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385" windowHeight="9825" tabRatio="877" activeTab="7"/>
  </bookViews>
  <sheets>
    <sheet name="测试记录总体说明" sheetId="1" r:id="rId1"/>
    <sheet name="WAN" sheetId="5" r:id="rId2"/>
    <sheet name="手机H5" sheetId="13" r:id="rId3"/>
    <sheet name="移动客户端" sheetId="18" r:id="rId4"/>
    <sheet name="兼容性" sheetId="20" r:id="rId5"/>
    <sheet name="其他" sheetId="25" r:id="rId6"/>
    <sheet name="终端安全" sheetId="24" r:id="rId7"/>
    <sheet name="web控件" sheetId="27" r:id="rId8"/>
  </sheets>
  <definedNames>
    <definedName name="_xlnm._FilterDatabase" localSheetId="1" hidden="1">WAN!$I$1:$I$140</definedName>
    <definedName name="_xlnm._FilterDatabase" localSheetId="7" hidden="1">web控件!$I$1:$I$1085</definedName>
    <definedName name="_xlnm._FilterDatabase" localSheetId="4" hidden="1">兼容性!$I$1:$I$102</definedName>
    <definedName name="_xlnm._FilterDatabase" localSheetId="5" hidden="1">其他!$A$1:$D$25</definedName>
    <definedName name="_xlnm._FilterDatabase" localSheetId="2" hidden="1">手机H5!$I$1:$I$612</definedName>
    <definedName name="_xlnm._FilterDatabase" localSheetId="3" hidden="1">移动客户端!$I$1:$I$15</definedName>
    <definedName name="_xlnm._FilterDatabase" localSheetId="6" hidden="1">终端安全!$J$1:$J$46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E17" i="1"/>
  <c r="E11" i="1"/>
  <c r="D16" i="1" l="1"/>
  <c r="L16" i="1"/>
  <c r="F16" i="1"/>
  <c r="N16" i="1"/>
  <c r="M16" i="1"/>
  <c r="J16" i="1"/>
  <c r="K16" i="1"/>
  <c r="B13" i="1" l="1"/>
  <c r="B18" i="1" s="1"/>
  <c r="J15" i="1"/>
  <c r="G15" i="1"/>
  <c r="J13" i="1"/>
  <c r="F14" i="1"/>
  <c r="L15" i="1"/>
  <c r="L14" i="1"/>
  <c r="I13" i="1"/>
  <c r="N14" i="1"/>
  <c r="N11" i="1"/>
  <c r="I11" i="1"/>
  <c r="F11" i="1"/>
  <c r="L11" i="1"/>
  <c r="I14" i="1"/>
  <c r="I12" i="1"/>
  <c r="N13" i="1"/>
  <c r="M12" i="1"/>
  <c r="G14" i="1"/>
  <c r="N12" i="1"/>
  <c r="K12" i="1"/>
  <c r="M11" i="1"/>
  <c r="G12" i="1"/>
  <c r="L13" i="1"/>
  <c r="F12" i="1"/>
  <c r="K14" i="1"/>
  <c r="H14" i="1"/>
  <c r="H13" i="1"/>
  <c r="J12" i="1"/>
  <c r="F13" i="1"/>
  <c r="K15" i="1"/>
  <c r="M13" i="1"/>
  <c r="G11" i="1"/>
  <c r="M15" i="1"/>
  <c r="J11" i="1"/>
  <c r="L12" i="1"/>
  <c r="G13" i="1"/>
  <c r="H12" i="1"/>
  <c r="J14" i="1"/>
  <c r="M14" i="1"/>
  <c r="K11" i="1"/>
  <c r="I15" i="1"/>
  <c r="K13" i="1"/>
  <c r="H11" i="1"/>
  <c r="E13" i="1"/>
  <c r="D17" i="1" l="1"/>
  <c r="E18" i="1"/>
  <c r="J18" i="1"/>
  <c r="L18" i="1"/>
  <c r="N18" i="1"/>
  <c r="K18" i="1"/>
  <c r="F18" i="1"/>
  <c r="M18" i="1"/>
  <c r="G18" i="1"/>
  <c r="D12" i="1"/>
  <c r="D14" i="1"/>
  <c r="C11" i="1"/>
  <c r="C13" i="1"/>
  <c r="D13" i="1" s="1"/>
  <c r="D15" i="1"/>
  <c r="C18" i="1" l="1"/>
  <c r="D18" i="1" s="1"/>
  <c r="D11" i="1"/>
</calcChain>
</file>

<file path=xl/sharedStrings.xml><?xml version="1.0" encoding="utf-8"?>
<sst xmlns="http://schemas.openxmlformats.org/spreadsheetml/2006/main" count="9942" uniqueCount="3922">
  <si>
    <t>模块描述</t>
  </si>
  <si>
    <t>测试环境</t>
  </si>
  <si>
    <t>测试版本</t>
  </si>
  <si>
    <t>测试日期</t>
  </si>
  <si>
    <t>测试人员</t>
  </si>
  <si>
    <t>用例编号</t>
  </si>
  <si>
    <t>子功能</t>
  </si>
  <si>
    <t>测试项</t>
  </si>
  <si>
    <t>测试优先级</t>
  </si>
  <si>
    <t>前置条件</t>
  </si>
  <si>
    <t>测试步骤及数据</t>
  </si>
  <si>
    <t>预期结果</t>
  </si>
  <si>
    <t>P/F/NT/Delay</t>
  </si>
  <si>
    <t>缺陷严重级</t>
  </si>
  <si>
    <t>实际测试结果</t>
  </si>
  <si>
    <t>备注</t>
  </si>
  <si>
    <t>自动化标志</t>
  </si>
  <si>
    <t>WAN_测试用例</t>
  </si>
  <si>
    <t>手机H5_测试用例</t>
  </si>
  <si>
    <t>移动客户端_测试用例</t>
  </si>
  <si>
    <t>兼容性_测试用例</t>
  </si>
  <si>
    <t>较低</t>
  </si>
  <si>
    <t>M</t>
  </si>
  <si>
    <t>低</t>
  </si>
  <si>
    <t>高</t>
  </si>
  <si>
    <t>默认mac</t>
  </si>
  <si>
    <t>客户端mac</t>
  </si>
  <si>
    <t>指定mac</t>
  </si>
  <si>
    <t>重启路由器</t>
  </si>
  <si>
    <t>1.重启之后，mac地址克隆的配置不会改变
2.报文中的source mac地址与配置的一致</t>
  </si>
  <si>
    <t>MTU</t>
  </si>
  <si>
    <t>DHCP</t>
  </si>
  <si>
    <t>1、正常连接外网
2、PC与路由接在同一HUB下</t>
  </si>
  <si>
    <t>保存不成功，提示“请输入一个介于576和1500的值”</t>
  </si>
  <si>
    <t>1.保存成功
2.正常ping通外网
3.不能ping通外网，提示需要拆分数据包但是设置了DF</t>
  </si>
  <si>
    <t>静态ip</t>
  </si>
  <si>
    <t>PPPOE</t>
  </si>
  <si>
    <t>无线中继</t>
  </si>
  <si>
    <t>上网方式</t>
  </si>
  <si>
    <t xml:space="preserve">静态IP
（修改）
</t>
  </si>
  <si>
    <t>中</t>
  </si>
  <si>
    <t>1.能够设置成功
2.LAN侧的终端ping通10.0.0.2</t>
  </si>
  <si>
    <t>172.18.0.2</t>
  </si>
  <si>
    <t>1.能够设置成功
2.LAN侧的终端ping通172.18.0.2</t>
  </si>
  <si>
    <t>192.168.210.2</t>
  </si>
  <si>
    <t>1.能够设置成功
2.LAN侧的终端ping通192.168.210.2</t>
  </si>
  <si>
    <t>10.0.1.2/28</t>
  </si>
  <si>
    <t>1.能够设置成功
2.LAN侧的终端ping通10.0.1.2</t>
  </si>
  <si>
    <t>1.lan侧分配到网关地址作为DNS服务器
2.终端能正常解析网页</t>
  </si>
  <si>
    <t>网线中断恢复</t>
  </si>
  <si>
    <t>1.路由器保留配置成功，lan侧的终端ping通外部网络或外部网关地址</t>
  </si>
  <si>
    <t>频繁插拔网线</t>
  </si>
  <si>
    <t>pppoe拨号</t>
  </si>
  <si>
    <t>较高</t>
  </si>
  <si>
    <t xml:space="preserve">需要各家电信商账号和线路
</t>
  </si>
  <si>
    <t>用户名错误</t>
  </si>
  <si>
    <t>1.插拔网线，短时间（5S）重新接上</t>
  </si>
  <si>
    <t>1.重新接上后网络正常，无需重新拨号</t>
  </si>
  <si>
    <t>1.掉电重启</t>
  </si>
  <si>
    <t>1.掉电重启后，自动拨号成功，能够正常上网</t>
  </si>
  <si>
    <t>不配置DNS</t>
  </si>
  <si>
    <t>只配置主用DNS</t>
  </si>
  <si>
    <t>只配置备用DNS</t>
  </si>
  <si>
    <t>两个都配置</t>
  </si>
  <si>
    <t>1.长期稳定性测试，放电信拨号环境下，长时间运行</t>
  </si>
  <si>
    <t>1.拨号成功后，挂7天业务。不会有断开的情况发生</t>
  </si>
  <si>
    <t xml:space="preserve">DHCP
</t>
  </si>
  <si>
    <t>上级路由已开启DHCP</t>
  </si>
  <si>
    <t>1.WAN口设置ip地址自动获取</t>
  </si>
  <si>
    <t>1.能够自动从上级路由获取到ip地址、子网掩码、默认网关
2.LAN口端的PC能够ping通上级路由</t>
  </si>
  <si>
    <t>1.进行以下异常操作</t>
  </si>
  <si>
    <t>插拔网线（2分钟）</t>
  </si>
  <si>
    <t>1.网线中断恢复后，ip地址重新获取</t>
  </si>
  <si>
    <t>1.网线恢复后，ip地址重新获取</t>
  </si>
  <si>
    <t>长期稳定性测试（续约）</t>
  </si>
  <si>
    <t>1.DHCP获取ip成功，挂7天业务。不会有断开的情况发生</t>
  </si>
  <si>
    <t>AUTO</t>
  </si>
  <si>
    <t>pppoe账号</t>
  </si>
  <si>
    <t>1.WAN口接入pppoe拨号环境中
2.启动auto模式</t>
  </si>
  <si>
    <t>WAN口会识别到需要pppoe拨号，提示输入账号密码</t>
  </si>
  <si>
    <t>DHCP模式</t>
  </si>
  <si>
    <t>1.WAN口接入DHCP环境中
2.启动auto模式</t>
  </si>
  <si>
    <t>WAN口会识别到需要DHCP模式，并且会从DHCP server处获取ip地址</t>
  </si>
  <si>
    <t>静态模式</t>
  </si>
  <si>
    <t>1.WAN口接入静态环境中
2.启动auto模式</t>
  </si>
  <si>
    <t>提示检测上网方式失败</t>
  </si>
  <si>
    <t>无上网环境</t>
  </si>
  <si>
    <t>1.WAN口接入无上网环境中
2.启动auto模式</t>
  </si>
  <si>
    <t>各子功能描述
MAC克隆:简单描述该模块要实现的功能
MTU:简单描述该模块要实现的功能
上网方式:简单描述该模块要实现的功能
物理端口:简单描述该模块要实现的功能</t>
    <phoneticPr fontId="1" type="noConversion"/>
  </si>
  <si>
    <t>物理端口</t>
  </si>
  <si>
    <t>WAN</t>
  </si>
  <si>
    <t>10M-全双工</t>
  </si>
  <si>
    <t>三方设备对接</t>
  </si>
  <si>
    <t>H3C</t>
  </si>
  <si>
    <t>1.端口能自协商成功，端口能up
2.网关地址能ping通</t>
  </si>
  <si>
    <t>TP-LINK</t>
  </si>
  <si>
    <t>D-LINK</t>
  </si>
  <si>
    <t>空</t>
  </si>
  <si>
    <t>特殊字符</t>
  </si>
  <si>
    <t>HT20</t>
  </si>
  <si>
    <t>HT40</t>
  </si>
  <si>
    <t>1.提示不能为空</t>
  </si>
  <si>
    <t>错误的密码</t>
  </si>
  <si>
    <t>Guide_001</t>
  </si>
  <si>
    <t>向导页</t>
  </si>
  <si>
    <t>欢迎页</t>
  </si>
  <si>
    <t>1.查看“欢迎页”界面显示情况</t>
  </si>
  <si>
    <t>Guide_002</t>
  </si>
  <si>
    <t>处于欢迎页</t>
  </si>
  <si>
    <t>1.点击“开启使用”按钮，查看效果</t>
  </si>
  <si>
    <t>1.跳转到“登录密码设置”界面</t>
  </si>
  <si>
    <t>Guide_003</t>
  </si>
  <si>
    <t>登录密码设置</t>
  </si>
  <si>
    <t>处于登录密码设置页</t>
  </si>
  <si>
    <t>1.查看“登录密码设置”界面显示情况</t>
  </si>
  <si>
    <t>Guide_004</t>
  </si>
  <si>
    <t>1.查看登录密码框</t>
  </si>
  <si>
    <t>1.提示“8-16个字符”</t>
  </si>
  <si>
    <t>Guide_005</t>
  </si>
  <si>
    <t>2.查看确认密码框</t>
  </si>
  <si>
    <t>1.提示“请再次输入密码”</t>
  </si>
  <si>
    <t>Guide_006</t>
  </si>
  <si>
    <t>数字</t>
  </si>
  <si>
    <t>1.密码设置成功</t>
  </si>
  <si>
    <t>Guide_007</t>
  </si>
  <si>
    <t>大写字母</t>
  </si>
  <si>
    <t>Guide_008</t>
  </si>
  <si>
    <t>小写字母</t>
  </si>
  <si>
    <t>Guide_009</t>
  </si>
  <si>
    <t>下划线</t>
  </si>
  <si>
    <t>Guide_010</t>
  </si>
  <si>
    <t>中划线</t>
  </si>
  <si>
    <t>Guide_011</t>
  </si>
  <si>
    <t>其他特殊字符</t>
  </si>
  <si>
    <t>Guide_012</t>
  </si>
  <si>
    <t>1.设置密码为以下类型组合（数字、大写字母、小写字母、下划线或中划线），其他参数正确，点击保存，查看效果</t>
  </si>
  <si>
    <t>任意1种</t>
  </si>
  <si>
    <t>1.提示“密码强度不足，应为数字、小写字母、大写字母、下划线或中划线中至少两种类型的组合”</t>
  </si>
  <si>
    <t>Guide_013</t>
  </si>
  <si>
    <t>任意2种</t>
  </si>
  <si>
    <t>1.设置成功</t>
  </si>
  <si>
    <t>Guide_014</t>
  </si>
  <si>
    <t>任意3种</t>
  </si>
  <si>
    <t>Guide_015</t>
  </si>
  <si>
    <t>4种</t>
  </si>
  <si>
    <t>Guide_016</t>
  </si>
  <si>
    <t>1.设置密码为以下长度，其他参数正确，点击保存，查看效果</t>
  </si>
  <si>
    <t>1.提示“不能为空”</t>
  </si>
  <si>
    <t>Guide_017</t>
  </si>
  <si>
    <t>Guide_018</t>
  </si>
  <si>
    <t>Guide_019</t>
  </si>
  <si>
    <t>Guide_020</t>
  </si>
  <si>
    <t>1.无法输入</t>
  </si>
  <si>
    <t>Guide_021</t>
  </si>
  <si>
    <t>1.在确认密码框输入以下内容，其他参数正确，点击保存，查看效果</t>
  </si>
  <si>
    <t>Guide_022</t>
  </si>
  <si>
    <t>1.提示“两次输入的密码不一致”</t>
  </si>
  <si>
    <t>Guide_023</t>
  </si>
  <si>
    <t>正确的密码</t>
  </si>
  <si>
    <t>1.设置成功
2.跳转到“连接网线”界面</t>
  </si>
  <si>
    <t>Guide_024</t>
  </si>
  <si>
    <t>连接网线</t>
  </si>
  <si>
    <t>上行冲突</t>
  </si>
  <si>
    <t>1.检测到局域网地址和上行地址冲突，查看界面提示</t>
  </si>
  <si>
    <t>1.提示“检测到局域网网段地址与上级网段地址冲突，需修改后才能正常上网，系统为您推荐一个可用地址：X.X.X.X（设置完成后，您需要通过新地址登录设备）”
2.提供“修改，继续设置”、“不修改，继续设置”、“跳过此步”按钮</t>
  </si>
  <si>
    <t>Guide_025</t>
  </si>
  <si>
    <t>1.点击“修改，继续设置”按钮，查看效果</t>
  </si>
  <si>
    <t>1.跳转到“连接网线”界面
2.向导完成后网段修改</t>
  </si>
  <si>
    <t>Guide_026</t>
  </si>
  <si>
    <t>1.点击“不修改，继续设置”按钮，查看效果</t>
  </si>
  <si>
    <t>1.跳转到“连接网线”界面
2.向导完成后网段未修改</t>
  </si>
  <si>
    <t>Guide_027</t>
  </si>
  <si>
    <t>1.点击“跳过此步”按钮，查看效果</t>
  </si>
  <si>
    <t>Guide_028</t>
  </si>
  <si>
    <t>1.查看“连接网线”界面显示情况</t>
  </si>
  <si>
    <t>Guide_029</t>
  </si>
  <si>
    <t>wan口未连接</t>
  </si>
  <si>
    <t>1.WAN口未连接，查看界面显示情况</t>
  </si>
  <si>
    <t>1.状态按钮置灰，按钮提示“网线未连接”</t>
  </si>
  <si>
    <t>Guide_030</t>
  </si>
  <si>
    <t>1.WAN口未连接，点击跳过此步，查看效果</t>
  </si>
  <si>
    <t>1.跳过“连接网线”界面，直接跳转到“Wi-Fi网络设置”界面</t>
  </si>
  <si>
    <t>Guide_031</t>
  </si>
  <si>
    <t>wan口已连接</t>
  </si>
  <si>
    <t>1.WAN口已连接，查看界面显示情况</t>
  </si>
  <si>
    <t>1.状态按钮激活，按钮提示“网线已连接，下一步”</t>
  </si>
  <si>
    <t>Guide_032</t>
  </si>
  <si>
    <t>1.WAN口已连接，点击下一步，查看效果</t>
  </si>
  <si>
    <t>1.跳转到“上网设置”界面</t>
  </si>
  <si>
    <t>Guide_033</t>
  </si>
  <si>
    <t>1.WAN口已连接，点击跳过此步，查看效果</t>
  </si>
  <si>
    <t>Guide_034</t>
  </si>
  <si>
    <t>上网设置</t>
  </si>
  <si>
    <t>1.查看“上网设置”界面显示情况</t>
  </si>
  <si>
    <t>1.标题显示“上网设置”，有步骤3/6示意图
2.界面显示“正在检测上网方式”
3.提供“手动设置”按键和“跳过此步”按钮</t>
  </si>
  <si>
    <t>Guide_035</t>
  </si>
  <si>
    <t>1.正在检测过程中点击“手动设置”，查看效果</t>
  </si>
  <si>
    <t>1.显示手动配置IP界面，提供“自动检测上网方式”按键
2.检测完成后，在界面上方显示检测结果</t>
  </si>
  <si>
    <t>Guide_036</t>
  </si>
  <si>
    <t>1.在手动设置界面点击“自动检测上网方式”，查看效果</t>
  </si>
  <si>
    <t>1.界面显示“正在检测上网方式…”
2.提供“手动设置”按键</t>
  </si>
  <si>
    <t>Guide_037</t>
  </si>
  <si>
    <t>1.当上网方式为以下方式时，查看界面显示</t>
  </si>
  <si>
    <t>？</t>
  </si>
  <si>
    <t>Guide_038</t>
  </si>
  <si>
    <t>1.自动设置为DHCP上网方式，且自动跳过此页面
2.进入wifi设置界面</t>
  </si>
  <si>
    <t>Guide_039</t>
  </si>
  <si>
    <t>1.检测上网方式失败，查看页面显示</t>
  </si>
  <si>
    <t>1.提示“检测上网方式失败，请重新检测
”
2.提供重新检测和手动设置按键</t>
  </si>
  <si>
    <t>Guide_040</t>
  </si>
  <si>
    <t>1.在检测失败界面点击以下按键，查看效果</t>
  </si>
  <si>
    <t>重新检测</t>
  </si>
  <si>
    <t>Guide_041</t>
  </si>
  <si>
    <t>手动设置</t>
  </si>
  <si>
    <t>1.跳转到手动设置界面，提供IP设置项和更多设置按键
2.界面提供“自动检测上网方式”按键</t>
  </si>
  <si>
    <t>Guide_042</t>
  </si>
  <si>
    <t>1.查看上网方式选择选项</t>
  </si>
  <si>
    <t>1.提供DHCP动态获取、手动配置IP地址两个可选项
2.提供更多设置按钮</t>
  </si>
  <si>
    <t>Guide_043</t>
  </si>
  <si>
    <t>1.选择右侧上网方式，查看效果</t>
  </si>
  <si>
    <t>DHCP动态获取</t>
  </si>
  <si>
    <t>1.显示“DHCP动态获取”界面</t>
  </si>
  <si>
    <t>Guide_044</t>
  </si>
  <si>
    <t>手动配置IP地址</t>
  </si>
  <si>
    <t>1.显示“手动配置IP设置”界面</t>
  </si>
  <si>
    <t>Guide_045</t>
  </si>
  <si>
    <t>1.点击更多设置按钮</t>
  </si>
  <si>
    <t>1.展开主从DNS设置框
2.再次点击更多设置，设置框被隐藏</t>
  </si>
  <si>
    <t>Guide_046</t>
  </si>
  <si>
    <t>1.点击主DNS框，查看效果</t>
  </si>
  <si>
    <t>1.提示“格式：0.0.0.0（可选）”</t>
  </si>
  <si>
    <t>Guide_047</t>
  </si>
  <si>
    <t>1.设置主DNS服务器为下列内容，查看效果</t>
  </si>
  <si>
    <t>以224开头</t>
  </si>
  <si>
    <t>1.提示“第一项只能介于1和223之间”</t>
  </si>
  <si>
    <t>Guide_048</t>
  </si>
  <si>
    <t>以127开头</t>
  </si>
  <si>
    <t>1.提示“以127开头的IP地址无效”</t>
  </si>
  <si>
    <t>Guide_049</t>
  </si>
  <si>
    <t>0-255</t>
  </si>
  <si>
    <t>1.提示设置成功，显示正确</t>
  </si>
  <si>
    <t>Guide_050</t>
  </si>
  <si>
    <t>&gt;255</t>
  </si>
  <si>
    <t>1.提示“地址只能介于0和255之间”</t>
  </si>
  <si>
    <t>Guide_051</t>
  </si>
  <si>
    <t>非数字</t>
  </si>
  <si>
    <t>1.提示格式不正确</t>
  </si>
  <si>
    <t>Guide_052</t>
  </si>
  <si>
    <t>从DNS服务器地址</t>
  </si>
  <si>
    <t>Guide_053</t>
  </si>
  <si>
    <t>1.设置主DNS为以下长度，其他参数正确，查看效果</t>
  </si>
  <si>
    <t>Guide_054</t>
  </si>
  <si>
    <t>1.提示格式错误</t>
  </si>
  <si>
    <t>Guide_055</t>
  </si>
  <si>
    <t>1.提示设置成功，显示与设置一致</t>
  </si>
  <si>
    <t>Guide_056</t>
  </si>
  <si>
    <t>1.点击从DNS框，查看效果</t>
  </si>
  <si>
    <t>Guide_057</t>
  </si>
  <si>
    <t>1.设置从DNS服务器为下列内容，查看效果</t>
  </si>
  <si>
    <t>Guide_058</t>
  </si>
  <si>
    <t>Guide_059</t>
  </si>
  <si>
    <t>Guide_060</t>
  </si>
  <si>
    <t>Guide_061</t>
  </si>
  <si>
    <t>Guide_062</t>
  </si>
  <si>
    <t>主DNS服务器地址</t>
  </si>
  <si>
    <t>Guide_063</t>
  </si>
  <si>
    <t>1.设置从DNS为以下长度，其他参数正确，查看效果</t>
  </si>
  <si>
    <t>Guide_064</t>
  </si>
  <si>
    <t>Guide_065</t>
  </si>
  <si>
    <t>Guide_066</t>
  </si>
  <si>
    <t>Guide_067</t>
  </si>
  <si>
    <t>1.点击ip地址输入框，查看效果</t>
  </si>
  <si>
    <t>1.提示“格式：0.0.0.0”</t>
  </si>
  <si>
    <t>Guide_068</t>
  </si>
  <si>
    <t>1.设置IP地址为以下内容，其他参数正确，查看效果</t>
  </si>
  <si>
    <t>192.168.1.2</t>
  </si>
  <si>
    <t>Guide_069</t>
  </si>
  <si>
    <t>127开头</t>
  </si>
  <si>
    <t>Guide_070</t>
  </si>
  <si>
    <t>224开头</t>
  </si>
  <si>
    <t>Guide_071</t>
  </si>
  <si>
    <t>0-255的数字</t>
  </si>
  <si>
    <t>Guide_072</t>
  </si>
  <si>
    <t>大于255的数字</t>
  </si>
  <si>
    <t>Guide_073</t>
  </si>
  <si>
    <t>Guide_074</t>
  </si>
  <si>
    <t>局域网和上级地址冲突</t>
  </si>
  <si>
    <t>1.提示“IP地址与局域网ip地址冲突”</t>
  </si>
  <si>
    <t>Guide_075</t>
  </si>
  <si>
    <t>1.设置ip地址为以下长度，其他参数正确，查看效果</t>
  </si>
  <si>
    <t>Guide_076</t>
  </si>
  <si>
    <t>Guide_077</t>
  </si>
  <si>
    <t>Guide_078</t>
  </si>
  <si>
    <t>Guide_079</t>
  </si>
  <si>
    <t>1.点击子网掩码输入框，查看效果</t>
  </si>
  <si>
    <t>1.提示“如：255.255.255.0”</t>
  </si>
  <si>
    <t>Guide_080</t>
  </si>
  <si>
    <t>1.设置子网掩码为以下内容，其他参数正确，查看效果</t>
  </si>
  <si>
    <t>255.255.255.0</t>
  </si>
  <si>
    <t>Guide_081</t>
  </si>
  <si>
    <t>0.0.0.0</t>
  </si>
  <si>
    <t>1.提示“不能为0.0.0.0”</t>
  </si>
  <si>
    <t>Guide_082</t>
  </si>
  <si>
    <t>255.255.255.255</t>
  </si>
  <si>
    <t>1.提示掩码地址不合法</t>
  </si>
  <si>
    <t>Guide_083</t>
  </si>
  <si>
    <t>除0和255外的数字</t>
  </si>
  <si>
    <t>1.提示“请输入一个介于0和255之间的值”</t>
  </si>
  <si>
    <t>Guide_084</t>
  </si>
  <si>
    <t>Guide_085</t>
  </si>
  <si>
    <t>1.设置子网掩码为以下长度，其他参数正确，查看效果</t>
  </si>
  <si>
    <t>Guide_086</t>
  </si>
  <si>
    <t>Guide_087</t>
  </si>
  <si>
    <t>Guide_088</t>
  </si>
  <si>
    <t>Guide_089</t>
  </si>
  <si>
    <t>1.点击默认网关框，查看效果</t>
  </si>
  <si>
    <t>Guide_090</t>
  </si>
  <si>
    <t>1.设置默认网关为以下内容，查看效果</t>
  </si>
  <si>
    <t>Guide_091</t>
  </si>
  <si>
    <t>Guide_092</t>
  </si>
  <si>
    <t>Guide_093</t>
  </si>
  <si>
    <t>Guide_094</t>
  </si>
  <si>
    <t>其他网段</t>
  </si>
  <si>
    <t>提示“网关和IP地址不在同一网段”</t>
  </si>
  <si>
    <t>Guide_095</t>
  </si>
  <si>
    <t>Guide_096</t>
  </si>
  <si>
    <t>1.设置默认网关为以下长度，其他参数正确，查看效果</t>
  </si>
  <si>
    <t>Guide_097</t>
  </si>
  <si>
    <t>Guide_098</t>
  </si>
  <si>
    <t>Guide_099</t>
  </si>
  <si>
    <t>Guide_100</t>
  </si>
  <si>
    <t>Wi-Fi网络设置</t>
  </si>
  <si>
    <t>1.查看“Wi-Fi网络设置”界面显示情况</t>
  </si>
  <si>
    <t>Guide_101</t>
  </si>
  <si>
    <t>1.点击“Wi-Fi名称”框，查看效果</t>
  </si>
  <si>
    <t>1.提示“1~32个字符”</t>
  </si>
  <si>
    <t>Guide_102</t>
  </si>
  <si>
    <t>1.在“Wi-Fi名称”框输入字符，查看提示语是否消失</t>
  </si>
  <si>
    <t>1.提示语不再显示</t>
  </si>
  <si>
    <t>Guide_103</t>
  </si>
  <si>
    <t>1.清空所输入的字符</t>
  </si>
  <si>
    <t>1.提示语重新显示</t>
  </si>
  <si>
    <t>Guide_104</t>
  </si>
  <si>
    <t>1.能够成功设置ssid</t>
  </si>
  <si>
    <t>Guide_105</t>
  </si>
  <si>
    <t>字母</t>
  </si>
  <si>
    <t>Guide_106</t>
  </si>
  <si>
    <t>汉字</t>
  </si>
  <si>
    <t>1.能够成功设置
2.提示“某些电脑可能无法识别中文名称，建议使用非中文网络名称”</t>
  </si>
  <si>
    <t>Guide_107</t>
  </si>
  <si>
    <t xml:space="preserve">特殊字符
\ / : * ? " &lt; &gt; | ' %
</t>
  </si>
  <si>
    <t>1.提示“名称不能包含非法字符”</t>
  </si>
  <si>
    <t>Guide_108</t>
  </si>
  <si>
    <t xml:space="preserve">其他特殊字符
</t>
  </si>
  <si>
    <t>Guide_109</t>
  </si>
  <si>
    <t>1.设置Wi-Fi名称为以下长度，查看效果</t>
  </si>
  <si>
    <t>Guide_110</t>
  </si>
  <si>
    <t>1个字符</t>
  </si>
  <si>
    <t>Guide_111</t>
  </si>
  <si>
    <t>8个字符</t>
  </si>
  <si>
    <t>Guide_112</t>
  </si>
  <si>
    <t>29个字符</t>
  </si>
  <si>
    <t>Guide_113</t>
  </si>
  <si>
    <t>32个字符</t>
  </si>
  <si>
    <t>Guide_114</t>
  </si>
  <si>
    <t>33个字符</t>
  </si>
  <si>
    <t>Guide_115</t>
  </si>
  <si>
    <t>Guide_116</t>
  </si>
  <si>
    <t>Guide_117</t>
  </si>
  <si>
    <t>Guide_118</t>
  </si>
  <si>
    <t>1.点击安全类型选择菜单，查看效果</t>
  </si>
  <si>
    <t>1.提供强加密、混合加密选项</t>
  </si>
  <si>
    <t>Guide_119</t>
  </si>
  <si>
    <t>1.安全类型选项超过一页时，上下滑动，查看效果</t>
  </si>
  <si>
    <t>1.上下滑动正常，背景页面不受影响</t>
  </si>
  <si>
    <t>Guide_120</t>
  </si>
  <si>
    <t>1.安全类型选择菜单展开时，点击右侧区域</t>
  </si>
  <si>
    <t>空白区域</t>
  </si>
  <si>
    <t>1.点击后，弹框隐藏</t>
  </si>
  <si>
    <t>Guide_121</t>
  </si>
  <si>
    <t>勾选选项</t>
  </si>
  <si>
    <t>1.点击后，弹框隐藏
2.选项被选中</t>
  </si>
  <si>
    <t>Guide_122</t>
  </si>
  <si>
    <t>1.选择下列安全类型，点击保存，查看效果</t>
  </si>
  <si>
    <t>混合加密</t>
  </si>
  <si>
    <t>1.设置成功
2.wifi密码框展开</t>
  </si>
  <si>
    <t>Guide_123</t>
  </si>
  <si>
    <t>强加密</t>
  </si>
  <si>
    <t>Guide_124</t>
  </si>
  <si>
    <t>1.点击Wi-Fi密码输入框，查看效果</t>
  </si>
  <si>
    <t>Guide_125</t>
  </si>
  <si>
    <t>1.在“Wi-Fi密码”框输入字符，查看提示语是否消失</t>
  </si>
  <si>
    <t>Guide_126</t>
  </si>
  <si>
    <t>Guide_127</t>
  </si>
  <si>
    <t>1.设置Wi-Fi密码为以下内容，查看效果</t>
  </si>
  <si>
    <t>Guide_128</t>
  </si>
  <si>
    <t>Guide_129</t>
  </si>
  <si>
    <t>Guide_130</t>
  </si>
  <si>
    <t>字符</t>
  </si>
  <si>
    <t>Guide_131</t>
  </si>
  <si>
    <t>Guide_132</t>
  </si>
  <si>
    <t>1.设置密码为以下类型组合（数字、小写字母、大写字母、特殊英文字符、中文文字），其他参数正确，点击保存，查看效果</t>
  </si>
  <si>
    <t>1.提示“密码强度不足，应为数字、小写字母、大写字母、特殊英文字符、中文文字中至少两种类型的组合”</t>
  </si>
  <si>
    <t>Guide_133</t>
  </si>
  <si>
    <t>Guide_134</t>
  </si>
  <si>
    <t>Guide_135</t>
  </si>
  <si>
    <t>任意4种</t>
  </si>
  <si>
    <t>Guide_136</t>
  </si>
  <si>
    <t>5种</t>
  </si>
  <si>
    <t>Guide_137</t>
  </si>
  <si>
    <t>1.设置Wi-Fi密码为以下长度，查看效果</t>
  </si>
  <si>
    <t>Guide_138</t>
  </si>
  <si>
    <t>Guide_139</t>
  </si>
  <si>
    <t>Guide_140</t>
  </si>
  <si>
    <t>Guide_141</t>
  </si>
  <si>
    <t>1.最多输入64字符</t>
  </si>
  <si>
    <t>Guide_142</t>
  </si>
  <si>
    <t>1.在密码为下列内容时点击眼睛图标，查看效果</t>
  </si>
  <si>
    <t>明文</t>
  </si>
  <si>
    <t>1.密码切换为密文</t>
  </si>
  <si>
    <t>Guide_143</t>
  </si>
  <si>
    <t>密文</t>
  </si>
  <si>
    <t>1.密码切换为明文</t>
  </si>
  <si>
    <t>Guide_144</t>
  </si>
  <si>
    <t>1.密码为为下列内容时进行密码设置，查看效果</t>
  </si>
  <si>
    <t>1.密码保存成功，与设置一致</t>
  </si>
  <si>
    <t>Guide_145</t>
  </si>
  <si>
    <t>Guide_146</t>
  </si>
  <si>
    <t>1.点击保存，下一步，查看效果</t>
  </si>
  <si>
    <t>参数修改</t>
  </si>
  <si>
    <t>1.跳转到WiFi信号模式设置界面</t>
  </si>
  <si>
    <t>Guide_147</t>
  </si>
  <si>
    <t>信号模式设置</t>
  </si>
  <si>
    <t>1.查看信号模式设置界面</t>
  </si>
  <si>
    <t>1.提供穿墙模式、商铺模式两个选项
2.每种模式有示意图，下方有相关提示语，示意图和提示语正确匹配
3.提供“保存，下一步”按钮，不提供跳过此步按钮</t>
  </si>
  <si>
    <t>Guide_148</t>
  </si>
  <si>
    <t>1.查看默认信号模式选项</t>
  </si>
  <si>
    <t>1.默认选择穿墙模式</t>
  </si>
  <si>
    <t>Guide_149</t>
  </si>
  <si>
    <t>1.选择信号模式为以下模式，查看效果</t>
  </si>
  <si>
    <t>穿墙模式</t>
  </si>
  <si>
    <t>1.可以保存成功</t>
  </si>
  <si>
    <t>Guide_150</t>
  </si>
  <si>
    <t>商铺模式</t>
  </si>
  <si>
    <t>Guide_151</t>
  </si>
  <si>
    <t>1.点击“保存，下一步”按钮，查看效果</t>
  </si>
  <si>
    <t>修改过模式</t>
  </si>
  <si>
    <t>1.跳转到网络改变提示界面</t>
  </si>
  <si>
    <t>Guide_152</t>
  </si>
  <si>
    <t>未修改模式</t>
  </si>
  <si>
    <t>Guide_153</t>
  </si>
  <si>
    <t>Wi-Fi网络改变提示</t>
  </si>
  <si>
    <t>1.Wi-Fi网络设置成功后，查看提示</t>
  </si>
  <si>
    <t>1.提示“Wi-Fi网络参数已发生改变，请进入手机设置界面，重新连接Wi-Fi网络后继续设置”
2.提示“Wi-Fi网络：2.4G名称或5G名称 Wi-Fi Wi-Fi密码：XXXXXXX”</t>
  </si>
  <si>
    <t>Guide_154</t>
  </si>
  <si>
    <t>检测完成</t>
  </si>
  <si>
    <t>1.点击重新检测，查看效果</t>
  </si>
  <si>
    <t>重试</t>
  </si>
  <si>
    <t>取消</t>
  </si>
  <si>
    <t>1.点击以下按钮，查看效果</t>
  </si>
  <si>
    <t>Guide_195</t>
  </si>
  <si>
    <t>设置成功</t>
  </si>
  <si>
    <t>1.查看“设置成功”界面显示情况</t>
  </si>
  <si>
    <t>Guide_196</t>
  </si>
  <si>
    <t>下载萤石云APP</t>
  </si>
  <si>
    <t>1.点击进入响应的下载页面</t>
  </si>
  <si>
    <t>Guide_197</t>
  </si>
  <si>
    <t>暂不下载，进入主页</t>
  </si>
  <si>
    <t>1.跳转到路由器设置首页</t>
  </si>
  <si>
    <t>Guide_198</t>
  </si>
  <si>
    <t>重新打开</t>
  </si>
  <si>
    <t>1.在以下情况下退出向导设置，重新打开，查看效果</t>
  </si>
  <si>
    <t>已设置密码，未配置wifi</t>
  </si>
  <si>
    <t>1.进入到登录页面
2.输入密码登录后跳转到向导页wifi设置界面</t>
  </si>
  <si>
    <t>登录页</t>
  </si>
  <si>
    <t>登录</t>
  </si>
  <si>
    <t>1.查看“登录页”界面显示情况</t>
  </si>
  <si>
    <t>1.查看背景图片</t>
  </si>
  <si>
    <t>1.查看萤石图标</t>
  </si>
  <si>
    <t>1.图标显示正确</t>
  </si>
  <si>
    <t>1.查看欢迎语</t>
  </si>
  <si>
    <t>1.点击“萤石商城”，查看效果（海外设备没有）</t>
  </si>
  <si>
    <t>1.进入商城首页</t>
  </si>
  <si>
    <t>1.在“登录密码”输入框输入文字</t>
  </si>
  <si>
    <t>1.密码不明文显示，显示为点号</t>
  </si>
  <si>
    <t>1.“登录密码”输入框输入文字后，查看“登录密码”提示是否隐藏</t>
  </si>
  <si>
    <t>1.提示文字隐藏</t>
  </si>
  <si>
    <t>1.提示文字恢复</t>
  </si>
  <si>
    <t>1.点击输入框后的清空按钮，查看效果</t>
  </si>
  <si>
    <t>1.密码全部情空，提示文字恢复
2.光标移至输入框首位</t>
  </si>
  <si>
    <t>1.依次退格键删光输入框内的文字，查看效果</t>
  </si>
  <si>
    <t>1.点击“忘记密码？”</t>
  </si>
  <si>
    <t>1.点击“忘记密码？”提示框的确定按钮</t>
  </si>
  <si>
    <t>1.提示框隐藏</t>
  </si>
  <si>
    <t>1.在密码框输入下列密码，点击“进入网关”，查看效果</t>
  </si>
  <si>
    <t>1.提示“密码不能为空，请输入密码”</t>
  </si>
  <si>
    <t>1.提示“密码不正确，请重新输入”</t>
  </si>
  <si>
    <t>旧密码</t>
  </si>
  <si>
    <t>1.跳转到首页</t>
  </si>
  <si>
    <t>1.10分钟内已连续输入5次错误密码
2.再次输入密码，点击进入，查看效果</t>
  </si>
  <si>
    <t>1.提示“密码错误超过5次， 请30分钟后再试”</t>
  </si>
  <si>
    <t>1.已经锁定30分钟，30分钟内输入密码，点击进入，查看效果</t>
  </si>
  <si>
    <t>1.已经锁定30分钟，30分钟内在其他终端登录，输入密码，点击进入，查看效果</t>
  </si>
  <si>
    <t>1.已连续输入4次的错误密码
2.输入正确的密码
3.再次输入错误密码，点击进入，查看效果</t>
  </si>
  <si>
    <t>1.已连续输入4次的错误密码，距第一次输错10分钟后再次输入错误的密码
2.再次输入密码，点击进入，查看效果</t>
  </si>
  <si>
    <t xml:space="preserve">1.已连续输入4次的错误密码，距第一次输错10分钟后再次输入错误的密码（5）
2.距第二次输错10分钟内再次输入错误密码，点击进入，查看效果（6）
3.再次输入错误密码，点击进入，查看效果
</t>
  </si>
  <si>
    <t>1、14:00
2、14:05
3、14:06
4、14:07
5、14:12
6、14:13
7、14:15</t>
  </si>
  <si>
    <t>1.步骤6提示“密码不正确，请重新输入”
2.步骤7提示“密码错误超过5次， 请30分钟后再试”</t>
  </si>
  <si>
    <t>1.已经锁定30分钟，30分钟后输入密码，点击进入，查看效果</t>
  </si>
  <si>
    <t>1.在下列情况下输入密码登录，查看效果</t>
  </si>
  <si>
    <t>网络异常</t>
  </si>
  <si>
    <t>1.提示“登录失败，请检查您的网络”</t>
  </si>
  <si>
    <t>设备异常</t>
  </si>
  <si>
    <t>1.提示“登录失败，设备异常，请重试”</t>
  </si>
  <si>
    <t>浏览器禁用cookie</t>
  </si>
  <si>
    <t>1.提示“浏览器cookie功能被禁用，请启用后再登录”</t>
  </si>
  <si>
    <t>1.已经登录H5，设备重启，刷新页面，查看是否登出</t>
  </si>
  <si>
    <t>1.自动登出，需重新登录</t>
  </si>
  <si>
    <t>首页</t>
  </si>
  <si>
    <t>1.查看“首页”页面显示情况</t>
  </si>
  <si>
    <t>1.查看首页下列内容的具体展示</t>
  </si>
  <si>
    <t>网关状态</t>
  </si>
  <si>
    <t>1.显示外网速度和运行时间
2.参数显示正确和实际一致</t>
  </si>
  <si>
    <t>终端设备管理</t>
  </si>
  <si>
    <t>1.显示“X台终端设备”，和实际一致
2.最右显示右箭头</t>
  </si>
  <si>
    <t>网络设置</t>
  </si>
  <si>
    <t>1.显示“上网设置、Wi-Fi设置”
2.最右显示右箭头</t>
  </si>
  <si>
    <t>立即下载</t>
  </si>
  <si>
    <t>1.连接示意图显示正确</t>
  </si>
  <si>
    <t>1.参数变更，查看首页下列内容的刷新情况</t>
  </si>
  <si>
    <t>运行时间</t>
  </si>
  <si>
    <t>1.参数实时刷新，刷新间隔5s</t>
  </si>
  <si>
    <t>外网速度</t>
  </si>
  <si>
    <t>1.点击下列内容，查看效果</t>
  </si>
  <si>
    <t>1.跳转到已连接终端设备界面
2.提供“在线设备”和“已禁止设备”两个页面
3.提供返回按钮</t>
  </si>
  <si>
    <t>1.跳转到网络设置界面
2.提供“Wi-Fi设置”和“上网设置”两个页面
3.提供返回按钮</t>
  </si>
  <si>
    <t>1.跳转到下载界面</t>
  </si>
  <si>
    <t>萤石商城</t>
  </si>
  <si>
    <t>1.跳转到“萤石商城”首页</t>
  </si>
  <si>
    <t>安全退出</t>
  </si>
  <si>
    <t>1.安全退出，跳转到“登录页”</t>
  </si>
  <si>
    <t>1.在以下界面点击返回按钮，查看效果</t>
  </si>
  <si>
    <t>1.返回首页</t>
  </si>
  <si>
    <t>1.查看界面显示情况</t>
  </si>
  <si>
    <t>1.界面美观、整洁、一致</t>
  </si>
  <si>
    <t>1.在界面进行下列操作，查看效果</t>
  </si>
  <si>
    <t>单击</t>
  </si>
  <si>
    <t>1.响应正确</t>
  </si>
  <si>
    <t>重启网关</t>
  </si>
  <si>
    <t>1.点击首页重启网关按钮，查看效果</t>
  </si>
  <si>
    <t>1.点击弹出对话框，提示“重启将断开终端设备与网关的连接，确定要重启？”
2.提供取消和确定按钮</t>
  </si>
  <si>
    <t>1.在重启确认框点击右侧按钮，查看效果</t>
  </si>
  <si>
    <t>1.对话框隐藏，设备未重启</t>
  </si>
  <si>
    <t>确定</t>
  </si>
  <si>
    <t>1.对话框隐藏，设备被重启
2.界面显示重启进度，提示“正在重启，请稍候...剩余XX秒”
3.85s倒计时正常</t>
  </si>
  <si>
    <t>1.查看“网络设置”界面显示情况</t>
  </si>
  <si>
    <t>1.提供WiFi设置和上网设置两个页面</t>
  </si>
  <si>
    <t>Wi-Fi设置</t>
  </si>
  <si>
    <t>1.点击“wifi设置”查看显示情况</t>
  </si>
  <si>
    <t>1.查看以下各处设置项显示情况</t>
  </si>
  <si>
    <t>2.4G Wi-Fi网络</t>
  </si>
  <si>
    <t>1.提供2.4G Wi-Fi网络开关
2.提供wifi名称、隐藏网络勾选框、安全类型、wifi密码、更多设置设置项，提供保存按钮</t>
  </si>
  <si>
    <t>5G Wi-Fi网络</t>
  </si>
  <si>
    <t>1.提供5G Wi-Fi网络开关
2.5GWiFi网络下方提示“短距离传输信号更强大，墙壁较多的场景下信号易受影响”
3.提供wifi名称、隐藏网络勾选框、安全类型、wifi密码、更多设置设置项，提供保存按钮</t>
  </si>
  <si>
    <t>Wi-Fi信号设置</t>
  </si>
  <si>
    <t>1.提供Wi-Fi信号模式设置项，提供保存按钮</t>
  </si>
  <si>
    <t>2.4G WiFi网络</t>
  </si>
  <si>
    <t>1.点击2.4G Wi-Fi网络开关，查看效果</t>
  </si>
  <si>
    <t>关</t>
  </si>
  <si>
    <t>1.弹出提示“关闭无线网络后，您的终端设备将不能通过无线方式上网，确定要关闭？”
2.点击取消弹出框隐藏，未关闭；点击确定，设置成功，重新获取状态一致</t>
  </si>
  <si>
    <t>开</t>
  </si>
  <si>
    <t>1.设置成功，重新获取状态一致</t>
  </si>
  <si>
    <t>1.点击网络名称框，查看效果</t>
  </si>
  <si>
    <t>1.设置wifi名称为以下内容，查看效果</t>
  </si>
  <si>
    <t>1.能够成功设置ssid，提示“某些电脑可能无法识别中文名称，建议使用非中文网络名称”</t>
  </si>
  <si>
    <t>空格</t>
  </si>
  <si>
    <t>1.设置wifi名称为以下长度，查看效果</t>
  </si>
  <si>
    <t>1.只能输入前32个字符</t>
  </si>
  <si>
    <t>与5Gssid相同</t>
  </si>
  <si>
    <t>与5Gssid不相同</t>
  </si>
  <si>
    <t>1.不勾选“隐藏网络”，点击保存，查看效果</t>
  </si>
  <si>
    <t>1.提示设置成功，显示ssid广播开启</t>
  </si>
  <si>
    <t>1.勾选“隐藏网络”，点击保存，查看效果</t>
  </si>
  <si>
    <t>1.提示设置成功，显示ssid广播隐藏</t>
  </si>
  <si>
    <t>1.标题安全类型
2.提供强加密、混合加密选项</t>
  </si>
  <si>
    <t>1.点击WiFi密码输入框，查看效果</t>
  </si>
  <si>
    <t>1.设置密码为以下内容，查看效果</t>
  </si>
  <si>
    <t>英文</t>
  </si>
  <si>
    <t>1.设置密码为以下长度，查看效果</t>
  </si>
  <si>
    <t>1.提示不能少于8个字符</t>
  </si>
  <si>
    <t>64位16进制数</t>
  </si>
  <si>
    <t>1.提示设置成功，显示正确（64位时只能是16进制字符，若超出范围的字符则只能最大63位）</t>
  </si>
  <si>
    <t>64位非16进制数</t>
  </si>
  <si>
    <t>1.无法保存</t>
  </si>
  <si>
    <t>1.只能输入前64个字符</t>
  </si>
  <si>
    <t>1.修改WiFi名称，点击保存，查看效果</t>
  </si>
  <si>
    <t>1.弹出确认提示框“Wi-Fi网络信息修改后，已连接的终端设备需要重连才能上网，确定要修改？”</t>
  </si>
  <si>
    <t>1.进行以下操作，查看效果</t>
  </si>
  <si>
    <t>确认</t>
  </si>
  <si>
    <t>1.WiFi名称修改成功</t>
  </si>
  <si>
    <t>1.WIFi名称未修改</t>
  </si>
  <si>
    <t>1.修改WiFi密码，点击保存，查看效果</t>
  </si>
  <si>
    <t>1.WiFi密码修改成功</t>
  </si>
  <si>
    <t>1.WIFi密码未修改</t>
  </si>
  <si>
    <t>1.点击更多设置，查看效果</t>
  </si>
  <si>
    <t>1.更多设置变为隐藏更多
2.提供频段带宽、无线信道两个设置项</t>
  </si>
  <si>
    <t>1.点击隐藏更多，查看效果</t>
  </si>
  <si>
    <t>1.更多设置项被折叠隐藏</t>
  </si>
  <si>
    <t>1.点击频道带宽选择菜单，查看效果</t>
  </si>
  <si>
    <t>1.频道带宽选择菜单展开时，点击右侧区域</t>
  </si>
  <si>
    <t>1.设置频段带宽为右侧数据，点击保存，查看效果</t>
  </si>
  <si>
    <t>1.设置成功，重新获取状态一致
2.有对应的文字提示</t>
  </si>
  <si>
    <t>1.点击信道状况检测，查看效果</t>
  </si>
  <si>
    <t>1.弹出提示框“信道检测过程中，无线网络会暂时中断”
2.提供取消和继续检测按钮</t>
  </si>
  <si>
    <t>1.点击取消按钮，查看效果</t>
  </si>
  <si>
    <t>1.弹出框隐藏，返回网络设置主界面</t>
  </si>
  <si>
    <t>1.点击继续检测，查看效果</t>
  </si>
  <si>
    <t>1.点击按钮进入检测，检测弹框中显示倒计时“大约XXX秒后完成信道检测，请稍候...”</t>
  </si>
  <si>
    <t>1.检测完成，查看效果</t>
  </si>
  <si>
    <t>1.提示“检测成功，推荐使用信道：XX”
2.提供确定按钮</t>
  </si>
  <si>
    <t>1.点击检测完成提示框的确定按钮</t>
  </si>
  <si>
    <t>1.提示框隐藏，返回网络设置主界面</t>
  </si>
  <si>
    <t>1.无线未开启时，点击信道状况检测，查看效果</t>
  </si>
  <si>
    <t>1.提示“路由器未开启Wi-Fi网络，无法进行检测信道”
2.提供确定按钮</t>
  </si>
  <si>
    <t>1.点击提示框的确定按钮</t>
  </si>
  <si>
    <t>1.点击信道选择菜单，查看效果</t>
  </si>
  <si>
    <t>1.标题信道列表
2.提供当前频道带宽下支持的选项</t>
  </si>
  <si>
    <t>1.信道选项超过一页时，上下滑动，查看效果</t>
  </si>
  <si>
    <t>1.信道选择菜单展开时，点击右侧区域</t>
  </si>
  <si>
    <t>1.VHT20时，设置信道为右侧数据，点击保存，查看效果
（海外设备根据所在区域支持的信道列表测试）</t>
  </si>
  <si>
    <t>自动</t>
  </si>
  <si>
    <t>1.设置成功，并立即生效
2.工作频段显示为以下范围内的任意值</t>
  </si>
  <si>
    <t>1.设置成功，并立即生效
2.工作频段显示正确</t>
  </si>
  <si>
    <t>1.设置后不点击保存，点击“上网设置”，再点击“wifi设置”，查看效果</t>
  </si>
  <si>
    <t>1.设置内容未生效，为之前的内容</t>
  </si>
  <si>
    <t>1.设置后点击保存，点击“上网设置”，再点击“wifi设置”，查看效果</t>
  </si>
  <si>
    <t>1.设置的内容生效，提示2.4G网络保存成功
2.显示与设置一致</t>
  </si>
  <si>
    <t>1.断开终端与路由连接，点击保存，查看效果</t>
  </si>
  <si>
    <t>1.保存失败，弹框提示“操作失败，请检查您的网络”</t>
  </si>
  <si>
    <t>5G WiFi网络</t>
  </si>
  <si>
    <t>1.点击5G Wi-Fi网络开关，查看效果</t>
  </si>
  <si>
    <t>与2.4Gssid相同</t>
  </si>
  <si>
    <t>与2.4Gssid不相同</t>
  </si>
  <si>
    <t>1.提示“8~64位字符”</t>
  </si>
  <si>
    <t>1.标题频道带宽
2.提供VHT20、自动（最高VHT40）、自动（最高VHT80）选项</t>
  </si>
  <si>
    <t>VHT20</t>
  </si>
  <si>
    <t>自动（最高VHT40）</t>
  </si>
  <si>
    <t>自动（最高VHT80）</t>
  </si>
  <si>
    <t>1.VHT20时，设置信道为右侧数据，查看效果
（海外设备根据所在区域支持的信道列表测试）</t>
  </si>
  <si>
    <t>1.VHT40时，设置信道为右侧数据，查看效果
（海外设备根据所在区域支持的信道列表测试）</t>
  </si>
  <si>
    <t>1.VHT80时，设置信道为右侧数据，查看效果</t>
  </si>
  <si>
    <t>1.设置的内容生效，提示5G网络保存成功
2.显示与设置一致</t>
  </si>
  <si>
    <t>1.查看Wi-Fi信号模式，界面显示</t>
  </si>
  <si>
    <t>1.提供穿墙模式、商铺模式两个选项
2.提供保存按钮</t>
  </si>
  <si>
    <t>1.选择以下模式，查看界面提示</t>
  </si>
  <si>
    <t>1.选中后，提示“无线信号覆盖距离远，抗干扰能力较弱，适用于空间较大的场所”</t>
  </si>
  <si>
    <t>1.选中后，提示“无线信号抗干扰能力强，覆盖范围较小，适用于空间较小的场所”</t>
  </si>
  <si>
    <t>1.将Wi-Fi信号模式设置为以下模式，点击保存，查看效果</t>
  </si>
  <si>
    <t>保存</t>
  </si>
  <si>
    <t>1.单独设置并保存2.4Gwifi网络设置处的参数</t>
  </si>
  <si>
    <t>1.设置的内容生效，显示与设置一致</t>
  </si>
  <si>
    <t>1.单独设置并保存5Gwifi网络设置处的参数</t>
  </si>
  <si>
    <t>1.单独设置并保存wifi信号设置处的参数</t>
  </si>
  <si>
    <t>1.已检测为右侧方式，查看界面</t>
  </si>
  <si>
    <t>1.显示“经检测，建议使用DHCP方式上网”
2.提供上网方式选择和重新检测按钮</t>
  </si>
  <si>
    <t>1.提示“检测上网方式失败”
2.提供上网方式选择和重新检测按钮</t>
  </si>
  <si>
    <t>1.重新检测上网方式，显示正确</t>
  </si>
  <si>
    <t>1.提供DHCP动态获取、手动配置IP地址、宽带PPPOE拨号三个可选项</t>
  </si>
  <si>
    <t>宽带PPPOE拨号</t>
  </si>
  <si>
    <t>1.显示“宽带PPPOE拨号”界面</t>
  </si>
  <si>
    <t>PPPOE配置界面</t>
  </si>
  <si>
    <t>1.查看PPPOE界面显示情况</t>
  </si>
  <si>
    <t>1.提供上网方式、宽带账号、宽带密码设置项
2.提供“保存”按键</t>
  </si>
  <si>
    <t>1.点击上网方式，查看上网方式弹框内容</t>
  </si>
  <si>
    <t>1.提供宽带PPPOE拨号、DHCP动态获取、手动配置IP地址三个可选项，默认宽带PPPOE拨号被选中</t>
  </si>
  <si>
    <t>1.点击宽带账号输入框，查看效果</t>
  </si>
  <si>
    <t>1.空白无提示</t>
  </si>
  <si>
    <t>1.在“宽带账号”框输入下列账号，其他参数正确，点击“保存”，查看效果</t>
  </si>
  <si>
    <t>1.提示“账号密码不能为空”</t>
  </si>
  <si>
    <t>错误的账号</t>
  </si>
  <si>
    <t>1.保存成功</t>
  </si>
  <si>
    <t>正确的账号</t>
  </si>
  <si>
    <t>1.点击宽带密码输入框，查看效果</t>
  </si>
  <si>
    <t>1.在“宽带密码”框输入下列密码，其他参数正确，点击“保存”，查看效果</t>
  </si>
  <si>
    <t>1.设置后不点击保存，点击“wifi设置”，再点击“上网设置”，查看效果</t>
  </si>
  <si>
    <t>1.设置后点击保存，点击“WiFi设置”，再点击“上网设置”，查看效果</t>
  </si>
  <si>
    <t>DHCP配置界面</t>
  </si>
  <si>
    <t>1.查看DHCP界面显示情况</t>
  </si>
  <si>
    <t>1.提供上网方式设置项
2.提供更多设置按键
3.提供“保存”按键</t>
  </si>
  <si>
    <t>1.提供宽带PPPOE拨号、DHCP动态获取、手动配置IP地址三个可选项，默认DHCP动态获取被选中</t>
  </si>
  <si>
    <t>1.设置的内容生效，显示与设置一致
2.提示“正在获取IP地址，若长时间无响应，请检查上级路由的DHCP设置或联系网络运营商”</t>
  </si>
  <si>
    <t>手动配置</t>
  </si>
  <si>
    <t>1.提示“检测上网方式失败”，提供“重新检测”按键
2.提供上网方式选择框</t>
  </si>
  <si>
    <t>1.查看手动配置界面显示情况</t>
  </si>
  <si>
    <t>1.提供上网方式、IP地址设置项
2.提供“更多设置”、“保存”按键</t>
  </si>
  <si>
    <t>1.提示设置成功</t>
  </si>
  <si>
    <t>1.设置后点击保存，点击“wifi设置”，再点击“上网设置”，查看效果</t>
  </si>
  <si>
    <t>1.选择上网方式为以下方式，查看效果</t>
  </si>
  <si>
    <t>动态DHCP获取</t>
  </si>
  <si>
    <t>1.显示“动态DHCP”界面</t>
  </si>
  <si>
    <t>更多设置</t>
  </si>
  <si>
    <t>1.在以下上网方式下，点击“更多设置”</t>
  </si>
  <si>
    <t>1.展示更多设置项，包括主DNS和从DNS
2.“更多设置”按钮变为“隐藏更多”</t>
  </si>
  <si>
    <t>手动</t>
  </si>
  <si>
    <t>1.“更多设置”展开后点击“隐藏更多”</t>
  </si>
  <si>
    <t>1.提示“地址只能为数字”</t>
  </si>
  <si>
    <t>1.在以下上网方式下，设置DNS，查看效果</t>
  </si>
  <si>
    <t>1.设置成功，重新获取，获取的参数和设置一致</t>
  </si>
  <si>
    <t>1.以下上网方式下，已设置DNS，H5获取参数，查看效果</t>
  </si>
  <si>
    <t>1.显示正确，和设置的一致</t>
  </si>
  <si>
    <t>异常提醒</t>
  </si>
  <si>
    <t>1.WAN口未连接网线，查看页面显示情况</t>
  </si>
  <si>
    <t>1.提示WAN口网线未连接，无法上网，提供如何连接网线文字链接</t>
  </si>
  <si>
    <t>1.点击如何连接网线，查看效果</t>
  </si>
  <si>
    <t>1.页面跳转至连接网线页面</t>
  </si>
  <si>
    <t>1.PPPOE拨号失败时，查看页面显示</t>
  </si>
  <si>
    <t>账号密码错误</t>
  </si>
  <si>
    <t>1.PPPOE拨号失败，宽带账号或密码错误，请修改宽带账号或密码</t>
  </si>
  <si>
    <t>网络故障</t>
  </si>
  <si>
    <t>1.PPPOE拨号失败，无法上网，您可以修改宽带账号，重新拨号</t>
  </si>
  <si>
    <t>1.上级路由关闭DHCP功能，查看页面显示</t>
  </si>
  <si>
    <t>1.DNS获取失败，请检查上级路由的DHCP设置或联系网络运营商</t>
  </si>
  <si>
    <t>1.上网设置完成后，检测到局域网地址和上行地址冲突，查看界面提示</t>
  </si>
  <si>
    <t>1.点击“修改”按钮，查看效果</t>
  </si>
  <si>
    <t>1.网段实时修改
2.重新连接wifi后，输入新的地址可以登录H5</t>
  </si>
  <si>
    <t>1.点击“不修改”按钮，查看效果</t>
  </si>
  <si>
    <t>1.网段未修改</t>
  </si>
  <si>
    <t>在线设备列表</t>
  </si>
  <si>
    <t>有终端接入</t>
  </si>
  <si>
    <t>1.查看终端设备管理-在线设备列表显示情况</t>
  </si>
  <si>
    <t>1.显示已连接终端设备示意图片、设备名称、上传和下载速率
2.提供禁止连接按钮和下拉图标
3.界面显示整齐美观</t>
  </si>
  <si>
    <t>1.终端有线接入，查看右侧内容</t>
  </si>
  <si>
    <t>设备名称</t>
  </si>
  <si>
    <t>1.设备名称显示正确</t>
  </si>
  <si>
    <t>设备图标</t>
  </si>
  <si>
    <t>1.显示默认图标</t>
  </si>
  <si>
    <t>流量</t>
  </si>
  <si>
    <t>1.有线连接终端不显示流量</t>
  </si>
  <si>
    <t>禁止连接</t>
  </si>
  <si>
    <t>1.有线连接终端不提供禁止连接按钮</t>
  </si>
  <si>
    <t>MAC地址</t>
  </si>
  <si>
    <t>1.MAC地址显示正确，与实际一致</t>
  </si>
  <si>
    <t>IP地址</t>
  </si>
  <si>
    <t>1.IP地址显示正确，与实际一致</t>
  </si>
  <si>
    <t>连接方式</t>
  </si>
  <si>
    <t>1.连接方式显示正确，与实际一致</t>
  </si>
  <si>
    <t>信号质量</t>
  </si>
  <si>
    <t>1.信号质量显示正确，与实际一致</t>
  </si>
  <si>
    <t>1.终端无线接入，查看右侧内容</t>
  </si>
  <si>
    <t>1.流量分为上传和下载流量，各流量显示正确</t>
  </si>
  <si>
    <t>1.提供禁止连接按钮</t>
  </si>
  <si>
    <t>1.点击下拉图标，查看效果</t>
  </si>
  <si>
    <t>1.图标变为上拉
2.显示更多信息，包括MAC地址，IP地址，连接方式和信号质量</t>
  </si>
  <si>
    <t>1.点击上拉图标，查看效果</t>
  </si>
  <si>
    <t>1.图标变为下拉
2.更多信息被折叠隐藏</t>
  </si>
  <si>
    <t>1.接入以下数量的终端设备，查看页面显示情况</t>
  </si>
  <si>
    <t>1.单页显示1台设备的信息</t>
  </si>
  <si>
    <t>多台</t>
  </si>
  <si>
    <t>1.多页显示，滑动可正常加载出更多设备</t>
  </si>
  <si>
    <t>1.来回滑动终端列表，查看页面显示情况</t>
  </si>
  <si>
    <t>1.多页显示，滑动正常</t>
  </si>
  <si>
    <t>1.点击禁止连接按钮，查看效果</t>
  </si>
  <si>
    <t>1.提示“禁止后，设备将无法访问互联网，确定要禁止？”
2.提供确定和取消按钮</t>
  </si>
  <si>
    <t>1.在确认弹框，点击以下按钮，查看效果</t>
  </si>
  <si>
    <t>已禁止设备列表</t>
  </si>
  <si>
    <t>无禁止设备</t>
  </si>
  <si>
    <t>1.查看终端设备管理-已禁止设备列表显示情况</t>
  </si>
  <si>
    <t>1.提示无禁止设备</t>
  </si>
  <si>
    <t>有禁止设备</t>
  </si>
  <si>
    <t>1.显示已禁止终端设备示意图片、设备名称、MAC地址
2.提供允许连接按钮
3.界面显示整齐美观</t>
  </si>
  <si>
    <t>1.点击允许连接按钮</t>
  </si>
  <si>
    <t>1.设备取消黑名单，从禁止列表中删除
2.允许连接网络
3.显示到在线设备列表中</t>
  </si>
  <si>
    <t>1.禁止以下数量的终端设备，查看页面显示情况</t>
  </si>
  <si>
    <t>1.来回滑动禁止终端列表，查看页面显示情况</t>
  </si>
  <si>
    <t>各子功能描述
向导页:向导页
登录页:MergeCells
首页:MergeCells
重启网关:MergeCells
网络设置:MergeCells
摄像机管理:MergeCells
终端设备管理:MergeCells
主页异常提示:MergeCells</t>
    <phoneticPr fontId="1" type="noConversion"/>
  </si>
  <si>
    <t>主页异常提示</t>
  </si>
  <si>
    <t>连接平台异常</t>
  </si>
  <si>
    <t>1.设备连接萤石云异常，查看异常提示框显示情况</t>
  </si>
  <si>
    <t>1.提示“设备未连接到萤石云平台”提供“查看帮助”文字链接</t>
  </si>
  <si>
    <t>1.设备连接萤石云异常，查看主页示意图异常提示情况</t>
  </si>
  <si>
    <t>1.Internet连接萤石云之间有异常图标</t>
  </si>
  <si>
    <t>1.点击以下链接，查看效果</t>
  </si>
  <si>
    <t>查看帮助</t>
  </si>
  <si>
    <t>1.弹出未连接至萤石云平台提示框，提示“1.平台可能正在维护；2.尝试将设备重启2分钟后再检查设备状态；3.若排除以上情况，请联系客服：400-878-7878。”
2.提供确认按钮</t>
  </si>
  <si>
    <t>示意图异常图标</t>
  </si>
  <si>
    <t>1.点击确认按钮</t>
  </si>
  <si>
    <t>1.提示框隐藏，异常提示仍存在</t>
  </si>
  <si>
    <t>1.设备恢复连接至萤石云，查看效果</t>
  </si>
  <si>
    <t>1.异常提示隐藏</t>
  </si>
  <si>
    <t>1.点击以下文字链接，查看效果</t>
  </si>
  <si>
    <t>1.返回至主页面
2.异常提示仍显示</t>
  </si>
  <si>
    <t>联网异常</t>
  </si>
  <si>
    <t>1.以下方式连接外网时，查看异常提示框显示情况</t>
  </si>
  <si>
    <t>1.提示“正在进行PPPOE拨号，若长时间无响应，请联系网络运营商”，提供“设置上网方式”文字链接
2.示意图显示异常图标</t>
  </si>
  <si>
    <t>1.提示“正在获取IP地址，若长时间无响应，请检查上级路由的DHCP设置或联系网络运营商”，提供“设置上网方式”文字链接
2.示意图显示异常图标</t>
  </si>
  <si>
    <t>1.在以下情况，查看效果</t>
  </si>
  <si>
    <t>WAN口未连接</t>
  </si>
  <si>
    <t>1.提示“WAN口网线未连接，无法上网”，提供“如何连接网线”文字链接
2.示意图显示异常图标</t>
  </si>
  <si>
    <t>PPPOE拨号失败，无法上网</t>
  </si>
  <si>
    <t>1.提示“PPPOE拨号失败”，提供“修改账号或密码”文字链接
2.示意图显示异常图标</t>
  </si>
  <si>
    <t>1.局域网和上级网段冲突，查看效果</t>
  </si>
  <si>
    <t>设置上网方式</t>
  </si>
  <si>
    <t>1.页面跳转至网络设置-上网设置页面</t>
  </si>
  <si>
    <t>修改宽带账号或密码</t>
  </si>
  <si>
    <t>如何连接网线</t>
  </si>
  <si>
    <t>1.页面跳转至连接网线提示页面</t>
  </si>
  <si>
    <t>修改地址</t>
  </si>
  <si>
    <t>1.页面弹出“修改地址”对话框</t>
  </si>
  <si>
    <t>1.查看如何连接网线页面内容</t>
  </si>
  <si>
    <t>1.标题显示连接网线
2.提示“请将宽带网线插入路由WAN口”，有连接网线示意图
3.提供返回按钮和网线连接状态按钮</t>
  </si>
  <si>
    <t>1.WAN口未连接，点击返回按钮，查看效果</t>
  </si>
  <si>
    <t>1.返回主页，异常提示仍存在</t>
  </si>
  <si>
    <t>1.未呼出连接网线页面，连接WAN口网线，查看异常提示</t>
  </si>
  <si>
    <t>1.状态按钮激活，按钮提示“网线已连接”</t>
  </si>
  <si>
    <t>1.WAN口已连接，点击按钮，查看效果</t>
  </si>
  <si>
    <t>1.返回主页，异常提示隐藏</t>
  </si>
  <si>
    <t>1.WAN口已连接，点击返回按钮，查看效果</t>
  </si>
  <si>
    <t>1.查看修改地址对话框内容</t>
  </si>
  <si>
    <t>1.提示“系统为您推荐一个可用地址。设置完成后，您需要通过新地址登录设备 X.X.X.X”
2.提供“立即修改”和“暂不修改”按钮</t>
  </si>
  <si>
    <t>处于修改地址对话框</t>
  </si>
  <si>
    <t>1.点击暂不修改，查看效果</t>
  </si>
  <si>
    <t>1.点击立即修改，查看效果</t>
  </si>
  <si>
    <t>1.局域网地址修改为推荐地址，对话框隐藏
2.异常提示隐藏</t>
  </si>
  <si>
    <t>异常展示优先级</t>
  </si>
  <si>
    <t>1.以下异常同时存在时，查看异常提示框显示情况</t>
  </si>
  <si>
    <t>联网异常+硬盘异常</t>
  </si>
  <si>
    <t>1.提示联网异常
2.联网异常恢复后，显示硬盘异常提示</t>
  </si>
  <si>
    <t>硬盘异常+未连接萤石云</t>
  </si>
  <si>
    <t>1.提示硬盘异常，显示硬盘异常提示
2.硬盘异常恢复后，显示未连接萤石云异常提示</t>
  </si>
  <si>
    <t>删除</t>
  </si>
  <si>
    <t>设备添加删除</t>
  </si>
  <si>
    <t>1.查看平台设备添加删除</t>
  </si>
  <si>
    <t>序列号添加</t>
  </si>
  <si>
    <t>1.添加删除正常</t>
  </si>
  <si>
    <t>设备详情</t>
  </si>
  <si>
    <t>1.查看设备详情</t>
  </si>
  <si>
    <t>1.设备详情显示正确
2.图片显示正确</t>
  </si>
  <si>
    <t>远程配置</t>
  </si>
  <si>
    <t>1.远程配置设备参数</t>
  </si>
  <si>
    <t>1.能够配置，重新获取设备上报设备参数正确</t>
  </si>
  <si>
    <t>升级</t>
  </si>
  <si>
    <t>扫码添加</t>
  </si>
  <si>
    <t>各子功能描述
设备添加删除:MergeCells
设备详情:MergeCells
摄像机管理:MergeCells
远程配置:MergeCells
远程回放:MergeCells
升级:MergeCells</t>
    <phoneticPr fontId="1" type="noConversion"/>
  </si>
  <si>
    <t>1.远程升级，查看进度和状态显示</t>
  </si>
  <si>
    <t>1.进度条和状态显示正确</t>
  </si>
  <si>
    <t>1.远程升级，查看能否升级成功</t>
  </si>
  <si>
    <t>1.能够升级成功</t>
  </si>
  <si>
    <t>各子功能描述
3.5寸硬盘兼容性:简单描述该模块要实现的功能</t>
    <phoneticPr fontId="1" type="noConversion"/>
  </si>
  <si>
    <t>测试记录总体说明</t>
  </si>
  <si>
    <t>项目名称</t>
  </si>
  <si>
    <t>SVN路径</t>
  </si>
  <si>
    <t>测试时间</t>
  </si>
  <si>
    <t>测试任务</t>
  </si>
  <si>
    <t>模块用例记录</t>
  </si>
  <si>
    <t>用例执行记录</t>
  </si>
  <si>
    <t>用例筛选策略</t>
  </si>
  <si>
    <t>测试概述</t>
  </si>
  <si>
    <t>模块名称</t>
  </si>
  <si>
    <t>模块测试用例数</t>
  </si>
  <si>
    <t>执行用例数</t>
  </si>
  <si>
    <t>执行覆盖率</t>
  </si>
  <si>
    <t>P</t>
  </si>
  <si>
    <t>F(高)</t>
  </si>
  <si>
    <t>F(中)</t>
  </si>
  <si>
    <t>F(低)</t>
  </si>
  <si>
    <t>建议</t>
  </si>
  <si>
    <t>Delay</t>
  </si>
  <si>
    <t>Defer</t>
  </si>
  <si>
    <t>NT</t>
  </si>
  <si>
    <t>Block</t>
  </si>
  <si>
    <t>手机H5</t>
  </si>
  <si>
    <t>移动客户端</t>
  </si>
  <si>
    <t>兼容性</t>
  </si>
  <si>
    <t>合计</t>
  </si>
  <si>
    <t>暂不支持，用例先不删</t>
    <phoneticPr fontId="1" type="noConversion"/>
  </si>
  <si>
    <t>影响</t>
    <phoneticPr fontId="1" type="noConversion"/>
  </si>
  <si>
    <t>WAN_001</t>
    <phoneticPr fontId="1" type="noConversion"/>
  </si>
  <si>
    <t>MAC克隆</t>
    <phoneticPr fontId="1" type="noConversion"/>
  </si>
  <si>
    <t>WAN_002</t>
  </si>
  <si>
    <t>WAN_003</t>
  </si>
  <si>
    <t>WAN_004</t>
  </si>
  <si>
    <t>WAN_005</t>
  </si>
  <si>
    <t>WAN_006</t>
  </si>
  <si>
    <t>WAN_007</t>
  </si>
  <si>
    <t>WAN_008</t>
  </si>
  <si>
    <t>WAN_009</t>
  </si>
  <si>
    <t>WAN_010</t>
  </si>
  <si>
    <t>WAN_011</t>
  </si>
  <si>
    <t>WAN_012</t>
  </si>
  <si>
    <t>WAN_013</t>
  </si>
  <si>
    <t>WAN_014</t>
  </si>
  <si>
    <t>WAN_015</t>
  </si>
  <si>
    <t>WAN_016</t>
  </si>
  <si>
    <t>WAN_017</t>
  </si>
  <si>
    <t>WAN_018</t>
  </si>
  <si>
    <t>WAN_019</t>
  </si>
  <si>
    <t>WAN_020</t>
  </si>
  <si>
    <t>WAN_021</t>
  </si>
  <si>
    <t>WAN_022</t>
  </si>
  <si>
    <t>WAN_023</t>
  </si>
  <si>
    <t>WAN_024</t>
  </si>
  <si>
    <t>WAN_025</t>
  </si>
  <si>
    <t>WAN_026</t>
  </si>
  <si>
    <t>WAN_027</t>
  </si>
  <si>
    <t>WAN_028</t>
  </si>
  <si>
    <t>WAN_029</t>
  </si>
  <si>
    <t>WAN_030</t>
  </si>
  <si>
    <t>WAN_031</t>
  </si>
  <si>
    <t>WAN_032</t>
  </si>
  <si>
    <t>WAN_033</t>
  </si>
  <si>
    <t>WAN_034</t>
  </si>
  <si>
    <t>WAN_035</t>
  </si>
  <si>
    <t>WAN_036</t>
  </si>
  <si>
    <t>WAN_037</t>
  </si>
  <si>
    <t>WAN_038</t>
  </si>
  <si>
    <t>WAN_039</t>
  </si>
  <si>
    <t>WAN_040</t>
  </si>
  <si>
    <t>WAN_041</t>
  </si>
  <si>
    <t>WAN_042</t>
  </si>
  <si>
    <t>WAN_043</t>
  </si>
  <si>
    <t>WAN_044</t>
  </si>
  <si>
    <t>WAN_045</t>
  </si>
  <si>
    <t>WAN_046</t>
  </si>
  <si>
    <t>WAN_047</t>
  </si>
  <si>
    <t>WAN_048</t>
  </si>
  <si>
    <t>WAN_049</t>
  </si>
  <si>
    <t>WAN_050</t>
  </si>
  <si>
    <t>WAN_051</t>
  </si>
  <si>
    <t>WAN_052</t>
  </si>
  <si>
    <t>WAN_053</t>
  </si>
  <si>
    <t>WAN_054</t>
  </si>
  <si>
    <t>WAN_055</t>
  </si>
  <si>
    <t>WAN_056</t>
  </si>
  <si>
    <t>WAN_057</t>
  </si>
  <si>
    <t>WAN_058</t>
  </si>
  <si>
    <t>WAN_059</t>
  </si>
  <si>
    <t>WAN_060</t>
  </si>
  <si>
    <t>WAN_061</t>
  </si>
  <si>
    <t>WAN_062</t>
  </si>
  <si>
    <t>WAN_063</t>
  </si>
  <si>
    <t>WAN_064</t>
  </si>
  <si>
    <t>WAN_065</t>
  </si>
  <si>
    <t>百兆改为千兆，跟开发讨论</t>
    <phoneticPr fontId="1" type="noConversion"/>
  </si>
  <si>
    <t>手机</t>
    <phoneticPr fontId="1" type="noConversion"/>
  </si>
  <si>
    <t>平板</t>
    <phoneticPr fontId="1" type="noConversion"/>
  </si>
  <si>
    <t>笔记本</t>
    <phoneticPr fontId="1" type="noConversion"/>
  </si>
  <si>
    <t>第三方路由兼容</t>
    <phoneticPr fontId="1" type="noConversion"/>
  </si>
  <si>
    <t>TP-LINK</t>
    <phoneticPr fontId="1" type="noConversion"/>
  </si>
  <si>
    <t>腾达</t>
    <phoneticPr fontId="1" type="noConversion"/>
  </si>
  <si>
    <t>NETGEAR</t>
    <phoneticPr fontId="1" type="noConversion"/>
  </si>
  <si>
    <t>D-LINK</t>
    <phoneticPr fontId="1" type="noConversion"/>
  </si>
  <si>
    <t>萤石IPC</t>
    <phoneticPr fontId="1" type="noConversion"/>
  </si>
  <si>
    <t>萤石中继器</t>
    <phoneticPr fontId="1" type="noConversion"/>
  </si>
  <si>
    <t>萤石网关中继上行</t>
    <phoneticPr fontId="1" type="noConversion"/>
  </si>
  <si>
    <t>萤石网关设备</t>
    <phoneticPr fontId="1" type="noConversion"/>
  </si>
  <si>
    <t>现有设备</t>
    <phoneticPr fontId="1" type="noConversion"/>
  </si>
  <si>
    <t>COM_001</t>
    <phoneticPr fontId="1" type="noConversion"/>
  </si>
  <si>
    <t>COM_002</t>
  </si>
  <si>
    <t>COM_003</t>
  </si>
  <si>
    <t>COM_004</t>
  </si>
  <si>
    <t>COM_005</t>
  </si>
  <si>
    <t>COM_007</t>
  </si>
  <si>
    <t>COM_008</t>
  </si>
  <si>
    <t>COM_009</t>
  </si>
  <si>
    <t>COM_010</t>
  </si>
  <si>
    <t>COM_011</t>
  </si>
  <si>
    <t>COM_012</t>
  </si>
  <si>
    <t>COM_013</t>
  </si>
  <si>
    <t>无线终端兼容性-2.4G</t>
    <phoneticPr fontId="1" type="noConversion"/>
  </si>
  <si>
    <t>1.接入后获取到IP
2.网络正常</t>
    <phoneticPr fontId="1" type="noConversion"/>
  </si>
  <si>
    <t>无线模式</t>
    <phoneticPr fontId="1" type="noConversion"/>
  </si>
  <si>
    <t>信道优化</t>
    <phoneticPr fontId="1" type="noConversion"/>
  </si>
  <si>
    <t>APP_001</t>
    <phoneticPr fontId="1" type="noConversion"/>
  </si>
  <si>
    <t>APP_002</t>
  </si>
  <si>
    <t>APP_003</t>
  </si>
  <si>
    <t>APP_004</t>
  </si>
  <si>
    <t>APP_005</t>
  </si>
  <si>
    <t>APP_006</t>
  </si>
  <si>
    <t>APP_007</t>
  </si>
  <si>
    <t>APP_008</t>
  </si>
  <si>
    <t>1.W3背景图片展示商铺应用场景
2.W2S背景图片展示家庭应用场景
2.W2C背景图片展示家庭应用场景</t>
  </si>
  <si>
    <t>等</t>
    <phoneticPr fontId="1" type="noConversion"/>
  </si>
  <si>
    <t>NP</t>
    <phoneticPr fontId="1" type="noConversion"/>
  </si>
  <si>
    <t>保存不成功，提示“请输入一个介于576和1500的值”</t>
    <phoneticPr fontId="1" type="noConversion"/>
  </si>
  <si>
    <t>1.重启之后，mac地址克隆的配置不会改变
2.报文中的source mac地址与配置的一致</t>
    <phoneticPr fontId="1" type="noConversion"/>
  </si>
  <si>
    <t>1.显示“欢迎使用萤石千兆双频无线路由器”，提供“开启使用”按钮</t>
    <phoneticPr fontId="1" type="noConversion"/>
  </si>
  <si>
    <t>1.标题显示“登录密码设置”，有步骤1/4示意图
2.界面提示“初次使用，为了保障您的网络使用安全，请设置一个安全登录密码”“该密码将用于登录网关设备”
3.提供“登录密码”、“确认密码”设置框、“保存，下一步”按钮</t>
    <phoneticPr fontId="1" type="noConversion"/>
  </si>
  <si>
    <t>1.提示“只能输入英文、数字、下划线或中划线”/支持全字符</t>
    <phoneticPr fontId="1" type="noConversion"/>
  </si>
  <si>
    <t>1.提示“不能少于8个字符”/文字内容过短</t>
    <phoneticPr fontId="1" type="noConversion"/>
  </si>
  <si>
    <t>1.设置密码为以下类型，其他参数正确，点击保存，查看效果</t>
    <phoneticPr fontId="1" type="noConversion"/>
  </si>
  <si>
    <t>1.密码设置成功/支持全字符</t>
    <phoneticPr fontId="1" type="noConversion"/>
  </si>
  <si>
    <t>1.提示“检测到局域网网段地址与上级网段地址冲突，需修改后才能正常上网，系统为您推荐一个可用地址：X.X.X.X（设置完成后，您需要通过新地址登录设备）”
2.提供“修改，继续设置”、“不修改，继续设置”、“跳过此步”按钮</t>
    <phoneticPr fontId="1" type="noConversion"/>
  </si>
  <si>
    <t>1.提示“名称不能包含非法字符”/只能输入英文 数字 特殊英文字符 空格或中文文字</t>
    <phoneticPr fontId="1" type="noConversion"/>
  </si>
  <si>
    <t>1.提示“8~32位字符”/8-64</t>
    <phoneticPr fontId="1" type="noConversion"/>
  </si>
  <si>
    <t>1.提示设置成功，显示正确/只能输入英文、数字、特殊英文字符</t>
    <phoneticPr fontId="1" type="noConversion"/>
  </si>
  <si>
    <t>F</t>
  </si>
  <si>
    <t>1.背景图片半透明显示
2.展示萤石图标和欢迎语
3.提供“登录密码”输入框、“进入网关/登录”按钮
4.提供“忘记密码？”文字链接
5.提供萤石商城跳转链接（海外设备没有）</t>
    <phoneticPr fontId="1" type="noConversion"/>
  </si>
  <si>
    <t>1.欢迎语排版正常，显示“欢迎使用无线私有云存储器”/欢迎使用萤石千兆双频无线路由器</t>
    <phoneticPr fontId="1" type="noConversion"/>
  </si>
  <si>
    <t>1.删除登录密码输入框内文字，查看“登录密码”提示是否恢复</t>
    <phoneticPr fontId="1" type="noConversion"/>
  </si>
  <si>
    <t>1.弹出提示框，提示“若忘记密码，请长按设备Reset键10/6秒恢复出厂设置，重新设置”
2.下方有确定按钮</t>
    <phoneticPr fontId="1" type="noConversion"/>
  </si>
  <si>
    <t>1.显示网关状态
2.显示“终端设备管理”“网络设置”“高级设置”
3.提供“安全退出”按钮
4.提示“下载萤石云APP，把设备装进手机，随时随地远程控制”，提供“立即下载”按钮
5.底部提示“更多高级功能，请使用电脑登录完整版后台管理系统”，和“Copyright @2017 By 萤石智能路由 All Rights Reserved”</t>
    <phoneticPr fontId="1" type="noConversion"/>
  </si>
  <si>
    <t>1.标题显示“连接网线”，有步骤2/4示意图
2.界面提示“请将网线插入设备网口”，并配有wan口颜色示意图
3.提供“跳过此步”按钮和网线连接状态按钮</t>
    <phoneticPr fontId="1" type="noConversion"/>
  </si>
  <si>
    <t>1.参数实时刷新，刷新间隔5s</t>
    <phoneticPr fontId="1" type="noConversion"/>
  </si>
  <si>
    <t>高级设置</t>
    <phoneticPr fontId="1" type="noConversion"/>
  </si>
  <si>
    <t>1.提供双频合一、2.4G Wi-Fi网络、5G Wi-Fi网络、Wi-Fi信号设置三处设置</t>
    <phoneticPr fontId="1" type="noConversion"/>
  </si>
  <si>
    <t>1.提示“不能为空”/可以为空</t>
    <phoneticPr fontId="1" type="noConversion"/>
  </si>
  <si>
    <t>1.提示“设置完成”，有步骤4/4意图
2.提供“下载萤石云APP”按钮和“暂不下载，进入主页”按钮，提示“下载完成后，注册账户并添加无线存储网关，开始使用吧！”
3.展示把设备装进手机的示意图</t>
    <phoneticPr fontId="1" type="noConversion"/>
  </si>
  <si>
    <t>1.标题频道带宽
2.提供HT20、HT40选项</t>
    <phoneticPr fontId="1" type="noConversion"/>
  </si>
  <si>
    <t>1.VHT40时，设置信道为右侧数据，点击保存，查看效果
（海外设备根据所在区域支持的信道列表测试）</t>
    <phoneticPr fontId="1" type="noConversion"/>
  </si>
  <si>
    <t>1.设置成功，并立即生效
2.工作频段显示为以下范围内的任意值</t>
    <phoneticPr fontId="1" type="noConversion"/>
  </si>
  <si>
    <t>1.提示设置成功，显示与设置一致</t>
    <phoneticPr fontId="1" type="noConversion"/>
  </si>
  <si>
    <t>1.提示格式错误</t>
    <phoneticPr fontId="1" type="noConversion"/>
  </si>
  <si>
    <t>1.提示“不能为空”</t>
    <phoneticPr fontId="1" type="noConversion"/>
  </si>
  <si>
    <t>1.提示“地址只能介于0和255之间”</t>
    <phoneticPr fontId="1" type="noConversion"/>
  </si>
  <si>
    <t>1.提示“不能为0.0.0.0”</t>
    <phoneticPr fontId="1" type="noConversion"/>
  </si>
  <si>
    <t>取消</t>
    <phoneticPr fontId="1" type="noConversion"/>
  </si>
  <si>
    <t>1.弹框被隐藏，设备未被禁止</t>
    <phoneticPr fontId="1" type="noConversion"/>
  </si>
  <si>
    <t>1.弹框被隐藏，设备被禁止
2.已禁止设备列表中显示该设备 
3.设备无法连接互联网</t>
    <phoneticPr fontId="1" type="noConversion"/>
  </si>
  <si>
    <t>1.弹出未连接至萤石云平台提示框，提示“1.平台可能正在维护；2.尝试将设备重启2分钟后再检查设备状态；3.若排除以上情况，请联系客服：400-878-7878。”
2.提供确认按钮</t>
    <phoneticPr fontId="1" type="noConversion"/>
  </si>
  <si>
    <t>该功能不支持</t>
    <phoneticPr fontId="1" type="noConversion"/>
  </si>
  <si>
    <t>1.提示“？”</t>
    <phoneticPr fontId="1" type="noConversion"/>
  </si>
  <si>
    <t>无线网卡</t>
    <phoneticPr fontId="1" type="noConversion"/>
  </si>
  <si>
    <t>C3S-52</t>
    <phoneticPr fontId="9" type="noConversion"/>
  </si>
  <si>
    <t>C4S-52</t>
    <phoneticPr fontId="9" type="noConversion"/>
  </si>
  <si>
    <t xml:space="preserve">CS-F2-31WFR </t>
    <phoneticPr fontId="9" type="noConversion"/>
  </si>
  <si>
    <t xml:space="preserve">CS-C2mini-31WFR </t>
    <phoneticPr fontId="9" type="noConversion"/>
  </si>
  <si>
    <t xml:space="preserve">CS-C2C-31WFR </t>
    <phoneticPr fontId="9" type="noConversion"/>
  </si>
  <si>
    <t>CS-C3C-31FR</t>
    <phoneticPr fontId="9" type="noConversion"/>
  </si>
  <si>
    <t>CS-C2C-31WFR-B</t>
    <phoneticPr fontId="9" type="noConversion"/>
  </si>
  <si>
    <t>CS-C2W-31WPFR</t>
    <phoneticPr fontId="9" type="noConversion"/>
  </si>
  <si>
    <t>CS-C2C-32WFR</t>
    <phoneticPr fontId="9" type="noConversion"/>
  </si>
  <si>
    <t>CS-C6H-31WFR</t>
    <phoneticPr fontId="9" type="noConversion"/>
  </si>
  <si>
    <t>CS-C6T-32WMFR</t>
  </si>
  <si>
    <t>CS-C6TC-32WFR</t>
    <phoneticPr fontId="9" type="noConversion"/>
  </si>
  <si>
    <t>CS-C5C-3B1WFR</t>
    <phoneticPr fontId="9" type="noConversion"/>
  </si>
  <si>
    <t>CS-C6H-3B1WFR</t>
    <phoneticPr fontId="9" type="noConversion"/>
  </si>
  <si>
    <t>CS-C2C-1A1WFR</t>
    <phoneticPr fontId="9" type="noConversion"/>
  </si>
  <si>
    <t>CS-C6P-7A3WFR</t>
    <phoneticPr fontId="9" type="noConversion"/>
  </si>
  <si>
    <t>CS-C6-21WFR-B</t>
    <phoneticPr fontId="9" type="noConversion"/>
  </si>
  <si>
    <t>CS-C2miniS-52WFR</t>
    <phoneticPr fontId="9" type="noConversion"/>
  </si>
  <si>
    <t>C1S</t>
    <phoneticPr fontId="9" type="noConversion"/>
  </si>
  <si>
    <t>1.接入后获取到IP
3.网络正常</t>
  </si>
  <si>
    <t>1.接入后获取到IP
4.网络正常</t>
  </si>
  <si>
    <t>1.接入后获取到IP
5.网络正常</t>
  </si>
  <si>
    <t>1.接入后获取到IP
7.网络正常</t>
  </si>
  <si>
    <t>1.接入后获取到IP
8.网络正常</t>
  </si>
  <si>
    <t>1.接入后获取到IP
9.网络正常</t>
  </si>
  <si>
    <t>1.接入后获取到IP
10.网络正常</t>
  </si>
  <si>
    <t>1.接入后获取到IP
11.网络正常</t>
  </si>
  <si>
    <t>1.接入后获取到IP
12.网络正常</t>
  </si>
  <si>
    <t>1.接入后获取到IP
13.网络正常</t>
  </si>
  <si>
    <t>1.接入后获取到IP
15.网络正常</t>
  </si>
  <si>
    <t>1.接入后获取到IP
16.网络正常</t>
  </si>
  <si>
    <t>1.接入后获取到IP
17.网络正常</t>
  </si>
  <si>
    <t>1.接入后获取到IP
18.网络正常</t>
  </si>
  <si>
    <t>1.接入后获取到IP
19.网络正常</t>
  </si>
  <si>
    <t>1.接入后获取到IP
20.网络正常</t>
  </si>
  <si>
    <t>1.接入后获取到IP
21.网络正常</t>
  </si>
  <si>
    <t>N1-2</t>
    <phoneticPr fontId="9" type="noConversion"/>
  </si>
  <si>
    <t>X3</t>
    <phoneticPr fontId="9" type="noConversion"/>
  </si>
  <si>
    <t>N1P</t>
    <phoneticPr fontId="9" type="noConversion"/>
  </si>
  <si>
    <t>W1</t>
    <phoneticPr fontId="9" type="noConversion"/>
  </si>
  <si>
    <t>X2</t>
    <phoneticPr fontId="9" type="noConversion"/>
  </si>
  <si>
    <t>N1W</t>
    <phoneticPr fontId="9" type="noConversion"/>
  </si>
  <si>
    <t>X3C</t>
    <phoneticPr fontId="9" type="noConversion"/>
  </si>
  <si>
    <t>X5C</t>
    <phoneticPr fontId="9" type="noConversion"/>
  </si>
  <si>
    <t>无线终端兼容性-5G</t>
    <phoneticPr fontId="1" type="noConversion"/>
  </si>
  <si>
    <t>1.以下品牌路由尝试中继到W3网络（5G）</t>
    <phoneticPr fontId="1" type="noConversion"/>
  </si>
  <si>
    <t>1.接入设备</t>
    <phoneticPr fontId="1" type="noConversion"/>
  </si>
  <si>
    <t>1.接入后获取到IP
7.网络正常</t>
    <phoneticPr fontId="1" type="noConversion"/>
  </si>
  <si>
    <t>1.接入后获取到IP
6.网络正常</t>
    <phoneticPr fontId="1" type="noConversion"/>
  </si>
  <si>
    <t>1.接入后获取到IP
5.网络正常</t>
    <phoneticPr fontId="1" type="noConversion"/>
  </si>
  <si>
    <t>1.接入后获取到IP
3.网络正常</t>
    <phoneticPr fontId="1" type="noConversion"/>
  </si>
  <si>
    <t>1.接入后获取到IP
14.网络正常</t>
    <phoneticPr fontId="1" type="noConversion"/>
  </si>
  <si>
    <t>CS-C5S-1B2WFR</t>
    <phoneticPr fontId="9" type="noConversion"/>
  </si>
  <si>
    <t>CS-C5S-3C2WFR（H265）</t>
    <phoneticPr fontId="9" type="noConversion"/>
  </si>
  <si>
    <t>C2S/C2W</t>
    <phoneticPr fontId="9" type="noConversion"/>
  </si>
  <si>
    <t>1.提示非法mac地址，无法下发</t>
    <phoneticPr fontId="1" type="noConversion"/>
  </si>
  <si>
    <t>1.报文中的source mac地址与配置的一致</t>
    <phoneticPr fontId="1" type="noConversion"/>
  </si>
  <si>
    <t>00:00:00:00:00:00</t>
    <phoneticPr fontId="1" type="noConversion"/>
  </si>
  <si>
    <t>WIFI</t>
    <phoneticPr fontId="1" type="noConversion"/>
  </si>
  <si>
    <t>手动输入合法的地址</t>
    <phoneticPr fontId="1" type="noConversion"/>
  </si>
  <si>
    <t>01:00:00:00:00:11</t>
    <phoneticPr fontId="1" type="noConversion"/>
  </si>
  <si>
    <t>FF:FF:FF:FF:FF:FF</t>
    <phoneticPr fontId="1" type="noConversion"/>
  </si>
  <si>
    <t>00:00:00:00:01:01</t>
    <phoneticPr fontId="1" type="noConversion"/>
  </si>
  <si>
    <t>保存不成功，提示“请输入一个介于576和1500的值”</t>
    <phoneticPr fontId="1" type="noConversion"/>
  </si>
  <si>
    <t>1.保存成功
2.正常ping通外网
3.能ping通外网，PC上通过wireshark软件查看数据包已被分片</t>
    <phoneticPr fontId="1" type="noConversion"/>
  </si>
  <si>
    <t>1.保存成功
2.正常ping通外网
3.不能ping通外网，提示需要拆分数据包但是设置了DF</t>
    <phoneticPr fontId="1" type="noConversion"/>
  </si>
  <si>
    <t>1.速率正常，MTU对传输速率没有过大影响（修改用例）</t>
    <phoneticPr fontId="1" type="noConversion"/>
  </si>
  <si>
    <t>10.0.0.2</t>
    <phoneticPr fontId="1" type="noConversion"/>
  </si>
  <si>
    <t>1.选择WAN上网方式为手动配置IP地址,配置以下地址:</t>
    <phoneticPr fontId="1" type="noConversion"/>
  </si>
  <si>
    <t>需要真实的DNS服务器IP</t>
    <phoneticPr fontId="1" type="noConversion"/>
  </si>
  <si>
    <t>1.不配置DNS服务器
2.查看LAN下的终端DNS服务器ip的分配情况，和地址解析情况</t>
    <phoneticPr fontId="1" type="noConversion"/>
  </si>
  <si>
    <t>1.配置可用的备用DNS
2.查看LAN下的终端DNS服务器ip的分配情况，和地址解析情况</t>
    <phoneticPr fontId="1" type="noConversion"/>
  </si>
  <si>
    <t xml:space="preserve">1.配置可用的主用DNS
2.查看LAN下的终端DNS服务器ip的分配情况，和地址解析情况
</t>
    <phoneticPr fontId="1" type="noConversion"/>
  </si>
  <si>
    <t>1.配置一个无效的主用DNS服务器
2.再配置一个有效的主用DNS服务器</t>
    <phoneticPr fontId="1" type="noConversion"/>
  </si>
  <si>
    <t>1.进行以下各种异常操作
2.查看操作完之后，路由器的实际状态和终端的ping外部网络的情况</t>
    <phoneticPr fontId="1" type="noConversion"/>
  </si>
  <si>
    <t>1.修改MTU，查看速率是否有影响（LAN-&gt;WAN打流）</t>
    <phoneticPr fontId="1" type="noConversion"/>
  </si>
  <si>
    <t>1.lan侧分配到网关地址作为DNS服务器
2.终端能正常解析网页</t>
    <phoneticPr fontId="1" type="noConversion"/>
  </si>
  <si>
    <t>1.保存成功
2.正常ping通外网
3.能ping通外网，PC上通过wireshark软件查看数据包已被分片</t>
    <phoneticPr fontId="1" type="noConversion"/>
  </si>
  <si>
    <t>1.设置上网方式为无线中继，设置MTU值为以下值,点击保存
2.PC WIFI 连接到网关，上打开PC cmd，串口命令输入ping -l （） -f www.baidu.com，括号内的值为设置的MTU值减去28，查看ping报情况
3.输入ping -l （） -f www.baidu.com，括号内的值为设置的MTU值减去27，查看ping报情况</t>
    <phoneticPr fontId="1" type="noConversion"/>
  </si>
  <si>
    <t>1.设置路由器上网方式为DHCP，设置MTU值为以下值,点击保存
2.PC WIFI 连接到网关，上打开PC cmd，串口命令输入ping -l （） -f (WAN口IP地址)，括号内的值为设置的MTU值减去28，查看ping报情况
3.输入ping -l （）(WAN口IP地址)，括号内的值为设置的MTU值减去27，查看ping报情况</t>
    <phoneticPr fontId="1" type="noConversion"/>
  </si>
  <si>
    <r>
      <t xml:space="preserve">1.设置上网方式为手动配置ip地址，设置MTU值为以下值,点击保存
2.PC WIFI 连接到网关，上打开PC cmd，串口命令输入ping -l （） -f (WAN口IP地址)，括号内的值为设置的MTU值减去28，查看ping报情况
</t>
    </r>
    <r>
      <rPr>
        <sz val="10"/>
        <rFont val="宋体"/>
        <family val="3"/>
        <charset val="134"/>
        <scheme val="minor"/>
      </rPr>
      <t>3.输入ping -l （）  (WAN口IP地址)，括号内的值为设置的MTU值减去27，查看ping报情况</t>
    </r>
    <phoneticPr fontId="1" type="noConversion"/>
  </si>
  <si>
    <t>1.设置上网方式为PPPOE，设置MTU值为以下值,点击保存
2.连接网关串口，串口命令输入ping -l （） -f(WAN口IP地址)，括号内的值为设置的MTU值减去28，查看ping报情况
3.输入ping -l （） (WAN口IP地址)，括号内的值为设置的MTU值减去27，查看ping报情况</t>
    <phoneticPr fontId="1" type="noConversion"/>
  </si>
  <si>
    <t>1.端口能自协商成功，端口能up
2.网关地址能ping通</t>
    <phoneticPr fontId="1" type="noConversion"/>
  </si>
  <si>
    <t>1.路由器保留配置成功，lan侧的终端ping通外部网络或外部网关地址</t>
    <phoneticPr fontId="1" type="noConversion"/>
  </si>
  <si>
    <t>电信拨号测试（王金）</t>
    <phoneticPr fontId="1" type="noConversion"/>
  </si>
  <si>
    <t>联通拨号测试（公司701）</t>
    <phoneticPr fontId="1" type="noConversion"/>
  </si>
  <si>
    <t>移动拨号测试</t>
    <phoneticPr fontId="1" type="noConversion"/>
  </si>
  <si>
    <t>华数拨号测试（姜舒）</t>
    <phoneticPr fontId="1" type="noConversion"/>
  </si>
  <si>
    <t>1.能正常拨号</t>
    <phoneticPr fontId="1" type="noConversion"/>
  </si>
  <si>
    <t>1.pppoe错误账号测试:填写错误的拨号账号
2.检查返回结果</t>
    <phoneticPr fontId="1" type="noConversion"/>
  </si>
  <si>
    <t>密码错误</t>
    <phoneticPr fontId="1" type="noConversion"/>
  </si>
  <si>
    <t>1.返回错误代码或提示信息
具体错误代码及提示</t>
    <phoneticPr fontId="1" type="noConversion"/>
  </si>
  <si>
    <t>1.返回错误代码或提示信息</t>
    <phoneticPr fontId="1" type="noConversion"/>
  </si>
  <si>
    <t xml:space="preserve">1.DNS分配情况测试：
分别设置以下情况后，查看终端上DNS ip的分配情况和地址解析情况
</t>
    <phoneticPr fontId="1" type="noConversion"/>
  </si>
  <si>
    <t>高</t>
    <phoneticPr fontId="12" type="noConversion"/>
  </si>
  <si>
    <t>固件安全</t>
    <phoneticPr fontId="12" type="noConversion"/>
  </si>
  <si>
    <t>升级安全</t>
    <phoneticPr fontId="12" type="noConversion"/>
  </si>
  <si>
    <t>1.所有端口都在白名单内</t>
    <phoneticPr fontId="12" type="noConversion"/>
  </si>
  <si>
    <t>使用nmap扫描</t>
    <phoneticPr fontId="1" type="noConversion"/>
  </si>
  <si>
    <t>高</t>
    <phoneticPr fontId="12" type="noConversion"/>
  </si>
  <si>
    <t>端口安全</t>
    <phoneticPr fontId="12" type="noConversion"/>
  </si>
  <si>
    <t>端口扫描</t>
    <phoneticPr fontId="12" type="noConversion"/>
  </si>
  <si>
    <t>Saft_039</t>
  </si>
  <si>
    <t>BOOTP</t>
    <phoneticPr fontId="12" type="noConversion"/>
  </si>
  <si>
    <t>Saft_038</t>
  </si>
  <si>
    <t>SNMP</t>
    <phoneticPr fontId="12" type="noConversion"/>
  </si>
  <si>
    <t>Saft_037</t>
  </si>
  <si>
    <t>HTTP</t>
    <phoneticPr fontId="12" type="noConversion"/>
  </si>
  <si>
    <t>Saft_036</t>
  </si>
  <si>
    <t>SSH</t>
    <phoneticPr fontId="12" type="noConversion"/>
  </si>
  <si>
    <t>其他命令及服务</t>
    <phoneticPr fontId="12" type="noConversion"/>
  </si>
  <si>
    <t>Saft_035</t>
  </si>
  <si>
    <t>sed</t>
    <phoneticPr fontId="12" type="noConversion"/>
  </si>
  <si>
    <t>Saft_034</t>
  </si>
  <si>
    <t>scp</t>
    <phoneticPr fontId="12" type="noConversion"/>
  </si>
  <si>
    <t>Saft_033</t>
  </si>
  <si>
    <t>wget</t>
    <phoneticPr fontId="12" type="noConversion"/>
  </si>
  <si>
    <t>Saft_032</t>
  </si>
  <si>
    <t>echo</t>
    <phoneticPr fontId="12" type="noConversion"/>
  </si>
  <si>
    <t>Saft_031</t>
  </si>
  <si>
    <t>1.命令不存在，无法启动及响应</t>
    <phoneticPr fontId="12" type="noConversion"/>
  </si>
  <si>
    <t>nc</t>
    <phoneticPr fontId="12" type="noConversion"/>
  </si>
  <si>
    <t>busybox命令精简</t>
    <phoneticPr fontId="12" type="noConversion"/>
  </si>
  <si>
    <t>Saft_030</t>
  </si>
  <si>
    <t>TFTP</t>
    <phoneticPr fontId="12" type="noConversion"/>
  </si>
  <si>
    <t>Saft_029</t>
  </si>
  <si>
    <t>SFTP</t>
    <phoneticPr fontId="12" type="noConversion"/>
  </si>
  <si>
    <t>Saft_028</t>
  </si>
  <si>
    <t>Saft_027</t>
  </si>
  <si>
    <t>TELNET</t>
    <phoneticPr fontId="12" type="noConversion"/>
  </si>
  <si>
    <t>传输服务</t>
    <phoneticPr fontId="12" type="noConversion"/>
  </si>
  <si>
    <t>协议及服务安全</t>
    <phoneticPr fontId="12" type="noConversion"/>
  </si>
  <si>
    <t>Saft_026</t>
  </si>
  <si>
    <t>1.无敏感信息明文显示</t>
    <phoneticPr fontId="12" type="noConversion"/>
  </si>
  <si>
    <t>日志打印等</t>
    <phoneticPr fontId="12" type="noConversion"/>
  </si>
  <si>
    <t>敏感信息</t>
    <phoneticPr fontId="12" type="noConversion"/>
  </si>
  <si>
    <t>Saft_025</t>
  </si>
  <si>
    <t>密码传输安全</t>
    <phoneticPr fontId="12" type="noConversion"/>
  </si>
  <si>
    <t>Saft_024</t>
  </si>
  <si>
    <t>用户设置密码</t>
    <phoneticPr fontId="12" type="noConversion"/>
  </si>
  <si>
    <t>Saft_023</t>
  </si>
  <si>
    <t>1.无法在设备本地配置文件中解析出密码原文</t>
    <phoneticPr fontId="12" type="noConversion"/>
  </si>
  <si>
    <t>初始密码</t>
    <phoneticPr fontId="12" type="noConversion"/>
  </si>
  <si>
    <t>1.查看设备本地密码存储方式是否安全，是否明文存储或低加密强度存储</t>
    <phoneticPr fontId="12" type="noConversion"/>
  </si>
  <si>
    <t>密码存储安全</t>
    <phoneticPr fontId="12" type="noConversion"/>
  </si>
  <si>
    <t>Saft_022</t>
  </si>
  <si>
    <t>1.未设置wifi密码的设备处于业务不可用状态，用户无法正常使用业务</t>
    <phoneticPr fontId="1" type="noConversion"/>
  </si>
  <si>
    <t>1.不设置wifi密码</t>
    <phoneticPr fontId="1" type="noConversion"/>
  </si>
  <si>
    <t>Saft_021</t>
  </si>
  <si>
    <t>1.提示密码的强弱等级</t>
    <phoneticPr fontId="1" type="noConversion"/>
  </si>
  <si>
    <t>1.设置wifi密码</t>
    <phoneticPr fontId="1" type="noConversion"/>
  </si>
  <si>
    <t>Saft_020</t>
  </si>
  <si>
    <t>1.强制用户设置wifi密码</t>
    <phoneticPr fontId="1" type="noConversion"/>
  </si>
  <si>
    <t>1.查看是否强制用户设置wifi密码</t>
    <phoneticPr fontId="1" type="noConversion"/>
  </si>
  <si>
    <t>WIFI密码</t>
    <phoneticPr fontId="1" type="noConversion"/>
  </si>
  <si>
    <t>Saft_019</t>
  </si>
  <si>
    <t>1.登陆界面会强制退出</t>
    <phoneticPr fontId="1" type="noConversion"/>
  </si>
  <si>
    <t>1.连续20分钟未操作设备</t>
    <phoneticPr fontId="1" type="noConversion"/>
  </si>
  <si>
    <t>Saft_018</t>
  </si>
  <si>
    <t>1.禁止以明文的形式存储，必须采用SHA256存储</t>
    <phoneticPr fontId="12" type="noConversion"/>
  </si>
  <si>
    <t>1.在串口查看管理密码</t>
    <phoneticPr fontId="12" type="noConversion"/>
  </si>
  <si>
    <t>Saft_017</t>
  </si>
  <si>
    <t>1.登陆界面锁定30分钟</t>
    <phoneticPr fontId="1" type="noConversion"/>
  </si>
  <si>
    <t>1.10分钟内，密码连续输入错误达到5次</t>
    <phoneticPr fontId="1" type="noConversion"/>
  </si>
  <si>
    <t>Saft_016</t>
  </si>
  <si>
    <t>1.设备处于不可用状态， 用户无法正常使用</t>
    <phoneticPr fontId="1" type="noConversion"/>
  </si>
  <si>
    <t>1.不设置管理密码</t>
    <phoneticPr fontId="1" type="noConversion"/>
  </si>
  <si>
    <t>Saft_015</t>
  </si>
  <si>
    <t>1.必须先使用原密码通过验证
2.提示用户密码的强弱等级</t>
    <phoneticPr fontId="1" type="noConversion"/>
  </si>
  <si>
    <t>1.修改设备密码</t>
    <phoneticPr fontId="1" type="noConversion"/>
  </si>
  <si>
    <t>Saft_014</t>
  </si>
  <si>
    <t>1.首次使用会强制用户设置管理密码</t>
    <phoneticPr fontId="1" type="noConversion"/>
  </si>
  <si>
    <t>1.查看对比多台设备，查看初始服务密码</t>
    <phoneticPr fontId="1" type="noConversion"/>
  </si>
  <si>
    <t>管理密码</t>
    <phoneticPr fontId="1" type="noConversion"/>
  </si>
  <si>
    <t>密码安全</t>
    <phoneticPr fontId="12" type="noConversion"/>
  </si>
  <si>
    <t>Saft_013</t>
  </si>
  <si>
    <t>1.扫描结果通过，无漏洞</t>
    <phoneticPr fontId="12" type="noConversion"/>
  </si>
  <si>
    <t>1.使用Defensics套件扫描RTSP，SIP，SOAP，HTTP漏洞</t>
    <phoneticPr fontId="12" type="noConversion"/>
  </si>
  <si>
    <t>Defensics套件扫描</t>
    <phoneticPr fontId="12" type="noConversion"/>
  </si>
  <si>
    <t>Saft_012</t>
  </si>
  <si>
    <t>1.使用在线扫描工具扫描漏洞</t>
    <phoneticPr fontId="12" type="noConversion"/>
  </si>
  <si>
    <t>在线扫描工具</t>
    <phoneticPr fontId="12" type="noConversion"/>
  </si>
  <si>
    <t>Saft_011</t>
  </si>
  <si>
    <t>1.使用萤石安全组提供的最新工具及脚本扫描RTSP漏洞</t>
    <phoneticPr fontId="12" type="noConversion"/>
  </si>
  <si>
    <t>RTSP扫描</t>
    <phoneticPr fontId="12" type="noConversion"/>
  </si>
  <si>
    <t>Saft_010</t>
  </si>
  <si>
    <t>1.使用nmap扫描漏洞</t>
    <phoneticPr fontId="12" type="noConversion"/>
  </si>
  <si>
    <t>nmap</t>
    <phoneticPr fontId="12" type="noConversion"/>
  </si>
  <si>
    <t>专业扫描</t>
    <phoneticPr fontId="12" type="noConversion"/>
  </si>
  <si>
    <t>Saft_009</t>
  </si>
  <si>
    <t>1.串口登陆需要不少于8位的口令</t>
    <phoneticPr fontId="12" type="noConversion"/>
  </si>
  <si>
    <t>1.连接串口看是否需要密码</t>
    <phoneticPr fontId="12" type="noConversion"/>
  </si>
  <si>
    <t>终端有串口</t>
    <phoneticPr fontId="12" type="noConversion"/>
  </si>
  <si>
    <t>中</t>
    <phoneticPr fontId="12" type="noConversion"/>
  </si>
  <si>
    <t>Saft_008</t>
  </si>
  <si>
    <t>1.无本地调试串口或有串口但登陆需要密码</t>
    <phoneticPr fontId="12" type="noConversion"/>
  </si>
  <si>
    <t>1.检查终端是否有调试用串口</t>
    <phoneticPr fontId="12" type="noConversion"/>
  </si>
  <si>
    <t>命令串口</t>
    <phoneticPr fontId="12" type="noConversion"/>
  </si>
  <si>
    <t>Saft_007</t>
  </si>
  <si>
    <t>低</t>
    <phoneticPr fontId="12" type="noConversion"/>
  </si>
  <si>
    <t>1.设备有异常状态推送：下线消息推送</t>
    <phoneticPr fontId="12" type="noConversion"/>
  </si>
  <si>
    <t>Saft_004</t>
  </si>
  <si>
    <t>1.设备有异常状态显示：声音提示</t>
    <phoneticPr fontId="12" type="noConversion"/>
  </si>
  <si>
    <t>Saft_003</t>
  </si>
  <si>
    <t>1.设备有异常状态显示：LED灯提示</t>
    <phoneticPr fontId="12" type="noConversion"/>
  </si>
  <si>
    <t>1.尝试切断/屏蔽及破坏设备电源/网络/音视频及报警输入输出
2.查看设备能否通知用户设备异常</t>
    <phoneticPr fontId="12" type="noConversion"/>
  </si>
  <si>
    <t>切断/屏蔽及破坏提示</t>
    <phoneticPr fontId="12" type="noConversion"/>
  </si>
  <si>
    <t>Saft_002</t>
  </si>
  <si>
    <t>1.设备内外部都没有方便接入的音视频及报警等输入输出口
2.无法进行数据的截取和伪造</t>
    <phoneticPr fontId="12" type="noConversion"/>
  </si>
  <si>
    <t>1.检查设备内部及外部是否有方便接入的音视频及报警等输入输出口
2.尝试连接这些输入输出口，进行音视频及报警等数据的截取和伪造</t>
    <phoneticPr fontId="12" type="noConversion"/>
  </si>
  <si>
    <t>防截取和伪造</t>
    <phoneticPr fontId="12" type="noConversion"/>
  </si>
  <si>
    <t>物理安全</t>
    <phoneticPr fontId="12" type="noConversion"/>
  </si>
  <si>
    <t>Saft_001</t>
    <phoneticPr fontId="12" type="noConversion"/>
  </si>
  <si>
    <t>是否自动化</t>
    <phoneticPr fontId="12" type="noConversion"/>
  </si>
  <si>
    <t>备注</t>
    <phoneticPr fontId="12" type="noConversion"/>
  </si>
  <si>
    <t>实际测试结果</t>
    <phoneticPr fontId="12" type="noConversion"/>
  </si>
  <si>
    <t>缺陷严重级</t>
    <phoneticPr fontId="12" type="noConversion"/>
  </si>
  <si>
    <t>P/F/NT/Delay/NP/Block/Defer</t>
    <phoneticPr fontId="12" type="noConversion"/>
  </si>
  <si>
    <t>预期结果</t>
    <phoneticPr fontId="12" type="noConversion"/>
  </si>
  <si>
    <t>测试步骤及数据</t>
    <phoneticPr fontId="12" type="noConversion"/>
  </si>
  <si>
    <t>前置条件</t>
    <phoneticPr fontId="12" type="noConversion"/>
  </si>
  <si>
    <t>测试优先级</t>
    <phoneticPr fontId="12" type="noConversion"/>
  </si>
  <si>
    <t>测试项</t>
    <phoneticPr fontId="12" type="noConversion"/>
  </si>
  <si>
    <t>子功能</t>
    <phoneticPr fontId="12" type="noConversion"/>
  </si>
  <si>
    <t>子模块</t>
    <phoneticPr fontId="12" type="noConversion"/>
  </si>
  <si>
    <t>用例编号</t>
    <phoneticPr fontId="12" type="noConversion"/>
  </si>
  <si>
    <t>测试人员</t>
    <phoneticPr fontId="12" type="noConversion"/>
  </si>
  <si>
    <t>测试日期</t>
    <phoneticPr fontId="12" type="noConversion"/>
  </si>
  <si>
    <t>测试版本</t>
    <phoneticPr fontId="12" type="noConversion"/>
  </si>
  <si>
    <t>测试环境</t>
    <phoneticPr fontId="12" type="noConversion"/>
  </si>
  <si>
    <t>模块描述</t>
    <phoneticPr fontId="12" type="noConversion"/>
  </si>
  <si>
    <t>安全测试用例</t>
    <phoneticPr fontId="12" type="noConversion"/>
  </si>
  <si>
    <t>P</t>
    <phoneticPr fontId="12" type="noConversion"/>
  </si>
  <si>
    <t>P</t>
    <phoneticPr fontId="1" type="noConversion"/>
  </si>
  <si>
    <t>1.查看用户操作界面、日志记录、打印信息输出中是否有敏感信息（如密码，用户隐私）明文显示</t>
    <phoneticPr fontId="12" type="noConversion"/>
  </si>
  <si>
    <t>1.远程升级文件，查看是否有文件完整性校验，能否防篡改</t>
    <phoneticPr fontId="12" type="noConversion"/>
  </si>
  <si>
    <t>1.升级时有哈希校验，不匹配时不会升级</t>
    <phoneticPr fontId="12" type="noConversion"/>
  </si>
  <si>
    <t>设备带有wifi接入功能</t>
    <phoneticPr fontId="1" type="noConversion"/>
  </si>
  <si>
    <t>P</t>
    <phoneticPr fontId="1" type="noConversion"/>
  </si>
  <si>
    <t>Block</t>
    <phoneticPr fontId="1" type="noConversion"/>
  </si>
  <si>
    <t>1.无法抓包解析出密码原文</t>
    <phoneticPr fontId="12" type="noConversion"/>
  </si>
  <si>
    <t>1.查看是否无相关端口开放，相关服务已被删减，无法启用及响应
2.查看终端及外部是否双向都无法连接</t>
    <phoneticPr fontId="12" type="noConversion"/>
  </si>
  <si>
    <t>F</t>
    <phoneticPr fontId="1" type="noConversion"/>
  </si>
  <si>
    <t>1.终端升级固件，查看是否有文件名、文件内容及大小校验</t>
    <phoneticPr fontId="12" type="noConversion"/>
  </si>
  <si>
    <t>1.升级时能根据文件名或直接根据文件内容、大小校验合法性</t>
    <phoneticPr fontId="12" type="noConversion"/>
  </si>
  <si>
    <t>1.XR端口为auto模式
2.对端设备设置成对应模式
3.用网线对接，查看端口状态(可以在任务管理器联网里查看速率或者在网关串口命令et port_status )</t>
    <phoneticPr fontId="1" type="noConversion"/>
  </si>
  <si>
    <t>1.查看以下存在风险的busybox命令是否已被精简，无法启用及响应</t>
    <phoneticPr fontId="12" type="noConversion"/>
  </si>
  <si>
    <t>1.查看是否无相关端口开放，相关命令及服务已被删减，无法启用及响应</t>
    <phoneticPr fontId="12" type="noConversion"/>
  </si>
  <si>
    <t>1.无相关端口开放，命令及服务已被删减，无法启动及响应</t>
    <phoneticPr fontId="12" type="noConversion"/>
  </si>
  <si>
    <t>1000M-全双工</t>
    <phoneticPr fontId="1" type="noConversion"/>
  </si>
  <si>
    <t>100M-全双工</t>
    <phoneticPr fontId="1" type="noConversion"/>
  </si>
  <si>
    <t>1.端口能够up，速率是1000M全双工</t>
    <phoneticPr fontId="1" type="noConversion"/>
  </si>
  <si>
    <t>1.端口能够up，速率是10M全双工/半双工</t>
    <phoneticPr fontId="1" type="noConversion"/>
  </si>
  <si>
    <t>1.无相关端口开放，且相关服务已被删减，无法启用及响应；终端及外部双向都无法连接</t>
    <phoneticPr fontId="12" type="noConversion"/>
  </si>
  <si>
    <t>1.查看终端所有端口是否都在白名单内</t>
    <phoneticPr fontId="12" type="noConversion"/>
  </si>
  <si>
    <t>1.端口能够up，速率是100M全双工/半双工</t>
    <phoneticPr fontId="1" type="noConversion"/>
  </si>
  <si>
    <t>1.端口能够up，速率是1000M全双工/半双工</t>
    <phoneticPr fontId="1" type="noConversion"/>
  </si>
  <si>
    <t>FTP</t>
    <phoneticPr fontId="12" type="noConversion"/>
  </si>
  <si>
    <t>萤石IPC</t>
    <phoneticPr fontId="1" type="noConversion"/>
  </si>
  <si>
    <t>低</t>
    <phoneticPr fontId="1" type="noConversion"/>
  </si>
  <si>
    <t>1.接入设备</t>
    <phoneticPr fontId="1" type="noConversion"/>
  </si>
  <si>
    <t>1.端口能自协商成功，端口能up
2.网关地址能ping通</t>
    <phoneticPr fontId="1" type="noConversion"/>
  </si>
  <si>
    <t>AUTO</t>
    <phoneticPr fontId="1" type="noConversion"/>
  </si>
  <si>
    <t>W2C</t>
    <phoneticPr fontId="1" type="noConversion"/>
  </si>
  <si>
    <t>1.接入设备</t>
    <phoneticPr fontId="1" type="noConversion"/>
  </si>
  <si>
    <t>W1</t>
    <phoneticPr fontId="1" type="noConversion"/>
  </si>
  <si>
    <t>X3C</t>
    <phoneticPr fontId="1" type="noConversion"/>
  </si>
  <si>
    <t>W2S</t>
    <phoneticPr fontId="1" type="noConversion"/>
  </si>
  <si>
    <t>没有二维码</t>
    <phoneticPr fontId="1" type="noConversion"/>
  </si>
  <si>
    <t>没有设备</t>
    <phoneticPr fontId="1" type="noConversion"/>
  </si>
  <si>
    <t>低</t>
    <phoneticPr fontId="1" type="noConversion"/>
  </si>
  <si>
    <t>BGA170484820</t>
  </si>
  <si>
    <t>前置条件:本地升级,校验本地文件出错
操作步骤:
1.本地升级,导入过大的升级文件
2.点击升级
预期结果：提示,请检查本地文件是否正确
问题：
1.提示,升级失败,请检查您的网络</t>
    <phoneticPr fontId="1" type="noConversion"/>
  </si>
  <si>
    <t>路由器无法用在线工具扫描</t>
    <phoneticPr fontId="1" type="noConversion"/>
  </si>
  <si>
    <t>裸机</t>
    <phoneticPr fontId="1" type="noConversion"/>
  </si>
  <si>
    <t>能力集布置有问题</t>
    <phoneticPr fontId="1" type="noConversion"/>
  </si>
  <si>
    <t>没有设备</t>
    <phoneticPr fontId="1" type="noConversion"/>
  </si>
  <si>
    <t>lan-&gt;wan 打流mtu非1500都会有问题</t>
    <phoneticPr fontId="1" type="noConversion"/>
  </si>
  <si>
    <t>BGA170473873</t>
    <phoneticPr fontId="1" type="noConversion"/>
  </si>
  <si>
    <t>操作步骤:
1.web页上设置DHCP 和静态IP的 MTU为576
2.cmd中ping wan口直连的pc
3.通过wireshark软件查看数据包
预期结果：数据包被分片
问题：
1.数据包未分片
补充:非mtu 1500都存在问题</t>
    <phoneticPr fontId="1" type="noConversion"/>
  </si>
  <si>
    <t>BGA170471473</t>
    <phoneticPr fontId="1" type="noConversion"/>
  </si>
  <si>
    <t>[web]PPOE拨号上网偶现提示出现英文提示</t>
    <phoneticPr fontId="1" type="noConversion"/>
  </si>
  <si>
    <t>BGA170484176</t>
  </si>
  <si>
    <t>没有环境</t>
    <phoneticPr fontId="1" type="noConversion"/>
  </si>
  <si>
    <t>BGA170461585</t>
    <phoneticPr fontId="1" type="noConversion"/>
  </si>
  <si>
    <t>H5登录页面删除登录密码后光标位置显示有误</t>
    <phoneticPr fontId="1" type="noConversion"/>
  </si>
  <si>
    <t>缺陷编号</t>
    <phoneticPr fontId="1" type="noConversion"/>
  </si>
  <si>
    <t>严重级别</t>
    <phoneticPr fontId="1" type="noConversion"/>
  </si>
  <si>
    <t>缺陷说明</t>
    <phoneticPr fontId="1" type="noConversion"/>
  </si>
  <si>
    <t>BGA170484179</t>
  </si>
  <si>
    <t>低</t>
    <phoneticPr fontId="1" type="noConversion"/>
  </si>
  <si>
    <t>前置条件:WAN口已连接
问题：
1.打开上网设置,提示正在检测上网方式,之后提示WAN口未连接,重新检测后恢复正常
补充:
1.由于在家测试没有串口日志</t>
    <phoneticPr fontId="1" type="noConversion"/>
  </si>
  <si>
    <t>BGA170478777</t>
    <phoneticPr fontId="1" type="noConversion"/>
  </si>
  <si>
    <t>串口支持echo和sed命令,应该屏蔽</t>
  </si>
  <si>
    <t>BGA170478301</t>
  </si>
  <si>
    <t>建议</t>
    <phoneticPr fontId="1" type="noConversion"/>
  </si>
  <si>
    <t>[web][H5]上网设置默认网关地址建议修改为必选</t>
  </si>
  <si>
    <t>BGA170478150</t>
  </si>
  <si>
    <t>低</t>
    <phoneticPr fontId="1" type="noConversion"/>
  </si>
  <si>
    <t>BGA170477899</t>
  </si>
  <si>
    <t>操作步骤:
1.上网设置,手动配置IP地址,不输入主从DNS地址
2.点击保存
预期结果：提示DNS地址不能为空,和Web页一致
问题：
1.保存成功</t>
    <phoneticPr fontId="1" type="noConversion"/>
  </si>
  <si>
    <t>[H5]主页外网网速显示不正常,只显示小数点后两位</t>
    <phoneticPr fontId="1" type="noConversion"/>
  </si>
  <si>
    <t>BGA170477290</t>
    <phoneticPr fontId="1" type="noConversion"/>
  </si>
  <si>
    <t>中</t>
    <phoneticPr fontId="1" type="noConversion"/>
  </si>
  <si>
    <t>前置条件：与上行网络地址冲突
操作步骤:
1.恢复出厂设置,后进入向导页
2.修改W3网段地址
问题：
1.W3网段修改后,LAN口没有down up
2.终端无法打开修改后的网关地址
补充:
1.终端本地连接禁用后再启用,网络恢复正常,能打开修改后的网关地址
2.在主页上网设置中修改网段地址后,W3会给终端分配IP地址,向导页中不会分配</t>
    <phoneticPr fontId="1" type="noConversion"/>
  </si>
  <si>
    <t>BGA170476631</t>
  </si>
  <si>
    <t xml:space="preserve">操作步骤:
1.联网状态,修改本机的设备名称
2.打开上网设置的MAC地址下拉框
问题：
1.MAC地址下拉框中显示的仍然为修改前的名称
</t>
    <phoneticPr fontId="1" type="noConversion"/>
  </si>
  <si>
    <t>BGA170475004</t>
  </si>
  <si>
    <t>操作步骤:
1.手动配置IP地址和DHCP,启用MAC地址克隆点击保存
2.手动配置IP地址和DHCP,不启用MAC地址克隆,点击保存
3.刷新页面
预期结果：MAC地址为不启用
问题：
1.MAC地址仍然为启用状态,无法关闭</t>
    <phoneticPr fontId="1" type="noConversion"/>
  </si>
  <si>
    <t>BGA170472616</t>
  </si>
  <si>
    <t>操作步骤:
1.Mac地址克隆选择下拉框中的Mac地址
2.点击保存
3.点击重新检测上网方式
问题：
1.提示文字出现键值</t>
    <phoneticPr fontId="1" type="noConversion"/>
  </si>
  <si>
    <t>操作步骤:
1.上网设置,DHCP和手动配置IP地址,MTU输入不合法的数值
问题：
1.文字提示重叠</t>
    <phoneticPr fontId="1" type="noConversion"/>
  </si>
  <si>
    <t>BGA170472544</t>
  </si>
  <si>
    <t>BGA170471501</t>
  </si>
  <si>
    <t>BGA170468516</t>
  </si>
  <si>
    <t>web页恢复出厂值和长按reset恢复出厂值灯光提示不同</t>
  </si>
  <si>
    <t>BGA170466378</t>
  </si>
  <si>
    <t>前置条件：检测上网方式失败
操作步骤:
1.上网设置-手动配置IP地址
2.编辑完毕后点击保存
问题：
1.提示正在检测上网方式,无法操作</t>
    <phoneticPr fontId="1" type="noConversion"/>
  </si>
  <si>
    <t>操作步骤:
1.关闭双频合一,设置2.4G为开5G为关
2.重新打开双频合一,打开成功后再次关闭
3.此时2.4G为开,5G仍然为关
4.刷新页面后,2.4G 5G均为打开状态
问题：
1.网页没有更新wifi状态</t>
    <phoneticPr fontId="1" type="noConversion"/>
  </si>
  <si>
    <t>BGA170466056</t>
  </si>
  <si>
    <t>BGA170465569</t>
  </si>
  <si>
    <t>设备提供的能力集文件有问题，部署到平台后移动客户端展示不正确</t>
    <phoneticPr fontId="1" type="noConversion"/>
  </si>
  <si>
    <t>BGA170465174</t>
  </si>
  <si>
    <t>BGA170464735</t>
  </si>
  <si>
    <t xml:space="preserve">操作步骤:
1.进入H5高级设置,重启设备
2.开始重启倒计时100S
3.按手机home键,将网页切换至后台
问题：
1.网页只有在打开的时候会读秒,切换至后台时计时会暂停
</t>
    <phoneticPr fontId="1" type="noConversion"/>
  </si>
  <si>
    <t xml:space="preserve">前置条件：手机连接W3的无线
操作步骤:
1.打开手机H5
问题：
1.H5上传下载流量始终为0,web端显示具体数值
</t>
    <phoneticPr fontId="1" type="noConversion"/>
  </si>
  <si>
    <t>IOS没有这个功能</t>
    <phoneticPr fontId="1" type="noConversion"/>
  </si>
  <si>
    <t>无法模拟</t>
    <phoneticPr fontId="1" type="noConversion"/>
  </si>
  <si>
    <t>不支持汉字</t>
    <phoneticPr fontId="1" type="noConversion"/>
  </si>
  <si>
    <t>1.5GWi-Fi名称在Wi-Fi名称后增加“_5G”后缀
2.超出长度时自动截取</t>
    <phoneticPr fontId="1" type="noConversion"/>
  </si>
  <si>
    <t>1.设置右侧长度Wi-Fi名称，向导完成后，查看5GWi-Fi名称</t>
    <phoneticPr fontId="1" type="noConversion"/>
  </si>
  <si>
    <t>1.设置Wi-Fi名称为以下内容，查看效果</t>
    <phoneticPr fontId="1" type="noConversion"/>
  </si>
  <si>
    <t>1.标题显示“Wi-Fi网络设置”，有步骤3/4示意图
2.提供“Wi-Fi名称”、“安全类型”、“Wi-Fi密码”、“Wi-Fi信号模式”设置项
3.密码后提供明文按钮
4.提供“保存，下一步”
5.不提供“跳过此步”按钮</t>
    <phoneticPr fontId="1" type="noConversion"/>
  </si>
  <si>
    <t>8个字符</t>
    <phoneticPr fontId="1" type="noConversion"/>
  </si>
  <si>
    <t>操作步骤:
1.手机断开网络之后重新连接,连接失败,当时5G信道为40
2.修改W3信道为157后连接成功
3.切回40信道,手机又连接成功
问题：
1.无线连接在5G信道为40时偶现无法连接的情况,同时2.4G也无法连接</t>
    <phoneticPr fontId="1" type="noConversion"/>
  </si>
  <si>
    <t>终端安全</t>
    <phoneticPr fontId="1" type="noConversion"/>
  </si>
  <si>
    <t>其他</t>
    <phoneticPr fontId="1" type="noConversion"/>
  </si>
  <si>
    <t>BGA170485278</t>
  </si>
  <si>
    <t>设备没有要对升级的固件进行文件名校验</t>
    <phoneticPr fontId="1" type="noConversion"/>
  </si>
  <si>
    <t>W3高端家庭商用出口路由开发</t>
    <phoneticPr fontId="1" type="noConversion"/>
  </si>
  <si>
    <t>2017/09/04-2017/09/11</t>
    <phoneticPr fontId="1" type="noConversion"/>
  </si>
  <si>
    <t>沈扬10</t>
    <phoneticPr fontId="1" type="noConversion"/>
  </si>
  <si>
    <t>WAN 手机H5 移动客户端 兼容性 终端安全 其他</t>
    <phoneticPr fontId="1" type="noConversion"/>
  </si>
  <si>
    <t>1.在mac地址克隆处选择默认mac地址
2.在镜像的交换机的监控口使用Wireshark进行抓包查看报文中的源mac地址是否与配置的一致</t>
    <phoneticPr fontId="1" type="noConversion"/>
  </si>
  <si>
    <t>1.在mac地址克隆处,选择以下客户端的mac地址
2.在镜像的交换机的监控口使用Wireshark进行抓包查看报文中的源mac地址是否与配置的一致</t>
    <phoneticPr fontId="1" type="noConversion"/>
  </si>
  <si>
    <t>1.命令重启
2.复位之后查看mac地址配置是否与掉电前一致
3.w在镜像的交换机的监控口使用Wireshark进行抓包查看报文中的源mac地址是否与配置的一致</t>
    <phoneticPr fontId="1" type="noConversion"/>
  </si>
  <si>
    <t>1.掉电重启
2.复位之后查看mac地址配置是否与掉电前一致
3.在镜像的交换机的监控口使用Wireshark进行抓包查看报文中的源mac地址是否与配置的一致</t>
    <phoneticPr fontId="1" type="noConversion"/>
  </si>
  <si>
    <t xml:space="preserve">https://192.0.0.240/PJ05D2017050802 </t>
    <phoneticPr fontId="1" type="noConversion"/>
  </si>
  <si>
    <t>V1.3.2 build170825</t>
    <phoneticPr fontId="1" type="noConversion"/>
  </si>
  <si>
    <t>保存不成功，提示“请输入一个介于576和1500的值”</t>
    <phoneticPr fontId="1" type="noConversion"/>
  </si>
  <si>
    <t>1.接入后获取到IP
2.网络正常</t>
    <phoneticPr fontId="1" type="noConversion"/>
  </si>
  <si>
    <t>W2S</t>
    <phoneticPr fontId="9" type="noConversion"/>
  </si>
  <si>
    <t>终端不能上网，C3A可以上网</t>
    <phoneticPr fontId="1" type="noConversion"/>
  </si>
  <si>
    <t>自己网络，终端网络</t>
    <phoneticPr fontId="1" type="noConversion"/>
  </si>
  <si>
    <t>终端网络</t>
  </si>
  <si>
    <t>1.以下品牌路由尝试中继到W3网络（2.4G）</t>
    <phoneticPr fontId="1" type="noConversion"/>
  </si>
  <si>
    <t>其他萤石设备有线接入</t>
    <phoneticPr fontId="1" type="noConversion"/>
  </si>
  <si>
    <t>iphone 7</t>
    <phoneticPr fontId="1" type="noConversion"/>
  </si>
  <si>
    <t>小米</t>
    <phoneticPr fontId="1" type="noConversion"/>
  </si>
  <si>
    <t>1.接入设备</t>
    <phoneticPr fontId="1" type="noConversion"/>
  </si>
  <si>
    <t>2.跳转到itunes下载页面</t>
  </si>
  <si>
    <t>IOS版本下载</t>
  </si>
  <si>
    <t>1.跳转到Google下载页面</t>
    <phoneticPr fontId="1" type="noConversion"/>
  </si>
  <si>
    <t>Android版本下载</t>
  </si>
  <si>
    <t>1.提示“把设备装进手机”，其他文字图片正确，与交互相符
2.提供Android、ios下载</t>
    <phoneticPr fontId="1" type="noConversion"/>
  </si>
  <si>
    <t>1.查看“客户端下载”页面显示情况</t>
  </si>
  <si>
    <t>客户端下载</t>
  </si>
  <si>
    <t>1.提示“大约120秒后完成重启存储器，请稍候…”</t>
    <phoneticPr fontId="1" type="noConversion"/>
  </si>
  <si>
    <t>1.弹框关闭，设备未重启</t>
  </si>
  <si>
    <t>1.在重启提示框点击以下按键，查看效果</t>
  </si>
  <si>
    <t>1.弹出重启确认提示框
2.提供确定和取消按键，取消按键高亮</t>
  </si>
  <si>
    <t>1.点击重启，查看效果</t>
  </si>
  <si>
    <t>系统重启</t>
  </si>
  <si>
    <t>1.85S倒计时提示恢复
2.重启后进入配置向导
3.上网方式和wifi配置信息恢复出厂值</t>
  </si>
  <si>
    <t>1.弹框关闭，网关没有恢复出厂设置</t>
  </si>
  <si>
    <t>1.在“恢复提示框”点击以下按键，查看效果</t>
  </si>
  <si>
    <t>1.弹框恢复提示框</t>
  </si>
  <si>
    <t>1.点击恢复出厂设置，查看效果</t>
  </si>
  <si>
    <t>恢复出厂</t>
  </si>
  <si>
    <t>1.弹框提示“导入失败，配置文件错误，请导入有效的配置文件”</t>
  </si>
  <si>
    <t>无效的文件</t>
  </si>
  <si>
    <t>1.提示“大约85秒后完成配置信息的导入，请稍候”</t>
  </si>
  <si>
    <t>有效的文件</t>
  </si>
  <si>
    <t>1.选择下列文件，点击打开，查看效果</t>
    <phoneticPr fontId="1" type="noConversion"/>
  </si>
  <si>
    <t>1.打开本地文件夹</t>
  </si>
  <si>
    <t>1.点击导入配置文件，查看效果</t>
  </si>
  <si>
    <t>1.提示“操作失败，请检查你的网络“</t>
  </si>
  <si>
    <t>1.断开终端与路由连接，点击导出，查看效果</t>
    <phoneticPr fontId="1" type="noConversion"/>
  </si>
  <si>
    <t>1.成功保存备份在指定文件夹，并提示备份成功</t>
  </si>
  <si>
    <t>1.点击“导出配置文件”，查看效果</t>
  </si>
  <si>
    <t>备份恢复</t>
  </si>
  <si>
    <t>1.设置后点击保存，切换页面，查看效果</t>
  </si>
  <si>
    <t>本地电脑获取</t>
  </si>
  <si>
    <t>1.保存失败，提示“与路由断开连接”？</t>
  </si>
  <si>
    <t>1.设置后不点击保存，切换页面，查看效果</t>
  </si>
  <si>
    <t>1.设置NTP服务器为以下长度，查看效果</t>
  </si>
  <si>
    <t>1.设置NTP服务器为以下内容，查看效果</t>
  </si>
  <si>
    <t>1.设置NTP服务器为其他地址，查看效果</t>
    <phoneticPr fontId="1" type="noConversion"/>
  </si>
  <si>
    <t>1.默认提供两个地址，主从NTP服务器分别为183.136.184.14/202.108.6.95</t>
    <phoneticPr fontId="1" type="noConversion"/>
  </si>
  <si>
    <t>1.查看NTP服务器的默认地址</t>
    <phoneticPr fontId="1" type="noConversion"/>
  </si>
  <si>
    <t>NTP</t>
  </si>
  <si>
    <t>1.能正确设置时间</t>
  </si>
  <si>
    <t>秒</t>
  </si>
  <si>
    <t>分</t>
  </si>
  <si>
    <t>时</t>
  </si>
  <si>
    <t>日</t>
  </si>
  <si>
    <t>月</t>
  </si>
  <si>
    <t>年</t>
  </si>
  <si>
    <t>1.手动设置下列内容，查看效果</t>
  </si>
  <si>
    <t>1.显示秒数设置范围，范围为0~59</t>
  </si>
  <si>
    <t>1.显示分钟设置范围，范围为0~59</t>
  </si>
  <si>
    <t>1.显示小时设置范围，范围为0~23</t>
  </si>
  <si>
    <t>1.能正确切换天</t>
  </si>
  <si>
    <t>1.能正确切换月份</t>
  </si>
  <si>
    <t>1.点击以下内容的切换按键，查看效果</t>
  </si>
  <si>
    <t>1.设置成功，展示正确的本地电脑时间</t>
  </si>
  <si>
    <t>1.设置成功，提供日期和时间的设置</t>
  </si>
  <si>
    <t>1.设置成功，提供NTP服务器设置项</t>
  </si>
  <si>
    <t>1.选择以下获取方式，查看效果</t>
  </si>
  <si>
    <t>1.路由器当前时间显示正确，和实际一致
2.提供NTP、手动配置、本地电脑获取三个选项</t>
  </si>
  <si>
    <t>1.查看时间设置界面显示</t>
  </si>
  <si>
    <t>时间设置</t>
  </si>
  <si>
    <t>1.设置成功，状态开关变为关，图片变为灭灯状态</t>
  </si>
  <si>
    <t>关闭</t>
  </si>
  <si>
    <t>1.设置成功，状态开关变为开，图片变为亮灯状态</t>
  </si>
  <si>
    <t>开启</t>
  </si>
  <si>
    <t>1.设置网关灯光为以下状态，查看效果</t>
  </si>
  <si>
    <t>灯光设置</t>
  </si>
  <si>
    <t>1.浮框提示“升级完成，大约70秒后完成网关的重启，请稍候”</t>
  </si>
  <si>
    <t>1.升级成功，查看效果</t>
  </si>
  <si>
    <t>1.弹窗关闭，界面提示正在升级，升级进度显示正确</t>
  </si>
  <si>
    <t>1.弹窗关闭，显示失败界面</t>
  </si>
  <si>
    <t>1.在升级失败提示框界面点击下列内容，查看效果</t>
  </si>
  <si>
    <t>1.弹框提示“升级失败，请检查设备电源或升级文件是否正常”</t>
  </si>
  <si>
    <t>1.本地升级失败，查看效果</t>
  </si>
  <si>
    <t>1.弹框提示“升级文件无效，请重新选择”</t>
  </si>
  <si>
    <t>1.弹出“升级确认框”</t>
  </si>
  <si>
    <t>1.选择下列文件，点击打开，查看效果</t>
  </si>
  <si>
    <t>1.点击“本地升级”，查看效果</t>
  </si>
  <si>
    <t>1.弹框提示“升级失败，请检查你的网络”</t>
  </si>
  <si>
    <t>1.在线升级失败，查看效果</t>
  </si>
  <si>
    <t>1.弹窗关闭，路由未升级</t>
  </si>
  <si>
    <t>1.在升级确认框界面点击下列内容，查看效果</t>
  </si>
  <si>
    <t>在线升级</t>
  </si>
  <si>
    <t>1.点击“在线升级”，查看效果</t>
  </si>
  <si>
    <t>1.收起日志为3条，“折叠”改为“展开”</t>
  </si>
  <si>
    <t>1.点击“折叠”，查看效果</t>
  </si>
  <si>
    <t>1.显示3条日志，提供“展开”文字链接
2.展开所有描述，“展开”改为“折叠”</t>
  </si>
  <si>
    <t>1.更新日志超过3条时，查看效果
2.点击“展开”，查看效果</t>
  </si>
  <si>
    <t>1.提供“在线升级”和“本地升级”两个选项
2.“在线升级”为推荐方式，突出显示
3.显示更新日志</t>
  </si>
  <si>
    <t>不是最新版本</t>
  </si>
  <si>
    <t>1.显示“设备为最新版本”
2.设备版本号显示正确
3.提供“本地升级”按键</t>
  </si>
  <si>
    <t>是最新版本</t>
  </si>
  <si>
    <t>1.查看设备版本为下面情况下升级模块显示情况</t>
  </si>
  <si>
    <t>系统升级</t>
  </si>
  <si>
    <t>1.保存失败，提示“操作失败，请检查你的网络“</t>
  </si>
  <si>
    <t>1.提示“不能超16个字符”</t>
  </si>
  <si>
    <t>1.能成功修改密码
2.密码为不可见</t>
  </si>
  <si>
    <t>1.提示“不能少于5个字符”</t>
  </si>
  <si>
    <t>1.修改密码为以下长度，其他参数正确，点击“保存”，查看效果</t>
  </si>
  <si>
    <t>其他字符</t>
  </si>
  <si>
    <t>1.修改密码为以下类型，其他参数正确，点击“保存”，查看效果</t>
  </si>
  <si>
    <t>1.提示“两次输入的密码不一致”
2.密码为不可见</t>
  </si>
  <si>
    <t>错误的新密码</t>
  </si>
  <si>
    <t>新密码</t>
  </si>
  <si>
    <t>1.在确认密码框输入以下内容，其他参数正确，点击“保存”，查看效果</t>
  </si>
  <si>
    <t>1.在新密码框输入以下内容，其他参数正确，点击“保存”，查看效果</t>
  </si>
  <si>
    <t>1.提示密码正确
2.密码为不可见</t>
  </si>
  <si>
    <t>正确的旧密码</t>
  </si>
  <si>
    <t>1.提示“密码不正确”
2.密码为不可见</t>
  </si>
  <si>
    <t>错误的旧密码</t>
  </si>
  <si>
    <t>1.在旧密码输入框输入以下内容，其他参数正确，点击“保存”，查看效果</t>
  </si>
  <si>
    <t>登录密码</t>
  </si>
  <si>
    <t>A</t>
  </si>
  <si>
    <t>1.跳转到“灯光设置”界面</t>
  </si>
  <si>
    <t>1.跳转到“系统时间设置”界面</t>
  </si>
  <si>
    <t>系统时间设置</t>
  </si>
  <si>
    <t>1.跳转到“系统重启与恢复”界面</t>
  </si>
  <si>
    <t>系统重启与恢复</t>
  </si>
  <si>
    <t>1.跳转到“系统升级”界面</t>
  </si>
  <si>
    <t>1.跳转到“登录密码”界面</t>
    <phoneticPr fontId="1" type="noConversion"/>
  </si>
  <si>
    <t>登录密码</t>
    <phoneticPr fontId="1" type="noConversion"/>
  </si>
  <si>
    <t>1.提供网关登陆密码、系统升级、系统重启与恢复、系统时间设置、灯光设置分页，默认为网关登录密码页</t>
    <phoneticPr fontId="1" type="noConversion"/>
  </si>
  <si>
    <t>1.查看“系统设置”页面显示情况</t>
  </si>
  <si>
    <t>界面</t>
  </si>
  <si>
    <t>系统设置</t>
  </si>
  <si>
    <t>1.设置成功，提示“未开启DMZ功能”隐藏DMZ主机IP的设置</t>
    <phoneticPr fontId="9" type="noConversion"/>
  </si>
  <si>
    <t>1.禁用DMZ状态，查看效果</t>
    <phoneticPr fontId="9" type="noConversion"/>
  </si>
  <si>
    <t>1.提示格式错误</t>
    <phoneticPr fontId="9" type="noConversion"/>
  </si>
  <si>
    <t>1.提示设置成功，显示与设置一致</t>
    <phoneticPr fontId="9" type="noConversion"/>
  </si>
  <si>
    <t>4</t>
    <phoneticPr fontId="9" type="noConversion"/>
  </si>
  <si>
    <t>1.提示“不能为空”</t>
    <phoneticPr fontId="9" type="noConversion"/>
  </si>
  <si>
    <t>1.设置DMZ主机IP地址为以下长度，查看效果</t>
    <phoneticPr fontId="9" type="noConversion"/>
  </si>
  <si>
    <t>非数字</t>
    <phoneticPr fontId="9" type="noConversion"/>
  </si>
  <si>
    <t>大于255的数字</t>
    <phoneticPr fontId="9" type="noConversion"/>
  </si>
  <si>
    <t>0-255的数字</t>
    <phoneticPr fontId="9" type="noConversion"/>
  </si>
  <si>
    <t>1.提示“第一项只能介于1和223之间”</t>
    <phoneticPr fontId="9" type="noConversion"/>
  </si>
  <si>
    <t>224开头</t>
    <phoneticPr fontId="9" type="noConversion"/>
  </si>
  <si>
    <t>低</t>
    <phoneticPr fontId="9" type="noConversion"/>
  </si>
  <si>
    <t>1.提示“以127开头的IP地址无效”</t>
    <phoneticPr fontId="9" type="noConversion"/>
  </si>
  <si>
    <t>127开头</t>
    <phoneticPr fontId="9" type="noConversion"/>
  </si>
  <si>
    <t>1.提示设置成功，显示与设置一致</t>
    <phoneticPr fontId="9" type="noConversion"/>
  </si>
  <si>
    <t>192.168.1.2</t>
    <phoneticPr fontId="9" type="noConversion"/>
  </si>
  <si>
    <t>1.设置DMZ主机IP地址为以下内容，查看效果</t>
    <phoneticPr fontId="9" type="noConversion"/>
  </si>
  <si>
    <t>已启用DMZ</t>
    <phoneticPr fontId="9" type="noConversion"/>
  </si>
  <si>
    <t>1.设置成功
2.提供DMZ主机IP设置框，提示“格式：0.0.0.0”</t>
    <phoneticPr fontId="9" type="noConversion"/>
  </si>
  <si>
    <t>1.启用DMZ状态，查看效果</t>
    <phoneticPr fontId="9" type="noConversion"/>
  </si>
  <si>
    <t>1.提供启用禁用DMZ状态的设置</t>
    <phoneticPr fontId="9" type="noConversion"/>
  </si>
  <si>
    <t>1.查看“DMZ设置”界面显示</t>
    <phoneticPr fontId="9" type="noConversion"/>
  </si>
  <si>
    <t>DMZ设置</t>
    <phoneticPr fontId="9" type="noConversion"/>
  </si>
  <si>
    <t>1.操作均正常</t>
    <phoneticPr fontId="9" type="noConversion"/>
  </si>
  <si>
    <t>1.多次进行添加、删除、修改操作，查看效果</t>
    <phoneticPr fontId="9" type="noConversion"/>
  </si>
  <si>
    <t>1.能删除全部的条目</t>
    <phoneticPr fontId="9" type="noConversion"/>
  </si>
  <si>
    <t>全部</t>
    <phoneticPr fontId="9" type="noConversion"/>
  </si>
  <si>
    <t>1.能成功删除指定的条目</t>
    <phoneticPr fontId="9" type="noConversion"/>
  </si>
  <si>
    <t>1.删除以下数量的端口转发条目，查看效果</t>
    <phoneticPr fontId="9" type="noConversion"/>
  </si>
  <si>
    <t>1.成功删除指定条目</t>
    <phoneticPr fontId="9" type="noConversion"/>
  </si>
  <si>
    <t>确定</t>
    <phoneticPr fontId="9" type="noConversion"/>
  </si>
  <si>
    <t>1.没有删除指定条目</t>
    <phoneticPr fontId="9" type="noConversion"/>
  </si>
  <si>
    <t>取消</t>
    <phoneticPr fontId="9" type="noConversion"/>
  </si>
  <si>
    <t>1.在“解除提示”界面点击以下按键，查看效果</t>
    <phoneticPr fontId="9" type="noConversion"/>
  </si>
  <si>
    <t>1.弹框提示“解除提示”框
2.要解除的内容显示正确</t>
    <phoneticPr fontId="9" type="noConversion"/>
  </si>
  <si>
    <t>1.点击“解除”按键，查看效果</t>
    <phoneticPr fontId="9" type="noConversion"/>
  </si>
  <si>
    <t>1.“端口转发设置”框关闭，列表中显示修改后的内容</t>
    <phoneticPr fontId="9" type="noConversion"/>
  </si>
  <si>
    <t>1.在“端口转发设置”界面进行设置，点击“保存”，查看效果</t>
    <phoneticPr fontId="9" type="noConversion"/>
  </si>
  <si>
    <t>1.弹出该条目的“端口转发设置”框
2.各信息显示正确</t>
    <phoneticPr fontId="9" type="noConversion"/>
  </si>
  <si>
    <t>1.点击“修改”按键，查看效果</t>
    <phoneticPr fontId="9" type="noConversion"/>
  </si>
  <si>
    <t>1.设置成功</t>
    <phoneticPr fontId="9" type="noConversion"/>
  </si>
  <si>
    <t>1.设置两条ip相同，端口号不重叠的规则，点击保存，查看效果</t>
    <phoneticPr fontId="9" type="noConversion"/>
  </si>
  <si>
    <t>1.提示该ip已设置</t>
    <phoneticPr fontId="9" type="noConversion"/>
  </si>
  <si>
    <t>1.设置两条ip相同，端口号有重叠的规则，点击保存，查看效果</t>
    <phoneticPr fontId="9" type="noConversion"/>
  </si>
  <si>
    <t>1.提示重复</t>
    <phoneticPr fontId="9" type="noConversion"/>
  </si>
  <si>
    <t>1.设置两条设置完全一致的规则，查看效果</t>
    <phoneticPr fontId="9" type="noConversion"/>
  </si>
  <si>
    <t>1.“端口转发设置”框关闭，列表中新增添加的条目，各信息显示正确</t>
    <phoneticPr fontId="9" type="noConversion"/>
  </si>
  <si>
    <t>1.“端口转发设置”框关闭，列表中没有新增条目</t>
    <phoneticPr fontId="9" type="noConversion"/>
  </si>
  <si>
    <t>1.端口转发设置各内容设置正确后点击以下按键，查看效果</t>
    <phoneticPr fontId="9" type="noConversion"/>
  </si>
  <si>
    <t>等于内部端口范围</t>
    <phoneticPr fontId="9" type="noConversion"/>
  </si>
  <si>
    <t>1.提示“外部端口范围与内部端口范围不一致”</t>
    <phoneticPr fontId="9" type="noConversion"/>
  </si>
  <si>
    <t>小于内部端口范围</t>
    <phoneticPr fontId="9" type="noConversion"/>
  </si>
  <si>
    <t>大于内部端口范围</t>
    <phoneticPr fontId="9" type="noConversion"/>
  </si>
  <si>
    <t>1.设置外部端口范围为以下范围，其他内容正确，查看效果</t>
    <phoneticPr fontId="9" type="noConversion"/>
  </si>
  <si>
    <t>大于开始端口</t>
    <phoneticPr fontId="9" type="noConversion"/>
  </si>
  <si>
    <t>等于开始端口</t>
    <phoneticPr fontId="9" type="noConversion"/>
  </si>
  <si>
    <t>1.提示结束端口小于开始端口</t>
    <phoneticPr fontId="9" type="noConversion"/>
  </si>
  <si>
    <t>小于开始端口</t>
    <phoneticPr fontId="9" type="noConversion"/>
  </si>
  <si>
    <t>1.设置结束端口为以下情况，查看效果</t>
    <phoneticPr fontId="9" type="noConversion"/>
  </si>
  <si>
    <t>1.提示格式错误</t>
    <phoneticPr fontId="9" type="noConversion"/>
  </si>
  <si>
    <t>非数字</t>
    <phoneticPr fontId="9" type="noConversion"/>
  </si>
  <si>
    <t>小数</t>
    <phoneticPr fontId="9" type="noConversion"/>
  </si>
  <si>
    <t>1.提示设置成功</t>
    <phoneticPr fontId="9" type="noConversion"/>
  </si>
  <si>
    <t>1.设置外部端口号结束端口为以下内容其他内容正确，为以下内容，查看效果</t>
    <phoneticPr fontId="9" type="noConversion"/>
  </si>
  <si>
    <t>1.设置内部端口号结束端口为以下内容其他内容正确，查看效果</t>
    <phoneticPr fontId="9" type="noConversion"/>
  </si>
  <si>
    <t>1.设置外部端口号为以下内容，查看效果</t>
    <phoneticPr fontId="9" type="noConversion"/>
  </si>
  <si>
    <t>1.设置内部端口号为以下内容，查看效果</t>
    <phoneticPr fontId="9" type="noConversion"/>
  </si>
  <si>
    <t>1.设置成功
2.提供开始端口和结束端口框，提示“1-65535（结束端口不能小于开始端口）”</t>
    <phoneticPr fontId="9" type="noConversion"/>
  </si>
  <si>
    <t>多端口</t>
    <phoneticPr fontId="9" type="noConversion"/>
  </si>
  <si>
    <t>1.设置成功
2.提供目的端口输入框，提示“1-65535”</t>
    <phoneticPr fontId="9" type="noConversion"/>
  </si>
  <si>
    <t>单端口</t>
    <phoneticPr fontId="9" type="noConversion"/>
  </si>
  <si>
    <t>1.选择端口数量为以下类型</t>
    <phoneticPr fontId="9" type="noConversion"/>
  </si>
  <si>
    <t>4</t>
    <phoneticPr fontId="9" type="noConversion"/>
  </si>
  <si>
    <t>1.提示“不能为空”</t>
    <phoneticPr fontId="9" type="noConversion"/>
  </si>
  <si>
    <t>1.手动设置ip地址为以下长度，其他参数正确，查看效果</t>
    <phoneticPr fontId="9" type="noConversion"/>
  </si>
  <si>
    <t>1.提示“地址只能为数字”</t>
    <phoneticPr fontId="9" type="noConversion"/>
  </si>
  <si>
    <t>1.提示“地址只能介于0和255之间”</t>
    <phoneticPr fontId="9" type="noConversion"/>
  </si>
  <si>
    <t>大于255的数字</t>
    <phoneticPr fontId="9" type="noConversion"/>
  </si>
  <si>
    <t>0-255的数字</t>
    <phoneticPr fontId="9" type="noConversion"/>
  </si>
  <si>
    <t>1.提示“第一项只能介于1和223之间”</t>
    <phoneticPr fontId="9" type="noConversion"/>
  </si>
  <si>
    <t>224开头</t>
    <phoneticPr fontId="9" type="noConversion"/>
  </si>
  <si>
    <t>低</t>
    <phoneticPr fontId="9" type="noConversion"/>
  </si>
  <si>
    <t>1.提示“以127开头的IP地址无效”</t>
    <phoneticPr fontId="9" type="noConversion"/>
  </si>
  <si>
    <t>127开头</t>
    <phoneticPr fontId="9" type="noConversion"/>
  </si>
  <si>
    <t>1.手动设置IP地址为以下内容，其他参数正确，查看效果</t>
    <phoneticPr fontId="9" type="noConversion"/>
  </si>
  <si>
    <t>1.提示“格式：0.0.0.0”</t>
    <phoneticPr fontId="9" type="noConversion"/>
  </si>
  <si>
    <t>1.查看IP地址框显示情况</t>
    <phoneticPr fontId="9" type="noConversion"/>
  </si>
  <si>
    <t>udp</t>
    <phoneticPr fontId="9" type="noConversion"/>
  </si>
  <si>
    <t>tcp</t>
    <phoneticPr fontId="9" type="noConversion"/>
  </si>
  <si>
    <t>1.设置协议端口为以下内容，其他参数设置正确，查看效果</t>
    <phoneticPr fontId="9" type="noConversion"/>
  </si>
  <si>
    <t>设置对话框</t>
    <phoneticPr fontId="9" type="noConversion"/>
  </si>
  <si>
    <t>1.添加失败，提示最多添加xx条</t>
    <phoneticPr fontId="9" type="noConversion"/>
  </si>
  <si>
    <t>1.能成功添加</t>
    <phoneticPr fontId="9" type="noConversion"/>
  </si>
  <si>
    <t>1.已添加一下数量的端口映射，点击添加，查看效果</t>
    <phoneticPr fontId="9" type="noConversion"/>
  </si>
  <si>
    <t>1.弹出“端口转发设置”对话框</t>
    <phoneticPr fontId="9" type="noConversion"/>
  </si>
  <si>
    <t>1.点击“添加条目”，查看效果</t>
    <phoneticPr fontId="9" type="noConversion"/>
  </si>
  <si>
    <t>1.提供端口映射关系表，提供”增加条目”按键
2.列表显示“协议”、“ip地址”、“内部端口号”、“外部端口号”、“操作”</t>
    <phoneticPr fontId="9" type="noConversion"/>
  </si>
  <si>
    <t>1.查看”端口转发设置“界面显示</t>
    <phoneticPr fontId="9" type="noConversion"/>
  </si>
  <si>
    <t>端口转发设置</t>
    <phoneticPr fontId="9" type="noConversion"/>
  </si>
  <si>
    <t>1.服务、协议、ip地址、内部端口、外部端口各信息显示正确，和实际一致</t>
    <phoneticPr fontId="9" type="noConversion"/>
  </si>
  <si>
    <t>1.当前UPNP列表</t>
    <phoneticPr fontId="9" type="noConversion"/>
  </si>
  <si>
    <t>upnp启用</t>
    <phoneticPr fontId="9" type="noConversion"/>
  </si>
  <si>
    <t>1.提示设置成功，upnp列表收起</t>
    <phoneticPr fontId="9" type="noConversion"/>
  </si>
  <si>
    <t>1.点击关闭upnp，查看效果</t>
    <phoneticPr fontId="9" type="noConversion"/>
  </si>
  <si>
    <t>1.设置成功，upnp列表中展示当前upnp成功的设备列表</t>
    <phoneticPr fontId="9" type="noConversion"/>
  </si>
  <si>
    <t>1.点击开启upnp，查看效果</t>
    <phoneticPr fontId="9" type="noConversion"/>
  </si>
  <si>
    <t>1.提供开启关闭upnp设置</t>
    <phoneticPr fontId="9" type="noConversion"/>
  </si>
  <si>
    <t>1.查看“upnp”设置界面显示</t>
    <phoneticPr fontId="9" type="noConversion"/>
  </si>
  <si>
    <t>UPNP</t>
    <phoneticPr fontId="9" type="noConversion"/>
  </si>
  <si>
    <t>1.跳转到“DMZ设置”界面</t>
    <phoneticPr fontId="9" type="noConversion"/>
  </si>
  <si>
    <t>1.跳转至"防蹭网管理"界面</t>
    <phoneticPr fontId="1" type="noConversion"/>
  </si>
  <si>
    <t>防蹭网管理</t>
    <phoneticPr fontId="1" type="noConversion"/>
  </si>
  <si>
    <t>1.跳转到“端口转发设置”界面</t>
    <phoneticPr fontId="9" type="noConversion"/>
  </si>
  <si>
    <t>1.跳转到“UPNP设置”界面</t>
    <phoneticPr fontId="9" type="noConversion"/>
  </si>
  <si>
    <t>UPNP设置</t>
    <phoneticPr fontId="9" type="noConversion"/>
  </si>
  <si>
    <t>1.点击下列内容，查看效果</t>
    <phoneticPr fontId="9" type="noConversion"/>
  </si>
  <si>
    <t>1.提供UPNP、端口转发、DMZ设置分页/防蹭网管理，默认为UPNP设置页</t>
    <phoneticPr fontId="9" type="noConversion"/>
  </si>
  <si>
    <t>1.查看“高级设置”页面显示情况</t>
    <phoneticPr fontId="9" type="noConversion"/>
  </si>
  <si>
    <t>界面</t>
    <phoneticPr fontId="9" type="noConversion"/>
  </si>
  <si>
    <t>高级设置</t>
    <phoneticPr fontId="9" type="noConversion"/>
  </si>
  <si>
    <t>小数</t>
  </si>
  <si>
    <t>1.提示“带宽只能为数字”</t>
  </si>
  <si>
    <t>1.设置失败，提示“带宽只能为1-10080之间的值”</t>
  </si>
  <si>
    <t>1/2</t>
    <phoneticPr fontId="1" type="noConversion"/>
  </si>
  <si>
    <t>1.设置失败，提示“带宽只能为1/2-10080之间的值”</t>
    <phoneticPr fontId="1" type="noConversion"/>
  </si>
  <si>
    <t>1.在地址租用时间框输入以下内容，查看效果</t>
  </si>
  <si>
    <t>1.地址租用时间默认值为1440（分）</t>
  </si>
  <si>
    <t>1.查看地址租用时间默认值</t>
  </si>
  <si>
    <t>1.设置成功，DHCP设置项收起
2.提示“不启用DHCP，局域网终端设备无法自动获取IP地址上网”</t>
  </si>
  <si>
    <t>1.点击不启用DHCP服务器，查看效果</t>
  </si>
  <si>
    <t>非ip</t>
  </si>
  <si>
    <t>1.提示“必须与路由器IP地址位于同一网段”</t>
  </si>
  <si>
    <t>与ip不在同一网段</t>
  </si>
  <si>
    <t>1.设置成功，显示与设置一致</t>
  </si>
  <si>
    <t>大于起始地址</t>
  </si>
  <si>
    <t>等于起始地址</t>
  </si>
  <si>
    <t>1.提示“结束地址必须大于起始地址”</t>
  </si>
  <si>
    <t>小于起始地址</t>
  </si>
  <si>
    <t>子网掩码255.255.240.0时设置
x.x.x.255</t>
  </si>
  <si>
    <t>1.提示“IP地址的主机地址部分的所有位不能全为1”</t>
  </si>
  <si>
    <t>子网掩码255.255.255.0时设置
x.x.x.255</t>
  </si>
  <si>
    <t>1.提示“IP地址的主机地址部分的所有位不能全为0”</t>
  </si>
  <si>
    <t>1.设置地址池结束地址为以下内容，其他参数正确，查看效果</t>
  </si>
  <si>
    <t>1.提示“与路由器IP地址位于同一网段”</t>
  </si>
  <si>
    <t>1.点击地址池结束地址输入框，查看效果</t>
  </si>
  <si>
    <t>于ip不在同一网段</t>
  </si>
  <si>
    <t>1.提示“地址池区间不能包含路由器IP地址”</t>
  </si>
  <si>
    <t>包含路由器IP地址</t>
  </si>
  <si>
    <t>x.x.x.255</t>
  </si>
  <si>
    <t>与ip同一网段</t>
  </si>
  <si>
    <t>1.设置地址池起始地址为以下内容，其他参数正确，查看效果</t>
  </si>
  <si>
    <t>1.点击地址池起始地址输入框，查看效果</t>
  </si>
  <si>
    <t>1.DHCP服务启用，提供地址池及租期设置
2.地址池默认为50/30-250</t>
    <phoneticPr fontId="1" type="noConversion"/>
  </si>
  <si>
    <t>1.点击启用DHCP服务器，查看效果</t>
  </si>
  <si>
    <t>1.提示“ 地址格式错误，格式：0.0.0.0”</t>
  </si>
  <si>
    <t>1.提示“掩码地址不合法”</t>
  </si>
  <si>
    <t>1.提示设置成功，显示与设置一致</t>
    <phoneticPr fontId="1" type="noConversion"/>
  </si>
  <si>
    <t>子网掩码</t>
  </si>
  <si>
    <t>1.提示“与上级网段地址冲突，推荐：192.168.100.1”（其中推荐地址为动态获取的地址，不写死）</t>
  </si>
  <si>
    <t>与上级网段地址冲突</t>
  </si>
  <si>
    <t>0开头</t>
  </si>
  <si>
    <t>192.168.77.1</t>
  </si>
  <si>
    <t>192.168.7.1</t>
  </si>
  <si>
    <t>1.点击路由器IP地址框，查看效果</t>
  </si>
  <si>
    <t>1.隐藏子网掩码、地址池起始结束地址和地址租用时间设置项</t>
  </si>
  <si>
    <t>1.点击“基本网络设置”模块“隐藏更多”，查看效果</t>
  </si>
  <si>
    <t>1.展开子网掩码、地址池起始结束地址和地址租用时间设置项</t>
  </si>
  <si>
    <t>1.点击“基本网络设置”模块“更多设置”，查看效果</t>
  </si>
  <si>
    <t>1.提供路由器IP地址设置和DHCP服务器设置项</t>
  </si>
  <si>
    <t>1.查看“基本网络设置”模块显示情况</t>
  </si>
  <si>
    <t>1.显示基本网络设置</t>
    <phoneticPr fontId="1" type="noConversion"/>
  </si>
  <si>
    <t>1.查看“终端上网设置”页面显示情况</t>
    <phoneticPr fontId="1" type="noConversion"/>
  </si>
  <si>
    <t>终端网络设置</t>
    <phoneticPr fontId="1" type="noConversion"/>
  </si>
  <si>
    <t>1.提示框关闭</t>
  </si>
  <si>
    <t>1.点击确认按钮，查看效果</t>
  </si>
  <si>
    <t>web_819</t>
  </si>
  <si>
    <t>1.可以设置</t>
  </si>
  <si>
    <t>智能设备接入</t>
  </si>
  <si>
    <t>web_818</t>
  </si>
  <si>
    <t>1.弹框提示“操作失败，无线中继模式下不支持该操作”</t>
  </si>
  <si>
    <t>DMZ设置</t>
  </si>
  <si>
    <t>web_817</t>
  </si>
  <si>
    <t>端口转发设置</t>
  </si>
  <si>
    <t>web_816</t>
  </si>
  <si>
    <t>UPNP</t>
  </si>
  <si>
    <t>web_815</t>
  </si>
  <si>
    <t>Wi-Fi网络状态设置</t>
  </si>
  <si>
    <t>1.在无线中继模式下，进行以下操作，查看效果</t>
  </si>
  <si>
    <t>操作失败提示</t>
  </si>
  <si>
    <t>web_814</t>
  </si>
  <si>
    <t>web_813</t>
  </si>
  <si>
    <t>1.显示“静态DHCP”界面</t>
  </si>
  <si>
    <t>静态DHCP获取</t>
  </si>
  <si>
    <t>web_812</t>
  </si>
  <si>
    <t>web_811</t>
  </si>
  <si>
    <t>1.保存失败，页面提示“IP地址获取失败，请检查无线中继网络与设置是否正常”</t>
  </si>
  <si>
    <t>web_810</t>
  </si>
  <si>
    <t>1.设置后点击保存，点击“局域网设置”，再点击“上网设置”，查看效果</t>
  </si>
  <si>
    <t>web_809</t>
  </si>
  <si>
    <t>1.设置后不点击保存，点击“局域网设置”，再点击“上网设置”，查看效果</t>
  </si>
  <si>
    <t>web_808</t>
  </si>
  <si>
    <t>1.WiFi密码输入框隐藏</t>
  </si>
  <si>
    <t>1.输入未设置加密的WiFi，查看效果</t>
  </si>
  <si>
    <t>web_807</t>
  </si>
  <si>
    <t>1.密码明文显示
2.提示“wifi不存在或密码错误”</t>
  </si>
  <si>
    <t>web_806</t>
  </si>
  <si>
    <t>1.密码明文显示
2.无线中继设置成功</t>
  </si>
  <si>
    <t>1.输入Wi-Fi密码，点击保存，查看效果</t>
  </si>
  <si>
    <t>web_805</t>
  </si>
  <si>
    <t>1.不支持手动输入</t>
  </si>
  <si>
    <t>1.手动输入Wi-Fi名称，查看效果</t>
  </si>
  <si>
    <t>web_804</t>
  </si>
  <si>
    <t>1.设置成功，显示设置的Wi-Fi</t>
  </si>
  <si>
    <t>1.选择任意Wi-Fi进行设置，查看效果</t>
  </si>
  <si>
    <t>web_803</t>
  </si>
  <si>
    <t>1.重新搜索周边wifi</t>
  </si>
  <si>
    <t>1.点击“刷新”，查看效果</t>
  </si>
  <si>
    <t>web_802</t>
  </si>
  <si>
    <t>1.显示检测出来的Wi-Fi的SSID名称与强度</t>
  </si>
  <si>
    <t>1.点击Wi-Fi名称下拉菜单，查看效果</t>
  </si>
  <si>
    <t>web_801</t>
  </si>
  <si>
    <t>1.wifi名称输入框后提供“刷新”按钮</t>
  </si>
  <si>
    <t>搜索结束</t>
  </si>
  <si>
    <t>web_800</t>
  </si>
  <si>
    <t>1.wifi名称输入框后提示“正在搜索”</t>
  </si>
  <si>
    <t>正在搜索</t>
  </si>
  <si>
    <t>1.打开wifi，切换至无线中继上网方式后，查看Wi-Fi名称显示情况</t>
  </si>
  <si>
    <t>web_799</t>
  </si>
  <si>
    <t>1.操作成功，能够搜索到wifi</t>
  </si>
  <si>
    <t>1.在wifi提示框点击开启wifi，查看效果</t>
  </si>
  <si>
    <t>wifi已关闭</t>
  </si>
  <si>
    <t>web_798</t>
  </si>
  <si>
    <t>1.提示wifi未开启，提供开启wifi的按键</t>
  </si>
  <si>
    <t>全部关闭</t>
  </si>
  <si>
    <t>web_797</t>
  </si>
  <si>
    <t>1.没有提示信息</t>
  </si>
  <si>
    <t>全部开启</t>
  </si>
  <si>
    <t>web_796</t>
  </si>
  <si>
    <t>只开启5G wifi</t>
  </si>
  <si>
    <t>web_795</t>
  </si>
  <si>
    <t>只开启2.4G wifi</t>
  </si>
  <si>
    <t>1.wifi网络在以下情况下查看显示情况</t>
  </si>
  <si>
    <t>web_794</t>
  </si>
  <si>
    <t>1.提供上网方式、Wi-Fi名称和Wi-Fi密码设置项
2.提供“保存”按键</t>
  </si>
  <si>
    <t>1.查看无线中继界面显示情况</t>
  </si>
  <si>
    <t>web_793</t>
  </si>
  <si>
    <t>S</t>
  </si>
  <si>
    <t>1.修改MTU为其他值，查看效果</t>
  </si>
  <si>
    <t>1.提示默认值为1480</t>
  </si>
  <si>
    <t>1.点击MTU输入框</t>
  </si>
  <si>
    <t>1.默认值为1480
2.提示XXXXX</t>
  </si>
  <si>
    <t>1.查看MTU设置框</t>
  </si>
  <si>
    <t>1.新开页面跳转至：http://www.speedtest.cn/</t>
  </si>
  <si>
    <t>1.点击“在线测速”文字，查看效果</t>
  </si>
  <si>
    <t>1.设置失败，提示“带宽只能为1-100之间的值”</t>
  </si>
  <si>
    <t>1.提示“MAC地址格式不正确”</t>
  </si>
  <si>
    <t>无</t>
  </si>
  <si>
    <t>.</t>
  </si>
  <si>
    <t>-</t>
  </si>
  <si>
    <t>：</t>
  </si>
  <si>
    <t>1.输入符合规则的mac地址，使用下列分隔符，点击保存，查看效果</t>
  </si>
  <si>
    <t>1.设置mac地址为以下长度，其他内容正确，查看效果</t>
  </si>
  <si>
    <t>1.提示“请输入有效的MAC地址”</t>
  </si>
  <si>
    <t>FF:FF:FF:FF:FF:FF</t>
  </si>
  <si>
    <t>00:00:00:00:00:00</t>
  </si>
  <si>
    <t>组播地址(第一字节的最后一位为1）</t>
  </si>
  <si>
    <t>A-F字符</t>
  </si>
  <si>
    <t>a-f字符</t>
  </si>
  <si>
    <t>0-9字符</t>
  </si>
  <si>
    <t>1.在编辑mac地址框输入下列内容，点击保存，查看效果</t>
  </si>
  <si>
    <t>1.设置成功，显示选择的MAC地址
2.右侧显示设备名称</t>
  </si>
  <si>
    <t>1.选择任意终端mac地址，查看效果</t>
  </si>
  <si>
    <t>1.提示“可以选择或输入MAC地址，如3C:97:0E:C1:85:7A”</t>
  </si>
  <si>
    <t>1.点击MAC地址输入框，查看效果</t>
  </si>
  <si>
    <t>1.显示当前终端的MAC地址
2.菜单显示局域网内所有终端的MAC地址</t>
  </si>
  <si>
    <t>1.查看mac地址显示情况
2.点击下拉菜单，查看效果</t>
  </si>
  <si>
    <t>1.设置成功，隐藏出MAC地址选项</t>
  </si>
  <si>
    <t>不启用</t>
  </si>
  <si>
    <t>1.设置成功，扩展出MAC地址选项</t>
  </si>
  <si>
    <t>启用</t>
  </si>
  <si>
    <t>1.设置MAC地址克隆为以下状态，查看效果</t>
  </si>
  <si>
    <t>1.提示“网线未连接”</t>
  </si>
  <si>
    <t>1.断开wan口连接，查看效果</t>
  </si>
  <si>
    <t>1.提示“检测上网方式失败”，提供“重新检测”按键
2.提供上网方式选择框，默认为手动配置IP地址</t>
  </si>
  <si>
    <t>1.隐藏上列各项</t>
  </si>
  <si>
    <t>1.点击“收起设置”，查看效果</t>
  </si>
  <si>
    <t>1.显示IP地址、子网掩码、默认网关、主从DNS，各信息显示正确
2.显示MAC地址设置项、MAC地址克隆默认为不启用
3.显示下载/上传带宽设置项，提供可点击的“在线测试”文字</t>
  </si>
  <si>
    <t>1.点击“更多设置”，查看效果</t>
  </si>
  <si>
    <t>1.提供上网方式设置项
2.提供“更多设置”、“保存”按键</t>
  </si>
  <si>
    <t>已检测为DHCP</t>
  </si>
  <si>
    <t>1.显示“DHCP动态获取”界面
2.更多设置中相关数据为空？</t>
  </si>
  <si>
    <t>1.提示“正在进行PPPOE拨号，若长时间无响应，请联系网络运营商”</t>
  </si>
  <si>
    <t>web_569</t>
  </si>
  <si>
    <t>1.提示“1-63个字符”</t>
  </si>
  <si>
    <t>1.显示“正在拨号，请稍等”</t>
  </si>
  <si>
    <t>web_565</t>
  </si>
  <si>
    <t>1.隐藏主DNS、从DNS、MAC地址克隆设置项</t>
  </si>
  <si>
    <t>1.显示主DNS、从DNS、MAC地址克隆设置项
2.MAC地址克隆默认为不启用</t>
  </si>
  <si>
    <t>1.提供上网方式、宽带账号、宽带密码设置项
2.提供“更多设置”、“保存”按键</t>
  </si>
  <si>
    <t>已检测为PPPOE</t>
  </si>
  <si>
    <t>1.页面显示有线中继上网的设置界面
2.显示“切换至无线上网方式”按钮</t>
  </si>
  <si>
    <t>1.点击“切换至有线上网方式”</t>
  </si>
  <si>
    <t>web_558</t>
  </si>
  <si>
    <t>1.页面显示无线中继上网的设置界面
2.显示“切换至有线上网方式”按钮</t>
  </si>
  <si>
    <t>1.点击“切换至无线上网方式”</t>
  </si>
  <si>
    <t>有线上网方式设置页面</t>
  </si>
  <si>
    <t>web_557</t>
  </si>
  <si>
    <t>1.跳转到“终端上网设置”界面</t>
  </si>
  <si>
    <t>终端上网设置</t>
  </si>
  <si>
    <t>1.跳转到“设备上网设置”界面</t>
    <phoneticPr fontId="1" type="noConversion"/>
  </si>
  <si>
    <t>设备上网设置</t>
    <phoneticPr fontId="1" type="noConversion"/>
  </si>
  <si>
    <t>1点击下列内容，查看效果</t>
  </si>
  <si>
    <t>1.提供设备上网设置和终端上网设置分页，默认为设备上网设置页</t>
    <phoneticPr fontId="1" type="noConversion"/>
  </si>
  <si>
    <t>1.查看上网设置界面显示情况</t>
  </si>
  <si>
    <t>1.设置成功，穿墙模式被选中，提示“信号覆盖范围大，适合多墙的别墅、大户型、面积较大的开放式办公室或工厂”</t>
  </si>
  <si>
    <t>1.设置成功，商铺模式被选中，提示“信号覆盖范围小，适合商铺、卖场、宿舍、公寓等无线干扰较大的环境”</t>
  </si>
  <si>
    <t>1.设置wifi信号模式为以下模式，查看效果</t>
  </si>
  <si>
    <t>1.默认为穿墙模式</t>
  </si>
  <si>
    <t>1.查看默认WiFi信号模式</t>
  </si>
  <si>
    <t>wifi信号设置</t>
  </si>
  <si>
    <t>1.断开操作终端与设备连接，点击保存，查看效果</t>
  </si>
  <si>
    <t>1.WIFi信息未修改</t>
  </si>
  <si>
    <t>1.WiFi信息修改成功</t>
  </si>
  <si>
    <t>WiFi密码</t>
  </si>
  <si>
    <t>WiFi名称</t>
  </si>
  <si>
    <t>1.修改5GWiFi网络模块中右侧所示参数，点击保存，查看效果</t>
  </si>
  <si>
    <t>1.提示“正在操作”，“操作成功”，并立即生效
2.工作频段显示为165</t>
    <phoneticPr fontId="1" type="noConversion"/>
  </si>
  <si>
    <t>1.提示“正在操作”，“操作成功”，并立即生效
2.工作频段显示为161</t>
    <phoneticPr fontId="1" type="noConversion"/>
  </si>
  <si>
    <t>1.提示“正在操作”，“操作成功”，并立即生效
2.工作频段显示为157</t>
    <phoneticPr fontId="1" type="noConversion"/>
  </si>
  <si>
    <t>1.提示“正在操作”，“操作成功”，并立即生效
2.工作频段显示为153</t>
    <phoneticPr fontId="1" type="noConversion"/>
  </si>
  <si>
    <t>1.提示“正在操作”，“操作成功”，并立即生效
2.工作频段显示为149</t>
    <phoneticPr fontId="1" type="noConversion"/>
  </si>
  <si>
    <t>1.提示“正在操作”，“操作成功”，并立即生效
2.工作频段显示为64</t>
    <phoneticPr fontId="1" type="noConversion"/>
  </si>
  <si>
    <t>1.提示“正在操作”，“操作成功”，并立即生效
2.工作频段显示为60</t>
    <phoneticPr fontId="1" type="noConversion"/>
  </si>
  <si>
    <t>1.提示“正在操作”，“操作成功”，并立即生效
2.工作频段显示为56</t>
    <phoneticPr fontId="1" type="noConversion"/>
  </si>
  <si>
    <t>1.提示“正在操作”，“操作成功”，并立即生效
2.工作频段显示为52</t>
    <phoneticPr fontId="1" type="noConversion"/>
  </si>
  <si>
    <t>1.提示“正在操作”，“操作成功”，并立即生效
2.工作频段显示为48</t>
    <phoneticPr fontId="1" type="noConversion"/>
  </si>
  <si>
    <t>1.提示“正在操作”，“操作成功”，并立即生效
2.工作频段显示为44</t>
    <phoneticPr fontId="1" type="noConversion"/>
  </si>
  <si>
    <t>1.提示“正在操作”，“操作成功”，并立即生效
2.工作频段显示为40</t>
    <phoneticPr fontId="1" type="noConversion"/>
  </si>
  <si>
    <t>1.提示“正在操作”，“操作成功”，并立即生效
2.工作频段显示为36</t>
    <phoneticPr fontId="1" type="noConversion"/>
  </si>
  <si>
    <t>1.提示“正在操作”，“操作成功”，并立即生效
2.工作信道显示为列表任意值</t>
  </si>
  <si>
    <t>已设置频道带宽为VTH80</t>
  </si>
  <si>
    <t>已设置频道带宽为VTH40</t>
  </si>
  <si>
    <t>1.提示提示“正在操作”，“操作成功”，并立即生效
2.工作频段显示为14</t>
  </si>
  <si>
    <t>1.提示提示“正在操作”，“操作成功”，并立即生效
2.工作频段显示为13</t>
  </si>
  <si>
    <t>1.提示提示“正在操作”，“操作成功”，并立即生效
2.工作频段显示为12</t>
  </si>
  <si>
    <t>1.提示提示“正在操作”，“操作成功”，并立即生效
2.工作频段显示为11</t>
  </si>
  <si>
    <t>1.提示提示“正在操作”，“操作成功”，并立即生效
2.工作频段显示为10</t>
  </si>
  <si>
    <t>1.提示提示“正在操作”，“操作成功”，并立即生效
2.工作频段显示为9</t>
  </si>
  <si>
    <t>1.提示提示“正在操作”，“操作成功”，并立即生效
2.工作频段显示为8</t>
  </si>
  <si>
    <t>1.提示“正在操作”，“操作成功”，并立即生效
2.工作频段显示为7</t>
  </si>
  <si>
    <t>1.提示“正在操作”，“操作成功”，并立即生效
2.工作频段显示为6</t>
  </si>
  <si>
    <t>1.提示“正在操作”，“操作成功”，并立即生效
2.工作频段显示为5</t>
  </si>
  <si>
    <t>1.提示“正在操作”，“操作成功”，并立即生效
2.工作频段显示为4</t>
  </si>
  <si>
    <t>1.提示“正在操作”，“操作成功”，并立即生效
2.工作频段显示为3</t>
  </si>
  <si>
    <t>1.提示“正在操作”，“操作成功”，并立即生效
2.工作频段显示为2</t>
  </si>
  <si>
    <t>1.设置信道为以下信道，点击保存，查看效果
2.查看工作信道的显示</t>
  </si>
  <si>
    <t>已设置频道带宽为VTH20</t>
  </si>
  <si>
    <t>1.设置以下类型的频道宽度，查看效果</t>
  </si>
  <si>
    <t>1.默认为兼容性优先HT20</t>
  </si>
  <si>
    <t>1.查看默认频段带宽</t>
  </si>
  <si>
    <t>1.提示提示“正在操作”，“操作成功”，显示无线隔离关闭</t>
  </si>
  <si>
    <t>1.点击关闭无线隔离，点击保存，查看效果</t>
  </si>
  <si>
    <t>1.提示提示“正在操作”，“操作成功”，显示无线隔离开启</t>
  </si>
  <si>
    <t>1.点击开启无线隔离，点击保存，查看效果</t>
  </si>
  <si>
    <t>1.设置框后方提示“阻止局域网内的无线终端设备之间相互访问和通讯，保障您的信息安全”
2.默认无线隔离关闭</t>
  </si>
  <si>
    <t>1.点击更多设置，查看无线隔离提示文字
2.查看默认无线隔离状态</t>
  </si>
  <si>
    <t>1.默认明文显示密码</t>
  </si>
  <si>
    <t>1.查看默认密码显示方式</t>
  </si>
  <si>
    <t>1.可以设置成功</t>
  </si>
  <si>
    <t>纯特殊英文字符</t>
  </si>
  <si>
    <t>纯大写字母</t>
  </si>
  <si>
    <t>纯小写字母</t>
  </si>
  <si>
    <t>纯数字</t>
  </si>
  <si>
    <t>在5GWifi密码输入框输入右侧类型的字符，查看是否能够设置成功</t>
  </si>
  <si>
    <t>1.无法输入第65个字符，提示“8~64位字符”</t>
  </si>
  <si>
    <t>1.可以最大输入64位，但是提示“密码输入不合法”</t>
  </si>
  <si>
    <t>64位非16进制字符</t>
  </si>
  <si>
    <t>1.提示“8-64位字符”</t>
  </si>
  <si>
    <t>1.选择下列安全类型，查看效果</t>
  </si>
  <si>
    <t>1.默认混合加密</t>
  </si>
  <si>
    <t>1.查看默认的安全加密类型</t>
  </si>
  <si>
    <t>1.默认不勾选隐藏网络</t>
  </si>
  <si>
    <t>1.查看“隐藏网络”的默认勾选状态</t>
  </si>
  <si>
    <t>与2.4gssid不同</t>
  </si>
  <si>
    <t>1.设置成功</t>
    <phoneticPr fontId="1" type="noConversion"/>
  </si>
  <si>
    <t>与2.4gssid相同</t>
  </si>
  <si>
    <t>特殊字符
^.*[\\\\/:\\*\\?\"&lt;&gt;\\|'%]+.*$</t>
  </si>
  <si>
    <t>1.提示“1-32个字符”</t>
  </si>
  <si>
    <t>1.默认为ezviz-xxxxxx（xxxxxx为路由器LAN口mac地址后6位16进制字符）</t>
  </si>
  <si>
    <t>1.查看网络名称框中存在的默认名称</t>
  </si>
  <si>
    <t>1.隐藏无线隔离、频段带宽、无线信道设置项</t>
  </si>
  <si>
    <t>1.点击“5G wifi网络”部分“隐藏更多”，查看效果</t>
  </si>
  <si>
    <t>1.显示无线隔离、频段带宽、无线信道设置项</t>
  </si>
  <si>
    <t>1.点击“5G wifi网络”部分“更多设置”，查看效果</t>
  </si>
  <si>
    <t>1.提供wifi名称、隐藏网络、安全类型、wifi密码设置项
2.提供“更多设置”按键</t>
  </si>
  <si>
    <t>1.查看“5G wifi网络”模块显示情况</t>
  </si>
  <si>
    <t>1.设置成功，按键高亮显示</t>
  </si>
  <si>
    <t>1.设置成功，按键低亮显示</t>
  </si>
  <si>
    <t>1.在关闭提示框界面点击以下内容，查看效果</t>
  </si>
  <si>
    <t>1.设置成功，按键灰色显示</t>
  </si>
  <si>
    <t>1.点击“关闭5G wifi”，查看效果</t>
  </si>
  <si>
    <t>1.点击“开启5G wifi”，查看效果</t>
  </si>
  <si>
    <t>1.5G WiFi开关默认为开</t>
  </si>
  <si>
    <t>1.查看WiFi开关默认状态</t>
  </si>
  <si>
    <t>5G wifi网络</t>
  </si>
  <si>
    <t>1.修改2.4GWiFi网络模块中右侧所示参数，点击保存，查看效果</t>
  </si>
  <si>
    <t>1.提示未完成信道检测，是否继续退出</t>
  </si>
  <si>
    <t>检测未完成</t>
  </si>
  <si>
    <t>1.信道状况检测对话框关闭</t>
  </si>
  <si>
    <t>1.在以下情况下点击完成按钮，查看效果</t>
  </si>
  <si>
    <t>1.切换至HT20
2.显示信道检测结果</t>
  </si>
  <si>
    <t>1.在检测结果界面点击HT20</t>
  </si>
  <si>
    <t>1.推荐信道变成当前信道</t>
  </si>
  <si>
    <t>1.点击“切换至该信道”按钮，查看效果</t>
  </si>
  <si>
    <t>1.显示“切换至该信道”按钮</t>
  </si>
  <si>
    <t>1.鼠标移上推荐信道，查看效果</t>
  </si>
  <si>
    <t>1.根据得分高低，最好的标记“推荐”文字</t>
  </si>
  <si>
    <t>未出现100分</t>
  </si>
  <si>
    <t>1.显示标记为“推荐”文字</t>
  </si>
  <si>
    <t>出现100分</t>
  </si>
  <si>
    <t>1.信道状况检测完成后，查看得分显示</t>
  </si>
  <si>
    <t>web_434</t>
  </si>
  <si>
    <t>1.显示正在检测</t>
  </si>
  <si>
    <t>正在检测</t>
  </si>
  <si>
    <t>1.显示该信道的得分和报文、噪音详细信息</t>
  </si>
  <si>
    <t>1.鼠标移上信道2秒，查看效果</t>
  </si>
  <si>
    <t>BGA170489940</t>
    <phoneticPr fontId="1" type="noConversion"/>
  </si>
  <si>
    <t>操作步骤:
1.设置2.4G带宽为HT40
2.点击信道检测
问题：
1.信道检测对话框上端HT20高亮显示</t>
    <phoneticPr fontId="1" type="noConversion"/>
  </si>
  <si>
    <t>1.HT40高亮
2.开始从1到13信道进行信道状况自动检测
3.显示信道的得分情况和检测状态
4.显示当前使用信道</t>
  </si>
  <si>
    <t>1.查看信道检测状况对话框框显示情况</t>
  </si>
  <si>
    <t>已设置为HT40</t>
  </si>
  <si>
    <t>web_431</t>
  </si>
  <si>
    <t>1.切换至HT40
2.显示信道检测结果</t>
  </si>
  <si>
    <t>1.在检测结果界面点击HT40</t>
  </si>
  <si>
    <t>web_428</t>
  </si>
  <si>
    <t>web_424</t>
  </si>
  <si>
    <t>1.HT20高亮
2.开始从1到13信道进行信道状况自动检测
3.显示信道的得分情况和检测状态
4.显示当前使用信道</t>
  </si>
  <si>
    <t>已设置为HT20</t>
  </si>
  <si>
    <t>1.弹出对话框，进行信道状况检测</t>
  </si>
  <si>
    <t>有线</t>
  </si>
  <si>
    <t>无线</t>
  </si>
  <si>
    <t>1.PC通过以下方式连接路由器时，点击信道状况检测，查看效果</t>
  </si>
  <si>
    <t>wifi开启</t>
  </si>
  <si>
    <t>1.提示“设备未开启wifi网络，无法进行检测信道”</t>
  </si>
  <si>
    <t>wifi未开启</t>
  </si>
  <si>
    <t>1.主机在以下情况下点击信道检测，查看效果</t>
  </si>
  <si>
    <t>1.提示“正在操作”，“操作成功”，并立即生效
2.工作信道显示为4L</t>
  </si>
  <si>
    <t>1.提示“正在操作”，“操作成功”，并立即生效
2.工作信道显示为3L</t>
  </si>
  <si>
    <t>1.提示“正在操作”，“操作成功”，并立即生效
2.工作信道显示为2L</t>
  </si>
  <si>
    <t>1.提示“正在操作”，“操作成功”，并立即生效
2.工作信道显示为1L</t>
  </si>
  <si>
    <t>1.提示“正在操作”，“操作成功”，并立即生效
2.工作信道显示为13u</t>
  </si>
  <si>
    <t>1.提示“正在操作”，“操作成功”，并立即生效
2.工作信道显示为12u</t>
  </si>
  <si>
    <t>1.提示“正在操作”，“操作成功”，并立即生效
2.工作信道显示为11u</t>
  </si>
  <si>
    <t>1.提示“正在操作”，“操作成功”，并立即生效
2.工作信道显示为10u</t>
  </si>
  <si>
    <t>1.提示“正在操作”，“操作成功”，并立即生效
2.工作信道显示为9u</t>
  </si>
  <si>
    <t>1.提示“正在操作”，“操作成功”，并立即生效
2.工作信道显示为8u</t>
  </si>
  <si>
    <t>1.提示“正在操作”，“操作成功”，并立即生效
2.工作信道显示为7u</t>
  </si>
  <si>
    <t>1.提示“正在操作”，“操作成功”，并立即生效
2.工作信道显示为6u</t>
  </si>
  <si>
    <t>1.提示“正在操作”，“操作成功”，并立即生效
2.工作信道显示为5u</t>
  </si>
  <si>
    <t>1.提示“正在操作”，“操作成功”，并立即生效
2.工作信道显示自动（当前为HT40-x信道）</t>
  </si>
  <si>
    <t>频道宽度设置为HT40</t>
  </si>
  <si>
    <t>1.提示提示“正在操作”，“操作成功”，并立即生效
2.工作频段显示为7</t>
  </si>
  <si>
    <t>1.提示提示“正在操作”，“操作成功”，并立即生效
2.工作频段显示为6</t>
  </si>
  <si>
    <t>1.提示提示“正在操作”，“操作成功”，并立即生效
2.工作频段显示为5</t>
  </si>
  <si>
    <t>1.提示提示“正在操作”，“操作成功”，并立即生效
2.工作频段显示为4</t>
  </si>
  <si>
    <t>1.提示提示“正在操作”，“操作成功”，并立即生效
2.工作频段显示为3</t>
  </si>
  <si>
    <t>1.提示提示“正在操作”，“操作成功”，并立即生效
2.工作频段显示为2</t>
  </si>
  <si>
    <t>1.提示提示“正在操作”，“操作成功”，并立即生效
2.工作频段显示为1</t>
  </si>
  <si>
    <t>1.提示提示“正在操作”，“操作成功”，并立即生效
2.工作频段显示为“自动（当前为x信道）”</t>
  </si>
  <si>
    <t>1.设置信道为以下信道，点击保存，查看效果
2.查看工作信道的显示
（海外设备根据所在区域支持的信道列表测试）</t>
  </si>
  <si>
    <t>1.默认信道为自动</t>
  </si>
  <si>
    <t>1.查看默认无线信道</t>
  </si>
  <si>
    <t>频道宽度设置为HT20</t>
  </si>
  <si>
    <t>1.设置成功，提示“该模式下，设备可以通过路由器快速上网，但容易受到其他路由器的信号干扰”</t>
  </si>
  <si>
    <t>速度优先(HT40)</t>
  </si>
  <si>
    <t>1.设置成功，提示“该模式下，能保证所有设备正常连接网络”</t>
  </si>
  <si>
    <t>兼容性优先(HT20)</t>
  </si>
  <si>
    <t>已打开更多设置</t>
  </si>
  <si>
    <t>在2.4GWifi密码输入框输入右侧类型的字符，查看是否能够设置成功</t>
  </si>
  <si>
    <t>1.可以最大输入64位，但是提示“密码输入不合法”</t>
    <phoneticPr fontId="1" type="noConversion"/>
  </si>
  <si>
    <t>1.提示设置成功，显示正确（64位时只能是16进制字符，若超出范围的字符则只能最大63位）</t>
    <phoneticPr fontId="1" type="noConversion"/>
  </si>
  <si>
    <t>1.默认WPA/WPA2混合加密</t>
  </si>
  <si>
    <t>与5Gssid不同</t>
  </si>
  <si>
    <t>1.能够成功设置ssid</t>
    <phoneticPr fontId="1" type="noConversion"/>
  </si>
  <si>
    <t>汉字（一个汉字占据3个字符）</t>
  </si>
  <si>
    <t>1.提示“1-32个字符”</t>
    <phoneticPr fontId="1" type="noConversion"/>
  </si>
  <si>
    <t>1.默认为ezviz-xxxxxx（xxxxxx为路由器LAN口mac地址后6位16进制字符）</t>
    <phoneticPr fontId="1" type="noConversion"/>
  </si>
  <si>
    <t>1.隐藏无线隔离、频段带宽、无线信道、信道检测设置项</t>
    <phoneticPr fontId="1" type="noConversion"/>
  </si>
  <si>
    <t>1.点击“2.4G wifi网络”部分“隐藏更多”，查看效果</t>
  </si>
  <si>
    <t>1.显示无线隔离、频段带宽、无线信道、信道检测设置项</t>
    <phoneticPr fontId="1" type="noConversion"/>
  </si>
  <si>
    <t>1.点击“2.4G wifi网络”部分“更多设置”，查看效果</t>
  </si>
  <si>
    <t>1.查看“2.4G wifi网络”模块显示情况</t>
  </si>
  <si>
    <t>1.弹出关闭提示框
2.“终端设备将不能通过2.4G Wi-Fi网络和2.4G营销Wi-Fi网络上网，确定要关闭？”</t>
  </si>
  <si>
    <t>1.点击“关闭2.4G wifi”，查看效果</t>
  </si>
  <si>
    <t>1.点击“开启2.4G wifi”，查看效果</t>
  </si>
  <si>
    <t>2.4G wifi网络</t>
  </si>
  <si>
    <t>1.分为2.4G WiFi网络、5G WiFi网络、wifi信号设置3个模块</t>
    <phoneticPr fontId="1" type="noConversion"/>
  </si>
  <si>
    <t>1.查看“wifi设置”模块显示情况</t>
  </si>
  <si>
    <t>wifi设置</t>
  </si>
  <si>
    <t>1.显示存储异常
2.存储异常恢复后，显示升级</t>
  </si>
  <si>
    <t>存储异常+升级</t>
  </si>
  <si>
    <t>web_326</t>
  </si>
  <si>
    <t>1.显示时间异常
2.时间异常恢复后，显示升级</t>
  </si>
  <si>
    <t>时间异常+升级</t>
  </si>
  <si>
    <t>web_325</t>
  </si>
  <si>
    <t>1.显示时间异常
2.时间异常恢复后，显示存储异常</t>
  </si>
  <si>
    <t>时间异常+存储异常</t>
  </si>
  <si>
    <t>web_324</t>
  </si>
  <si>
    <t>1.显示联网异常
2.联网异常恢复后，显示存储异常</t>
  </si>
  <si>
    <t>联网异常+存储异常</t>
  </si>
  <si>
    <t>web_323</t>
  </si>
  <si>
    <t>1.显示联网异常
2.联网异常恢复后，显示时间异常</t>
  </si>
  <si>
    <t>联网异常+时间异常</t>
  </si>
  <si>
    <t>1.同时存在多种异常时，查看页面显示情况</t>
  </si>
  <si>
    <t>web_322</t>
  </si>
  <si>
    <t>1.开始格式化，显示格式化进度条</t>
  </si>
  <si>
    <t>1.关闭页面最上层格式化弹框，之后点击页面底部格式化提示框中的“立即格式化”，查看效果</t>
  </si>
  <si>
    <t>web_321</t>
  </si>
  <si>
    <t>1.点击界面最上层弹框中“立即格式化”，查看效果</t>
  </si>
  <si>
    <t>web_320</t>
  </si>
  <si>
    <t>1.该弹框被关闭，但是页面底部的提示仍然存在</t>
  </si>
  <si>
    <t>1.在界面最上层格式化弹框中点击关闭按钮</t>
  </si>
  <si>
    <t>web_319</t>
  </si>
  <si>
    <t>1.界面底部显示硬盘格式化提示框
2.界面最上层弹出提示格式化提示弹框</t>
  </si>
  <si>
    <t>1.硬盘未格式化时，查看页面显示情况</t>
  </si>
  <si>
    <t>未格式化</t>
  </si>
  <si>
    <t>web_318</t>
  </si>
  <si>
    <t>1.跳转至“Wi-Fi设置”页面，展开更多设置，页面定位至"无线信道"设置项处</t>
  </si>
  <si>
    <t>1.点击“更改无线信道”，查看效果</t>
  </si>
  <si>
    <t>web_317</t>
  </si>
  <si>
    <t>1.界面底部显示更改无线信道提示框</t>
  </si>
  <si>
    <t>1.存储器无线网络不稳定时，查看页面显示情况</t>
  </si>
  <si>
    <t>无线不稳定</t>
  </si>
  <si>
    <t>web_316</t>
  </si>
  <si>
    <t>1.界面底部显示存储器时间异常提示框</t>
  </si>
  <si>
    <t>1.存储器出现时间异常情况时，查看页面显示情况</t>
  </si>
  <si>
    <t>web_315</t>
  </si>
  <si>
    <t>1.提示“升级完成，大约85s后重启”
2.底部不显示“升级提示”框</t>
  </si>
  <si>
    <t>1.设备进入升级，进度显示正确</t>
  </si>
  <si>
    <t>1.点击重试，查看效果</t>
  </si>
  <si>
    <t>1.提示“升级失败，检查您的网络”
2.提供重试按键</t>
  </si>
  <si>
    <t xml:space="preserve">1.升级失败，查看效果
</t>
  </si>
  <si>
    <t>1.能正确获取到升级进度</t>
  </si>
  <si>
    <t>1.升级过程中关闭浏览器
2.重新登录web控件，查看效果</t>
  </si>
  <si>
    <t>1.不能切换界面</t>
    <phoneticPr fontId="1" type="noConversion"/>
  </si>
  <si>
    <t>1.设备升级过程中进行界面切换，查看效果</t>
  </si>
  <si>
    <t>1.设备开始升级，“升级提示”框展示升级进度</t>
  </si>
  <si>
    <t>1.在“升级提示”对话框点击“确定”，查看效果</t>
  </si>
  <si>
    <t>1.“升级提示”对话框关闭
2.底部“升级提示”框仍在</t>
  </si>
  <si>
    <t>1.在“升级提示”对话框点击“取消”，查看效果</t>
  </si>
  <si>
    <t>1.弹出升级提示对话框</t>
  </si>
  <si>
    <t>1.点击“升级提示框”，查看效果</t>
  </si>
  <si>
    <t>1.界面底部显示升级提示框</t>
  </si>
  <si>
    <t>1.存储器有新版本时，查看页面显示情况</t>
  </si>
  <si>
    <t>设备升级</t>
  </si>
  <si>
    <t>1.状态信息只显示一条
2.优先级为Wan口未连接&gt;PPPOE拨号异常 =DHCP动态获取异常&gt;存储器网段地址冲突&gt;无线中继异常</t>
  </si>
  <si>
    <t>1.同时存在多种异常情况导致无法上网时，查看页面显示情况</t>
  </si>
  <si>
    <t>web_305</t>
  </si>
  <si>
    <t>1.页面跳转至存储器上网设置页面</t>
  </si>
  <si>
    <t>1.点击设置上网方式，查看效果</t>
  </si>
  <si>
    <t>1.界面底部显示无线中继异常提示框，提供“设置上网方式”文字链接</t>
  </si>
  <si>
    <t>无线中继异常（该功能已暂时隐藏）</t>
  </si>
  <si>
    <t>web_303</t>
  </si>
  <si>
    <t>1.界面底部显示存储器网段地址冲突提示框</t>
  </si>
  <si>
    <t>网段地址冲突</t>
  </si>
  <si>
    <t>1.界面底部显示DHCP动态获取异常提示框</t>
  </si>
  <si>
    <t>DHCP获取异常</t>
  </si>
  <si>
    <t>web_301</t>
  </si>
  <si>
    <t>1.界面底部显示PPPOE拨号异常提示框</t>
  </si>
  <si>
    <t>PPPOE拨号异常</t>
  </si>
  <si>
    <t>web_300</t>
  </si>
  <si>
    <t>1.界面底部显示WAN口未连接提示框</t>
  </si>
  <si>
    <t>1.存储器出现以下一种情况导致无法上网时，查看页面显示情况</t>
  </si>
  <si>
    <t>无法上网</t>
  </si>
  <si>
    <t>异常提示</t>
  </si>
  <si>
    <t>1.已禁止列表中不再显示该设备
2.“在线设备”列表中显示该设备</t>
  </si>
  <si>
    <t>1.点击“允许连接”，查看效果
2.查看“在线设备”显示</t>
  </si>
  <si>
    <t>1.界面刷新，显示正确</t>
  </si>
  <si>
    <t>1.在“已禁止设备”界面点击“刷新”，查看效果</t>
  </si>
  <si>
    <t>1.提供“允许连接”按键</t>
  </si>
  <si>
    <t>连接管理</t>
  </si>
  <si>
    <t>1.设备名称显示正确，显示品牌与类型图标</t>
    <phoneticPr fontId="1" type="noConversion"/>
  </si>
  <si>
    <t>1.查看“已禁止设备”列表下列信息显示情况</t>
  </si>
  <si>
    <t>1.列表包括设备名称、MAC地址、连接管理
2.列表按照设备添加时间倒序排列
3.列表默认显示5条，超过时滚动显示</t>
  </si>
  <si>
    <t>1.查看“已禁止设备”界面显示情况</t>
  </si>
  <si>
    <t>已禁止设备</t>
  </si>
  <si>
    <t>1.提示框关闭，设备仍在在线设备列表</t>
  </si>
  <si>
    <t>1.在“禁止提示框”界面点击“取消”，查看效果</t>
  </si>
  <si>
    <t>web_292</t>
  </si>
  <si>
    <t>1.提示框关闭，设备不在线设备列表
2.“已禁止设备”列表中显示该设备</t>
  </si>
  <si>
    <t>1.在“禁止提示框”界面点击“确定”，查看效果
2.查看“已禁止设备”列表显示</t>
  </si>
  <si>
    <t>web_291</t>
  </si>
  <si>
    <t>1.弹出禁止提示框</t>
  </si>
  <si>
    <t>1.点击“禁止连接”，查看效果</t>
  </si>
  <si>
    <t>web_290</t>
  </si>
  <si>
    <t>1.能成功设置限速</t>
  </si>
  <si>
    <t>web_289</t>
  </si>
  <si>
    <t>web_288</t>
  </si>
  <si>
    <t>1.已限制下列数量设备，再设置限速，查看效果</t>
  </si>
  <si>
    <t>web_287</t>
  </si>
  <si>
    <t>1.“设置管理框”关闭，限速管理栏显示设置前的内容</t>
  </si>
  <si>
    <t>1.在“限速管理框”界面点击“取消”，查看效果</t>
  </si>
  <si>
    <t>web_286</t>
  </si>
  <si>
    <t>1.“设置管理框”关闭，限速管理栏显示设置的内容</t>
  </si>
  <si>
    <t>1.在“限速管理框”界面点击“确定”，查看效果</t>
  </si>
  <si>
    <t>web_285</t>
  </si>
  <si>
    <t>1.提示不在范围</t>
  </si>
  <si>
    <t>web_284</t>
  </si>
  <si>
    <t>1.设置成功，显示正确</t>
  </si>
  <si>
    <t>web_283</t>
  </si>
  <si>
    <t>web_282</t>
  </si>
  <si>
    <t>1.在下载带宽框输入以下值，查看效果</t>
  </si>
  <si>
    <t>web_281</t>
  </si>
  <si>
    <t>web_280</t>
  </si>
  <si>
    <t>web_279</t>
  </si>
  <si>
    <t>web_278</t>
  </si>
  <si>
    <t>web_277</t>
  </si>
  <si>
    <t>web_276</t>
  </si>
  <si>
    <t>不限</t>
  </si>
  <si>
    <t>1.选择下载带宽为以下带宽，查看效果</t>
  </si>
  <si>
    <t>web_275</t>
  </si>
  <si>
    <t>1.提供5种选择</t>
  </si>
  <si>
    <t>1.点击下载带宽下拉菜单，查看效果</t>
  </si>
  <si>
    <t>web_274</t>
  </si>
  <si>
    <t>web_273</t>
  </si>
  <si>
    <t>web_272</t>
  </si>
  <si>
    <t>web_271</t>
  </si>
  <si>
    <t>1.在上传带宽框输入以下值，查看效果</t>
  </si>
  <si>
    <t>web_270</t>
  </si>
  <si>
    <t>web_269</t>
  </si>
  <si>
    <t>web_268</t>
  </si>
  <si>
    <t>web_267</t>
  </si>
  <si>
    <t>web_266</t>
  </si>
  <si>
    <t>web_265</t>
  </si>
  <si>
    <t>1.选择上传带宽为以下带宽，查看效果</t>
  </si>
  <si>
    <t>web_264</t>
  </si>
  <si>
    <t>1.点击上传带宽下拉菜单，查看效果</t>
  </si>
  <si>
    <t>限速管理界面</t>
  </si>
  <si>
    <t>web_263</t>
  </si>
  <si>
    <t>1.弹出“限速管理”设置框
2.提供上传带宽、下载带宽设置，默认为不限</t>
  </si>
  <si>
    <t>1.点击“限速管理”，查看效果</t>
  </si>
  <si>
    <t>web_262</t>
  </si>
  <si>
    <t>1.弹框关闭，设备名称为之前的名称</t>
  </si>
  <si>
    <t>关闭图标</t>
  </si>
  <si>
    <t>1.弹框关闭，设备名称栏显示设置的名称</t>
  </si>
  <si>
    <t>1.在名称框输入合法内容，点击以下按键，查看效果</t>
  </si>
  <si>
    <t>1.超出50个字符不能输入</t>
    <phoneticPr fontId="1" type="noConversion"/>
  </si>
  <si>
    <t>1.能设置成功，弹框关闭，设备名称栏显示设置的名称</t>
  </si>
  <si>
    <t>1.按原名称保存成功</t>
    <phoneticPr fontId="1" type="noConversion"/>
  </si>
  <si>
    <t>1.在名称框输入以下长度的内容，点击确定，查看效果</t>
  </si>
  <si>
    <t>1.在名称框输入以下内容，点击确定，查看效果</t>
  </si>
  <si>
    <t>修改名称界面</t>
  </si>
  <si>
    <t>1.弹出设备“名称修改”框，默认光标在名称框，提示“更好的识别终端设备，不超过50个字符”</t>
  </si>
  <si>
    <t>1.点击设备名称，查看效果</t>
  </si>
  <si>
    <t>1.信号质量显示准确，颜色显示正确
注：分为5个等级，优、良、一般、差、很差，5个等级的文字采用不一样的颜色来呈现</t>
  </si>
  <si>
    <t>1.通信指数显示正确</t>
  </si>
  <si>
    <t>通信指数</t>
  </si>
  <si>
    <t>1.信噪比显示正确</t>
  </si>
  <si>
    <t>信噪比</t>
  </si>
  <si>
    <t>1.噪声显示正确</t>
  </si>
  <si>
    <t>背景噪声</t>
  </si>
  <si>
    <t>1.速率显示正确，与终端页面一致</t>
  </si>
  <si>
    <t>平均速率</t>
  </si>
  <si>
    <t>1.设备名称显示正确，与终端页面一致</t>
  </si>
  <si>
    <t>1.在信号强度详情信息界面查看以下内容显示情况</t>
  </si>
  <si>
    <t>1.浮层显示信号强度详情信息
2.浮框关闭
注：有线连接设备不支持详情信息显示</t>
  </si>
  <si>
    <t>1.将鼠标移上信号图标，查看效果
2.将鼠标移开，查看效果</t>
  </si>
  <si>
    <t>1.在“在线设备”界面点击“刷新”，查看效果</t>
  </si>
  <si>
    <t>1.提供“禁止连接”按键
2.有线连接、本机设备无法禁止</t>
    <phoneticPr fontId="1" type="noConversion"/>
  </si>
  <si>
    <t>1.显示与实际一致
2.默认显示为无限制</t>
    <phoneticPr fontId="1" type="noConversion"/>
  </si>
  <si>
    <t>限速管理</t>
  </si>
  <si>
    <t>web_240</t>
  </si>
  <si>
    <t>1.流量分为上传和下载流量
2.各流量显示正确
3.有线设备没有流量</t>
  </si>
  <si>
    <t>1.图标显示与实际一致，包括有线和无线
2、无线连接同时显示信号强度，强度分为5格，根据信号强度进行显示</t>
  </si>
  <si>
    <t>1.查看“在线设备”列表下列信息显示情况</t>
  </si>
  <si>
    <t>1.列表包括连接方式、设备名称、MAC地址、IP地址、流量、限速管理、连接管理
2.列表按照设备接入时间倒序排列
3.列表默认显示5条，超过时滚动显示
4.提示有线设备没有流量</t>
    <phoneticPr fontId="1" type="noConversion"/>
  </si>
  <si>
    <t>1.查看“在线设备”界面显示情况</t>
  </si>
  <si>
    <t>1.页面显示已禁止设备列表</t>
  </si>
  <si>
    <t>1.页面显示在线设备列表</t>
  </si>
  <si>
    <t>在线设备</t>
  </si>
  <si>
    <t>1.提供“在线设备”和“已禁止设备”页面
2.默认显示在线设备列表</t>
    <phoneticPr fontId="1" type="noConversion"/>
  </si>
  <si>
    <t>1.查看终端设备列表界面显示情况</t>
  </si>
  <si>
    <t>终端设备</t>
  </si>
  <si>
    <t>1.显示的MAC地址与设备实际的MAC地址一致</t>
  </si>
  <si>
    <t>1.网速显示正确，与实际一致，5S刷新一次</t>
  </si>
  <si>
    <t>网速</t>
  </si>
  <si>
    <t>1.从DNS显示正确，与实际一致</t>
  </si>
  <si>
    <t>从DNS</t>
  </si>
  <si>
    <t>1.主DNS显示正确，与实际一致</t>
  </si>
  <si>
    <t>主DNS</t>
  </si>
  <si>
    <t>1.上网方式显示正确，与实际一致</t>
  </si>
  <si>
    <t>1.图标展示正确</t>
  </si>
  <si>
    <t>图标</t>
  </si>
  <si>
    <t>1.查看“互联网连接”界面下列内容显示情况</t>
  </si>
  <si>
    <t>1.显示上网方式和网速</t>
  </si>
  <si>
    <t>1.查看“互联网连接”界面显示情况</t>
  </si>
  <si>
    <t>互联网连接界面</t>
  </si>
  <si>
    <t>互联网连接</t>
  </si>
  <si>
    <t>1.提示“正在操作”和“操作成功”，之后设备LED等熄灭，NVR关机，路由器不关机</t>
  </si>
  <si>
    <t>web_222</t>
  </si>
  <si>
    <t>1.弹框关闭，设备未关机</t>
  </si>
  <si>
    <t>1.在关机提示框点击以下按键，查看效果</t>
  </si>
  <si>
    <t>web_221</t>
  </si>
  <si>
    <t>1.弹出关机确认提示框“设备将关闭电源，关机完成后，请拔出设备电源，确定要关机？”
2.提供确定和取消按键，取消按键高亮</t>
  </si>
  <si>
    <t>1.点击关机，查看效果</t>
  </si>
  <si>
    <t>web_220</t>
  </si>
  <si>
    <t>1.提示“大约85秒后完成重启存储器，请稍候…”</t>
  </si>
  <si>
    <t>web_219</t>
  </si>
  <si>
    <t>web_218</t>
  </si>
  <si>
    <t>web_217</t>
  </si>
  <si>
    <t>1.设备版本显示正确，有最新版本时提示最新版本版本号</t>
  </si>
  <si>
    <t>Uboot版本</t>
  </si>
  <si>
    <t>1.版本显示正确，有最新版本时提示最新版本版本号</t>
    <phoneticPr fontId="1" type="noConversion"/>
  </si>
  <si>
    <t>系统版本</t>
  </si>
  <si>
    <t>1.与设备实际验证码一致</t>
  </si>
  <si>
    <t>验证码</t>
  </si>
  <si>
    <t>1.与设备实际序列号一致</t>
  </si>
  <si>
    <t>序列号</t>
  </si>
  <si>
    <t>1.运行时间显示正确，与“存储器状态”界面一致</t>
  </si>
  <si>
    <t>1.与当前设备时间一致</t>
  </si>
  <si>
    <t>系统时间</t>
  </si>
  <si>
    <t>1.图标显示正确，与实际一致</t>
  </si>
  <si>
    <t>1.标题显示正确，为存储器型号</t>
  </si>
  <si>
    <t>标题</t>
  </si>
  <si>
    <t>1.查看存储器信息界面下列内容显示情况</t>
  </si>
  <si>
    <t>没有做关机重启按键</t>
    <phoneticPr fontId="1" type="noConversion"/>
  </si>
  <si>
    <t>1.界面显示型号、设备图片、序列号、验证码、运行时间、系统时间、系统版本、Uboot版本，提供“关机”和“重启”按键</t>
  </si>
  <si>
    <t>1.查看存储器信息界面显示情况</t>
  </si>
  <si>
    <t>存储器信息界面</t>
  </si>
  <si>
    <t>设备信息</t>
  </si>
  <si>
    <t>web_208</t>
  </si>
  <si>
    <t>1.只响应单击操作</t>
  </si>
  <si>
    <t>1.在界面进行双击操作</t>
  </si>
  <si>
    <t>1.能够正确响应单击操作</t>
  </si>
  <si>
    <t>1.在界面进行单击操作</t>
  </si>
  <si>
    <t>操作</t>
  </si>
  <si>
    <t>1.弹框关闭</t>
  </si>
  <si>
    <t>1.在连接网线提示框界面点击“确定”，查看效果</t>
  </si>
  <si>
    <t>1.弹框提示“请将宽带网线插入设备wan接口”
2.提供“确定”按键</t>
  </si>
  <si>
    <t>已断网图标</t>
  </si>
  <si>
    <t>已断网</t>
  </si>
  <si>
    <t>1.在wan口未连接时点击以下内容，查看效果</t>
  </si>
  <si>
    <t>1.显示已断网，
2.底部浮框提示“wan口网线未连接，无法上网”，提供“如何连接网线”按键</t>
  </si>
  <si>
    <t>1.断开wan口网线连接，查看界面显示</t>
  </si>
  <si>
    <t>互联网连接模块</t>
  </si>
  <si>
    <t>1.显示wifi已关闭</t>
  </si>
  <si>
    <t>1.显示wifi已开启
2.提示WiFi网络已开启，信号模式xxx</t>
  </si>
  <si>
    <t>1.wifi网络在以下情况下查看显示情况
2.鼠标移上Wi-Fi网络信息显示区域，查看效果</t>
  </si>
  <si>
    <t>1.跳转到wifi设置界面</t>
  </si>
  <si>
    <t>信号模式</t>
  </si>
  <si>
    <t>已关闭图标</t>
  </si>
  <si>
    <t>已关闭</t>
  </si>
  <si>
    <t>1.wifi关闭时点击下列内容，查看效果</t>
  </si>
  <si>
    <t>已开启</t>
  </si>
  <si>
    <t>1.wifi开启时点击以下内容，查看效果</t>
  </si>
  <si>
    <t>1.显示wifi开启状态及WiFi模式
2.各信息显示正确与实际一致</t>
  </si>
  <si>
    <t>1.查看“Wi-Fi网络模式”界面显示情况</t>
  </si>
  <si>
    <t>Wi-Fi网络模块</t>
  </si>
  <si>
    <t>1.提示网络未连接</t>
  </si>
  <si>
    <t>1.外网未连接时查看互联网连接显示</t>
  </si>
  <si>
    <t>1.弹出互联网连接对话框</t>
  </si>
  <si>
    <t>互联网查看详情</t>
  </si>
  <si>
    <t>互联网图标</t>
  </si>
  <si>
    <t>1.弹出存储器信息显示对话框</t>
  </si>
  <si>
    <t>存储器查看详情</t>
  </si>
  <si>
    <t>存储器图标</t>
  </si>
  <si>
    <t>1.弹出连接终端设备对话框</t>
  </si>
  <si>
    <t>终端设备查看详情</t>
  </si>
  <si>
    <t>终端设备图标</t>
  </si>
  <si>
    <t>1.外网显示正确，与实际一致，每5s刷新一次</t>
  </si>
  <si>
    <t>1.存储器名称显示正确，与实际一致
2.运行时间显示正确，与实际一致</t>
  </si>
  <si>
    <t>路由状态</t>
  </si>
  <si>
    <t>1.显示正确的设备连接数和占用的带宽</t>
  </si>
  <si>
    <t>1.查看“联网状态”界面下列信息显示情况</t>
  </si>
  <si>
    <t>1.界面显示终端设备、设备状态、外网速度
2.界面显示美观一致</t>
  </si>
  <si>
    <t>1.查看“联网状态”首页显示情况</t>
  </si>
  <si>
    <t>主界面</t>
  </si>
  <si>
    <t>联网状态</t>
  </si>
  <si>
    <t>web_179</t>
  </si>
  <si>
    <t>1.在下列情况下输入密码，查看效果</t>
  </si>
  <si>
    <t>1.提示“密码错误超过5次， 请30分钟后再试”</t>
    <phoneticPr fontId="1" type="noConversion"/>
  </si>
  <si>
    <t>1.已连续下列次数输入的错误密码，再次输入错误的密码，点击确定，查看效果</t>
  </si>
  <si>
    <t>1.跳转到路由器首页</t>
  </si>
  <si>
    <t>1.在密码框输入下列密码，点击“进入路由器”，查看效果</t>
  </si>
  <si>
    <t>1.新开页面进入商城</t>
  </si>
  <si>
    <t>1.点击“萤石商城”，查看效果</t>
  </si>
  <si>
    <t>1.提供“登陆密码”输入框、“进入”按键
2.提示“若忘记密码，请长按设备Reset键6秒恢复出厂设置，重新设置”</t>
    <phoneticPr fontId="1" type="noConversion"/>
  </si>
  <si>
    <t>1.进入到登陆页面
2.输入密码登陆后跳转到向导页第二步网线连接界面</t>
    <phoneticPr fontId="1" type="noConversion"/>
  </si>
  <si>
    <t>已设置密码</t>
  </si>
  <si>
    <t>1.进入到向导设置欢迎页</t>
  </si>
  <si>
    <t>未设置密码</t>
  </si>
  <si>
    <t>1.跳转到W3设置首页</t>
    <phoneticPr fontId="1" type="noConversion"/>
  </si>
  <si>
    <t>1.点击“进入W3主页”按钮，查看效果</t>
    <phoneticPr fontId="1" type="noConversion"/>
  </si>
  <si>
    <t>1.显示正确的wifi名称和密码
2.提供萤石云APP二维码
3.提供“进入XR主页”按钮</t>
  </si>
  <si>
    <t>开启wifi</t>
  </si>
  <si>
    <t>1.查看以下情况下“设置成功”提示页面显示情况</t>
  </si>
  <si>
    <t>1.提示W3设置完成
2.提示重启15s倒计时，完成后进入设置成功提示页面</t>
    <phoneticPr fontId="1" type="noConversion"/>
  </si>
  <si>
    <t>1.跳转到“设置成功”界面</t>
  </si>
  <si>
    <t>1.点击“跳过”，查看效果</t>
  </si>
  <si>
    <t>1.提示“密码输入不合法”</t>
  </si>
  <si>
    <t>64位非16进制</t>
  </si>
  <si>
    <t>已选择强加密</t>
  </si>
  <si>
    <t>1.点击安全类型下拉菜单，查看效果</t>
  </si>
  <si>
    <t>1.设置网络名称为以下长度，查看效果</t>
  </si>
  <si>
    <t>1.设置网络名称为以下内容，查看效果</t>
  </si>
  <si>
    <t>1.提供名称、安全类型、密码设置</t>
  </si>
  <si>
    <t>1.查看“wifi设置”界面显示情况</t>
  </si>
  <si>
    <t>无线设置</t>
  </si>
  <si>
    <t>1.设置成功，显示“DHCP设置”界面</t>
  </si>
  <si>
    <t>1.设置成功，显示“PPPOE设置”界面</t>
  </si>
  <si>
    <t>IP地址的主机部分的地址全为1</t>
  </si>
  <si>
    <t>IP地址的主机部分的地址全为0</t>
  </si>
  <si>
    <t>1.设置成功，显示“手动配置IP设置”界面</t>
  </si>
  <si>
    <t>1.提示“WAN口网线未插好”
2.提供“继续设置”按键</t>
  </si>
  <si>
    <t>1.拔掉wan口网线，点击“连接上网”，查看效果</t>
  </si>
  <si>
    <t>1.设置成功，跳转到“无线设置”界面</t>
  </si>
  <si>
    <t>1.点击连接上网，查看效果</t>
  </si>
  <si>
    <t>检测为DHCP</t>
  </si>
  <si>
    <t>web_039</t>
  </si>
  <si>
    <t>web_038</t>
  </si>
  <si>
    <t>1.拔掉wan口网线，点击“拨号上网”，查看效果</t>
  </si>
  <si>
    <t>web_037</t>
  </si>
  <si>
    <t>1.显示“正在拨号，请稍等”
2.拨号成功跳转到“无线设置”界面</t>
  </si>
  <si>
    <t>web_036</t>
  </si>
  <si>
    <t>web_035</t>
  </si>
  <si>
    <t>1.在宽带密码框输入下列密码，其他参数正确，点击“拨号上网”，查看效果</t>
  </si>
  <si>
    <t>web_034</t>
  </si>
  <si>
    <t>web_033</t>
  </si>
  <si>
    <t>web_032</t>
  </si>
  <si>
    <t>web_031</t>
  </si>
  <si>
    <t>1.在宽带账号框输入下列账号，其他参数正确，点击“拨号上网”，查看效果</t>
  </si>
  <si>
    <t>web_030</t>
  </si>
  <si>
    <t>检测为PPPOE</t>
  </si>
  <si>
    <t>web_029</t>
  </si>
  <si>
    <t>1.自动设置为DHCP上网方式，且自动跳过此页面</t>
  </si>
  <si>
    <t>1.界面显示“经检测，建议使用PPPOE拨号方式上网”
2.提供上网方式，提供宽带账号、密码输入框，“拨号上网”按键</t>
  </si>
  <si>
    <t>web_027</t>
  </si>
  <si>
    <t>1.显示手动配置IP界面，提供“自动检测上网方式”按键
2.界面上方显示检测结果</t>
  </si>
  <si>
    <t>1.跳过“连接网线”页面，直接跳转到“上网设置”界面</t>
  </si>
  <si>
    <t>1.设备wan口已连接，查看效果</t>
  </si>
  <si>
    <t>1.按钮为灰色禁用，显示网线未连接</t>
  </si>
  <si>
    <t>1.设备wan口未连接，查看效果</t>
  </si>
  <si>
    <t>1.提供“下一步”、“跳过”按键</t>
  </si>
  <si>
    <t>网线连接</t>
  </si>
  <si>
    <t>1.提示“不能超过16个字符”</t>
  </si>
  <si>
    <t>1.提示“不能少于8个字符”</t>
  </si>
  <si>
    <t>1.设置成功
2.设置框后密码强度显示为强</t>
  </si>
  <si>
    <t>数字、小写字母、大写字母中三种类型的组合</t>
  </si>
  <si>
    <t>1.设置成功
2.设置框后密码强度显示为中等/数字+小写字母为弱</t>
    <phoneticPr fontId="1" type="noConversion"/>
  </si>
  <si>
    <t>数字、小写字母、大写字母中两种类型的组合</t>
  </si>
  <si>
    <t>1.提示“只能输入英文、数字、下划线或中划线”/支持全字符</t>
    <phoneticPr fontId="1" type="noConversion"/>
  </si>
  <si>
    <t>提示“密码强度不足，应为数字、小写字母、大写字母、下划线或中划线中至少两种类型的组合”</t>
  </si>
  <si>
    <t>纯中划线</t>
  </si>
  <si>
    <t>纯下划线</t>
  </si>
  <si>
    <t>1.设置密码为以下类型，其他参数正确，点击保存，查看效果</t>
  </si>
  <si>
    <t>1.提示“8-16个英文、数字、下划线或中划线”</t>
  </si>
  <si>
    <t>1.点击登录密码框，查看效果</t>
  </si>
  <si>
    <t>1.提供“登录密码”“确认密码”设置框、“保存、下一步”按键</t>
    <phoneticPr fontId="1" type="noConversion"/>
  </si>
  <si>
    <t>登录界面</t>
  </si>
  <si>
    <t>登录密码设置</t>
    <phoneticPr fontId="1" type="noConversion"/>
  </si>
  <si>
    <t>2.跳转到“登录密码设置”界面</t>
  </si>
  <si>
    <t>1.点击“开启使用”，查看效果</t>
  </si>
  <si>
    <t>1.显示“欢迎使用互联网无线存储器”，提供“开启使用”按键</t>
    <phoneticPr fontId="1" type="noConversion"/>
  </si>
  <si>
    <t>web_001</t>
    <phoneticPr fontId="1" type="noConversion"/>
  </si>
  <si>
    <t>各子功能描述
向导页:各子功能描述
登录页:各子功能描述
联网状态:各子功能描述
wifi设置:各子功能描述
上网设置:各子功能描述
文件存储:简单描述该模块要实现的功能
摄像机管理:简单描述该模块要实现的功能
2.4G（5G） Wi-Fi网络设置:各子功能描述
系统设置:简单描述该模块要实现的功能
客户端下载:各子功能描述
网络QOS设置:各子功能描述</t>
    <phoneticPr fontId="1" type="noConversion"/>
  </si>
  <si>
    <t>web控件_测试用例</t>
  </si>
  <si>
    <t>1.PCA和PCB在同一局域网下,PCA设置密码时PCB进行抓包查看是否有明文传输或低加密强度传输</t>
    <phoneticPr fontId="12" type="noConversion"/>
  </si>
  <si>
    <t>NW383双频无线网卡</t>
    <phoneticPr fontId="1" type="noConversion"/>
  </si>
  <si>
    <t>MW300U</t>
    <phoneticPr fontId="1" type="noConversion"/>
  </si>
  <si>
    <t>LB-LINK</t>
    <phoneticPr fontId="1" type="noConversion"/>
  </si>
  <si>
    <t>MW150uh1.0</t>
    <phoneticPr fontId="1" type="noConversion"/>
  </si>
  <si>
    <t>LB-LINK802.11N</t>
    <phoneticPr fontId="1" type="noConversion"/>
  </si>
  <si>
    <t>D-LINK DWA-151</t>
    <phoneticPr fontId="1" type="noConversion"/>
  </si>
  <si>
    <t>Tenda</t>
    <phoneticPr fontId="1" type="noConversion"/>
  </si>
  <si>
    <t>COMFRST-CF-WU7755P</t>
    <phoneticPr fontId="1" type="noConversion"/>
  </si>
  <si>
    <t>COMFRST CF-WU835P</t>
    <phoneticPr fontId="1" type="noConversion"/>
  </si>
  <si>
    <t>FAST 11AC双频无线网卡</t>
    <phoneticPr fontId="1" type="noConversion"/>
  </si>
  <si>
    <t>TP-LINK TL-WDN5200</t>
    <phoneticPr fontId="1" type="noConversion"/>
  </si>
  <si>
    <t>TP-LINK TL-WN725N</t>
    <phoneticPr fontId="1" type="noConversion"/>
  </si>
  <si>
    <t>net-core 磊科 NW336</t>
    <phoneticPr fontId="1" type="noConversion"/>
  </si>
  <si>
    <t>EDUP802.11N</t>
    <phoneticPr fontId="1" type="noConversion"/>
  </si>
  <si>
    <t>FAST FW150US</t>
    <phoneticPr fontId="1" type="noConversion"/>
  </si>
  <si>
    <t>net-core 磊科367a151105518</t>
    <phoneticPr fontId="1" type="noConversion"/>
  </si>
  <si>
    <t>百度</t>
    <phoneticPr fontId="1" type="noConversion"/>
  </si>
  <si>
    <t>COMFAST CF-912AC</t>
    <phoneticPr fontId="1" type="noConversion"/>
  </si>
  <si>
    <t>1.接入后获取到IP
6.网络正常</t>
  </si>
  <si>
    <t>1.接入后获取到IP
14.网络正常</t>
  </si>
  <si>
    <t>vivox9s</t>
    <phoneticPr fontId="1" type="noConversion"/>
  </si>
  <si>
    <t>电脑无法识别</t>
    <phoneticPr fontId="1" type="noConversion"/>
  </si>
  <si>
    <t>电脑无法识别,且插上运行一段时间网卡特别烫</t>
    <phoneticPr fontId="1" type="noConversion"/>
  </si>
  <si>
    <t>300MBPS FCC</t>
    <phoneticPr fontId="1" type="noConversion"/>
  </si>
  <si>
    <t>1.接入后获取到IP
19.网络正常</t>
    <phoneticPr fontId="1" type="noConversion"/>
  </si>
  <si>
    <t>1.接入后获取到IP
2.网络正常</t>
    <phoneticPr fontId="1" type="noConversion"/>
  </si>
  <si>
    <t>Ipad</t>
    <phoneticPr fontId="1" type="noConversion"/>
  </si>
  <si>
    <t>ipad</t>
    <phoneticPr fontId="1" type="noConversion"/>
  </si>
  <si>
    <t>COM_027</t>
  </si>
  <si>
    <t>COM_028</t>
  </si>
  <si>
    <t>COM_029</t>
  </si>
  <si>
    <t>COM_030</t>
  </si>
  <si>
    <t>COM_031</t>
  </si>
  <si>
    <t>COM_032</t>
  </si>
  <si>
    <t>COM_033</t>
  </si>
  <si>
    <t>COM_034</t>
  </si>
  <si>
    <t>1.提示框隐藏，返回网络设置主界面</t>
    <phoneticPr fontId="1" type="noConversion"/>
  </si>
  <si>
    <t>1.提示“路由器未开启Wi-Fi网络，无法进行检测信道”
2.提供确定按钮</t>
    <phoneticPr fontId="1" type="noConversion"/>
  </si>
  <si>
    <t>1.点击继续检测，查看效果</t>
    <phoneticPr fontId="1" type="noConversion"/>
  </si>
  <si>
    <t>1.点击按钮进入检测，检测弹框中显示倒计时“大约XXX秒后完成信道检测，请稍候...”</t>
    <phoneticPr fontId="1" type="noConversion"/>
  </si>
  <si>
    <t>1.检测完成，查看效果</t>
    <phoneticPr fontId="1" type="noConversion"/>
  </si>
  <si>
    <t>1.点击检测完成提示框的确定按钮</t>
    <phoneticPr fontId="1" type="noConversion"/>
  </si>
  <si>
    <t>1.无线未开启时，点击信道状况检测，查看效果</t>
    <phoneticPr fontId="1" type="noConversion"/>
  </si>
  <si>
    <t>1.提示“检测成功，推荐使用信道：XX”
2.提供确定按钮</t>
    <phoneticPr fontId="1" type="noConversion"/>
  </si>
  <si>
    <t>1.WAN口对接以下第三方交换机设备。三方设备上面接网关设备，开启DHCP
2.XRLAN口下接终端
3.查看WAN口的up情况，和DHCP client获取地址情况
4.终端ping网关地址，查看结果</t>
    <phoneticPr fontId="1" type="noConversion"/>
  </si>
  <si>
    <t>W3没有硬盘</t>
    <phoneticPr fontId="1" type="noConversion"/>
  </si>
  <si>
    <t>低</t>
    <phoneticPr fontId="9" type="noConversion"/>
  </si>
  <si>
    <t>COM_035</t>
  </si>
  <si>
    <t>COM_036</t>
  </si>
  <si>
    <t>COM_038</t>
  </si>
  <si>
    <t>COM_039</t>
  </si>
  <si>
    <t>COM_040</t>
  </si>
  <si>
    <t>COM_044</t>
  </si>
  <si>
    <t>COM_046</t>
  </si>
  <si>
    <t>COM_048</t>
  </si>
  <si>
    <t>COM_049</t>
  </si>
  <si>
    <t>COM_050</t>
  </si>
  <si>
    <t>COM_051</t>
  </si>
  <si>
    <t>COM_052</t>
  </si>
  <si>
    <t>COM_053</t>
  </si>
  <si>
    <t>COM_054</t>
  </si>
  <si>
    <t>前置条件：频段带宽为HT40
操作步骤:
1.点击信道检测
2.在信道检测结果页面切换至任意信道
3.点击保存
问题：
1.保存后将频段带宽从HT40切换至HT20,建议做修改</t>
    <phoneticPr fontId="1" type="noConversion"/>
  </si>
  <si>
    <t>低</t>
    <phoneticPr fontId="1" type="noConversion"/>
  </si>
  <si>
    <t>BGA170490621</t>
  </si>
  <si>
    <t>问题：
1.web页提示升级失败以后,远程升级按钮消失
补充:
1.经廖工排查,当时W3没有从平台上获取到升级信息
2.当时W3在test2平台,另一台在test2上的设备可以正常升级
3.串口排查时间为19.00左右</t>
    <phoneticPr fontId="1" type="noConversion"/>
  </si>
  <si>
    <t>BGA170492681</t>
    <phoneticPr fontId="1" type="noConversion"/>
  </si>
  <si>
    <t>前置条件：防蹭网开启,并且终端已连接wifi
操作步骤:
1.将终端从白名单中删除
2.终端重新连接WIFI
预期结果:白名单实时更新,终端上网后,白名单及时更新终端信息
问题：
1.终端成功上网,且在状态页中显示终端已连接,但白名单中找不到终端信息
补充
1.一键接入2分钟后白名单更新
2.防蹭网开关,关闭后重新打开,白名单更新</t>
    <phoneticPr fontId="1" type="noConversion"/>
  </si>
  <si>
    <t>BGA170493482</t>
    <phoneticPr fontId="1" type="noConversion"/>
  </si>
  <si>
    <t>建议</t>
    <phoneticPr fontId="1" type="noConversion"/>
  </si>
  <si>
    <t>前置条件：登录密码与wifi密码不一致
操作步骤:
1.清除浏览器缓存
2.登录网关地址,输入登录密码后进入主页
3.Chrome提示是否保存密码,点击保存
4.打开wifi设置页面,在页面任何地方鼠标单击
预期结果：wifi密码仍然显示为自身密码
问题：
1.wifi密码转变为登录密码</t>
    <phoneticPr fontId="1" type="noConversion"/>
  </si>
  <si>
    <t>BGA170495557</t>
  </si>
  <si>
    <t>前置条件：当前信道为149
操作步骤:
1.关闭2.4Gwifi设置5Gwifi密码为63位 64位
2.一键接入C2MINS 和C6P
问题：
1.提示连接失败 当前密码错误
补充:
wifi密码为62位时连接成功</t>
    <phoneticPr fontId="1" type="noConversion"/>
  </si>
  <si>
    <t>BGA170497414</t>
    <phoneticPr fontId="1" type="noConversion"/>
  </si>
  <si>
    <t>前置条件：W3与上级网段冲突
操作步骤:
1.修改W3网段,使他与上级网段冲突
2.手机连接W3的wifi
问题：
1.IOS手机可以上微信不能打开网页
2.安卓手机既可以上微信也可以打开网页
补充:
1.冲突环境下重启设备，IOS微信还可以上网,无法打开网页
2.恢复出厂值网段冲突,IOS微信可以上网,无法打开网页</t>
    <phoneticPr fontId="1" type="noConversion"/>
  </si>
  <si>
    <t>BGA170500492</t>
    <phoneticPr fontId="1" type="noConversion"/>
  </si>
  <si>
    <t>高</t>
    <phoneticPr fontId="1" type="noConversion"/>
  </si>
  <si>
    <t>有设备没有电源</t>
    <phoneticPr fontId="1" type="noConversion"/>
  </si>
  <si>
    <t>[web]上行网络冲突时,主页wifi信号模式显示键值</t>
  </si>
  <si>
    <t>BGA170501147</t>
  </si>
  <si>
    <t>测试对象：CS-W3-WD1200G
硬件环境: W3 TP-Link交换机 IOS手机 NW383双频无线网卡、MW300U、MW150uh1.0、Tenda、COMFRST-CF-WU7755P、FAST 11AC双频无线网卡、COMFAST CF-912AC、百度、net-core 磊科367a151105518、FAST FW150US、EDUP802.11N、net-core 磊科 NW336、TP-LINK TL-WN725N、TP-LINK 、TL-WDN5200、D-LINK DWA-151、COMFRST CF-WU835P、LB-LINK802.11N、300MBPS FCC、LB-LINK、小米4、vivox9s、ipad、C2S/C2W、CS-C6-21WFR-B
、CS-C2miniS-52WFR、C1S、C3S-52、C4S-52、CS-F2-31WFR 、CS-C2mini-31WFR 、CS-C2C-31WFR 、CS-C3C-31FR、CS-C2C-31WFR-B、CS-C2W-31WPFR、CS-C2C-32WFR、CS-C6H-31WFR、CS-C6T-32WMFR、CS-C6TC-32WFR、CS-C5C-3B1WFR、CS-C6H-3B1WFR、CS-C5S-3C2WFR（H265）、CS-C5S-1B2WFR、CS-C2C-1A1WFR、CS-C6P-7A3WFR、W1、W2S、W2C、X3C
软件环境:IOS10.3.3  W3:V1.3.2 build170825</t>
    <phoneticPr fontId="1" type="noConversion"/>
  </si>
  <si>
    <t>暂不运行</t>
    <phoneticPr fontId="12" type="noConversion"/>
  </si>
  <si>
    <t>1.接入后获取到IP
2.C3A正常上网</t>
    <phoneticPr fontId="1" type="noConversion"/>
  </si>
  <si>
    <t>1.接入后获取到IP
2.网络正常</t>
    <phoneticPr fontId="1" type="noConversion"/>
  </si>
  <si>
    <t>P</t>
    <phoneticPr fontId="1" type="noConversion"/>
  </si>
  <si>
    <t>P</t>
    <phoneticPr fontId="1" type="noConversion"/>
  </si>
  <si>
    <t>P</t>
    <phoneticPr fontId="1" type="noConversion"/>
  </si>
  <si>
    <t>1.在mac地址克隆处，配置客户指定mac地址，填写mac以下地址
2.在镜像的交换机的监控口使用Wireshark进行抓包查看报文中的源mac地址是否与配置的一致</t>
    <phoneticPr fontId="1" type="noConversion"/>
  </si>
  <si>
    <t>1.提供、强加密、混合加密选项</t>
    <phoneticPr fontId="1" type="noConversion"/>
  </si>
  <si>
    <t>建议使用大小写字母与数字或特殊英文字符组合来提高安全强度</t>
    <phoneticPr fontId="1" type="noConversion"/>
  </si>
  <si>
    <t>任意数字、小写字母、大写字母、特殊英文字符中至少两种类型的组合</t>
    <phoneticPr fontId="1" type="noConversion"/>
  </si>
  <si>
    <t>任意数字、小写字母、大写字母、特殊英文字符中至少三种类型的组合</t>
    <phoneticPr fontId="1" type="noConversion"/>
  </si>
  <si>
    <t>任意数字、小写字母、大写字母、特殊英文字符中四种类型的组合</t>
    <phoneticPr fontId="1" type="noConversion"/>
  </si>
  <si>
    <t>任意数字、小写字母、大写字母、特殊英文字符中至少两种类型的组合</t>
    <phoneticPr fontId="1" type="noConversion"/>
  </si>
  <si>
    <t>任意数字、小写字母、大写字母、特殊英文字符中三种类型的组合</t>
    <phoneticPr fontId="1" type="noConversion"/>
  </si>
  <si>
    <t>建议使用大小写字母与数字或特殊英文字符组合来提高安全强度</t>
    <phoneticPr fontId="1" type="noConversion"/>
  </si>
  <si>
    <t>防蹭网</t>
    <phoneticPr fontId="1" type="noConversion"/>
  </si>
  <si>
    <t>1.查看“防蹭网”界面显示</t>
    <phoneticPr fontId="9" type="noConversion"/>
  </si>
  <si>
    <t>1.提供启用禁用防蹭网的设置</t>
    <phoneticPr fontId="9" type="noConversion"/>
  </si>
  <si>
    <t>已启用防蹭网</t>
    <phoneticPr fontId="1" type="noConversion"/>
  </si>
  <si>
    <t>1.设置白名单设备名称和MAC地址</t>
    <phoneticPr fontId="1" type="noConversion"/>
  </si>
  <si>
    <t>1.修改白名单设备名称和MAC地址</t>
    <phoneticPr fontId="1" type="noConversion"/>
  </si>
  <si>
    <t>1.删除白名单设备</t>
    <phoneticPr fontId="1" type="noConversion"/>
  </si>
  <si>
    <t>1.禁用防蹭网,查看效果</t>
    <phoneticPr fontId="1" type="noConversion"/>
  </si>
  <si>
    <t>1.删除成功</t>
    <phoneticPr fontId="1" type="noConversion"/>
  </si>
  <si>
    <t>1.设置成功,提示未开启防蹭网</t>
    <phoneticPr fontId="1" type="noConversion"/>
  </si>
  <si>
    <t>1.提示“只能输入英文、数字、下划线或中划线”/支持全字符</t>
    <phoneticPr fontId="1" type="noConversion"/>
  </si>
  <si>
    <t>1.能正确切换年份，最多展示1970-2037</t>
    <phoneticPr fontId="1" type="noConversion"/>
  </si>
  <si>
    <t>1.能成功修改密码
2.密码为可见</t>
    <phoneticPr fontId="1" type="noConversion"/>
  </si>
  <si>
    <t>1.提示“与上级网段地址冲突，推荐：192.168.1.1”（其中推荐地址为动态获取的地址，不写死）</t>
    <phoneticPr fontId="1" type="noConversion"/>
  </si>
  <si>
    <t>1.点击下方不同页面按钮</t>
    <phoneticPr fontId="1" type="noConversion"/>
  </si>
  <si>
    <t>1.跳转至相应的页面</t>
    <phoneticPr fontId="1" type="noConversion"/>
  </si>
  <si>
    <t>1.白名单中添加2页数据,删除第一页末位数据</t>
    <phoneticPr fontId="1" type="noConversion"/>
  </si>
  <si>
    <t>1.第二页首位数据跳转至第一页末位</t>
    <phoneticPr fontId="1" type="noConversion"/>
  </si>
  <si>
    <t>1.手动添加最多数量的白名单设备信息</t>
    <phoneticPr fontId="1" type="noConversion"/>
  </si>
  <si>
    <t>1.提示最多添加XXX条数据</t>
    <phoneticPr fontId="1" type="noConversion"/>
  </si>
  <si>
    <t>1.设置mac地址为以下长度，其他内容正确，查看效果</t>
    <phoneticPr fontId="1" type="noConversion"/>
  </si>
  <si>
    <t>1.输入符合规则的mac地址，使用下列分隔符，点击保存，查看效果</t>
    <phoneticPr fontId="1" type="noConversion"/>
  </si>
  <si>
    <t>低</t>
    <phoneticPr fontId="1" type="noConversion"/>
  </si>
  <si>
    <t>操作步骤:
1.防蹭网白名单中手动添加多个条目
2.点击确定提示操作成功
3.刷新网页后重新打开白名单
问题：
1.发现最后一条白名单数据(第56条)的MAC地址显示不全
2.设置第57条数据,设置完成后刷新页面不显示第57条数据</t>
    <phoneticPr fontId="1" type="noConversion"/>
  </si>
  <si>
    <t>BGA170504446</t>
    <phoneticPr fontId="1" type="noConversion"/>
  </si>
  <si>
    <t>1.提示“设置成功”</t>
    <phoneticPr fontId="1" type="noConversion"/>
  </si>
  <si>
    <t>WAN_066</t>
  </si>
  <si>
    <t>Guide_155</t>
  </si>
  <si>
    <t>Guide_156</t>
  </si>
  <si>
    <t>Guide_157</t>
  </si>
  <si>
    <t>Guide_158</t>
  </si>
  <si>
    <t>Guide_159</t>
  </si>
  <si>
    <t>Guide_160</t>
  </si>
  <si>
    <t>Guide_161</t>
  </si>
  <si>
    <t>Guide_162</t>
  </si>
  <si>
    <t>Guide_163</t>
  </si>
  <si>
    <t>Guide_164</t>
  </si>
  <si>
    <t>Guide_165</t>
  </si>
  <si>
    <t>Guide_166</t>
  </si>
  <si>
    <t>Guide_167</t>
  </si>
  <si>
    <t>Guide_168</t>
  </si>
  <si>
    <t>Guide_169</t>
  </si>
  <si>
    <t>Guide_170</t>
  </si>
  <si>
    <t>Guide_171</t>
  </si>
  <si>
    <t>Guide_172</t>
  </si>
  <si>
    <t>Guide_173</t>
  </si>
  <si>
    <t>Guide_174</t>
  </si>
  <si>
    <t>Guide_175</t>
  </si>
  <si>
    <t>Guide_176</t>
  </si>
  <si>
    <t>Guide_177</t>
  </si>
  <si>
    <t>Guide_178</t>
  </si>
  <si>
    <t>Guide_179</t>
  </si>
  <si>
    <t>Guide_180</t>
  </si>
  <si>
    <t>Guide_181</t>
  </si>
  <si>
    <t>Guide_182</t>
  </si>
  <si>
    <t>Guide_183</t>
  </si>
  <si>
    <t>Guide_184</t>
  </si>
  <si>
    <t>Guide_185</t>
  </si>
  <si>
    <t>Guide_186</t>
  </si>
  <si>
    <t>Guide_187</t>
  </si>
  <si>
    <t>Guide_188</t>
  </si>
  <si>
    <t>Guide_189</t>
  </si>
  <si>
    <t>Guide_190</t>
  </si>
  <si>
    <t>Guide_191</t>
  </si>
  <si>
    <t>Guide_192</t>
  </si>
  <si>
    <t>Guide_193</t>
  </si>
  <si>
    <t>Guide_194</t>
  </si>
  <si>
    <t>Guide_199</t>
  </si>
  <si>
    <t>Guide_200</t>
  </si>
  <si>
    <t>Guide_201</t>
  </si>
  <si>
    <t>Guide_202</t>
  </si>
  <si>
    <t>Guide_203</t>
  </si>
  <si>
    <t>Guide_204</t>
  </si>
  <si>
    <t>Guide_205</t>
  </si>
  <si>
    <t>Guide_206</t>
  </si>
  <si>
    <t>Guide_207</t>
  </si>
  <si>
    <t>Guide_208</t>
  </si>
  <si>
    <t>Guide_209</t>
  </si>
  <si>
    <t>Guide_210</t>
  </si>
  <si>
    <t>Guide_211</t>
  </si>
  <si>
    <t>Guide_212</t>
  </si>
  <si>
    <t>Guide_213</t>
  </si>
  <si>
    <t>Guide_214</t>
  </si>
  <si>
    <t>Guide_215</t>
  </si>
  <si>
    <t>Guide_216</t>
  </si>
  <si>
    <t>Guide_217</t>
  </si>
  <si>
    <t>Guide_218</t>
  </si>
  <si>
    <t>Guide_219</t>
  </si>
  <si>
    <t>Guide_220</t>
  </si>
  <si>
    <t>Guide_221</t>
  </si>
  <si>
    <t>Guide_222</t>
  </si>
  <si>
    <t>Guide_223</t>
  </si>
  <si>
    <t>Guide_224</t>
  </si>
  <si>
    <t>Guide_225</t>
  </si>
  <si>
    <t>Guide_226</t>
  </si>
  <si>
    <t>Guide_227</t>
  </si>
  <si>
    <t>Guide_228</t>
  </si>
  <si>
    <t>Guide_229</t>
  </si>
  <si>
    <t>Guide_230</t>
  </si>
  <si>
    <t>Guide_231</t>
  </si>
  <si>
    <t>Guide_232</t>
  </si>
  <si>
    <t>Guide_233</t>
  </si>
  <si>
    <t>Guide_234</t>
  </si>
  <si>
    <t>Guide_235</t>
  </si>
  <si>
    <t>Guide_236</t>
  </si>
  <si>
    <t>Guide_237</t>
  </si>
  <si>
    <t>Guide_238</t>
  </si>
  <si>
    <t>Guide_239</t>
  </si>
  <si>
    <t>Guide_240</t>
  </si>
  <si>
    <t>Guide_241</t>
  </si>
  <si>
    <t>Guide_242</t>
  </si>
  <si>
    <t>Guide_243</t>
  </si>
  <si>
    <t>Guide_244</t>
  </si>
  <si>
    <t>Guide_245</t>
  </si>
  <si>
    <t>Guide_246</t>
  </si>
  <si>
    <t>Guide_247</t>
  </si>
  <si>
    <t>Guide_248</t>
  </si>
  <si>
    <t>Guide_249</t>
  </si>
  <si>
    <t>Guide_250</t>
  </si>
  <si>
    <t>Guide_251</t>
  </si>
  <si>
    <t>Guide_252</t>
  </si>
  <si>
    <t>Guide_253</t>
  </si>
  <si>
    <t>Guide_254</t>
  </si>
  <si>
    <t>Guide_255</t>
  </si>
  <si>
    <t>Guide_256</t>
  </si>
  <si>
    <t>Guide_257</t>
  </si>
  <si>
    <t>Guide_258</t>
  </si>
  <si>
    <t>Guide_259</t>
  </si>
  <si>
    <t>Guide_260</t>
  </si>
  <si>
    <t>Guide_261</t>
  </si>
  <si>
    <t>Guide_262</t>
  </si>
  <si>
    <t>Guide_263</t>
  </si>
  <si>
    <t>Guide_264</t>
  </si>
  <si>
    <t>Guide_265</t>
  </si>
  <si>
    <t>Guide_266</t>
  </si>
  <si>
    <t>Guide_267</t>
  </si>
  <si>
    <t>Guide_268</t>
  </si>
  <si>
    <t>Guide_269</t>
  </si>
  <si>
    <t>Guide_270</t>
  </si>
  <si>
    <t>Guide_271</t>
  </si>
  <si>
    <t>Guide_272</t>
  </si>
  <si>
    <t>Guide_273</t>
  </si>
  <si>
    <t>Guide_274</t>
  </si>
  <si>
    <t>Guide_275</t>
  </si>
  <si>
    <t>Guide_276</t>
  </si>
  <si>
    <t>Guide_277</t>
  </si>
  <si>
    <t>Guide_278</t>
  </si>
  <si>
    <t>Guide_279</t>
  </si>
  <si>
    <t>Guide_280</t>
  </si>
  <si>
    <t>Guide_281</t>
  </si>
  <si>
    <t>Guide_282</t>
  </si>
  <si>
    <t>Guide_283</t>
  </si>
  <si>
    <t>Guide_284</t>
  </si>
  <si>
    <t>Guide_285</t>
  </si>
  <si>
    <t>Guide_286</t>
  </si>
  <si>
    <t>Guide_287</t>
  </si>
  <si>
    <t>Guide_288</t>
  </si>
  <si>
    <t>Guide_289</t>
  </si>
  <si>
    <t>Guide_290</t>
  </si>
  <si>
    <t>Guide_291</t>
  </si>
  <si>
    <t>Guide_292</t>
  </si>
  <si>
    <t>Guide_293</t>
  </si>
  <si>
    <t>Guide_294</t>
  </si>
  <si>
    <t>Guide_295</t>
  </si>
  <si>
    <t>Guide_296</t>
  </si>
  <si>
    <t>Guide_297</t>
  </si>
  <si>
    <t>Guide_298</t>
  </si>
  <si>
    <t>Guide_299</t>
  </si>
  <si>
    <t>Guide_300</t>
  </si>
  <si>
    <t>Guide_301</t>
  </si>
  <si>
    <t>Guide_302</t>
  </si>
  <si>
    <t>Guide_303</t>
  </si>
  <si>
    <t>Guide_304</t>
  </si>
  <si>
    <t>Guide_305</t>
  </si>
  <si>
    <t>Guide_306</t>
  </si>
  <si>
    <t>Guide_307</t>
  </si>
  <si>
    <t>Guide_308</t>
  </si>
  <si>
    <t>Guide_309</t>
  </si>
  <si>
    <t>Guide_310</t>
  </si>
  <si>
    <t>Guide_311</t>
  </si>
  <si>
    <t>Guide_312</t>
  </si>
  <si>
    <t>Guide_313</t>
  </si>
  <si>
    <t>Guide_314</t>
  </si>
  <si>
    <t>Guide_315</t>
  </si>
  <si>
    <t>Guide_316</t>
  </si>
  <si>
    <t>Guide_317</t>
  </si>
  <si>
    <t>Guide_318</t>
  </si>
  <si>
    <t>Guide_319</t>
  </si>
  <si>
    <t>Guide_320</t>
  </si>
  <si>
    <t>Guide_321</t>
  </si>
  <si>
    <t>Guide_322</t>
  </si>
  <si>
    <t>Guide_323</t>
  </si>
  <si>
    <t>Guide_324</t>
  </si>
  <si>
    <t>Guide_325</t>
  </si>
  <si>
    <t>Guide_326</t>
  </si>
  <si>
    <t>Guide_327</t>
  </si>
  <si>
    <t>Guide_328</t>
  </si>
  <si>
    <t>Guide_329</t>
  </si>
  <si>
    <t>Guide_330</t>
  </si>
  <si>
    <t>Guide_331</t>
  </si>
  <si>
    <t>Guide_332</t>
  </si>
  <si>
    <t>Guide_333</t>
  </si>
  <si>
    <t>Guide_334</t>
  </si>
  <si>
    <t>Guide_335</t>
  </si>
  <si>
    <t>Guide_336</t>
  </si>
  <si>
    <t>Guide_337</t>
  </si>
  <si>
    <t>Guide_338</t>
  </si>
  <si>
    <t>Guide_339</t>
  </si>
  <si>
    <t>Guide_340</t>
  </si>
  <si>
    <t>Guide_341</t>
  </si>
  <si>
    <t>Guide_342</t>
  </si>
  <si>
    <t>Guide_343</t>
  </si>
  <si>
    <t>Guide_344</t>
  </si>
  <si>
    <t>Guide_345</t>
  </si>
  <si>
    <t>Guide_346</t>
  </si>
  <si>
    <t>Guide_347</t>
  </si>
  <si>
    <t>Guide_348</t>
  </si>
  <si>
    <t>Guide_349</t>
  </si>
  <si>
    <t>Guide_350</t>
  </si>
  <si>
    <t>Guide_351</t>
  </si>
  <si>
    <t>Guide_352</t>
  </si>
  <si>
    <t>Guide_353</t>
  </si>
  <si>
    <t>Guide_354</t>
  </si>
  <si>
    <t>Guide_355</t>
  </si>
  <si>
    <t>Guide_356</t>
  </si>
  <si>
    <t>Guide_357</t>
  </si>
  <si>
    <t>Guide_358</t>
  </si>
  <si>
    <t>Guide_359</t>
  </si>
  <si>
    <t>Guide_360</t>
  </si>
  <si>
    <t>Guide_361</t>
  </si>
  <si>
    <t>Guide_362</t>
  </si>
  <si>
    <t>Guide_363</t>
  </si>
  <si>
    <t>Guide_364</t>
  </si>
  <si>
    <t>Guide_365</t>
  </si>
  <si>
    <t>Guide_366</t>
  </si>
  <si>
    <t>Guide_367</t>
  </si>
  <si>
    <t>Guide_368</t>
  </si>
  <si>
    <t>Guide_369</t>
  </si>
  <si>
    <t>Guide_370</t>
  </si>
  <si>
    <t>Guide_371</t>
  </si>
  <si>
    <t>Guide_372</t>
  </si>
  <si>
    <t>Guide_373</t>
  </si>
  <si>
    <t>Guide_374</t>
  </si>
  <si>
    <t>Guide_375</t>
  </si>
  <si>
    <t>Guide_376</t>
  </si>
  <si>
    <t>Guide_377</t>
  </si>
  <si>
    <t>Guide_378</t>
  </si>
  <si>
    <t>Guide_379</t>
  </si>
  <si>
    <t>Guide_380</t>
  </si>
  <si>
    <t>Guide_381</t>
  </si>
  <si>
    <t>Guide_382</t>
  </si>
  <si>
    <t>Guide_383</t>
  </si>
  <si>
    <t>Guide_384</t>
  </si>
  <si>
    <t>Guide_385</t>
  </si>
  <si>
    <t>Guide_386</t>
  </si>
  <si>
    <t>Guide_387</t>
  </si>
  <si>
    <t>Guide_388</t>
  </si>
  <si>
    <t>Guide_389</t>
  </si>
  <si>
    <t>Guide_390</t>
  </si>
  <si>
    <t>Guide_391</t>
  </si>
  <si>
    <t>Guide_392</t>
  </si>
  <si>
    <t>Guide_393</t>
  </si>
  <si>
    <t>Guide_394</t>
  </si>
  <si>
    <t>Guide_395</t>
  </si>
  <si>
    <t>Guide_396</t>
  </si>
  <si>
    <t>Guide_397</t>
  </si>
  <si>
    <t>Guide_398</t>
  </si>
  <si>
    <t>Guide_399</t>
  </si>
  <si>
    <t>Guide_400</t>
  </si>
  <si>
    <t>Guide_401</t>
  </si>
  <si>
    <t>Guide_402</t>
  </si>
  <si>
    <t>Guide_403</t>
  </si>
  <si>
    <t>Guide_404</t>
  </si>
  <si>
    <t>Guide_405</t>
  </si>
  <si>
    <t>Guide_406</t>
  </si>
  <si>
    <t>Guide_407</t>
  </si>
  <si>
    <t>Guide_408</t>
  </si>
  <si>
    <t>Guide_409</t>
  </si>
  <si>
    <t>Guide_410</t>
  </si>
  <si>
    <t>Guide_411</t>
  </si>
  <si>
    <t>Guide_412</t>
  </si>
  <si>
    <t>Guide_413</t>
  </si>
  <si>
    <t>Guide_414</t>
  </si>
  <si>
    <t>Guide_415</t>
  </si>
  <si>
    <t>Guide_416</t>
  </si>
  <si>
    <t>Guide_417</t>
  </si>
  <si>
    <t>Guide_418</t>
  </si>
  <si>
    <t>Guide_419</t>
  </si>
  <si>
    <t>Guide_420</t>
  </si>
  <si>
    <t>Guide_421</t>
  </si>
  <si>
    <t>Guide_422</t>
  </si>
  <si>
    <t>Guide_423</t>
  </si>
  <si>
    <t>Guide_424</t>
  </si>
  <si>
    <t>Guide_425</t>
  </si>
  <si>
    <t>Guide_426</t>
  </si>
  <si>
    <t>Guide_427</t>
  </si>
  <si>
    <t>Guide_428</t>
  </si>
  <si>
    <t>Guide_429</t>
  </si>
  <si>
    <t>Guide_430</t>
  </si>
  <si>
    <t>Guide_431</t>
  </si>
  <si>
    <t>Guide_432</t>
  </si>
  <si>
    <t>Guide_433</t>
  </si>
  <si>
    <t>Guide_434</t>
  </si>
  <si>
    <t>Guide_435</t>
  </si>
  <si>
    <t>Guide_436</t>
  </si>
  <si>
    <t>Guide_437</t>
  </si>
  <si>
    <t>Guide_438</t>
  </si>
  <si>
    <t>Guide_439</t>
  </si>
  <si>
    <t>Guide_440</t>
  </si>
  <si>
    <t>Guide_441</t>
  </si>
  <si>
    <t>Guide_442</t>
  </si>
  <si>
    <t>Guide_443</t>
  </si>
  <si>
    <t>Guide_444</t>
  </si>
  <si>
    <t>Guide_445</t>
  </si>
  <si>
    <t>Guide_446</t>
  </si>
  <si>
    <t>Guide_447</t>
  </si>
  <si>
    <t>Guide_448</t>
  </si>
  <si>
    <t>Guide_449</t>
  </si>
  <si>
    <t>Guide_450</t>
  </si>
  <si>
    <t>Guide_451</t>
  </si>
  <si>
    <t>Guide_452</t>
  </si>
  <si>
    <t>Guide_453</t>
  </si>
  <si>
    <t>Guide_454</t>
  </si>
  <si>
    <t>Guide_455</t>
  </si>
  <si>
    <t>Guide_456</t>
  </si>
  <si>
    <t>Guide_457</t>
  </si>
  <si>
    <t>Guide_458</t>
  </si>
  <si>
    <t>Guide_459</t>
  </si>
  <si>
    <t>Guide_460</t>
  </si>
  <si>
    <t>Guide_461</t>
  </si>
  <si>
    <t>Guide_462</t>
  </si>
  <si>
    <t>Guide_463</t>
  </si>
  <si>
    <t>Guide_464</t>
  </si>
  <si>
    <t>Guide_465</t>
  </si>
  <si>
    <t>Guide_466</t>
  </si>
  <si>
    <t>Guide_467</t>
  </si>
  <si>
    <t>Guide_468</t>
  </si>
  <si>
    <t>Guide_469</t>
  </si>
  <si>
    <t>Guide_470</t>
  </si>
  <si>
    <t>Guide_471</t>
  </si>
  <si>
    <t>Guide_472</t>
  </si>
  <si>
    <t>Guide_473</t>
  </si>
  <si>
    <t>Guide_474</t>
  </si>
  <si>
    <t>Guide_475</t>
  </si>
  <si>
    <t>Guide_476</t>
  </si>
  <si>
    <t>Guide_477</t>
  </si>
  <si>
    <t>Guide_478</t>
  </si>
  <si>
    <t>Guide_479</t>
  </si>
  <si>
    <t>Guide_480</t>
  </si>
  <si>
    <t>Guide_481</t>
  </si>
  <si>
    <t>Guide_482</t>
  </si>
  <si>
    <t>Guide_483</t>
  </si>
  <si>
    <t>Guide_484</t>
  </si>
  <si>
    <t>Guide_485</t>
  </si>
  <si>
    <t>Guide_486</t>
  </si>
  <si>
    <t>Guide_487</t>
  </si>
  <si>
    <t>Guide_488</t>
  </si>
  <si>
    <t>Guide_489</t>
  </si>
  <si>
    <t>Guide_490</t>
  </si>
  <si>
    <t>Guide_491</t>
  </si>
  <si>
    <t>Guide_492</t>
  </si>
  <si>
    <t>Guide_493</t>
  </si>
  <si>
    <t>Guide_494</t>
  </si>
  <si>
    <t>Guide_495</t>
  </si>
  <si>
    <t>Guide_496</t>
  </si>
  <si>
    <t>Guide_497</t>
  </si>
  <si>
    <t>Guide_498</t>
  </si>
  <si>
    <t>Guide_499</t>
  </si>
  <si>
    <t>Guide_500</t>
  </si>
  <si>
    <t>Guide_501</t>
  </si>
  <si>
    <t>Guide_502</t>
  </si>
  <si>
    <t>Guide_503</t>
  </si>
  <si>
    <t>Guide_504</t>
  </si>
  <si>
    <t>Guide_505</t>
  </si>
  <si>
    <t>Guide_506</t>
  </si>
  <si>
    <t>Guide_507</t>
  </si>
  <si>
    <t>Guide_508</t>
  </si>
  <si>
    <t>Guide_509</t>
  </si>
  <si>
    <t>Guide_510</t>
  </si>
  <si>
    <t>Guide_511</t>
  </si>
  <si>
    <t>Guide_512</t>
  </si>
  <si>
    <t>Guide_513</t>
  </si>
  <si>
    <t>Guide_514</t>
  </si>
  <si>
    <t>Guide_515</t>
  </si>
  <si>
    <t>Guide_516</t>
  </si>
  <si>
    <t>Guide_517</t>
  </si>
  <si>
    <t>Guide_518</t>
  </si>
  <si>
    <t>Guide_519</t>
  </si>
  <si>
    <t>Guide_520</t>
  </si>
  <si>
    <t>Guide_521</t>
  </si>
  <si>
    <t>Guide_522</t>
  </si>
  <si>
    <t>Guide_523</t>
  </si>
  <si>
    <t>Guide_524</t>
  </si>
  <si>
    <t>Guide_525</t>
  </si>
  <si>
    <t>Guide_526</t>
  </si>
  <si>
    <t>Guide_527</t>
  </si>
  <si>
    <t>Guide_528</t>
  </si>
  <si>
    <t>Guide_529</t>
  </si>
  <si>
    <t>Guide_530</t>
  </si>
  <si>
    <t>Guide_531</t>
  </si>
  <si>
    <t>Guide_532</t>
  </si>
  <si>
    <t>Guide_533</t>
  </si>
  <si>
    <t>Guide_534</t>
  </si>
  <si>
    <t>Guide_535</t>
  </si>
  <si>
    <t>Guide_536</t>
  </si>
  <si>
    <t>Guide_537</t>
  </si>
  <si>
    <t>Guide_538</t>
  </si>
  <si>
    <t>Guide_539</t>
  </si>
  <si>
    <t>Guide_540</t>
  </si>
  <si>
    <t>Guide_541</t>
  </si>
  <si>
    <t>Guide_542</t>
  </si>
  <si>
    <t>Guide_543</t>
  </si>
  <si>
    <t>Guide_544</t>
  </si>
  <si>
    <t>Guide_545</t>
  </si>
  <si>
    <t>Guide_546</t>
  </si>
  <si>
    <t>Guide_547</t>
  </si>
  <si>
    <t>Guide_548</t>
  </si>
  <si>
    <t>Guide_549</t>
  </si>
  <si>
    <t>Guide_550</t>
  </si>
  <si>
    <t>Guide_551</t>
  </si>
  <si>
    <t>Guide_552</t>
  </si>
  <si>
    <t>Guide_553</t>
  </si>
  <si>
    <t>Guide_554</t>
  </si>
  <si>
    <t>Guide_555</t>
  </si>
  <si>
    <t>Guide_556</t>
  </si>
  <si>
    <t>Guide_557</t>
  </si>
  <si>
    <t>Guide_558</t>
  </si>
  <si>
    <t>Guide_559</t>
  </si>
  <si>
    <t>Guide_560</t>
  </si>
  <si>
    <t>Guide_561</t>
  </si>
  <si>
    <t>Guide_562</t>
  </si>
  <si>
    <t>Guide_563</t>
  </si>
  <si>
    <t>Guide_564</t>
  </si>
  <si>
    <t>Guide_565</t>
  </si>
  <si>
    <t>Guide_566</t>
  </si>
  <si>
    <t>Guide_567</t>
  </si>
  <si>
    <t>Guide_568</t>
  </si>
  <si>
    <t>Guide_569</t>
  </si>
  <si>
    <t>Guide_570</t>
  </si>
  <si>
    <t>Guide_571</t>
  </si>
  <si>
    <t>Guide_572</t>
  </si>
  <si>
    <t>Guide_573</t>
  </si>
  <si>
    <t>Guide_574</t>
  </si>
  <si>
    <t>Guide_575</t>
  </si>
  <si>
    <t>Guide_576</t>
  </si>
  <si>
    <t>Guide_577</t>
  </si>
  <si>
    <t>Guide_578</t>
  </si>
  <si>
    <t>Guide_579</t>
  </si>
  <si>
    <t>Guide_580</t>
  </si>
  <si>
    <t>Guide_581</t>
  </si>
  <si>
    <t>Guide_582</t>
  </si>
  <si>
    <t>Guide_583</t>
  </si>
  <si>
    <t>Guide_584</t>
  </si>
  <si>
    <t>Guide_585</t>
  </si>
  <si>
    <t>Guide_586</t>
  </si>
  <si>
    <t>Guide_587</t>
  </si>
  <si>
    <t>Guide_588</t>
  </si>
  <si>
    <t>Guide_589</t>
  </si>
  <si>
    <t>Guide_590</t>
  </si>
  <si>
    <t>Guide_591</t>
  </si>
  <si>
    <t>Guide_592</t>
  </si>
  <si>
    <t>Guide_593</t>
  </si>
  <si>
    <t>Guide_594</t>
  </si>
  <si>
    <t>Guide_595</t>
  </si>
  <si>
    <t>Guide_596</t>
  </si>
  <si>
    <t>Guide_597</t>
  </si>
  <si>
    <t>Guide_598</t>
  </si>
  <si>
    <t>Guide_599</t>
  </si>
  <si>
    <t>COM_006</t>
  </si>
  <si>
    <t>COM_014</t>
  </si>
  <si>
    <t>COM_015</t>
  </si>
  <si>
    <t>COM_016</t>
  </si>
  <si>
    <t>COM_017</t>
  </si>
  <si>
    <t>COM_018</t>
  </si>
  <si>
    <t>COM_019</t>
  </si>
  <si>
    <t>COM_020</t>
  </si>
  <si>
    <t>COM_021</t>
  </si>
  <si>
    <t>COM_022</t>
  </si>
  <si>
    <t>COM_023</t>
  </si>
  <si>
    <t>COM_024</t>
  </si>
  <si>
    <t>COM_025</t>
  </si>
  <si>
    <t>COM_026</t>
  </si>
  <si>
    <t>COM_037</t>
  </si>
  <si>
    <t>COM_041</t>
  </si>
  <si>
    <t>COM_042</t>
  </si>
  <si>
    <t>COM_043</t>
  </si>
  <si>
    <t>COM_045</t>
  </si>
  <si>
    <t>COM_047</t>
  </si>
  <si>
    <t>COM_055</t>
  </si>
  <si>
    <t>COM_056</t>
  </si>
  <si>
    <t>COM_057</t>
  </si>
  <si>
    <t>COM_058</t>
  </si>
  <si>
    <t>COM_059</t>
  </si>
  <si>
    <t>COM_060</t>
  </si>
  <si>
    <t>COM_061</t>
  </si>
  <si>
    <t>COM_062</t>
  </si>
  <si>
    <t>COM_063</t>
  </si>
  <si>
    <t>COM_064</t>
  </si>
  <si>
    <t>COM_065</t>
  </si>
  <si>
    <t>COM_066</t>
  </si>
  <si>
    <t>COM_067</t>
  </si>
  <si>
    <t>COM_068</t>
  </si>
  <si>
    <t>COM_069</t>
  </si>
  <si>
    <t>COM_070</t>
  </si>
  <si>
    <t>COM_071</t>
  </si>
  <si>
    <t>COM_072</t>
  </si>
  <si>
    <t>COM_073</t>
  </si>
  <si>
    <t>COM_074</t>
  </si>
  <si>
    <t>COM_075</t>
  </si>
  <si>
    <t>COM_076</t>
  </si>
  <si>
    <t>COM_077</t>
  </si>
  <si>
    <t>COM_078</t>
  </si>
  <si>
    <t>COM_079</t>
  </si>
  <si>
    <t>COM_080</t>
  </si>
  <si>
    <t>COM_081</t>
  </si>
  <si>
    <t>COM_082</t>
  </si>
  <si>
    <t>COM_083</t>
  </si>
  <si>
    <t>COM_084</t>
  </si>
  <si>
    <t>COM_085</t>
  </si>
  <si>
    <t>COM_086</t>
  </si>
  <si>
    <t>COM_087</t>
  </si>
  <si>
    <t>COM_088</t>
  </si>
  <si>
    <t>COM_089</t>
  </si>
  <si>
    <t>COM_090</t>
  </si>
  <si>
    <t>COM_091</t>
  </si>
  <si>
    <t>COM_092</t>
  </si>
  <si>
    <t>COM_093</t>
  </si>
  <si>
    <t>COM_094</t>
  </si>
  <si>
    <t>COM_095</t>
  </si>
  <si>
    <t>Saft_005</t>
  </si>
  <si>
    <t>Saft_006</t>
  </si>
  <si>
    <t>web控件</t>
    <phoneticPr fontId="1" type="noConversion"/>
  </si>
  <si>
    <t>web_002</t>
  </si>
  <si>
    <t>web_003</t>
  </si>
  <si>
    <t>web_004</t>
  </si>
  <si>
    <t>web_005</t>
  </si>
  <si>
    <t>web_006</t>
  </si>
  <si>
    <t>web_007</t>
  </si>
  <si>
    <t>web_008</t>
  </si>
  <si>
    <t>web_009</t>
  </si>
  <si>
    <t>web_010</t>
  </si>
  <si>
    <t>web_011</t>
  </si>
  <si>
    <t>web_012</t>
  </si>
  <si>
    <t>web_013</t>
  </si>
  <si>
    <t>web_014</t>
  </si>
  <si>
    <t>web_015</t>
  </si>
  <si>
    <t>web_016</t>
  </si>
  <si>
    <t>web_017</t>
  </si>
  <si>
    <t>web_018</t>
  </si>
  <si>
    <t>web_019</t>
  </si>
  <si>
    <t>web_020</t>
  </si>
  <si>
    <t>web_021</t>
  </si>
  <si>
    <t>web_022</t>
  </si>
  <si>
    <t>web_023</t>
  </si>
  <si>
    <t>web_024</t>
  </si>
  <si>
    <t>web_025</t>
  </si>
  <si>
    <t>web_026</t>
  </si>
  <si>
    <t>web_028</t>
  </si>
  <si>
    <t>web_040</t>
  </si>
  <si>
    <t>web_041</t>
  </si>
  <si>
    <t>web_042</t>
  </si>
  <si>
    <t>web_043</t>
  </si>
  <si>
    <t>web_044</t>
  </si>
  <si>
    <t>web_045</t>
  </si>
  <si>
    <t>web_046</t>
  </si>
  <si>
    <t>web_047</t>
  </si>
  <si>
    <t>web_048</t>
  </si>
  <si>
    <t>web_049</t>
  </si>
  <si>
    <t>web_050</t>
  </si>
  <si>
    <t>web_051</t>
  </si>
  <si>
    <t>web_052</t>
  </si>
  <si>
    <t>web_053</t>
  </si>
  <si>
    <t>web_054</t>
  </si>
  <si>
    <t>web_055</t>
  </si>
  <si>
    <t>web_056</t>
  </si>
  <si>
    <t>web_057</t>
  </si>
  <si>
    <t>web_058</t>
  </si>
  <si>
    <t>web_059</t>
  </si>
  <si>
    <t>web_060</t>
  </si>
  <si>
    <t>web_061</t>
  </si>
  <si>
    <t>web_062</t>
  </si>
  <si>
    <t>web_063</t>
  </si>
  <si>
    <t>web_064</t>
  </si>
  <si>
    <t>web_065</t>
  </si>
  <si>
    <t>web_066</t>
  </si>
  <si>
    <t>web_067</t>
  </si>
  <si>
    <t>web_068</t>
  </si>
  <si>
    <t>web_069</t>
  </si>
  <si>
    <t>web_070</t>
  </si>
  <si>
    <t>web_071</t>
  </si>
  <si>
    <t>web_072</t>
  </si>
  <si>
    <t>web_073</t>
  </si>
  <si>
    <t>web_074</t>
  </si>
  <si>
    <t>web_075</t>
  </si>
  <si>
    <t>web_076</t>
  </si>
  <si>
    <t>web_077</t>
  </si>
  <si>
    <t>web_078</t>
  </si>
  <si>
    <t>web_079</t>
  </si>
  <si>
    <t>web_080</t>
  </si>
  <si>
    <t>web_081</t>
  </si>
  <si>
    <t>web_082</t>
  </si>
  <si>
    <t>web_083</t>
  </si>
  <si>
    <t>web_084</t>
  </si>
  <si>
    <t>web_085</t>
  </si>
  <si>
    <t>web_086</t>
  </si>
  <si>
    <t>web_087</t>
  </si>
  <si>
    <t>web_088</t>
  </si>
  <si>
    <t>web_089</t>
  </si>
  <si>
    <t>web_090</t>
  </si>
  <si>
    <t>web_091</t>
  </si>
  <si>
    <t>web_092</t>
  </si>
  <si>
    <t>web_093</t>
  </si>
  <si>
    <t>web_094</t>
  </si>
  <si>
    <t>web_095</t>
  </si>
  <si>
    <t>web_096</t>
  </si>
  <si>
    <t>web_097</t>
  </si>
  <si>
    <t>web_098</t>
  </si>
  <si>
    <t>web_099</t>
  </si>
  <si>
    <t>web_100</t>
  </si>
  <si>
    <t>web_101</t>
  </si>
  <si>
    <t>web_102</t>
  </si>
  <si>
    <t>web_103</t>
  </si>
  <si>
    <t>web_104</t>
  </si>
  <si>
    <t>web_105</t>
  </si>
  <si>
    <t>web_106</t>
  </si>
  <si>
    <t>web_107</t>
  </si>
  <si>
    <t>web_108</t>
  </si>
  <si>
    <t>web_109</t>
  </si>
  <si>
    <t>web_110</t>
  </si>
  <si>
    <t>web_111</t>
  </si>
  <si>
    <t>web_112</t>
  </si>
  <si>
    <t>web_113</t>
  </si>
  <si>
    <t>web_114</t>
  </si>
  <si>
    <t>web_115</t>
  </si>
  <si>
    <t>web_116</t>
  </si>
  <si>
    <t>web_117</t>
  </si>
  <si>
    <t>web_118</t>
  </si>
  <si>
    <t>web_119</t>
  </si>
  <si>
    <t>web_120</t>
  </si>
  <si>
    <t>web_121</t>
  </si>
  <si>
    <t>web_122</t>
  </si>
  <si>
    <t>web_123</t>
  </si>
  <si>
    <t>web_124</t>
  </si>
  <si>
    <t>web_125</t>
  </si>
  <si>
    <t>web_126</t>
  </si>
  <si>
    <t>web_127</t>
  </si>
  <si>
    <t>web_128</t>
  </si>
  <si>
    <t>web_129</t>
  </si>
  <si>
    <t>web_130</t>
  </si>
  <si>
    <t>web_131</t>
  </si>
  <si>
    <t>web_132</t>
  </si>
  <si>
    <t>web_133</t>
  </si>
  <si>
    <t>web_134</t>
  </si>
  <si>
    <t>web_135</t>
  </si>
  <si>
    <t>web_136</t>
  </si>
  <si>
    <t>web_137</t>
  </si>
  <si>
    <t>web_138</t>
  </si>
  <si>
    <t>web_139</t>
  </si>
  <si>
    <t>web_140</t>
  </si>
  <si>
    <t>web_141</t>
  </si>
  <si>
    <t>web_142</t>
  </si>
  <si>
    <t>web_143</t>
  </si>
  <si>
    <t>web_144</t>
  </si>
  <si>
    <t>web_145</t>
  </si>
  <si>
    <t>web_146</t>
  </si>
  <si>
    <t>web_147</t>
  </si>
  <si>
    <t>web_148</t>
  </si>
  <si>
    <t>web_149</t>
  </si>
  <si>
    <t>web_150</t>
  </si>
  <si>
    <t>web_151</t>
  </si>
  <si>
    <t>web_152</t>
  </si>
  <si>
    <t>web_153</t>
  </si>
  <si>
    <t>web_154</t>
  </si>
  <si>
    <t>web_155</t>
  </si>
  <si>
    <t>web_156</t>
  </si>
  <si>
    <t>web_157</t>
  </si>
  <si>
    <t>web_158</t>
  </si>
  <si>
    <t>web_159</t>
  </si>
  <si>
    <t>web_160</t>
  </si>
  <si>
    <t>web_161</t>
  </si>
  <si>
    <t>web_162</t>
  </si>
  <si>
    <t>web_163</t>
  </si>
  <si>
    <t>web_164</t>
  </si>
  <si>
    <t>web_165</t>
  </si>
  <si>
    <t>web_166</t>
  </si>
  <si>
    <t>web_167</t>
  </si>
  <si>
    <t>web_168</t>
  </si>
  <si>
    <t>web_169</t>
  </si>
  <si>
    <t>web_170</t>
  </si>
  <si>
    <t>web_171</t>
  </si>
  <si>
    <t>web_172</t>
  </si>
  <si>
    <t>web_173</t>
  </si>
  <si>
    <t>web_174</t>
  </si>
  <si>
    <t>web_175</t>
  </si>
  <si>
    <t>web_176</t>
  </si>
  <si>
    <t>web_177</t>
  </si>
  <si>
    <t>web_178</t>
  </si>
  <si>
    <t>web_180</t>
  </si>
  <si>
    <t>web_181</t>
  </si>
  <si>
    <t>web_182</t>
  </si>
  <si>
    <t>web_183</t>
  </si>
  <si>
    <t>web_184</t>
  </si>
  <si>
    <t>web_185</t>
  </si>
  <si>
    <t>web_186</t>
  </si>
  <si>
    <t>web_187</t>
  </si>
  <si>
    <t>web_188</t>
  </si>
  <si>
    <t>web_189</t>
  </si>
  <si>
    <t>web_190</t>
  </si>
  <si>
    <t>web_191</t>
  </si>
  <si>
    <t>web_192</t>
  </si>
  <si>
    <t>web_193</t>
  </si>
  <si>
    <t>web_194</t>
  </si>
  <si>
    <t>web_195</t>
  </si>
  <si>
    <t>web_196</t>
  </si>
  <si>
    <t>web_197</t>
  </si>
  <si>
    <t>web_198</t>
  </si>
  <si>
    <t>web_199</t>
  </si>
  <si>
    <t>web_200</t>
  </si>
  <si>
    <t>web_201</t>
  </si>
  <si>
    <t>web_202</t>
  </si>
  <si>
    <t>web_203</t>
  </si>
  <si>
    <t>web_204</t>
  </si>
  <si>
    <t>web_205</t>
  </si>
  <si>
    <t>web_206</t>
  </si>
  <si>
    <t>web_207</t>
  </si>
  <si>
    <t>web_209</t>
  </si>
  <si>
    <t>web_210</t>
  </si>
  <si>
    <t>web_211</t>
  </si>
  <si>
    <t>web_212</t>
  </si>
  <si>
    <t>web_213</t>
  </si>
  <si>
    <t>web_214</t>
  </si>
  <si>
    <t>web_215</t>
  </si>
  <si>
    <t>web_216</t>
  </si>
  <si>
    <t>web_223</t>
  </si>
  <si>
    <t>web_224</t>
  </si>
  <si>
    <t>web_225</t>
  </si>
  <si>
    <t>web_226</t>
  </si>
  <si>
    <t>web_227</t>
  </si>
  <si>
    <t>web_228</t>
  </si>
  <si>
    <t>web_229</t>
  </si>
  <si>
    <t>web_230</t>
  </si>
  <si>
    <t>web_231</t>
  </si>
  <si>
    <t>web_232</t>
  </si>
  <si>
    <t>web_233</t>
  </si>
  <si>
    <t>web_234</t>
  </si>
  <si>
    <t>web_235</t>
  </si>
  <si>
    <t>web_236</t>
  </si>
  <si>
    <t>web_237</t>
  </si>
  <si>
    <t>web_238</t>
  </si>
  <si>
    <t>web_239</t>
  </si>
  <si>
    <t>web_241</t>
  </si>
  <si>
    <t>web_242</t>
  </si>
  <si>
    <t>web_243</t>
  </si>
  <si>
    <t>web_244</t>
  </si>
  <si>
    <t>web_245</t>
  </si>
  <si>
    <t>web_246</t>
  </si>
  <si>
    <t>web_247</t>
  </si>
  <si>
    <t>web_248</t>
  </si>
  <si>
    <t>web_249</t>
  </si>
  <si>
    <t>web_250</t>
  </si>
  <si>
    <t>web_251</t>
  </si>
  <si>
    <t>web_252</t>
  </si>
  <si>
    <t>web_253</t>
  </si>
  <si>
    <t>web_254</t>
  </si>
  <si>
    <t>web_255</t>
  </si>
  <si>
    <t>web_256</t>
  </si>
  <si>
    <t>web_257</t>
  </si>
  <si>
    <t>web_258</t>
  </si>
  <si>
    <t>web_259</t>
  </si>
  <si>
    <t>web_260</t>
  </si>
  <si>
    <t>web_261</t>
  </si>
  <si>
    <t>web_293</t>
  </si>
  <si>
    <t>web_294</t>
  </si>
  <si>
    <t>web_295</t>
  </si>
  <si>
    <t>web_296</t>
  </si>
  <si>
    <t>web_297</t>
  </si>
  <si>
    <t>web_298</t>
  </si>
  <si>
    <t>web_299</t>
  </si>
  <si>
    <t>web_302</t>
  </si>
  <si>
    <t>web_304</t>
  </si>
  <si>
    <t>web_306</t>
  </si>
  <si>
    <t>web_307</t>
  </si>
  <si>
    <t>web_308</t>
  </si>
  <si>
    <t>web_309</t>
  </si>
  <si>
    <t>web_310</t>
  </si>
  <si>
    <t>web_311</t>
  </si>
  <si>
    <t>web_312</t>
  </si>
  <si>
    <t>web_313</t>
  </si>
  <si>
    <t>web_314</t>
  </si>
  <si>
    <t>web_327</t>
  </si>
  <si>
    <t>web_328</t>
  </si>
  <si>
    <t>web_329</t>
  </si>
  <si>
    <t>web_330</t>
  </si>
  <si>
    <t>web_331</t>
  </si>
  <si>
    <t>web_332</t>
  </si>
  <si>
    <t>web_333</t>
  </si>
  <si>
    <t>web_334</t>
  </si>
  <si>
    <t>web_335</t>
  </si>
  <si>
    <t>web_336</t>
  </si>
  <si>
    <t>web_337</t>
  </si>
  <si>
    <t>web_338</t>
  </si>
  <si>
    <t>web_339</t>
  </si>
  <si>
    <t>web_340</t>
  </si>
  <si>
    <t>web_341</t>
  </si>
  <si>
    <t>web_342</t>
  </si>
  <si>
    <t>web_343</t>
  </si>
  <si>
    <t>web_344</t>
  </si>
  <si>
    <t>web_345</t>
  </si>
  <si>
    <t>web_346</t>
  </si>
  <si>
    <t>web_347</t>
  </si>
  <si>
    <t>web_348</t>
  </si>
  <si>
    <t>web_349</t>
  </si>
  <si>
    <t>web_350</t>
  </si>
  <si>
    <t>web_351</t>
  </si>
  <si>
    <t>web_352</t>
  </si>
  <si>
    <t>web_353</t>
  </si>
  <si>
    <t>web_354</t>
  </si>
  <si>
    <t>web_355</t>
  </si>
  <si>
    <t>web_356</t>
  </si>
  <si>
    <t>web_357</t>
  </si>
  <si>
    <t>web_358</t>
  </si>
  <si>
    <t>web_359</t>
  </si>
  <si>
    <t>web_360</t>
  </si>
  <si>
    <t>web_361</t>
  </si>
  <si>
    <t>web_362</t>
  </si>
  <si>
    <t>web_363</t>
  </si>
  <si>
    <t>web_364</t>
  </si>
  <si>
    <t>web_365</t>
  </si>
  <si>
    <t>web_366</t>
  </si>
  <si>
    <t>web_367</t>
  </si>
  <si>
    <t>web_368</t>
  </si>
  <si>
    <t>web_369</t>
  </si>
  <si>
    <t>web_370</t>
  </si>
  <si>
    <t>web_371</t>
  </si>
  <si>
    <t>web_372</t>
  </si>
  <si>
    <t>web_373</t>
  </si>
  <si>
    <t>web_374</t>
  </si>
  <si>
    <t>web_375</t>
  </si>
  <si>
    <t>web_376</t>
  </si>
  <si>
    <t>web_377</t>
  </si>
  <si>
    <t>web_378</t>
  </si>
  <si>
    <t>web_379</t>
  </si>
  <si>
    <t>web_380</t>
  </si>
  <si>
    <t>web_381</t>
  </si>
  <si>
    <t>web_382</t>
  </si>
  <si>
    <t>web_383</t>
  </si>
  <si>
    <t>web_384</t>
  </si>
  <si>
    <t>web_385</t>
  </si>
  <si>
    <t>web_386</t>
  </si>
  <si>
    <t>web_387</t>
  </si>
  <si>
    <t>web_388</t>
  </si>
  <si>
    <t>web_389</t>
  </si>
  <si>
    <t>web_390</t>
  </si>
  <si>
    <t>web_391</t>
  </si>
  <si>
    <t>web_392</t>
  </si>
  <si>
    <t>web_393</t>
  </si>
  <si>
    <t>web_394</t>
  </si>
  <si>
    <t>web_395</t>
  </si>
  <si>
    <t>web_396</t>
  </si>
  <si>
    <t>web_397</t>
  </si>
  <si>
    <t>web_398</t>
  </si>
  <si>
    <t>web_399</t>
  </si>
  <si>
    <t>web_400</t>
  </si>
  <si>
    <t>web_401</t>
  </si>
  <si>
    <t>web_402</t>
  </si>
  <si>
    <t>web_403</t>
  </si>
  <si>
    <t>web_404</t>
  </si>
  <si>
    <t>web_405</t>
  </si>
  <si>
    <t>web_406</t>
  </si>
  <si>
    <t>web_407</t>
  </si>
  <si>
    <t>web_408</t>
  </si>
  <si>
    <t>web_409</t>
  </si>
  <si>
    <t>web_410</t>
  </si>
  <si>
    <t>web_411</t>
  </si>
  <si>
    <t>web_412</t>
  </si>
  <si>
    <t>web_413</t>
  </si>
  <si>
    <t>web_414</t>
  </si>
  <si>
    <t>web_415</t>
  </si>
  <si>
    <t>web_416</t>
  </si>
  <si>
    <t>web_417</t>
  </si>
  <si>
    <t>web_418</t>
  </si>
  <si>
    <t>web_419</t>
  </si>
  <si>
    <t>web_420</t>
  </si>
  <si>
    <t>web_421</t>
  </si>
  <si>
    <t>web_422</t>
  </si>
  <si>
    <t>web_423</t>
  </si>
  <si>
    <t>web_425</t>
  </si>
  <si>
    <t>web_426</t>
  </si>
  <si>
    <t>web_427</t>
  </si>
  <si>
    <t>web_429</t>
  </si>
  <si>
    <t>web_430</t>
  </si>
  <si>
    <t>web_432</t>
  </si>
  <si>
    <t>web_433</t>
  </si>
  <si>
    <t>web_435</t>
  </si>
  <si>
    <t>web_436</t>
  </si>
  <si>
    <t>web_437</t>
  </si>
  <si>
    <t>web_438</t>
  </si>
  <si>
    <t>web_439</t>
  </si>
  <si>
    <t>web_440</t>
  </si>
  <si>
    <t>web_441</t>
  </si>
  <si>
    <t>web_442</t>
  </si>
  <si>
    <t>web_443</t>
  </si>
  <si>
    <t>web_444</t>
  </si>
  <si>
    <t>web_445</t>
  </si>
  <si>
    <t>web_446</t>
  </si>
  <si>
    <t>web_447</t>
  </si>
  <si>
    <t>web_448</t>
  </si>
  <si>
    <t>web_449</t>
  </si>
  <si>
    <t>web_450</t>
  </si>
  <si>
    <t>web_451</t>
  </si>
  <si>
    <t>web_452</t>
  </si>
  <si>
    <t>web_453</t>
  </si>
  <si>
    <t>web_454</t>
  </si>
  <si>
    <t>web_455</t>
  </si>
  <si>
    <t>web_456</t>
  </si>
  <si>
    <t>web_457</t>
  </si>
  <si>
    <t>web_458</t>
  </si>
  <si>
    <t>web_459</t>
  </si>
  <si>
    <t>web_460</t>
  </si>
  <si>
    <t>web_461</t>
  </si>
  <si>
    <t>web_462</t>
  </si>
  <si>
    <t>web_463</t>
  </si>
  <si>
    <t>web_464</t>
  </si>
  <si>
    <t>web_465</t>
  </si>
  <si>
    <t>web_466</t>
  </si>
  <si>
    <t>web_467</t>
  </si>
  <si>
    <t>web_468</t>
  </si>
  <si>
    <t>web_469</t>
  </si>
  <si>
    <t>web_470</t>
  </si>
  <si>
    <t>web_471</t>
  </si>
  <si>
    <t>web_472</t>
  </si>
  <si>
    <t>web_473</t>
  </si>
  <si>
    <t>web_474</t>
  </si>
  <si>
    <t>web_475</t>
  </si>
  <si>
    <t>web_476</t>
  </si>
  <si>
    <t>web_477</t>
  </si>
  <si>
    <t>web_478</t>
  </si>
  <si>
    <t>web_479</t>
  </si>
  <si>
    <t>web_480</t>
  </si>
  <si>
    <t>web_481</t>
  </si>
  <si>
    <t>web_482</t>
  </si>
  <si>
    <t>web_483</t>
  </si>
  <si>
    <t>web_484</t>
  </si>
  <si>
    <t>web_485</t>
  </si>
  <si>
    <t>web_486</t>
  </si>
  <si>
    <t>web_487</t>
  </si>
  <si>
    <t>web_488</t>
  </si>
  <si>
    <t>web_489</t>
  </si>
  <si>
    <t>web_490</t>
  </si>
  <si>
    <t>web_491</t>
  </si>
  <si>
    <t>web_492</t>
  </si>
  <si>
    <t>web_493</t>
  </si>
  <si>
    <t>web_494</t>
  </si>
  <si>
    <t>web_495</t>
  </si>
  <si>
    <t>web_496</t>
  </si>
  <si>
    <t>web_497</t>
  </si>
  <si>
    <t>web_498</t>
  </si>
  <si>
    <t>web_499</t>
  </si>
  <si>
    <t>web_500</t>
  </si>
  <si>
    <t>web_501</t>
  </si>
  <si>
    <t>web_502</t>
  </si>
  <si>
    <t>web_503</t>
  </si>
  <si>
    <t>web_504</t>
  </si>
  <si>
    <t>web_505</t>
  </si>
  <si>
    <t>web_506</t>
  </si>
  <si>
    <t>web_507</t>
  </si>
  <si>
    <t>web_508</t>
  </si>
  <si>
    <t>web_509</t>
  </si>
  <si>
    <t>web_510</t>
  </si>
  <si>
    <t>web_511</t>
  </si>
  <si>
    <t>web_512</t>
  </si>
  <si>
    <t>web_513</t>
  </si>
  <si>
    <t>web_514</t>
  </si>
  <si>
    <t>web_515</t>
  </si>
  <si>
    <t>web_516</t>
  </si>
  <si>
    <t>web_517</t>
  </si>
  <si>
    <t>web_518</t>
  </si>
  <si>
    <t>web_519</t>
  </si>
  <si>
    <t>web_520</t>
  </si>
  <si>
    <t>web_521</t>
  </si>
  <si>
    <t>web_522</t>
  </si>
  <si>
    <t>web_523</t>
  </si>
  <si>
    <t>web_524</t>
  </si>
  <si>
    <t>web_525</t>
  </si>
  <si>
    <t>web_526</t>
  </si>
  <si>
    <t>web_527</t>
  </si>
  <si>
    <t>web_528</t>
  </si>
  <si>
    <t>web_529</t>
  </si>
  <si>
    <t>web_530</t>
  </si>
  <si>
    <t>web_531</t>
  </si>
  <si>
    <t>web_532</t>
  </si>
  <si>
    <t>web_533</t>
  </si>
  <si>
    <t>web_534</t>
  </si>
  <si>
    <t>web_535</t>
  </si>
  <si>
    <t>web_536</t>
  </si>
  <si>
    <t>web_537</t>
  </si>
  <si>
    <t>web_538</t>
  </si>
  <si>
    <t>web_539</t>
  </si>
  <si>
    <t>web_540</t>
  </si>
  <si>
    <t>web_541</t>
  </si>
  <si>
    <t>web_542</t>
  </si>
  <si>
    <t>web_543</t>
  </si>
  <si>
    <t>web_544</t>
  </si>
  <si>
    <t>web_545</t>
  </si>
  <si>
    <t>web_546</t>
  </si>
  <si>
    <t>web_547</t>
  </si>
  <si>
    <t>web_548</t>
  </si>
  <si>
    <t>web_549</t>
  </si>
  <si>
    <t>web_550</t>
  </si>
  <si>
    <t>web_551</t>
  </si>
  <si>
    <t>web_552</t>
  </si>
  <si>
    <t>web_553</t>
  </si>
  <si>
    <t>web_554</t>
  </si>
  <si>
    <t>web_555</t>
  </si>
  <si>
    <t>web_556</t>
  </si>
  <si>
    <t>web_559</t>
  </si>
  <si>
    <t>web_560</t>
  </si>
  <si>
    <t>web_561</t>
  </si>
  <si>
    <t>web_562</t>
  </si>
  <si>
    <t>web_563</t>
  </si>
  <si>
    <t>web_564</t>
  </si>
  <si>
    <t>web_566</t>
  </si>
  <si>
    <t>web_567</t>
  </si>
  <si>
    <t>web_568</t>
  </si>
  <si>
    <t>web_570</t>
  </si>
  <si>
    <t>web_571</t>
  </si>
  <si>
    <t>web_572</t>
  </si>
  <si>
    <t>web_573</t>
  </si>
  <si>
    <t>web_574</t>
  </si>
  <si>
    <t>web_575</t>
  </si>
  <si>
    <t>web_576</t>
  </si>
  <si>
    <t>web_577</t>
  </si>
  <si>
    <t>web_590</t>
  </si>
  <si>
    <t>web_591</t>
  </si>
  <si>
    <t>web_592</t>
  </si>
  <si>
    <t>web_593</t>
  </si>
  <si>
    <t>web_594</t>
  </si>
  <si>
    <t>web_595</t>
  </si>
  <si>
    <t>web_596</t>
  </si>
  <si>
    <t>web_597</t>
  </si>
  <si>
    <t>web_598</t>
  </si>
  <si>
    <t>web_599</t>
  </si>
  <si>
    <t>web_600</t>
  </si>
  <si>
    <t>web_601</t>
  </si>
  <si>
    <t>web_602</t>
  </si>
  <si>
    <t>web_603</t>
  </si>
  <si>
    <t>web_604</t>
  </si>
  <si>
    <t>web_605</t>
  </si>
  <si>
    <t>web_606</t>
  </si>
  <si>
    <t>web_607</t>
  </si>
  <si>
    <t>web_608</t>
  </si>
  <si>
    <t>web_609</t>
  </si>
  <si>
    <t>web_610</t>
  </si>
  <si>
    <t>web_611</t>
  </si>
  <si>
    <t>web_612</t>
  </si>
  <si>
    <t>web_613</t>
  </si>
  <si>
    <t>web_614</t>
  </si>
  <si>
    <t>web_615</t>
  </si>
  <si>
    <t>web_616</t>
  </si>
  <si>
    <t>web_617</t>
  </si>
  <si>
    <t>web_618</t>
  </si>
  <si>
    <t>web_619</t>
  </si>
  <si>
    <t>web_620</t>
  </si>
  <si>
    <t>web_621</t>
  </si>
  <si>
    <t>web_622</t>
  </si>
  <si>
    <t>web_623</t>
  </si>
  <si>
    <t>web_624</t>
  </si>
  <si>
    <t>web_625</t>
  </si>
  <si>
    <t>web_626</t>
  </si>
  <si>
    <t>web_627</t>
  </si>
  <si>
    <t>web_628</t>
  </si>
  <si>
    <t>web_629</t>
  </si>
  <si>
    <t>web_630</t>
  </si>
  <si>
    <t>web_631</t>
  </si>
  <si>
    <t>web_632</t>
  </si>
  <si>
    <t>web_633</t>
  </si>
  <si>
    <t>web_634</t>
  </si>
  <si>
    <t>web_635</t>
  </si>
  <si>
    <t>web_636</t>
  </si>
  <si>
    <t>web_637</t>
  </si>
  <si>
    <t>web_638</t>
  </si>
  <si>
    <t>web_639</t>
  </si>
  <si>
    <t>web_640</t>
  </si>
  <si>
    <t>web_641</t>
  </si>
  <si>
    <t>web_654</t>
  </si>
  <si>
    <t>web_655</t>
  </si>
  <si>
    <t>web_656</t>
  </si>
  <si>
    <t>web_657</t>
  </si>
  <si>
    <t>web_658</t>
  </si>
  <si>
    <t>web_659</t>
  </si>
  <si>
    <t>web_660</t>
  </si>
  <si>
    <t>web_661</t>
  </si>
  <si>
    <t>web_662</t>
  </si>
  <si>
    <t>web_663</t>
  </si>
  <si>
    <t>web_664</t>
  </si>
  <si>
    <t>web_665</t>
  </si>
  <si>
    <t>web_666</t>
  </si>
  <si>
    <t>web_667</t>
  </si>
  <si>
    <t>web_668</t>
  </si>
  <si>
    <t>web_669</t>
  </si>
  <si>
    <t>web_670</t>
  </si>
  <si>
    <t>web_671</t>
  </si>
  <si>
    <t>web_672</t>
  </si>
  <si>
    <t>web_673</t>
  </si>
  <si>
    <t>web_674</t>
  </si>
  <si>
    <t>web_675</t>
  </si>
  <si>
    <t>web_676</t>
  </si>
  <si>
    <t>web_677</t>
  </si>
  <si>
    <t>web_678</t>
  </si>
  <si>
    <t>web_679</t>
  </si>
  <si>
    <t>web_680</t>
  </si>
  <si>
    <t>web_681</t>
  </si>
  <si>
    <t>web_682</t>
  </si>
  <si>
    <t>web_683</t>
  </si>
  <si>
    <t>web_684</t>
  </si>
  <si>
    <t>web_685</t>
  </si>
  <si>
    <t>web_686</t>
  </si>
  <si>
    <t>web_687</t>
  </si>
  <si>
    <t>web_688</t>
  </si>
  <si>
    <t>web_689</t>
  </si>
  <si>
    <t>web_690</t>
  </si>
  <si>
    <t>web_691</t>
  </si>
  <si>
    <t>web_692</t>
  </si>
  <si>
    <t>web_693</t>
  </si>
  <si>
    <t>web_694</t>
  </si>
  <si>
    <t>web_695</t>
  </si>
  <si>
    <t>web_696</t>
  </si>
  <si>
    <t>web_697</t>
  </si>
  <si>
    <t>web_698</t>
  </si>
  <si>
    <t>web_699</t>
  </si>
  <si>
    <t>web_700</t>
  </si>
  <si>
    <t>web_701</t>
  </si>
  <si>
    <t>web_702</t>
  </si>
  <si>
    <t>web_703</t>
  </si>
  <si>
    <t>web_704</t>
  </si>
  <si>
    <t>web_705</t>
  </si>
  <si>
    <t>web_706</t>
  </si>
  <si>
    <t>web_707</t>
  </si>
  <si>
    <t>web_708</t>
  </si>
  <si>
    <t>web_709</t>
  </si>
  <si>
    <t>web_710</t>
  </si>
  <si>
    <t>web_711</t>
  </si>
  <si>
    <t>web_712</t>
  </si>
  <si>
    <t>web_713</t>
  </si>
  <si>
    <t>web_714</t>
  </si>
  <si>
    <t>web_715</t>
  </si>
  <si>
    <t>web_716</t>
  </si>
  <si>
    <t>web_717</t>
  </si>
  <si>
    <t>web_718</t>
  </si>
  <si>
    <t>web_719</t>
  </si>
  <si>
    <t>web_720</t>
  </si>
  <si>
    <t>web_721</t>
  </si>
  <si>
    <t>web_722</t>
  </si>
  <si>
    <t>web_723</t>
  </si>
  <si>
    <t>web_724</t>
  </si>
  <si>
    <t>web_725</t>
  </si>
  <si>
    <t>web_726</t>
  </si>
  <si>
    <t>web_727</t>
  </si>
  <si>
    <t>web_728</t>
  </si>
  <si>
    <t>web_729</t>
  </si>
  <si>
    <t>web_730</t>
  </si>
  <si>
    <t>web_731</t>
  </si>
  <si>
    <t>web_732</t>
  </si>
  <si>
    <t>web_733</t>
  </si>
  <si>
    <t>web_734</t>
  </si>
  <si>
    <t>web_735</t>
  </si>
  <si>
    <t>web_736</t>
  </si>
  <si>
    <t>web_749</t>
  </si>
  <si>
    <t>web_750</t>
  </si>
  <si>
    <t>web_751</t>
  </si>
  <si>
    <t>web_752</t>
  </si>
  <si>
    <t>web_753</t>
  </si>
  <si>
    <t>web_754</t>
  </si>
  <si>
    <t>web_755</t>
  </si>
  <si>
    <t>web_756</t>
  </si>
  <si>
    <t>web_757</t>
  </si>
  <si>
    <t>web_758</t>
  </si>
  <si>
    <t>web_759</t>
  </si>
  <si>
    <t>web_760</t>
  </si>
  <si>
    <t>web_761</t>
  </si>
  <si>
    <t>web_762</t>
  </si>
  <si>
    <t>web_763</t>
  </si>
  <si>
    <t>web_764</t>
  </si>
  <si>
    <t>web_765</t>
  </si>
  <si>
    <t>web_766</t>
  </si>
  <si>
    <t>web_767</t>
  </si>
  <si>
    <t>web_768</t>
  </si>
  <si>
    <t>web_769</t>
  </si>
  <si>
    <t>web_770</t>
  </si>
  <si>
    <t>web_771</t>
  </si>
  <si>
    <t>web_772</t>
  </si>
  <si>
    <t>web_773</t>
  </si>
  <si>
    <t>web_774</t>
  </si>
  <si>
    <t>web_775</t>
  </si>
  <si>
    <t>web_776</t>
  </si>
  <si>
    <t>web_777</t>
  </si>
  <si>
    <t>web_778</t>
  </si>
  <si>
    <t>web_779</t>
  </si>
  <si>
    <t>web_780</t>
  </si>
  <si>
    <t>web_781</t>
  </si>
  <si>
    <t>web_782</t>
  </si>
  <si>
    <t>web_783</t>
  </si>
  <si>
    <t>web_784</t>
  </si>
  <si>
    <t>web_785</t>
  </si>
  <si>
    <t>web_786</t>
  </si>
  <si>
    <t>web_787</t>
  </si>
  <si>
    <t>web_788</t>
  </si>
  <si>
    <t>web_789</t>
  </si>
  <si>
    <t>web_790</t>
  </si>
  <si>
    <t>web_791</t>
  </si>
  <si>
    <t>web_792</t>
  </si>
  <si>
    <t>web_820</t>
  </si>
  <si>
    <t>web_821</t>
  </si>
  <si>
    <t>web_822</t>
  </si>
  <si>
    <t>web_823</t>
  </si>
  <si>
    <t>web_824</t>
  </si>
  <si>
    <t>web_825</t>
  </si>
  <si>
    <t>web_826</t>
  </si>
  <si>
    <t>web_827</t>
  </si>
  <si>
    <t>web_828</t>
  </si>
  <si>
    <t>web_829</t>
  </si>
  <si>
    <t>web_830</t>
  </si>
  <si>
    <t>web_831</t>
  </si>
  <si>
    <t>web_832</t>
  </si>
  <si>
    <t>web_833</t>
  </si>
  <si>
    <t>web_834</t>
  </si>
  <si>
    <t>web_835</t>
  </si>
  <si>
    <t>web_836</t>
  </si>
  <si>
    <t>web_837</t>
  </si>
  <si>
    <t>web_838</t>
  </si>
  <si>
    <t>web_839</t>
  </si>
  <si>
    <t>web_840</t>
  </si>
  <si>
    <t>web_841</t>
  </si>
  <si>
    <t>web_842</t>
  </si>
  <si>
    <t>web_843</t>
  </si>
  <si>
    <t>web_844</t>
  </si>
  <si>
    <t>web_845</t>
  </si>
  <si>
    <t>web_846</t>
  </si>
  <si>
    <t>web_847</t>
  </si>
  <si>
    <t>web_848</t>
  </si>
  <si>
    <t>web_849</t>
  </si>
  <si>
    <t>web_850</t>
  </si>
  <si>
    <t>web_851</t>
  </si>
  <si>
    <t>web_852</t>
  </si>
  <si>
    <t>web_853</t>
  </si>
  <si>
    <t>web_854</t>
  </si>
  <si>
    <t>web_855</t>
  </si>
  <si>
    <t>web_856</t>
  </si>
  <si>
    <t>web_857</t>
  </si>
  <si>
    <t>web_858</t>
  </si>
  <si>
    <t>web_859</t>
  </si>
  <si>
    <t>web_860</t>
  </si>
  <si>
    <t>web_861</t>
  </si>
  <si>
    <t>web_862</t>
  </si>
  <si>
    <t>web_863</t>
  </si>
  <si>
    <t>web_864</t>
  </si>
  <si>
    <t>web_865</t>
  </si>
  <si>
    <t>web_866</t>
  </si>
  <si>
    <t>web_867</t>
  </si>
  <si>
    <t>web_868</t>
  </si>
  <si>
    <t>web_869</t>
  </si>
  <si>
    <t>web_870</t>
  </si>
  <si>
    <t>web_871</t>
  </si>
  <si>
    <t>web_872</t>
  </si>
  <si>
    <t>web_873</t>
  </si>
  <si>
    <t>web_874</t>
  </si>
  <si>
    <t>web_875</t>
  </si>
  <si>
    <t>web_876</t>
  </si>
  <si>
    <t>web_877</t>
  </si>
  <si>
    <t>web_878</t>
  </si>
  <si>
    <t>web_879</t>
  </si>
  <si>
    <t>web_880</t>
  </si>
  <si>
    <t>web_881</t>
  </si>
  <si>
    <t>web_882</t>
  </si>
  <si>
    <t>web_883</t>
  </si>
  <si>
    <t>web_884</t>
  </si>
  <si>
    <t>web_885</t>
  </si>
  <si>
    <t>web_886</t>
  </si>
  <si>
    <t>web_887</t>
  </si>
  <si>
    <t>web_888</t>
  </si>
  <si>
    <t>web_889</t>
  </si>
  <si>
    <t>web_890</t>
  </si>
  <si>
    <t>web_891</t>
  </si>
  <si>
    <t>web_892</t>
  </si>
  <si>
    <t>web_893</t>
  </si>
  <si>
    <t>web_894</t>
  </si>
  <si>
    <t>web_895</t>
  </si>
  <si>
    <t>web_896</t>
  </si>
  <si>
    <t>web_897</t>
  </si>
  <si>
    <t>web_898</t>
  </si>
  <si>
    <t>web_899</t>
  </si>
  <si>
    <t>web_900</t>
  </si>
  <si>
    <t>web_901</t>
  </si>
  <si>
    <t>web_902</t>
  </si>
  <si>
    <t>web_903</t>
  </si>
  <si>
    <t>web_904</t>
  </si>
  <si>
    <t>web_905</t>
  </si>
  <si>
    <t>web_906</t>
  </si>
  <si>
    <t>web_907</t>
  </si>
  <si>
    <t>web_908</t>
  </si>
  <si>
    <t>web_909</t>
  </si>
  <si>
    <t>web_910</t>
  </si>
  <si>
    <t>web_911</t>
  </si>
  <si>
    <t>web_912</t>
  </si>
  <si>
    <t>web_913</t>
  </si>
  <si>
    <t>web_914</t>
  </si>
  <si>
    <t>web_915</t>
  </si>
  <si>
    <t>web_916</t>
  </si>
  <si>
    <t>web_917</t>
  </si>
  <si>
    <t>web_918</t>
  </si>
  <si>
    <t>web_919</t>
  </si>
  <si>
    <t>web_920</t>
  </si>
  <si>
    <t>web_921</t>
  </si>
  <si>
    <t>web_922</t>
  </si>
  <si>
    <t>web_923</t>
  </si>
  <si>
    <t>web_924</t>
  </si>
  <si>
    <t>web_925</t>
  </si>
  <si>
    <t>web_926</t>
  </si>
  <si>
    <t>web_927</t>
  </si>
  <si>
    <t>web_928</t>
  </si>
  <si>
    <t>web_929</t>
  </si>
  <si>
    <t>web_930</t>
  </si>
  <si>
    <t>web_931</t>
  </si>
  <si>
    <t>web_932</t>
  </si>
  <si>
    <t>web_933</t>
  </si>
  <si>
    <t>web_934</t>
  </si>
  <si>
    <t>web_935</t>
  </si>
  <si>
    <t>web_936</t>
  </si>
  <si>
    <t>web_937</t>
  </si>
  <si>
    <t>web_938</t>
  </si>
  <si>
    <t>web_939</t>
  </si>
  <si>
    <t>web_940</t>
  </si>
  <si>
    <t>web_941</t>
  </si>
  <si>
    <t>web_942</t>
  </si>
  <si>
    <t>web_943</t>
  </si>
  <si>
    <t>web_944</t>
  </si>
  <si>
    <t>web_945</t>
  </si>
  <si>
    <t>web_946</t>
  </si>
  <si>
    <t>web_947</t>
  </si>
  <si>
    <t>web_948</t>
  </si>
  <si>
    <t>web_949</t>
  </si>
  <si>
    <t>web_950</t>
  </si>
  <si>
    <t>web_951</t>
  </si>
  <si>
    <t>web_952</t>
  </si>
  <si>
    <t>web_953</t>
  </si>
  <si>
    <t>web_954</t>
  </si>
  <si>
    <t>web_955</t>
  </si>
  <si>
    <t>web_956</t>
  </si>
  <si>
    <t>web_957</t>
  </si>
  <si>
    <t>web_958</t>
  </si>
  <si>
    <t>web_959</t>
  </si>
  <si>
    <t>web_960</t>
  </si>
  <si>
    <t>web_961</t>
  </si>
  <si>
    <t>web_962</t>
  </si>
  <si>
    <t>web_963</t>
  </si>
  <si>
    <t>web_964</t>
  </si>
  <si>
    <t>web_965</t>
  </si>
  <si>
    <t>web_966</t>
  </si>
  <si>
    <t>web_967</t>
  </si>
  <si>
    <t>web_968</t>
  </si>
  <si>
    <t>web_969</t>
  </si>
  <si>
    <t>web_970</t>
  </si>
  <si>
    <t>web_971</t>
  </si>
  <si>
    <t>web_972</t>
  </si>
  <si>
    <t>web_973</t>
  </si>
  <si>
    <t>web_974</t>
  </si>
  <si>
    <t>web_975</t>
  </si>
  <si>
    <t>web_976</t>
  </si>
  <si>
    <t>web_977</t>
  </si>
  <si>
    <t>web_978</t>
  </si>
  <si>
    <t>web_979</t>
  </si>
  <si>
    <t>web_980</t>
  </si>
  <si>
    <t>web_981</t>
  </si>
  <si>
    <t>web_982</t>
  </si>
  <si>
    <t>web_983</t>
  </si>
  <si>
    <t>web_984</t>
  </si>
  <si>
    <t>web_985</t>
  </si>
  <si>
    <t>web_986</t>
  </si>
  <si>
    <t>web_987</t>
  </si>
  <si>
    <t>web_988</t>
  </si>
  <si>
    <t>web_989</t>
  </si>
  <si>
    <t>web_990</t>
  </si>
  <si>
    <t>web_991</t>
  </si>
  <si>
    <t>web_992</t>
  </si>
  <si>
    <t>web_993</t>
  </si>
  <si>
    <t>web_994</t>
  </si>
  <si>
    <t>web_995</t>
  </si>
  <si>
    <t>web_996</t>
  </si>
  <si>
    <t>web_997</t>
  </si>
  <si>
    <t>web_998</t>
  </si>
  <si>
    <t>web_999</t>
  </si>
  <si>
    <t>web_1000</t>
  </si>
  <si>
    <t>web_1001</t>
  </si>
  <si>
    <t>web_1002</t>
  </si>
  <si>
    <t>web_1003</t>
  </si>
  <si>
    <t>web_1004</t>
  </si>
  <si>
    <t>web_1005</t>
  </si>
  <si>
    <t>web_1006</t>
  </si>
  <si>
    <t>web_1007</t>
  </si>
  <si>
    <t>web_1008</t>
  </si>
  <si>
    <t>web_1009</t>
  </si>
  <si>
    <t>web_1010</t>
  </si>
  <si>
    <t>web_1011</t>
  </si>
  <si>
    <t>web_1012</t>
  </si>
  <si>
    <t>web_1013</t>
  </si>
  <si>
    <t>web_1014</t>
  </si>
  <si>
    <t>web_1015</t>
  </si>
  <si>
    <t>web_1016</t>
  </si>
  <si>
    <t>web_1017</t>
  </si>
  <si>
    <t>web_1018</t>
  </si>
  <si>
    <t>web_1019</t>
  </si>
  <si>
    <t>web_1020</t>
  </si>
  <si>
    <t>web_1021</t>
  </si>
  <si>
    <t>web_1022</t>
  </si>
  <si>
    <t>web_1023</t>
  </si>
  <si>
    <t>web_1024</t>
  </si>
  <si>
    <t>web_1025</t>
  </si>
  <si>
    <t>web_1026</t>
  </si>
  <si>
    <t>web_1027</t>
  </si>
  <si>
    <t>web_1028</t>
  </si>
  <si>
    <t>web_1029</t>
  </si>
  <si>
    <t>web_1030</t>
  </si>
  <si>
    <t>web_1031</t>
  </si>
  <si>
    <t>web_1032</t>
  </si>
  <si>
    <t>web_1033</t>
  </si>
  <si>
    <t>web_1034</t>
  </si>
  <si>
    <t>web_1035</t>
  </si>
  <si>
    <t>web_1036</t>
  </si>
  <si>
    <t>web_1037</t>
  </si>
  <si>
    <t>web_1038</t>
  </si>
  <si>
    <t>web_1039</t>
  </si>
  <si>
    <t>web_1040</t>
  </si>
  <si>
    <t>web_1041</t>
  </si>
  <si>
    <t>web_1042</t>
  </si>
  <si>
    <t>web_1043</t>
  </si>
  <si>
    <t>web_1044</t>
  </si>
  <si>
    <t>web_1045</t>
  </si>
  <si>
    <t>web_1046</t>
  </si>
  <si>
    <t>web_1047</t>
  </si>
  <si>
    <t>web_1048</t>
  </si>
  <si>
    <t>web_1049</t>
  </si>
  <si>
    <t>web_1050</t>
  </si>
  <si>
    <t>web_1051</t>
  </si>
  <si>
    <t>web_1052</t>
  </si>
  <si>
    <t>web_1053</t>
  </si>
  <si>
    <t>web_1054</t>
  </si>
  <si>
    <t>web_1055</t>
  </si>
  <si>
    <t>web_1056</t>
  </si>
  <si>
    <t>web_1057</t>
  </si>
  <si>
    <t>web_1058</t>
  </si>
  <si>
    <t>建议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</si>
</sst>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sz val="14"/>
      <name val="宋体"/>
      <family val="3"/>
      <charset val="134"/>
    </font>
    <font>
      <sz val="10"/>
      <name val="Arial"/>
      <family val="2"/>
    </font>
    <font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 applyProtection="0"/>
    <xf numFmtId="0" fontId="6" fillId="0" borderId="0"/>
    <xf numFmtId="0" fontId="16" fillId="0" borderId="0"/>
    <xf numFmtId="0" fontId="6" fillId="0" borderId="0"/>
    <xf numFmtId="0" fontId="6" fillId="0" borderId="0"/>
    <xf numFmtId="0" fontId="18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6" fillId="0" borderId="0" xfId="20" applyFont="1"/>
    <xf numFmtId="0" fontId="11" fillId="0" borderId="0" xfId="2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20" applyFont="1" applyFill="1" applyBorder="1" applyAlignment="1">
      <alignment horizontal="center" vertical="center"/>
    </xf>
    <xf numFmtId="0" fontId="13" fillId="2" borderId="6" xfId="2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6" borderId="7" xfId="0" applyFont="1" applyFill="1" applyBorder="1" applyAlignment="1">
      <alignment horizontal="left" vertical="center" wrapText="1"/>
    </xf>
    <xf numFmtId="0" fontId="8" fillId="3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22" fillId="0" borderId="0" xfId="0" applyFont="1" applyAlignment="1">
      <alignment wrapText="1"/>
    </xf>
    <xf numFmtId="0" fontId="22" fillId="0" borderId="0" xfId="0" applyFont="1" applyAlignment="1"/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wrapText="1"/>
    </xf>
    <xf numFmtId="0" fontId="0" fillId="3" borderId="1" xfId="0" applyFill="1" applyBorder="1">
      <alignment vertical="center"/>
    </xf>
    <xf numFmtId="0" fontId="3" fillId="6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center" vertical="center" wrapText="1"/>
    </xf>
    <xf numFmtId="0" fontId="17" fillId="6" borderId="0" xfId="0" applyFont="1" applyFill="1">
      <alignment vertical="center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/>
    <xf numFmtId="0" fontId="0" fillId="6" borderId="8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3" fillId="6" borderId="5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0" fillId="6" borderId="1" xfId="20" applyFont="1" applyFill="1" applyBorder="1" applyAlignment="1" applyProtection="1">
      <alignment horizontal="left" vertical="center" wrapText="1"/>
      <protection locked="0"/>
    </xf>
    <xf numFmtId="0" fontId="11" fillId="6" borderId="1" xfId="3" applyFont="1" applyFill="1" applyBorder="1" applyAlignment="1">
      <alignment horizontal="center" vertical="center" wrapText="1"/>
    </xf>
    <xf numFmtId="0" fontId="11" fillId="6" borderId="1" xfId="3" applyFont="1" applyFill="1" applyBorder="1" applyAlignment="1">
      <alignment horizontal="left" vertical="center" wrapText="1"/>
    </xf>
    <xf numFmtId="0" fontId="11" fillId="6" borderId="1" xfId="3" applyFont="1" applyFill="1" applyBorder="1" applyAlignment="1">
      <alignment vertical="center" wrapText="1"/>
    </xf>
    <xf numFmtId="0" fontId="8" fillId="6" borderId="0" xfId="0" applyFont="1" applyFill="1">
      <alignment vertical="center"/>
    </xf>
    <xf numFmtId="0" fontId="8" fillId="6" borderId="1" xfId="0" applyFont="1" applyFill="1" applyBorder="1" applyAlignment="1">
      <alignment vertical="center" wrapText="1"/>
    </xf>
    <xf numFmtId="0" fontId="10" fillId="6" borderId="5" xfId="20" applyFont="1" applyFill="1" applyBorder="1" applyAlignment="1" applyProtection="1">
      <alignment horizontal="left" vertical="center" wrapText="1"/>
      <protection locked="0"/>
    </xf>
    <xf numFmtId="0" fontId="8" fillId="6" borderId="1" xfId="0" applyFont="1" applyFill="1" applyBorder="1" applyAlignment="1">
      <alignment horizontal="left" vertical="center" wrapText="1"/>
    </xf>
    <xf numFmtId="0" fontId="10" fillId="6" borderId="5" xfId="20" applyFont="1" applyFill="1" applyBorder="1" applyAlignment="1" applyProtection="1">
      <alignment vertical="center" wrapText="1"/>
      <protection locked="0"/>
    </xf>
    <xf numFmtId="0" fontId="10" fillId="6" borderId="1" xfId="20" applyFont="1" applyFill="1" applyBorder="1" applyAlignment="1" applyProtection="1">
      <alignment vertical="center" wrapText="1"/>
      <protection locked="0"/>
    </xf>
    <xf numFmtId="0" fontId="20" fillId="6" borderId="1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21" fillId="6" borderId="0" xfId="0" applyFont="1" applyFill="1">
      <alignment vertical="center"/>
    </xf>
    <xf numFmtId="0" fontId="10" fillId="6" borderId="1" xfId="20" applyFont="1" applyFill="1" applyBorder="1" applyAlignment="1" applyProtection="1">
      <alignment horizontal="center" vertical="center" wrapText="1"/>
      <protection locked="0"/>
    </xf>
    <xf numFmtId="0" fontId="11" fillId="6" borderId="5" xfId="3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top" wrapText="1"/>
    </xf>
    <xf numFmtId="0" fontId="11" fillId="6" borderId="9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wrapText="1"/>
    </xf>
    <xf numFmtId="0" fontId="22" fillId="6" borderId="1" xfId="0" applyFont="1" applyFill="1" applyBorder="1" applyAlignment="1">
      <alignment vertical="center" wrapText="1"/>
    </xf>
    <xf numFmtId="0" fontId="22" fillId="6" borderId="1" xfId="0" applyFont="1" applyFill="1" applyBorder="1" applyAlignment="1">
      <alignment horizontal="left" vertical="top" wrapText="1"/>
    </xf>
    <xf numFmtId="0" fontId="22" fillId="6" borderId="1" xfId="0" applyFont="1" applyFill="1" applyBorder="1" applyAlignment="1">
      <alignment vertical="top" wrapText="1"/>
    </xf>
    <xf numFmtId="0" fontId="0" fillId="6" borderId="0" xfId="0" applyFill="1" applyAlignment="1"/>
    <xf numFmtId="0" fontId="22" fillId="6" borderId="1" xfId="0" applyFont="1" applyFill="1" applyBorder="1" applyAlignment="1">
      <alignment horizontal="center" vertical="center" wrapText="1"/>
    </xf>
    <xf numFmtId="0" fontId="22" fillId="6" borderId="7" xfId="0" applyFont="1" applyFill="1" applyBorder="1" applyAlignment="1">
      <alignment horizontal="left" vertical="top" wrapText="1"/>
    </xf>
    <xf numFmtId="0" fontId="22" fillId="6" borderId="1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22" fillId="6" borderId="0" xfId="0" applyFont="1" applyFill="1" applyAlignment="1">
      <alignment horizontal="left" vertical="top"/>
    </xf>
    <xf numFmtId="49" fontId="22" fillId="6" borderId="1" xfId="0" applyNumberFormat="1" applyFont="1" applyFill="1" applyBorder="1" applyAlignment="1">
      <alignment horizontal="left" vertical="center" wrapText="1"/>
    </xf>
    <xf numFmtId="0" fontId="22" fillId="6" borderId="0" xfId="0" applyFont="1" applyFill="1" applyAlignment="1"/>
    <xf numFmtId="0" fontId="22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center" wrapText="1"/>
    </xf>
    <xf numFmtId="0" fontId="22" fillId="6" borderId="0" xfId="0" applyFont="1" applyFill="1" applyAlignment="1">
      <alignment wrapText="1"/>
    </xf>
    <xf numFmtId="0" fontId="22" fillId="6" borderId="5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22" fillId="6" borderId="5" xfId="0" applyFont="1" applyFill="1" applyBorder="1" applyAlignment="1">
      <alignment vertical="top" wrapText="1"/>
    </xf>
    <xf numFmtId="0" fontId="22" fillId="6" borderId="7" xfId="0" applyFont="1" applyFill="1" applyBorder="1" applyAlignment="1">
      <alignment vertical="top" wrapText="1"/>
    </xf>
    <xf numFmtId="0" fontId="22" fillId="6" borderId="6" xfId="0" applyFont="1" applyFill="1" applyBorder="1" applyAlignment="1">
      <alignment vertical="top" wrapText="1"/>
    </xf>
    <xf numFmtId="0" fontId="23" fillId="6" borderId="1" xfId="0" applyFont="1" applyFill="1" applyBorder="1" applyAlignment="1">
      <alignment horizontal="left" vertical="top" wrapText="1"/>
    </xf>
    <xf numFmtId="0" fontId="24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9" fillId="0" borderId="2" xfId="27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6" borderId="5" xfId="0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10" fillId="6" borderId="5" xfId="20" applyFont="1" applyFill="1" applyBorder="1" applyAlignment="1" applyProtection="1">
      <alignment horizontal="left" vertical="center" wrapText="1"/>
      <protection locked="0"/>
    </xf>
    <xf numFmtId="0" fontId="10" fillId="6" borderId="7" xfId="20" applyFont="1" applyFill="1" applyBorder="1" applyAlignment="1" applyProtection="1">
      <alignment horizontal="left" vertical="center" wrapText="1"/>
      <protection locked="0"/>
    </xf>
    <xf numFmtId="0" fontId="10" fillId="6" borderId="6" xfId="20" applyFont="1" applyFill="1" applyBorder="1" applyAlignment="1" applyProtection="1">
      <alignment horizontal="left" vertical="center" wrapText="1"/>
      <protection locked="0"/>
    </xf>
    <xf numFmtId="0" fontId="8" fillId="6" borderId="1" xfId="0" applyFont="1" applyFill="1" applyBorder="1" applyAlignment="1">
      <alignment horizontal="left" vertical="center" wrapText="1"/>
    </xf>
    <xf numFmtId="0" fontId="15" fillId="0" borderId="1" xfId="20" applyFont="1" applyFill="1" applyBorder="1" applyAlignment="1">
      <alignment horizontal="center" vertical="center" wrapText="1"/>
    </xf>
    <xf numFmtId="0" fontId="15" fillId="0" borderId="1" xfId="20" applyFont="1" applyFill="1" applyBorder="1" applyAlignment="1"/>
    <xf numFmtId="0" fontId="11" fillId="0" borderId="1" xfId="20" applyFont="1" applyBorder="1" applyAlignment="1">
      <alignment vertical="center" wrapText="1"/>
    </xf>
    <xf numFmtId="0" fontId="6" fillId="0" borderId="1" xfId="20" applyFont="1" applyBorder="1" applyAlignment="1">
      <alignment vertical="center" wrapText="1"/>
    </xf>
    <xf numFmtId="0" fontId="10" fillId="6" borderId="1" xfId="2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7" xfId="0" applyFont="1" applyFill="1" applyBorder="1" applyAlignment="1">
      <alignment horizontal="left" vertical="top" wrapText="1"/>
    </xf>
    <xf numFmtId="0" fontId="8" fillId="6" borderId="6" xfId="0" applyFont="1" applyFill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left" vertical="top" wrapText="1"/>
    </xf>
    <xf numFmtId="0" fontId="22" fillId="6" borderId="7" xfId="0" applyFont="1" applyFill="1" applyBorder="1" applyAlignment="1">
      <alignment horizontal="left" vertical="top" wrapText="1"/>
    </xf>
    <xf numFmtId="0" fontId="22" fillId="6" borderId="6" xfId="0" applyFont="1" applyFill="1" applyBorder="1" applyAlignment="1">
      <alignment horizontal="left" vertical="top" wrapText="1"/>
    </xf>
    <xf numFmtId="0" fontId="22" fillId="6" borderId="5" xfId="0" applyFont="1" applyFill="1" applyBorder="1" applyAlignment="1">
      <alignment horizontal="center" vertical="center" wrapText="1"/>
    </xf>
    <xf numFmtId="0" fontId="22" fillId="6" borderId="7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6" xfId="0" applyFont="1" applyFill="1" applyBorder="1" applyAlignment="1">
      <alignment horizontal="left" vertical="top" wrapText="1"/>
    </xf>
    <xf numFmtId="0" fontId="22" fillId="6" borderId="5" xfId="0" applyFont="1" applyFill="1" applyBorder="1" applyAlignment="1">
      <alignment horizontal="center" vertical="top" wrapText="1"/>
    </xf>
    <xf numFmtId="0" fontId="22" fillId="6" borderId="7" xfId="0" applyFont="1" applyFill="1" applyBorder="1" applyAlignment="1">
      <alignment horizontal="center" vertical="top" wrapText="1"/>
    </xf>
    <xf numFmtId="0" fontId="22" fillId="6" borderId="6" xfId="0" applyFont="1" applyFill="1" applyBorder="1" applyAlignment="1">
      <alignment horizontal="center" vertical="top" wrapText="1"/>
    </xf>
  </cellXfs>
  <cellStyles count="28">
    <cellStyle name="Normal_05062007 Displayd Supplier Deep Drive HF Plans  Reply" xfId="24"/>
    <cellStyle name="百分比 2 2" xfId="13"/>
    <cellStyle name="常规" xfId="0" builtinId="0"/>
    <cellStyle name="常规 10 2 2" xfId="6"/>
    <cellStyle name="常规 10 2 2 2" xfId="19"/>
    <cellStyle name="常规 10 3" xfId="9"/>
    <cellStyle name="常规 10 3 2" xfId="11"/>
    <cellStyle name="常规 10 3_9100 ST系列DVR（V2.0.0）项目测试用例系统测试用例--邓雯雯 2 2 2" xfId="10"/>
    <cellStyle name="常规 10 9 2" xfId="7"/>
    <cellStyle name="常规 15" xfId="15"/>
    <cellStyle name="常规 2" xfId="25"/>
    <cellStyle name="常规 2 2" xfId="26"/>
    <cellStyle name="常规 2 2 12" xfId="17"/>
    <cellStyle name="常规 2 2 12 5" xfId="20"/>
    <cellStyle name="常规 2 2 12 6 2" xfId="8"/>
    <cellStyle name="常规 2 2 2" xfId="22"/>
    <cellStyle name="常规 2 2 2 2" xfId="3"/>
    <cellStyle name="常规 2 2 2 2 2" xfId="5"/>
    <cellStyle name="常规 2 20 2" xfId="23"/>
    <cellStyle name="常规 2 3 5" xfId="2"/>
    <cellStyle name="常规 2 3 5 5 2" xfId="16"/>
    <cellStyle name="常规 2 4_9100 ST系列DVR（V2.0.0）项目测试用例系统测试用例--邓雯雯" xfId="12"/>
    <cellStyle name="常规 3" xfId="21"/>
    <cellStyle name="常规 42 2" xfId="1"/>
    <cellStyle name="常规 6 2 2 2" xfId="4"/>
    <cellStyle name="常规 6 2 2 2 2" xfId="14"/>
    <cellStyle name="常规 6_9100 ST系列DVR（V2.0.0）项目测试用例系统测试用例——邓雯雯修改 2" xfId="18"/>
    <cellStyle name="超链接" xfId="27" builtinId="8"/>
  </cellStyles>
  <dxfs count="193">
    <dxf>
      <font>
        <color theme="0" tint="-0.499984740745262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theme="0" tint="-0.499984740745262"/>
      </font>
    </dxf>
    <dxf>
      <font>
        <color rgb="FF0000FF"/>
      </font>
    </dxf>
    <dxf>
      <font>
        <color theme="1"/>
      </font>
    </dxf>
    <dxf>
      <font>
        <color theme="0" tint="-0.499984740745262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theme="0" tint="-0.499984740745262"/>
      </font>
    </dxf>
    <dxf>
      <font>
        <color rgb="FF0000FF"/>
      </font>
    </dxf>
    <dxf>
      <font>
        <color theme="1"/>
      </font>
    </dxf>
    <dxf>
      <font>
        <color theme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theme="0" tint="-0.499984740745262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theme="0" tint="-0.499984740745262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theme="0" tint="-0.499984740745262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theme="0" tint="-0.499984740745262"/>
      </font>
    </dxf>
    <dxf>
      <font>
        <color rgb="FF0000FF"/>
      </font>
    </dxf>
    <dxf>
      <font>
        <color theme="1"/>
      </font>
    </dxf>
    <dxf>
      <font>
        <color rgb="FFFF0000"/>
      </font>
    </dxf>
    <dxf>
      <font>
        <color theme="0" tint="-0.499984740745262"/>
      </font>
    </dxf>
    <dxf>
      <font>
        <color rgb="FF0000FF"/>
      </font>
    </dxf>
    <dxf>
      <font>
        <color theme="1"/>
      </font>
    </dxf>
    <dxf>
      <font>
        <color theme="1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  <fill>
        <patternFill patternType="none">
          <bgColor indexed="65"/>
        </patternFill>
      </fill>
    </dxf>
    <dxf>
      <font>
        <color rgb="FF0000FF"/>
      </font>
      <fill>
        <patternFill patternType="none">
          <bgColor indexed="65"/>
        </patternFill>
      </fill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condense val="0"/>
        <extend val="0"/>
        <color indexed="48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00FF"/>
      </font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b val="0"/>
        <i val="0"/>
        <strike val="0"/>
        <condense val="0"/>
        <extend val="0"/>
        <u val="none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2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color indexed="10"/>
      </font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2E8D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D20170508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G31" sqref="G31"/>
    </sheetView>
  </sheetViews>
  <sheetFormatPr defaultRowHeight="13.5" x14ac:dyDescent="0.15"/>
  <cols>
    <col min="1" max="1" width="15.625" customWidth="1"/>
    <col min="15" max="15" width="35.625" customWidth="1"/>
    <col min="16" max="16" width="15.625" customWidth="1"/>
  </cols>
  <sheetData>
    <row r="1" spans="1:16" ht="18.75" x14ac:dyDescent="0.15">
      <c r="A1" s="107" t="s">
        <v>848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6" x14ac:dyDescent="0.15">
      <c r="A2" s="3" t="s">
        <v>849</v>
      </c>
      <c r="B2" s="110" t="s">
        <v>1361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2"/>
    </row>
    <row r="3" spans="1:16" x14ac:dyDescent="0.15">
      <c r="A3" s="3" t="s">
        <v>850</v>
      </c>
      <c r="B3" s="113" t="s">
        <v>1369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2"/>
    </row>
    <row r="4" spans="1:16" x14ac:dyDescent="0.15">
      <c r="A4" s="3" t="s">
        <v>2</v>
      </c>
      <c r="B4" s="110" t="s">
        <v>1370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2"/>
    </row>
    <row r="5" spans="1:16" x14ac:dyDescent="0.15">
      <c r="A5" s="3" t="s">
        <v>851</v>
      </c>
      <c r="B5" s="110" t="s">
        <v>1362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2"/>
    </row>
    <row r="6" spans="1:16" ht="183.75" customHeight="1" x14ac:dyDescent="0.15">
      <c r="A6" s="3" t="s">
        <v>1</v>
      </c>
      <c r="B6" s="104" t="s">
        <v>2455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1:16" x14ac:dyDescent="0.15">
      <c r="A7" s="3" t="s">
        <v>4</v>
      </c>
      <c r="B7" s="114" t="s">
        <v>852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1:16" x14ac:dyDescent="0.15">
      <c r="A8" s="26" t="s">
        <v>1363</v>
      </c>
      <c r="B8" s="110" t="s">
        <v>1364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2"/>
    </row>
    <row r="9" spans="1:16" x14ac:dyDescent="0.15">
      <c r="A9" s="114" t="s">
        <v>853</v>
      </c>
      <c r="B9" s="116"/>
      <c r="C9" s="114" t="s">
        <v>854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6"/>
      <c r="O9" s="117" t="s">
        <v>855</v>
      </c>
      <c r="P9" s="117" t="s">
        <v>856</v>
      </c>
    </row>
    <row r="10" spans="1:16" ht="24" x14ac:dyDescent="0.15">
      <c r="A10" s="3" t="s">
        <v>857</v>
      </c>
      <c r="B10" s="3" t="s">
        <v>858</v>
      </c>
      <c r="C10" s="3" t="s">
        <v>859</v>
      </c>
      <c r="D10" s="3" t="s">
        <v>860</v>
      </c>
      <c r="E10" s="3" t="s">
        <v>861</v>
      </c>
      <c r="F10" s="3" t="s">
        <v>862</v>
      </c>
      <c r="G10" s="3" t="s">
        <v>863</v>
      </c>
      <c r="H10" s="3" t="s">
        <v>864</v>
      </c>
      <c r="I10" s="3" t="s">
        <v>865</v>
      </c>
      <c r="J10" s="3" t="s">
        <v>866</v>
      </c>
      <c r="K10" s="3" t="s">
        <v>867</v>
      </c>
      <c r="L10" s="3" t="s">
        <v>868</v>
      </c>
      <c r="M10" s="3" t="s">
        <v>982</v>
      </c>
      <c r="N10" s="3" t="s">
        <v>869</v>
      </c>
      <c r="O10" s="118"/>
      <c r="P10" s="118"/>
    </row>
    <row r="11" spans="1:16" s="16" customFormat="1" x14ac:dyDescent="0.15">
      <c r="A11" s="50" t="s">
        <v>90</v>
      </c>
      <c r="B11" s="50">
        <v>66</v>
      </c>
      <c r="C11" s="50">
        <f t="shared" ref="C11:C13" ca="1" si="0">SUM(E11:K11)-I11</f>
        <v>44</v>
      </c>
      <c r="D11" s="103">
        <f t="shared" ref="D11:D18" ca="1" si="1">IF(C11=0,0%,C11/B11)</f>
        <v>0.66666666666666663</v>
      </c>
      <c r="E11" s="50">
        <f ca="1">COUNTIF(INDIRECT(A11&amp;"!I:I"),"P")</f>
        <v>41</v>
      </c>
      <c r="F11" s="50">
        <f t="shared" ref="F11:F16" ca="1" si="2">COUNTIFS(INDIRECT(A11&amp;"!I:I"),"F",INDIRECT(A11&amp;"!J:J"),"高")</f>
        <v>0</v>
      </c>
      <c r="G11" s="50">
        <f t="shared" ref="G11:G15" ca="1" si="3">COUNTIFS(INDIRECT(A11&amp;"!I:I"),"F",INDIRECT(A11&amp;"!J:J"),"中")</f>
        <v>2</v>
      </c>
      <c r="H11" s="50">
        <f t="shared" ref="H11:H14" ca="1" si="4">COUNTIFS(INDIRECT(A11&amp;"!I:I"),"F",INDIRECT(A11&amp;"!J:J"),"低")</f>
        <v>1</v>
      </c>
      <c r="I11" s="50">
        <f t="shared" ref="I11:I15" ca="1" si="5">COUNTIF(INDIRECT(A11&amp;"!J:J"),"建议")</f>
        <v>0</v>
      </c>
      <c r="J11" s="50">
        <f t="shared" ref="J11:J16" ca="1" si="6">COUNTIF(INDIRECT(A11&amp;"!I:I"),"Delay")</f>
        <v>0</v>
      </c>
      <c r="K11" s="50">
        <f t="shared" ref="K11:K16" ca="1" si="7">COUNTIF(INDIRECT(A11&amp;"!I:I"),"Defer")</f>
        <v>0</v>
      </c>
      <c r="L11" s="50">
        <f t="shared" ref="L11:L16" ca="1" si="8">COUNTIF(INDIRECT(A11&amp;"!I:I"),"NT")</f>
        <v>1</v>
      </c>
      <c r="M11" s="50">
        <f t="shared" ref="M11:M16" ca="1" si="9">COUNTIF(INDIRECT(A11&amp;"!I:I"),"NP")</f>
        <v>0</v>
      </c>
      <c r="N11" s="50">
        <f t="shared" ref="N11:N16" ca="1" si="10">COUNTIF(INDIRECT(A11&amp;"!I:I"),"Block")</f>
        <v>21</v>
      </c>
      <c r="O11" s="102"/>
      <c r="P11" s="102"/>
    </row>
    <row r="12" spans="1:16" x14ac:dyDescent="0.15">
      <c r="A12" s="1" t="s">
        <v>870</v>
      </c>
      <c r="B12" s="1">
        <v>599</v>
      </c>
      <c r="C12" s="1">
        <v>561</v>
      </c>
      <c r="D12" s="7">
        <f t="shared" si="1"/>
        <v>0.93656093489148584</v>
      </c>
      <c r="E12" s="50">
        <v>561</v>
      </c>
      <c r="F12" s="1">
        <f t="shared" ca="1" si="2"/>
        <v>0</v>
      </c>
      <c r="G12" s="1">
        <f t="shared" ca="1" si="3"/>
        <v>0</v>
      </c>
      <c r="H12" s="1">
        <f t="shared" ca="1" si="4"/>
        <v>0</v>
      </c>
      <c r="I12" s="1">
        <f t="shared" ca="1" si="5"/>
        <v>1</v>
      </c>
      <c r="J12" s="1">
        <f t="shared" ca="1" si="6"/>
        <v>0</v>
      </c>
      <c r="K12" s="1">
        <f t="shared" ca="1" si="7"/>
        <v>0</v>
      </c>
      <c r="L12" s="1">
        <f t="shared" ca="1" si="8"/>
        <v>0</v>
      </c>
      <c r="M12" s="1">
        <f t="shared" ca="1" si="9"/>
        <v>0</v>
      </c>
      <c r="N12" s="1">
        <f t="shared" ca="1" si="10"/>
        <v>38</v>
      </c>
      <c r="O12" s="2"/>
      <c r="P12" s="2"/>
    </row>
    <row r="13" spans="1:16" s="16" customFormat="1" x14ac:dyDescent="0.15">
      <c r="A13" s="50" t="s">
        <v>871</v>
      </c>
      <c r="B13" s="50">
        <f>COUNTA(移动客户端!A8:A10066)</f>
        <v>8</v>
      </c>
      <c r="C13" s="50">
        <f t="shared" ca="1" si="0"/>
        <v>5</v>
      </c>
      <c r="D13" s="103">
        <f t="shared" ca="1" si="1"/>
        <v>0.625</v>
      </c>
      <c r="E13" s="50">
        <f t="shared" ref="E13" ca="1" si="11">COUNTIF(INDIRECT(A13&amp;"!I:I"),"P")</f>
        <v>5</v>
      </c>
      <c r="F13" s="50">
        <f t="shared" ca="1" si="2"/>
        <v>0</v>
      </c>
      <c r="G13" s="50">
        <f t="shared" ca="1" si="3"/>
        <v>0</v>
      </c>
      <c r="H13" s="50">
        <f t="shared" ca="1" si="4"/>
        <v>0</v>
      </c>
      <c r="I13" s="50">
        <f t="shared" ca="1" si="5"/>
        <v>0</v>
      </c>
      <c r="J13" s="50">
        <f t="shared" ca="1" si="6"/>
        <v>0</v>
      </c>
      <c r="K13" s="50">
        <f t="shared" ca="1" si="7"/>
        <v>0</v>
      </c>
      <c r="L13" s="50">
        <f t="shared" ca="1" si="8"/>
        <v>0</v>
      </c>
      <c r="M13" s="50">
        <f t="shared" ca="1" si="9"/>
        <v>0</v>
      </c>
      <c r="N13" s="50">
        <f t="shared" ca="1" si="10"/>
        <v>3</v>
      </c>
      <c r="O13" s="102"/>
      <c r="P13" s="102"/>
    </row>
    <row r="14" spans="1:16" s="16" customFormat="1" x14ac:dyDescent="0.15">
      <c r="A14" s="50" t="s">
        <v>872</v>
      </c>
      <c r="B14" s="50">
        <v>87</v>
      </c>
      <c r="C14" s="50">
        <v>73</v>
      </c>
      <c r="D14" s="103">
        <f t="shared" si="1"/>
        <v>0.83908045977011492</v>
      </c>
      <c r="E14" s="50">
        <v>73</v>
      </c>
      <c r="F14" s="50">
        <f t="shared" ca="1" si="2"/>
        <v>0</v>
      </c>
      <c r="G14" s="50">
        <f t="shared" ca="1" si="3"/>
        <v>0</v>
      </c>
      <c r="H14" s="50">
        <f t="shared" ca="1" si="4"/>
        <v>0</v>
      </c>
      <c r="I14" s="50">
        <f t="shared" ca="1" si="5"/>
        <v>0</v>
      </c>
      <c r="J14" s="50">
        <f t="shared" ca="1" si="6"/>
        <v>0</v>
      </c>
      <c r="K14" s="50">
        <f t="shared" ca="1" si="7"/>
        <v>0</v>
      </c>
      <c r="L14" s="50">
        <f t="shared" ca="1" si="8"/>
        <v>0</v>
      </c>
      <c r="M14" s="50">
        <f t="shared" ca="1" si="9"/>
        <v>0</v>
      </c>
      <c r="N14" s="50">
        <f t="shared" ca="1" si="10"/>
        <v>14</v>
      </c>
      <c r="O14" s="102"/>
      <c r="P14" s="102"/>
    </row>
    <row r="15" spans="1:16" s="16" customFormat="1" x14ac:dyDescent="0.15">
      <c r="A15" s="50" t="s">
        <v>1357</v>
      </c>
      <c r="B15" s="50">
        <v>39</v>
      </c>
      <c r="C15" s="50">
        <v>34</v>
      </c>
      <c r="D15" s="103">
        <f t="shared" si="1"/>
        <v>0.87179487179487181</v>
      </c>
      <c r="E15" s="50">
        <v>32</v>
      </c>
      <c r="F15" s="50">
        <v>0</v>
      </c>
      <c r="G15" s="50">
        <f t="shared" ca="1" si="3"/>
        <v>0</v>
      </c>
      <c r="H15" s="50">
        <v>2</v>
      </c>
      <c r="I15" s="50">
        <f t="shared" ca="1" si="5"/>
        <v>0</v>
      </c>
      <c r="J15" s="50">
        <f t="shared" ca="1" si="6"/>
        <v>0</v>
      </c>
      <c r="K15" s="50">
        <f t="shared" ca="1" si="7"/>
        <v>0</v>
      </c>
      <c r="L15" s="50">
        <f t="shared" ca="1" si="8"/>
        <v>0</v>
      </c>
      <c r="M15" s="50">
        <f t="shared" ca="1" si="9"/>
        <v>0</v>
      </c>
      <c r="N15" s="50">
        <v>5</v>
      </c>
      <c r="O15" s="102"/>
      <c r="P15" s="102"/>
    </row>
    <row r="16" spans="1:16" s="16" customFormat="1" x14ac:dyDescent="0.15">
      <c r="A16" s="50" t="s">
        <v>1358</v>
      </c>
      <c r="B16" s="50">
        <v>24</v>
      </c>
      <c r="C16" s="50">
        <v>24</v>
      </c>
      <c r="D16" s="103">
        <f t="shared" si="1"/>
        <v>1</v>
      </c>
      <c r="E16" s="50">
        <v>4</v>
      </c>
      <c r="F16" s="50">
        <f t="shared" ca="1" si="2"/>
        <v>0</v>
      </c>
      <c r="G16" s="50">
        <v>3</v>
      </c>
      <c r="H16" s="50">
        <v>17</v>
      </c>
      <c r="I16" s="50">
        <v>4</v>
      </c>
      <c r="J16" s="50">
        <f t="shared" ca="1" si="6"/>
        <v>0</v>
      </c>
      <c r="K16" s="50">
        <f t="shared" ca="1" si="7"/>
        <v>0</v>
      </c>
      <c r="L16" s="50">
        <f t="shared" ca="1" si="8"/>
        <v>0</v>
      </c>
      <c r="M16" s="50">
        <f t="shared" ca="1" si="9"/>
        <v>0</v>
      </c>
      <c r="N16" s="50">
        <f t="shared" ca="1" si="10"/>
        <v>0</v>
      </c>
      <c r="O16" s="102"/>
      <c r="P16" s="102"/>
    </row>
    <row r="17" spans="1:16" x14ac:dyDescent="0.15">
      <c r="A17" s="50" t="s">
        <v>3002</v>
      </c>
      <c r="B17" s="11">
        <f>COUNTA(web控件!A8:A10030)</f>
        <v>1022</v>
      </c>
      <c r="C17" s="11">
        <v>956</v>
      </c>
      <c r="D17" s="7">
        <f t="shared" si="1"/>
        <v>0.93542074363992167</v>
      </c>
      <c r="E17" s="50">
        <f ca="1">COUNTIF(INDIRECT(A17&amp;"!I:I"),"P")</f>
        <v>919</v>
      </c>
      <c r="F17" s="11">
        <v>0</v>
      </c>
      <c r="G17" s="11">
        <v>0</v>
      </c>
      <c r="H17" s="11">
        <v>1</v>
      </c>
      <c r="I17" s="11">
        <v>1</v>
      </c>
      <c r="J17" s="11">
        <v>0</v>
      </c>
      <c r="K17" s="11">
        <v>0</v>
      </c>
      <c r="L17" s="11">
        <v>0</v>
      </c>
      <c r="M17" s="11">
        <v>0</v>
      </c>
      <c r="N17" s="11">
        <v>102</v>
      </c>
      <c r="O17" s="2"/>
      <c r="P17" s="2"/>
    </row>
    <row r="18" spans="1:16" x14ac:dyDescent="0.15">
      <c r="A18" s="3" t="s">
        <v>873</v>
      </c>
      <c r="B18" s="1">
        <f>SUM(B11:B17)</f>
        <v>1845</v>
      </c>
      <c r="C18" s="1">
        <f ca="1">SUM(C11:C17)</f>
        <v>1697</v>
      </c>
      <c r="D18" s="7">
        <f t="shared" ca="1" si="1"/>
        <v>0.91978319783197837</v>
      </c>
      <c r="E18" s="1">
        <f ca="1">SUM(E11:E17)</f>
        <v>1635</v>
      </c>
      <c r="F18" s="1">
        <f ca="1">SUM(F11:F17)</f>
        <v>0</v>
      </c>
      <c r="G18" s="1">
        <f t="shared" ref="G18" ca="1" si="12">SUM(G11:G16)</f>
        <v>5</v>
      </c>
      <c r="H18" s="1">
        <v>21</v>
      </c>
      <c r="I18" s="1">
        <v>6</v>
      </c>
      <c r="J18" s="1">
        <f ca="1">SUM(J11:J17)</f>
        <v>0</v>
      </c>
      <c r="K18" s="1">
        <f ca="1">SUM(K11:K17)</f>
        <v>0</v>
      </c>
      <c r="L18" s="1">
        <f ca="1">SUM(L11:L17)</f>
        <v>1</v>
      </c>
      <c r="M18" s="1">
        <f ca="1">SUM(M11:M17)</f>
        <v>0</v>
      </c>
      <c r="N18" s="1">
        <f ca="1">SUM(N11:N17)</f>
        <v>183</v>
      </c>
      <c r="O18" s="2"/>
      <c r="P18" s="2"/>
    </row>
  </sheetData>
  <mergeCells count="12">
    <mergeCell ref="B7:P7"/>
    <mergeCell ref="B8:P8"/>
    <mergeCell ref="A9:B9"/>
    <mergeCell ref="C9:N9"/>
    <mergeCell ref="O9:O10"/>
    <mergeCell ref="P9:P10"/>
    <mergeCell ref="B6:P6"/>
    <mergeCell ref="A1:P1"/>
    <mergeCell ref="B2:P2"/>
    <mergeCell ref="B3:P3"/>
    <mergeCell ref="B4:P4"/>
    <mergeCell ref="B5:P5"/>
  </mergeCells>
  <phoneticPr fontId="1" type="noConversion"/>
  <hyperlinks>
    <hyperlink ref="B3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workbookViewId="0">
      <selection activeCell="H143" sqref="H143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7" ht="18.75" x14ac:dyDescent="0.15">
      <c r="A1" s="107" t="s">
        <v>17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7" x14ac:dyDescent="0.15">
      <c r="A2" s="3" t="s">
        <v>0</v>
      </c>
      <c r="B2" s="128" t="s">
        <v>88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17" x14ac:dyDescent="0.15">
      <c r="A3" s="3" t="s">
        <v>1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3"/>
    </row>
    <row r="4" spans="1:17" x14ac:dyDescent="0.15">
      <c r="A4" s="3" t="s">
        <v>2</v>
      </c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3"/>
    </row>
    <row r="5" spans="1:17" x14ac:dyDescent="0.15">
      <c r="A5" s="3" t="s">
        <v>3</v>
      </c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3"/>
    </row>
    <row r="6" spans="1:17" x14ac:dyDescent="0.15">
      <c r="A6" s="3" t="s">
        <v>4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1:17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114" t="s">
        <v>10</v>
      </c>
      <c r="G7" s="116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7" ht="48" x14ac:dyDescent="0.15">
      <c r="A8" s="4" t="s">
        <v>876</v>
      </c>
      <c r="B8" s="125" t="s">
        <v>877</v>
      </c>
      <c r="C8" s="15" t="s">
        <v>25</v>
      </c>
      <c r="D8" s="15" t="s">
        <v>21</v>
      </c>
      <c r="E8" s="119"/>
      <c r="F8" s="14" t="s">
        <v>1365</v>
      </c>
      <c r="G8" s="14"/>
      <c r="H8" s="14" t="s">
        <v>1078</v>
      </c>
      <c r="I8" s="15" t="s">
        <v>861</v>
      </c>
      <c r="J8" s="15"/>
      <c r="K8" s="14"/>
      <c r="L8" s="14"/>
      <c r="M8" s="15" t="s">
        <v>22</v>
      </c>
      <c r="N8" s="16"/>
      <c r="O8" s="16"/>
      <c r="P8" s="16"/>
      <c r="Q8" s="16"/>
    </row>
    <row r="9" spans="1:17" ht="48" customHeight="1" x14ac:dyDescent="0.15">
      <c r="A9" s="8" t="s">
        <v>878</v>
      </c>
      <c r="B9" s="126"/>
      <c r="C9" s="125" t="s">
        <v>26</v>
      </c>
      <c r="D9" s="15" t="s">
        <v>21</v>
      </c>
      <c r="E9" s="120"/>
      <c r="F9" s="122" t="s">
        <v>1366</v>
      </c>
      <c r="G9" s="14" t="s">
        <v>1080</v>
      </c>
      <c r="H9" s="14" t="s">
        <v>1078</v>
      </c>
      <c r="I9" s="15" t="s">
        <v>861</v>
      </c>
      <c r="J9" s="15"/>
      <c r="K9" s="14"/>
      <c r="L9" s="14"/>
      <c r="M9" s="15" t="s">
        <v>22</v>
      </c>
      <c r="N9" s="16"/>
      <c r="O9" s="16"/>
      <c r="P9" s="16"/>
      <c r="Q9" s="16"/>
    </row>
    <row r="10" spans="1:17" ht="48" customHeight="1" x14ac:dyDescent="0.15">
      <c r="A10" s="8" t="s">
        <v>879</v>
      </c>
      <c r="B10" s="126"/>
      <c r="C10" s="127"/>
      <c r="D10" s="15" t="s">
        <v>21</v>
      </c>
      <c r="E10" s="120"/>
      <c r="F10" s="124"/>
      <c r="G10" s="14" t="s">
        <v>1081</v>
      </c>
      <c r="H10" s="14" t="s">
        <v>1078</v>
      </c>
      <c r="I10" s="15" t="s">
        <v>861</v>
      </c>
      <c r="J10" s="15"/>
      <c r="K10" s="14"/>
      <c r="L10" s="14"/>
      <c r="M10" s="15" t="s">
        <v>22</v>
      </c>
      <c r="N10" s="16"/>
      <c r="O10" s="16"/>
      <c r="P10" s="16"/>
      <c r="Q10" s="16"/>
    </row>
    <row r="11" spans="1:17" ht="48" customHeight="1" x14ac:dyDescent="0.15">
      <c r="A11" s="8" t="s">
        <v>880</v>
      </c>
      <c r="B11" s="126"/>
      <c r="C11" s="125" t="s">
        <v>27</v>
      </c>
      <c r="D11" s="15" t="s">
        <v>21</v>
      </c>
      <c r="E11" s="120"/>
      <c r="F11" s="122" t="s">
        <v>2462</v>
      </c>
      <c r="G11" s="14" t="s">
        <v>1079</v>
      </c>
      <c r="H11" s="14" t="s">
        <v>1077</v>
      </c>
      <c r="I11" s="15" t="s">
        <v>861</v>
      </c>
      <c r="J11" s="15"/>
      <c r="K11" s="14"/>
      <c r="L11" s="14"/>
      <c r="M11" s="15" t="s">
        <v>22</v>
      </c>
      <c r="N11" s="16"/>
      <c r="O11" s="16"/>
      <c r="P11" s="16"/>
      <c r="Q11" s="16"/>
    </row>
    <row r="12" spans="1:17" ht="48" customHeight="1" x14ac:dyDescent="0.15">
      <c r="A12" s="8" t="s">
        <v>881</v>
      </c>
      <c r="B12" s="126"/>
      <c r="C12" s="126"/>
      <c r="D12" s="15" t="s">
        <v>21</v>
      </c>
      <c r="E12" s="120"/>
      <c r="F12" s="123"/>
      <c r="G12" s="14" t="s">
        <v>1082</v>
      </c>
      <c r="H12" s="14" t="s">
        <v>1077</v>
      </c>
      <c r="I12" s="15" t="s">
        <v>861</v>
      </c>
      <c r="J12" s="15"/>
      <c r="K12" s="14"/>
      <c r="L12" s="14"/>
      <c r="M12" s="15" t="s">
        <v>22</v>
      </c>
      <c r="N12" s="16"/>
      <c r="O12" s="16"/>
      <c r="P12" s="16"/>
      <c r="Q12" s="16"/>
    </row>
    <row r="13" spans="1:17" ht="48" customHeight="1" x14ac:dyDescent="0.15">
      <c r="A13" s="8" t="s">
        <v>882</v>
      </c>
      <c r="B13" s="126"/>
      <c r="C13" s="126"/>
      <c r="D13" s="15" t="s">
        <v>21</v>
      </c>
      <c r="E13" s="120"/>
      <c r="F13" s="123"/>
      <c r="G13" s="14" t="s">
        <v>1083</v>
      </c>
      <c r="H13" s="14" t="s">
        <v>1077</v>
      </c>
      <c r="I13" s="15" t="s">
        <v>861</v>
      </c>
      <c r="J13" s="15"/>
      <c r="K13" s="14"/>
      <c r="L13" s="14"/>
      <c r="M13" s="15" t="s">
        <v>22</v>
      </c>
      <c r="N13" s="16"/>
      <c r="O13" s="16"/>
      <c r="P13" s="16"/>
      <c r="Q13" s="16"/>
    </row>
    <row r="14" spans="1:17" ht="48" customHeight="1" x14ac:dyDescent="0.15">
      <c r="A14" s="8" t="s">
        <v>883</v>
      </c>
      <c r="B14" s="126"/>
      <c r="C14" s="127"/>
      <c r="D14" s="15" t="s">
        <v>21</v>
      </c>
      <c r="E14" s="120"/>
      <c r="F14" s="124"/>
      <c r="G14" s="14" t="s">
        <v>1084</v>
      </c>
      <c r="H14" s="14" t="s">
        <v>1078</v>
      </c>
      <c r="I14" s="15" t="s">
        <v>861</v>
      </c>
      <c r="J14" s="15"/>
      <c r="K14" s="14"/>
      <c r="L14" s="14"/>
      <c r="M14" s="15" t="s">
        <v>22</v>
      </c>
      <c r="N14" s="16"/>
      <c r="O14" s="16"/>
      <c r="P14" s="16"/>
      <c r="Q14" s="16"/>
    </row>
    <row r="15" spans="1:17" ht="72" x14ac:dyDescent="0.15">
      <c r="A15" s="8" t="s">
        <v>884</v>
      </c>
      <c r="B15" s="126"/>
      <c r="C15" s="125" t="s">
        <v>28</v>
      </c>
      <c r="D15" s="15" t="s">
        <v>23</v>
      </c>
      <c r="E15" s="120"/>
      <c r="F15" s="14" t="s">
        <v>1367</v>
      </c>
      <c r="G15" s="14"/>
      <c r="H15" s="14" t="s">
        <v>984</v>
      </c>
      <c r="I15" s="15" t="s">
        <v>861</v>
      </c>
      <c r="J15" s="15"/>
      <c r="K15" s="14"/>
      <c r="L15" s="14"/>
      <c r="M15" s="15" t="s">
        <v>22</v>
      </c>
      <c r="N15" s="16"/>
      <c r="O15" s="16"/>
      <c r="P15" s="16"/>
      <c r="Q15" s="16"/>
    </row>
    <row r="16" spans="1:17" ht="72" x14ac:dyDescent="0.15">
      <c r="A16" s="8" t="s">
        <v>885</v>
      </c>
      <c r="B16" s="127"/>
      <c r="C16" s="127"/>
      <c r="D16" s="15" t="s">
        <v>23</v>
      </c>
      <c r="E16" s="121"/>
      <c r="F16" s="14" t="s">
        <v>1368</v>
      </c>
      <c r="G16" s="14"/>
      <c r="H16" s="14" t="s">
        <v>29</v>
      </c>
      <c r="I16" s="15" t="s">
        <v>861</v>
      </c>
      <c r="J16" s="15"/>
      <c r="K16" s="14"/>
      <c r="L16" s="14"/>
      <c r="M16" s="15" t="s">
        <v>22</v>
      </c>
      <c r="N16" s="16"/>
      <c r="O16" s="16"/>
      <c r="P16" s="16"/>
      <c r="Q16" s="16"/>
    </row>
    <row r="17" spans="1:17" ht="108" customHeight="1" x14ac:dyDescent="0.15">
      <c r="A17" s="8" t="s">
        <v>886</v>
      </c>
      <c r="B17" s="125" t="s">
        <v>30</v>
      </c>
      <c r="C17" s="125" t="s">
        <v>31</v>
      </c>
      <c r="D17" s="15" t="s">
        <v>24</v>
      </c>
      <c r="E17" s="119" t="s">
        <v>32</v>
      </c>
      <c r="F17" s="122" t="s">
        <v>1101</v>
      </c>
      <c r="G17" s="14">
        <v>575</v>
      </c>
      <c r="H17" s="14" t="s">
        <v>983</v>
      </c>
      <c r="I17" s="15" t="s">
        <v>861</v>
      </c>
      <c r="J17" s="15"/>
      <c r="K17" s="14"/>
      <c r="L17" s="14"/>
      <c r="M17" s="15" t="s">
        <v>22</v>
      </c>
      <c r="N17" s="16"/>
      <c r="O17" s="16"/>
      <c r="P17" s="16"/>
      <c r="Q17" s="16"/>
    </row>
    <row r="18" spans="1:17" ht="48" customHeight="1" x14ac:dyDescent="0.15">
      <c r="A18" s="8" t="s">
        <v>887</v>
      </c>
      <c r="B18" s="126"/>
      <c r="C18" s="126"/>
      <c r="D18" s="15" t="s">
        <v>24</v>
      </c>
      <c r="E18" s="120"/>
      <c r="F18" s="123"/>
      <c r="G18" s="14">
        <v>576</v>
      </c>
      <c r="H18" s="14" t="s">
        <v>1099</v>
      </c>
      <c r="I18" s="15" t="s">
        <v>861</v>
      </c>
      <c r="J18" s="15"/>
      <c r="K18" s="14"/>
      <c r="L18" s="14"/>
      <c r="M18" s="15" t="s">
        <v>22</v>
      </c>
      <c r="N18" s="16"/>
      <c r="O18" s="16"/>
      <c r="P18" s="16"/>
      <c r="Q18" s="16"/>
    </row>
    <row r="19" spans="1:17" ht="48" customHeight="1" x14ac:dyDescent="0.15">
      <c r="A19" s="8" t="s">
        <v>888</v>
      </c>
      <c r="B19" s="126"/>
      <c r="C19" s="126"/>
      <c r="D19" s="15" t="s">
        <v>24</v>
      </c>
      <c r="E19" s="120"/>
      <c r="F19" s="123"/>
      <c r="G19" s="14">
        <v>1500</v>
      </c>
      <c r="H19" s="14" t="s">
        <v>1087</v>
      </c>
      <c r="I19" s="15" t="s">
        <v>861</v>
      </c>
      <c r="J19" s="15"/>
      <c r="K19" s="14"/>
      <c r="L19" s="14"/>
      <c r="M19" s="15" t="s">
        <v>22</v>
      </c>
      <c r="N19" s="16"/>
      <c r="O19" s="16"/>
      <c r="P19" s="16"/>
      <c r="Q19" s="16"/>
    </row>
    <row r="20" spans="1:17" ht="48" customHeight="1" x14ac:dyDescent="0.15">
      <c r="A20" s="8" t="s">
        <v>889</v>
      </c>
      <c r="B20" s="126"/>
      <c r="C20" s="127"/>
      <c r="D20" s="15" t="s">
        <v>24</v>
      </c>
      <c r="E20" s="120"/>
      <c r="F20" s="124"/>
      <c r="G20" s="14">
        <v>1501</v>
      </c>
      <c r="H20" s="14" t="s">
        <v>1085</v>
      </c>
      <c r="I20" s="15" t="s">
        <v>861</v>
      </c>
      <c r="J20" s="15"/>
      <c r="K20" s="14"/>
      <c r="L20" s="14"/>
      <c r="M20" s="15" t="s">
        <v>22</v>
      </c>
      <c r="N20" s="16"/>
      <c r="O20" s="16"/>
      <c r="P20" s="16"/>
      <c r="Q20" s="16"/>
    </row>
    <row r="21" spans="1:17" ht="48" customHeight="1" x14ac:dyDescent="0.15">
      <c r="A21" s="8" t="s">
        <v>890</v>
      </c>
      <c r="B21" s="126"/>
      <c r="C21" s="125" t="s">
        <v>35</v>
      </c>
      <c r="D21" s="15" t="s">
        <v>24</v>
      </c>
      <c r="E21" s="120"/>
      <c r="F21" s="122" t="s">
        <v>1102</v>
      </c>
      <c r="G21" s="14">
        <v>575</v>
      </c>
      <c r="H21" s="14" t="s">
        <v>1085</v>
      </c>
      <c r="I21" s="15" t="s">
        <v>861</v>
      </c>
      <c r="J21" s="15"/>
      <c r="K21" s="14"/>
      <c r="L21" s="14"/>
      <c r="M21" s="15" t="s">
        <v>22</v>
      </c>
      <c r="N21" s="16"/>
      <c r="O21" s="16"/>
      <c r="P21" s="16"/>
      <c r="Q21" s="16"/>
    </row>
    <row r="22" spans="1:17" ht="126.75" customHeight="1" x14ac:dyDescent="0.15">
      <c r="A22" s="8" t="s">
        <v>891</v>
      </c>
      <c r="B22" s="126"/>
      <c r="C22" s="126"/>
      <c r="D22" s="15" t="s">
        <v>24</v>
      </c>
      <c r="E22" s="120"/>
      <c r="F22" s="123"/>
      <c r="G22" s="14">
        <v>576</v>
      </c>
      <c r="H22" s="14" t="s">
        <v>1086</v>
      </c>
      <c r="I22" s="15" t="s">
        <v>995</v>
      </c>
      <c r="J22" s="15" t="s">
        <v>40</v>
      </c>
      <c r="K22" s="14" t="s">
        <v>1301</v>
      </c>
      <c r="L22" s="14" t="s">
        <v>1302</v>
      </c>
      <c r="M22" s="15" t="s">
        <v>22</v>
      </c>
      <c r="N22" s="16"/>
      <c r="O22" s="16"/>
      <c r="P22" s="16"/>
      <c r="Q22" s="16"/>
    </row>
    <row r="23" spans="1:17" ht="48" customHeight="1" x14ac:dyDescent="0.15">
      <c r="A23" s="8" t="s">
        <v>892</v>
      </c>
      <c r="B23" s="126"/>
      <c r="C23" s="126"/>
      <c r="D23" s="15" t="s">
        <v>24</v>
      </c>
      <c r="E23" s="120"/>
      <c r="F23" s="123"/>
      <c r="G23" s="14">
        <v>1500</v>
      </c>
      <c r="H23" s="14" t="s">
        <v>1087</v>
      </c>
      <c r="I23" s="15" t="s">
        <v>861</v>
      </c>
      <c r="J23" s="15"/>
      <c r="K23" s="14"/>
      <c r="L23" s="14"/>
      <c r="M23" s="15" t="s">
        <v>22</v>
      </c>
      <c r="N23" s="16"/>
      <c r="O23" s="16"/>
      <c r="P23" s="16"/>
      <c r="Q23" s="16"/>
    </row>
    <row r="24" spans="1:17" ht="48" customHeight="1" x14ac:dyDescent="0.15">
      <c r="A24" s="8" t="s">
        <v>893</v>
      </c>
      <c r="B24" s="126"/>
      <c r="C24" s="127"/>
      <c r="D24" s="15" t="s">
        <v>24</v>
      </c>
      <c r="E24" s="120"/>
      <c r="F24" s="124"/>
      <c r="G24" s="14">
        <v>1501</v>
      </c>
      <c r="H24" s="14" t="s">
        <v>1085</v>
      </c>
      <c r="I24" s="15" t="s">
        <v>861</v>
      </c>
      <c r="J24" s="15"/>
      <c r="K24" s="14"/>
      <c r="L24" s="14"/>
      <c r="M24" s="15" t="s">
        <v>22</v>
      </c>
      <c r="N24" s="16"/>
      <c r="O24" s="16"/>
      <c r="P24" s="16"/>
      <c r="Q24" s="16"/>
    </row>
    <row r="25" spans="1:17" ht="48" customHeight="1" x14ac:dyDescent="0.15">
      <c r="A25" s="8" t="s">
        <v>894</v>
      </c>
      <c r="B25" s="126"/>
      <c r="C25" s="125" t="s">
        <v>36</v>
      </c>
      <c r="D25" s="15" t="s">
        <v>24</v>
      </c>
      <c r="E25" s="120"/>
      <c r="F25" s="122" t="s">
        <v>1103</v>
      </c>
      <c r="G25" s="14">
        <v>575</v>
      </c>
      <c r="H25" s="14" t="s">
        <v>1085</v>
      </c>
      <c r="I25" s="15" t="s">
        <v>861</v>
      </c>
      <c r="J25" s="15"/>
      <c r="K25" s="14"/>
      <c r="L25" s="14"/>
      <c r="M25" s="15" t="s">
        <v>22</v>
      </c>
      <c r="N25" s="16"/>
      <c r="O25" s="16"/>
      <c r="P25" s="16"/>
      <c r="Q25" s="16"/>
    </row>
    <row r="26" spans="1:17" ht="48" customHeight="1" x14ac:dyDescent="0.15">
      <c r="A26" s="8" t="s">
        <v>895</v>
      </c>
      <c r="B26" s="126"/>
      <c r="C26" s="126"/>
      <c r="D26" s="15" t="s">
        <v>24</v>
      </c>
      <c r="E26" s="120"/>
      <c r="F26" s="123"/>
      <c r="G26" s="14">
        <v>576</v>
      </c>
      <c r="H26" s="14" t="s">
        <v>1086</v>
      </c>
      <c r="I26" s="15" t="s">
        <v>869</v>
      </c>
      <c r="J26" s="15"/>
      <c r="K26" s="14"/>
      <c r="L26" s="14"/>
      <c r="M26" s="15" t="s">
        <v>22</v>
      </c>
      <c r="N26" s="16"/>
      <c r="O26" s="16"/>
      <c r="P26" s="16"/>
      <c r="Q26" s="16"/>
    </row>
    <row r="27" spans="1:17" ht="48" customHeight="1" x14ac:dyDescent="0.15">
      <c r="A27" s="8" t="s">
        <v>896</v>
      </c>
      <c r="B27" s="126"/>
      <c r="C27" s="126"/>
      <c r="D27" s="15" t="s">
        <v>24</v>
      </c>
      <c r="E27" s="120"/>
      <c r="F27" s="123"/>
      <c r="G27" s="14">
        <v>1492</v>
      </c>
      <c r="H27" s="14" t="s">
        <v>1087</v>
      </c>
      <c r="I27" s="15" t="s">
        <v>869</v>
      </c>
      <c r="J27" s="15"/>
      <c r="K27" s="14"/>
      <c r="L27" s="14"/>
      <c r="M27" s="15" t="s">
        <v>22</v>
      </c>
      <c r="N27" s="16"/>
      <c r="O27" s="16"/>
      <c r="P27" s="16"/>
      <c r="Q27" s="16"/>
    </row>
    <row r="28" spans="1:17" ht="48" customHeight="1" x14ac:dyDescent="0.15">
      <c r="A28" s="8" t="s">
        <v>897</v>
      </c>
      <c r="B28" s="126"/>
      <c r="C28" s="127"/>
      <c r="D28" s="15" t="s">
        <v>24</v>
      </c>
      <c r="E28" s="120"/>
      <c r="F28" s="124"/>
      <c r="G28" s="14">
        <v>1493</v>
      </c>
      <c r="H28" s="14" t="s">
        <v>33</v>
      </c>
      <c r="I28" s="15" t="s">
        <v>861</v>
      </c>
      <c r="J28" s="15"/>
      <c r="K28" s="14"/>
      <c r="L28" s="14"/>
      <c r="M28" s="15" t="s">
        <v>22</v>
      </c>
      <c r="N28" s="16"/>
      <c r="O28" s="16"/>
      <c r="P28" s="16"/>
      <c r="Q28" s="16"/>
    </row>
    <row r="29" spans="1:17" ht="48" customHeight="1" x14ac:dyDescent="0.15">
      <c r="A29" s="8" t="s">
        <v>898</v>
      </c>
      <c r="B29" s="126"/>
      <c r="C29" s="125" t="s">
        <v>875</v>
      </c>
      <c r="D29" s="15" t="s">
        <v>40</v>
      </c>
      <c r="E29" s="120"/>
      <c r="F29" s="122" t="s">
        <v>1097</v>
      </c>
      <c r="G29" s="14">
        <v>576</v>
      </c>
      <c r="H29" s="122" t="s">
        <v>1088</v>
      </c>
      <c r="I29" s="15" t="s">
        <v>995</v>
      </c>
      <c r="J29" s="15" t="s">
        <v>40</v>
      </c>
      <c r="K29" s="14" t="s">
        <v>1299</v>
      </c>
      <c r="L29" s="14" t="s">
        <v>1300</v>
      </c>
      <c r="M29" s="15"/>
      <c r="N29" s="16"/>
      <c r="O29" s="16"/>
      <c r="P29" s="16"/>
      <c r="Q29" s="16"/>
    </row>
    <row r="30" spans="1:17" ht="48" customHeight="1" x14ac:dyDescent="0.15">
      <c r="A30" s="8" t="s">
        <v>899</v>
      </c>
      <c r="B30" s="126"/>
      <c r="C30" s="126"/>
      <c r="D30" s="15" t="s">
        <v>40</v>
      </c>
      <c r="E30" s="120"/>
      <c r="F30" s="123"/>
      <c r="G30" s="14">
        <v>1480</v>
      </c>
      <c r="H30" s="123"/>
      <c r="I30" s="15" t="s">
        <v>861</v>
      </c>
      <c r="J30" s="15"/>
      <c r="K30" s="14"/>
      <c r="L30" s="14"/>
      <c r="M30" s="15"/>
      <c r="N30" s="16"/>
      <c r="O30" s="16"/>
      <c r="P30" s="16"/>
      <c r="Q30" s="16"/>
    </row>
    <row r="31" spans="1:17" ht="48" customHeight="1" x14ac:dyDescent="0.15">
      <c r="A31" s="8" t="s">
        <v>900</v>
      </c>
      <c r="B31" s="126"/>
      <c r="C31" s="126"/>
      <c r="D31" s="15" t="s">
        <v>40</v>
      </c>
      <c r="E31" s="120"/>
      <c r="F31" s="124"/>
      <c r="G31" s="14">
        <v>1500</v>
      </c>
      <c r="H31" s="124"/>
      <c r="I31" s="15" t="s">
        <v>861</v>
      </c>
      <c r="J31" s="15"/>
      <c r="K31" s="14"/>
      <c r="L31" s="14"/>
      <c r="M31" s="15"/>
      <c r="N31" s="16"/>
      <c r="O31" s="16"/>
      <c r="P31" s="16"/>
      <c r="Q31" s="16"/>
    </row>
    <row r="32" spans="1:17" s="12" customFormat="1" ht="48" customHeight="1" x14ac:dyDescent="0.15">
      <c r="A32" s="8" t="s">
        <v>901</v>
      </c>
      <c r="B32" s="126"/>
      <c r="C32" s="125" t="s">
        <v>37</v>
      </c>
      <c r="D32" s="15" t="s">
        <v>24</v>
      </c>
      <c r="E32" s="120"/>
      <c r="F32" s="122" t="s">
        <v>1100</v>
      </c>
      <c r="G32" s="14">
        <v>575</v>
      </c>
      <c r="H32" s="14" t="s">
        <v>1371</v>
      </c>
      <c r="I32" s="15" t="s">
        <v>869</v>
      </c>
      <c r="J32" s="15"/>
      <c r="K32" s="14" t="s">
        <v>874</v>
      </c>
      <c r="L32" s="14"/>
      <c r="M32" s="15" t="s">
        <v>22</v>
      </c>
      <c r="N32" s="16"/>
      <c r="O32" s="16"/>
      <c r="P32" s="16"/>
      <c r="Q32" s="16"/>
    </row>
    <row r="33" spans="1:17" s="12" customFormat="1" ht="48" customHeight="1" x14ac:dyDescent="0.15">
      <c r="A33" s="8" t="s">
        <v>902</v>
      </c>
      <c r="B33" s="126"/>
      <c r="C33" s="126"/>
      <c r="D33" s="15" t="s">
        <v>24</v>
      </c>
      <c r="E33" s="120"/>
      <c r="F33" s="123"/>
      <c r="G33" s="14">
        <v>576</v>
      </c>
      <c r="H33" s="14" t="s">
        <v>1086</v>
      </c>
      <c r="I33" s="15" t="s">
        <v>869</v>
      </c>
      <c r="J33" s="15"/>
      <c r="K33" s="14"/>
      <c r="L33" s="14"/>
      <c r="M33" s="15" t="s">
        <v>22</v>
      </c>
      <c r="N33" s="16"/>
      <c r="O33" s="16"/>
      <c r="P33" s="16"/>
      <c r="Q33" s="16"/>
    </row>
    <row r="34" spans="1:17" s="12" customFormat="1" ht="48" customHeight="1" x14ac:dyDescent="0.15">
      <c r="A34" s="8" t="s">
        <v>903</v>
      </c>
      <c r="B34" s="126"/>
      <c r="C34" s="126"/>
      <c r="D34" s="15" t="s">
        <v>24</v>
      </c>
      <c r="E34" s="120"/>
      <c r="F34" s="123"/>
      <c r="G34" s="14">
        <v>1500</v>
      </c>
      <c r="H34" s="14" t="s">
        <v>34</v>
      </c>
      <c r="I34" s="15" t="s">
        <v>869</v>
      </c>
      <c r="J34" s="15"/>
      <c r="K34" s="14"/>
      <c r="L34" s="14"/>
      <c r="M34" s="15" t="s">
        <v>22</v>
      </c>
      <c r="N34" s="16"/>
      <c r="O34" s="16"/>
      <c r="P34" s="16"/>
      <c r="Q34" s="16"/>
    </row>
    <row r="35" spans="1:17" s="12" customFormat="1" ht="48" customHeight="1" x14ac:dyDescent="0.15">
      <c r="A35" s="8" t="s">
        <v>904</v>
      </c>
      <c r="B35" s="127"/>
      <c r="C35" s="127"/>
      <c r="D35" s="15" t="s">
        <v>24</v>
      </c>
      <c r="E35" s="121"/>
      <c r="F35" s="124"/>
      <c r="G35" s="14">
        <v>1501</v>
      </c>
      <c r="H35" s="14" t="s">
        <v>33</v>
      </c>
      <c r="I35" s="15" t="s">
        <v>869</v>
      </c>
      <c r="J35" s="15"/>
      <c r="K35" s="14"/>
      <c r="L35" s="14"/>
      <c r="M35" s="15" t="s">
        <v>22</v>
      </c>
      <c r="N35" s="16"/>
      <c r="O35" s="16"/>
      <c r="P35" s="16"/>
      <c r="Q35" s="16"/>
    </row>
    <row r="36" spans="1:17" ht="36" customHeight="1" x14ac:dyDescent="0.15">
      <c r="A36" s="8" t="s">
        <v>905</v>
      </c>
      <c r="B36" s="125" t="s">
        <v>38</v>
      </c>
      <c r="C36" s="125" t="s">
        <v>39</v>
      </c>
      <c r="D36" s="15" t="s">
        <v>40</v>
      </c>
      <c r="E36" s="119" t="s">
        <v>9</v>
      </c>
      <c r="F36" s="122" t="s">
        <v>1090</v>
      </c>
      <c r="G36" s="14" t="s">
        <v>1089</v>
      </c>
      <c r="H36" s="14" t="s">
        <v>41</v>
      </c>
      <c r="I36" s="15" t="s">
        <v>861</v>
      </c>
      <c r="J36" s="15"/>
      <c r="K36" s="14"/>
      <c r="L36" s="14"/>
      <c r="M36" s="15" t="s">
        <v>22</v>
      </c>
      <c r="N36" s="16"/>
      <c r="O36" s="16"/>
      <c r="P36" s="16"/>
      <c r="Q36" s="16"/>
    </row>
    <row r="37" spans="1:17" ht="36" customHeight="1" x14ac:dyDescent="0.15">
      <c r="A37" s="8" t="s">
        <v>906</v>
      </c>
      <c r="B37" s="126"/>
      <c r="C37" s="126"/>
      <c r="D37" s="15" t="s">
        <v>23</v>
      </c>
      <c r="E37" s="120"/>
      <c r="F37" s="123"/>
      <c r="G37" s="14" t="s">
        <v>42</v>
      </c>
      <c r="H37" s="14" t="s">
        <v>43</v>
      </c>
      <c r="I37" s="15" t="s">
        <v>861</v>
      </c>
      <c r="J37" s="15"/>
      <c r="K37" s="14"/>
      <c r="L37" s="14"/>
      <c r="M37" s="15" t="s">
        <v>22</v>
      </c>
      <c r="N37" s="16"/>
      <c r="O37" s="16"/>
      <c r="P37" s="16"/>
      <c r="Q37" s="16"/>
    </row>
    <row r="38" spans="1:17" ht="36" customHeight="1" x14ac:dyDescent="0.15">
      <c r="A38" s="8" t="s">
        <v>907</v>
      </c>
      <c r="B38" s="126"/>
      <c r="C38" s="126"/>
      <c r="D38" s="15" t="s">
        <v>23</v>
      </c>
      <c r="E38" s="120"/>
      <c r="F38" s="123"/>
      <c r="G38" s="14" t="s">
        <v>44</v>
      </c>
      <c r="H38" s="14" t="s">
        <v>45</v>
      </c>
      <c r="I38" s="15" t="s">
        <v>861</v>
      </c>
      <c r="J38" s="15"/>
      <c r="K38" s="14"/>
      <c r="L38" s="14"/>
      <c r="M38" s="15" t="s">
        <v>22</v>
      </c>
      <c r="N38" s="16"/>
      <c r="O38" s="16"/>
      <c r="P38" s="16"/>
      <c r="Q38" s="16"/>
    </row>
    <row r="39" spans="1:17" ht="36" customHeight="1" x14ac:dyDescent="0.15">
      <c r="A39" s="8" t="s">
        <v>908</v>
      </c>
      <c r="B39" s="126"/>
      <c r="C39" s="126"/>
      <c r="D39" s="15" t="s">
        <v>23</v>
      </c>
      <c r="E39" s="121"/>
      <c r="F39" s="124"/>
      <c r="G39" s="14" t="s">
        <v>46</v>
      </c>
      <c r="H39" s="14" t="s">
        <v>47</v>
      </c>
      <c r="I39" s="15" t="s">
        <v>861</v>
      </c>
      <c r="J39" s="15"/>
      <c r="K39" s="14"/>
      <c r="L39" s="14"/>
      <c r="M39" s="15" t="s">
        <v>22</v>
      </c>
      <c r="N39" s="16"/>
      <c r="O39" s="16"/>
      <c r="P39" s="16"/>
      <c r="Q39" s="16"/>
    </row>
    <row r="40" spans="1:17" ht="36" customHeight="1" x14ac:dyDescent="0.15">
      <c r="A40" s="8" t="s">
        <v>909</v>
      </c>
      <c r="B40" s="126"/>
      <c r="C40" s="126"/>
      <c r="D40" s="15" t="s">
        <v>40</v>
      </c>
      <c r="E40" s="119" t="s">
        <v>1091</v>
      </c>
      <c r="F40" s="14" t="s">
        <v>1092</v>
      </c>
      <c r="G40" s="14"/>
      <c r="H40" s="14" t="s">
        <v>48</v>
      </c>
      <c r="I40" s="15" t="s">
        <v>869</v>
      </c>
      <c r="J40" s="15"/>
      <c r="K40" s="14"/>
      <c r="L40" s="14"/>
      <c r="M40" s="15" t="s">
        <v>22</v>
      </c>
      <c r="N40" s="16"/>
      <c r="O40" s="16"/>
      <c r="P40" s="16"/>
      <c r="Q40" s="16"/>
    </row>
    <row r="41" spans="1:17" ht="36" customHeight="1" x14ac:dyDescent="0.15">
      <c r="A41" s="8" t="s">
        <v>910</v>
      </c>
      <c r="B41" s="126"/>
      <c r="C41" s="126"/>
      <c r="D41" s="15" t="s">
        <v>21</v>
      </c>
      <c r="E41" s="120"/>
      <c r="F41" s="14" t="s">
        <v>1094</v>
      </c>
      <c r="G41" s="14"/>
      <c r="H41" s="14" t="s">
        <v>1098</v>
      </c>
      <c r="I41" s="15" t="s">
        <v>861</v>
      </c>
      <c r="J41" s="15"/>
      <c r="K41" s="14"/>
      <c r="L41" s="14"/>
      <c r="M41" s="15" t="s">
        <v>22</v>
      </c>
      <c r="N41" s="16"/>
      <c r="O41" s="16"/>
      <c r="P41" s="16"/>
      <c r="Q41" s="16"/>
    </row>
    <row r="42" spans="1:17" ht="36" customHeight="1" x14ac:dyDescent="0.15">
      <c r="A42" s="8" t="s">
        <v>911</v>
      </c>
      <c r="B42" s="126"/>
      <c r="C42" s="126"/>
      <c r="D42" s="15" t="s">
        <v>21</v>
      </c>
      <c r="E42" s="120"/>
      <c r="F42" s="14" t="s">
        <v>1093</v>
      </c>
      <c r="G42" s="14"/>
      <c r="H42" s="14" t="s">
        <v>1098</v>
      </c>
      <c r="I42" s="15" t="s">
        <v>861</v>
      </c>
      <c r="J42" s="15"/>
      <c r="K42" s="14"/>
      <c r="L42" s="14"/>
      <c r="M42" s="15" t="s">
        <v>22</v>
      </c>
      <c r="N42" s="16"/>
      <c r="O42" s="16"/>
      <c r="P42" s="16"/>
      <c r="Q42" s="16"/>
    </row>
    <row r="43" spans="1:17" ht="36" customHeight="1" x14ac:dyDescent="0.15">
      <c r="A43" s="8" t="s">
        <v>912</v>
      </c>
      <c r="B43" s="126"/>
      <c r="C43" s="126"/>
      <c r="D43" s="15" t="s">
        <v>21</v>
      </c>
      <c r="E43" s="120"/>
      <c r="F43" s="14" t="s">
        <v>1095</v>
      </c>
      <c r="G43" s="14"/>
      <c r="H43" s="14" t="s">
        <v>1098</v>
      </c>
      <c r="I43" s="15" t="s">
        <v>861</v>
      </c>
      <c r="J43" s="15"/>
      <c r="K43" s="14"/>
      <c r="L43" s="14"/>
      <c r="M43" s="15" t="s">
        <v>22</v>
      </c>
      <c r="N43" s="16"/>
      <c r="O43" s="16"/>
      <c r="P43" s="16"/>
      <c r="Q43" s="16"/>
    </row>
    <row r="44" spans="1:17" ht="36" customHeight="1" x14ac:dyDescent="0.15">
      <c r="A44" s="8" t="s">
        <v>913</v>
      </c>
      <c r="B44" s="126"/>
      <c r="C44" s="126"/>
      <c r="D44" s="15" t="s">
        <v>23</v>
      </c>
      <c r="E44" s="120"/>
      <c r="F44" s="122" t="s">
        <v>1096</v>
      </c>
      <c r="G44" s="14" t="s">
        <v>49</v>
      </c>
      <c r="H44" s="14" t="s">
        <v>1105</v>
      </c>
      <c r="I44" s="15" t="s">
        <v>861</v>
      </c>
      <c r="J44" s="15"/>
      <c r="K44" s="14"/>
      <c r="L44" s="14"/>
      <c r="M44" s="15" t="s">
        <v>22</v>
      </c>
      <c r="N44" s="16"/>
      <c r="O44" s="16"/>
      <c r="P44" s="16"/>
      <c r="Q44" s="16"/>
    </row>
    <row r="45" spans="1:17" ht="36" customHeight="1" x14ac:dyDescent="0.15">
      <c r="A45" s="8" t="s">
        <v>914</v>
      </c>
      <c r="B45" s="126"/>
      <c r="C45" s="127"/>
      <c r="D45" s="15" t="s">
        <v>23</v>
      </c>
      <c r="E45" s="121"/>
      <c r="F45" s="124"/>
      <c r="G45" s="14" t="s">
        <v>51</v>
      </c>
      <c r="H45" s="14" t="s">
        <v>50</v>
      </c>
      <c r="I45" s="15" t="s">
        <v>861</v>
      </c>
      <c r="J45" s="15"/>
      <c r="K45" s="14"/>
      <c r="L45" s="14"/>
      <c r="M45" s="15" t="s">
        <v>22</v>
      </c>
      <c r="N45" s="16"/>
      <c r="O45" s="16"/>
      <c r="P45" s="16"/>
      <c r="Q45" s="16"/>
    </row>
    <row r="46" spans="1:17" ht="36" customHeight="1" x14ac:dyDescent="0.15">
      <c r="A46" s="8" t="s">
        <v>915</v>
      </c>
      <c r="B46" s="126"/>
      <c r="C46" s="125" t="s">
        <v>52</v>
      </c>
      <c r="D46" s="15" t="s">
        <v>53</v>
      </c>
      <c r="E46" s="119" t="s">
        <v>54</v>
      </c>
      <c r="F46" s="14" t="s">
        <v>1106</v>
      </c>
      <c r="G46" s="14"/>
      <c r="H46" s="14" t="s">
        <v>1110</v>
      </c>
      <c r="I46" s="15" t="s">
        <v>995</v>
      </c>
      <c r="J46" s="15" t="s">
        <v>23</v>
      </c>
      <c r="K46" s="14" t="s">
        <v>1303</v>
      </c>
      <c r="L46" s="46" t="s">
        <v>1304</v>
      </c>
      <c r="M46" s="15" t="s">
        <v>22</v>
      </c>
      <c r="N46" s="16"/>
      <c r="O46" s="16"/>
      <c r="P46" s="16"/>
      <c r="Q46" s="16"/>
    </row>
    <row r="47" spans="1:17" ht="36" customHeight="1" x14ac:dyDescent="0.15">
      <c r="A47" s="8" t="s">
        <v>916</v>
      </c>
      <c r="B47" s="126"/>
      <c r="C47" s="126"/>
      <c r="D47" s="15" t="s">
        <v>40</v>
      </c>
      <c r="E47" s="120"/>
      <c r="F47" s="14" t="s">
        <v>1107</v>
      </c>
      <c r="G47" s="14"/>
      <c r="H47" s="14" t="s">
        <v>1110</v>
      </c>
      <c r="I47" s="15" t="s">
        <v>869</v>
      </c>
      <c r="J47" s="15"/>
      <c r="K47" s="14"/>
      <c r="L47" s="14" t="s">
        <v>1305</v>
      </c>
      <c r="M47" s="15" t="s">
        <v>22</v>
      </c>
      <c r="N47" s="16"/>
      <c r="O47" s="16"/>
      <c r="P47" s="16"/>
      <c r="Q47" s="16"/>
    </row>
    <row r="48" spans="1:17" ht="36" customHeight="1" x14ac:dyDescent="0.15">
      <c r="A48" s="8" t="s">
        <v>917</v>
      </c>
      <c r="B48" s="126"/>
      <c r="C48" s="126"/>
      <c r="D48" s="15" t="s">
        <v>21</v>
      </c>
      <c r="E48" s="120"/>
      <c r="F48" s="14" t="s">
        <v>1108</v>
      </c>
      <c r="G48" s="14"/>
      <c r="H48" s="14" t="s">
        <v>1110</v>
      </c>
      <c r="I48" s="15" t="s">
        <v>869</v>
      </c>
      <c r="J48" s="15"/>
      <c r="K48" s="14"/>
      <c r="L48" s="14" t="s">
        <v>1305</v>
      </c>
      <c r="M48" s="15" t="s">
        <v>22</v>
      </c>
      <c r="N48" s="16"/>
      <c r="O48" s="16"/>
      <c r="P48" s="16"/>
      <c r="Q48" s="16"/>
    </row>
    <row r="49" spans="1:17" ht="36" customHeight="1" x14ac:dyDescent="0.15">
      <c r="A49" s="8" t="s">
        <v>918</v>
      </c>
      <c r="B49" s="126"/>
      <c r="C49" s="126"/>
      <c r="D49" s="15" t="s">
        <v>21</v>
      </c>
      <c r="E49" s="120"/>
      <c r="F49" s="14" t="s">
        <v>1109</v>
      </c>
      <c r="G49" s="14"/>
      <c r="H49" s="14" t="s">
        <v>1110</v>
      </c>
      <c r="I49" s="15" t="s">
        <v>861</v>
      </c>
      <c r="J49" s="15"/>
      <c r="K49" s="14"/>
      <c r="L49" s="14"/>
      <c r="M49" s="15" t="s">
        <v>22</v>
      </c>
      <c r="N49" s="16"/>
      <c r="O49" s="16"/>
      <c r="P49" s="16"/>
      <c r="Q49" s="16"/>
    </row>
    <row r="50" spans="1:17" ht="36" customHeight="1" x14ac:dyDescent="0.15">
      <c r="A50" s="8" t="s">
        <v>919</v>
      </c>
      <c r="B50" s="126"/>
      <c r="C50" s="126"/>
      <c r="D50" s="15" t="s">
        <v>21</v>
      </c>
      <c r="E50" s="120"/>
      <c r="F50" s="122" t="s">
        <v>1111</v>
      </c>
      <c r="G50" s="14" t="s">
        <v>55</v>
      </c>
      <c r="H50" s="14" t="s">
        <v>1113</v>
      </c>
      <c r="I50" s="15" t="s">
        <v>869</v>
      </c>
      <c r="J50" s="15"/>
      <c r="K50" s="14"/>
      <c r="L50" s="14"/>
      <c r="M50" s="15" t="s">
        <v>22</v>
      </c>
      <c r="N50" s="16"/>
      <c r="O50" s="16"/>
      <c r="P50" s="16"/>
      <c r="Q50" s="16"/>
    </row>
    <row r="51" spans="1:17" ht="36" customHeight="1" x14ac:dyDescent="0.15">
      <c r="A51" s="8" t="s">
        <v>920</v>
      </c>
      <c r="B51" s="126"/>
      <c r="C51" s="126"/>
      <c r="D51" s="15" t="s">
        <v>21</v>
      </c>
      <c r="E51" s="120"/>
      <c r="F51" s="124"/>
      <c r="G51" s="14" t="s">
        <v>1112</v>
      </c>
      <c r="H51" s="14" t="s">
        <v>1114</v>
      </c>
      <c r="I51" s="15" t="s">
        <v>869</v>
      </c>
      <c r="J51" s="15"/>
      <c r="K51" s="14"/>
      <c r="L51" s="14"/>
      <c r="M51" s="15" t="s">
        <v>22</v>
      </c>
      <c r="N51" s="16"/>
      <c r="O51" s="16"/>
      <c r="P51" s="16"/>
      <c r="Q51" s="16"/>
    </row>
    <row r="52" spans="1:17" ht="36" customHeight="1" x14ac:dyDescent="0.15">
      <c r="A52" s="8" t="s">
        <v>921</v>
      </c>
      <c r="B52" s="126"/>
      <c r="C52" s="126"/>
      <c r="D52" s="15" t="s">
        <v>21</v>
      </c>
      <c r="E52" s="120"/>
      <c r="F52" s="14" t="s">
        <v>56</v>
      </c>
      <c r="G52" s="14"/>
      <c r="H52" s="14" t="s">
        <v>57</v>
      </c>
      <c r="I52" s="15" t="s">
        <v>869</v>
      </c>
      <c r="J52" s="15"/>
      <c r="K52" s="14"/>
      <c r="L52" s="14"/>
      <c r="M52" s="15" t="s">
        <v>22</v>
      </c>
      <c r="N52" s="16"/>
      <c r="O52" s="16"/>
      <c r="P52" s="16"/>
      <c r="Q52" s="16"/>
    </row>
    <row r="53" spans="1:17" ht="36" customHeight="1" x14ac:dyDescent="0.15">
      <c r="A53" s="8" t="s">
        <v>922</v>
      </c>
      <c r="B53" s="126"/>
      <c r="C53" s="126"/>
      <c r="D53" s="15" t="s">
        <v>23</v>
      </c>
      <c r="E53" s="120"/>
      <c r="F53" s="14" t="s">
        <v>58</v>
      </c>
      <c r="G53" s="14"/>
      <c r="H53" s="14" t="s">
        <v>59</v>
      </c>
      <c r="I53" s="15" t="s">
        <v>869</v>
      </c>
      <c r="J53" s="15"/>
      <c r="K53" s="14"/>
      <c r="L53" s="14"/>
      <c r="M53" s="15" t="s">
        <v>22</v>
      </c>
      <c r="N53" s="16"/>
      <c r="O53" s="16"/>
      <c r="P53" s="16"/>
      <c r="Q53" s="16"/>
    </row>
    <row r="54" spans="1:17" ht="36" customHeight="1" x14ac:dyDescent="0.15">
      <c r="A54" s="8" t="s">
        <v>923</v>
      </c>
      <c r="B54" s="126"/>
      <c r="C54" s="126"/>
      <c r="D54" s="15" t="s">
        <v>21</v>
      </c>
      <c r="E54" s="120"/>
      <c r="F54" s="122" t="s">
        <v>1115</v>
      </c>
      <c r="G54" s="14" t="s">
        <v>60</v>
      </c>
      <c r="H54" s="14" t="s">
        <v>48</v>
      </c>
      <c r="I54" s="15" t="s">
        <v>869</v>
      </c>
      <c r="J54" s="15"/>
      <c r="K54" s="14"/>
      <c r="L54" s="14"/>
      <c r="M54" s="15" t="s">
        <v>22</v>
      </c>
      <c r="N54" s="16"/>
      <c r="O54" s="16"/>
      <c r="P54" s="16"/>
      <c r="Q54" s="16"/>
    </row>
    <row r="55" spans="1:17" ht="36" customHeight="1" x14ac:dyDescent="0.15">
      <c r="A55" s="8" t="s">
        <v>924</v>
      </c>
      <c r="B55" s="126"/>
      <c r="C55" s="126"/>
      <c r="D55" s="15" t="s">
        <v>23</v>
      </c>
      <c r="E55" s="120"/>
      <c r="F55" s="123"/>
      <c r="G55" s="14" t="s">
        <v>61</v>
      </c>
      <c r="H55" s="14" t="s">
        <v>48</v>
      </c>
      <c r="I55" s="15" t="s">
        <v>869</v>
      </c>
      <c r="J55" s="15"/>
      <c r="K55" s="14"/>
      <c r="L55" s="14"/>
      <c r="M55" s="15" t="s">
        <v>22</v>
      </c>
      <c r="N55" s="16"/>
      <c r="O55" s="16"/>
      <c r="P55" s="16"/>
      <c r="Q55" s="16"/>
    </row>
    <row r="56" spans="1:17" ht="36" customHeight="1" x14ac:dyDescent="0.15">
      <c r="A56" s="8" t="s">
        <v>925</v>
      </c>
      <c r="B56" s="126"/>
      <c r="C56" s="126"/>
      <c r="D56" s="15" t="s">
        <v>23</v>
      </c>
      <c r="E56" s="120"/>
      <c r="F56" s="123"/>
      <c r="G56" s="14" t="s">
        <v>62</v>
      </c>
      <c r="H56" s="14" t="s">
        <v>48</v>
      </c>
      <c r="I56" s="15" t="s">
        <v>869</v>
      </c>
      <c r="J56" s="15"/>
      <c r="K56" s="14"/>
      <c r="L56" s="14"/>
      <c r="M56" s="15" t="s">
        <v>22</v>
      </c>
      <c r="N56" s="16"/>
      <c r="O56" s="16"/>
      <c r="P56" s="16"/>
      <c r="Q56" s="16"/>
    </row>
    <row r="57" spans="1:17" ht="36" customHeight="1" x14ac:dyDescent="0.15">
      <c r="A57" s="8" t="s">
        <v>926</v>
      </c>
      <c r="B57" s="126"/>
      <c r="C57" s="126"/>
      <c r="D57" s="15" t="s">
        <v>23</v>
      </c>
      <c r="E57" s="120"/>
      <c r="F57" s="124"/>
      <c r="G57" s="14" t="s">
        <v>63</v>
      </c>
      <c r="H57" s="14" t="s">
        <v>48</v>
      </c>
      <c r="I57" s="15" t="s">
        <v>869</v>
      </c>
      <c r="J57" s="15"/>
      <c r="K57" s="14"/>
      <c r="L57" s="14"/>
      <c r="M57" s="15" t="s">
        <v>22</v>
      </c>
      <c r="N57" s="16"/>
      <c r="O57" s="16"/>
      <c r="P57" s="16"/>
      <c r="Q57" s="16"/>
    </row>
    <row r="58" spans="1:17" ht="36" customHeight="1" x14ac:dyDescent="0.15">
      <c r="A58" s="8" t="s">
        <v>927</v>
      </c>
      <c r="B58" s="126"/>
      <c r="C58" s="127"/>
      <c r="D58" s="15" t="s">
        <v>21</v>
      </c>
      <c r="E58" s="121"/>
      <c r="F58" s="14" t="s">
        <v>64</v>
      </c>
      <c r="G58" s="14"/>
      <c r="H58" s="14" t="s">
        <v>65</v>
      </c>
      <c r="I58" s="15" t="s">
        <v>869</v>
      </c>
      <c r="J58" s="15"/>
      <c r="K58" s="14"/>
      <c r="L58" s="14"/>
      <c r="M58" s="15" t="s">
        <v>22</v>
      </c>
      <c r="N58" s="16"/>
      <c r="O58" s="16"/>
      <c r="P58" s="16"/>
      <c r="Q58" s="16"/>
    </row>
    <row r="59" spans="1:17" ht="36" x14ac:dyDescent="0.15">
      <c r="A59" s="8" t="s">
        <v>928</v>
      </c>
      <c r="B59" s="126"/>
      <c r="C59" s="125" t="s">
        <v>66</v>
      </c>
      <c r="D59" s="15" t="s">
        <v>24</v>
      </c>
      <c r="E59" s="119" t="s">
        <v>67</v>
      </c>
      <c r="F59" s="14" t="s">
        <v>68</v>
      </c>
      <c r="G59" s="14"/>
      <c r="H59" s="14" t="s">
        <v>69</v>
      </c>
      <c r="I59" s="15" t="s">
        <v>861</v>
      </c>
      <c r="J59" s="15"/>
      <c r="K59" s="14"/>
      <c r="L59" s="14"/>
      <c r="M59" s="15" t="s">
        <v>22</v>
      </c>
      <c r="N59" s="16"/>
      <c r="O59" s="16"/>
      <c r="P59" s="16"/>
      <c r="Q59" s="16"/>
    </row>
    <row r="60" spans="1:17" ht="24" customHeight="1" x14ac:dyDescent="0.15">
      <c r="A60" s="8" t="s">
        <v>929</v>
      </c>
      <c r="B60" s="126"/>
      <c r="C60" s="126"/>
      <c r="D60" s="15" t="s">
        <v>21</v>
      </c>
      <c r="E60" s="120"/>
      <c r="F60" s="122" t="s">
        <v>70</v>
      </c>
      <c r="G60" s="14" t="s">
        <v>71</v>
      </c>
      <c r="H60" s="14" t="s">
        <v>72</v>
      </c>
      <c r="I60" s="15" t="s">
        <v>861</v>
      </c>
      <c r="J60" s="15"/>
      <c r="K60" s="14"/>
      <c r="L60" s="14"/>
      <c r="M60" s="15" t="s">
        <v>22</v>
      </c>
      <c r="N60" s="16"/>
      <c r="O60" s="16"/>
      <c r="P60" s="16"/>
      <c r="Q60" s="16"/>
    </row>
    <row r="61" spans="1:17" ht="24" customHeight="1" x14ac:dyDescent="0.15">
      <c r="A61" s="8" t="s">
        <v>930</v>
      </c>
      <c r="B61" s="126"/>
      <c r="C61" s="126"/>
      <c r="D61" s="15" t="s">
        <v>21</v>
      </c>
      <c r="E61" s="120"/>
      <c r="F61" s="124"/>
      <c r="G61" s="14" t="s">
        <v>51</v>
      </c>
      <c r="H61" s="14" t="s">
        <v>73</v>
      </c>
      <c r="I61" s="15" t="s">
        <v>861</v>
      </c>
      <c r="J61" s="15"/>
      <c r="K61" s="14"/>
      <c r="L61" s="14"/>
      <c r="M61" s="15" t="s">
        <v>22</v>
      </c>
      <c r="N61" s="16"/>
      <c r="O61" s="16"/>
      <c r="P61" s="16"/>
      <c r="Q61" s="16"/>
    </row>
    <row r="62" spans="1:17" ht="24" customHeight="1" x14ac:dyDescent="0.15">
      <c r="A62" s="8" t="s">
        <v>931</v>
      </c>
      <c r="B62" s="126"/>
      <c r="C62" s="127"/>
      <c r="D62" s="15" t="s">
        <v>21</v>
      </c>
      <c r="E62" s="121"/>
      <c r="F62" s="14" t="s">
        <v>74</v>
      </c>
      <c r="G62" s="14"/>
      <c r="H62" s="14" t="s">
        <v>75</v>
      </c>
      <c r="I62" s="15" t="s">
        <v>869</v>
      </c>
      <c r="J62" s="15"/>
      <c r="K62" s="14"/>
      <c r="L62" s="14"/>
      <c r="M62" s="15" t="s">
        <v>22</v>
      </c>
      <c r="N62" s="16"/>
      <c r="O62" s="16"/>
      <c r="P62" s="16"/>
      <c r="Q62" s="16"/>
    </row>
    <row r="63" spans="1:17" ht="24" x14ac:dyDescent="0.15">
      <c r="A63" s="8" t="s">
        <v>932</v>
      </c>
      <c r="B63" s="126"/>
      <c r="C63" s="125" t="s">
        <v>76</v>
      </c>
      <c r="D63" s="15" t="s">
        <v>40</v>
      </c>
      <c r="E63" s="47" t="s">
        <v>77</v>
      </c>
      <c r="F63" s="14" t="s">
        <v>78</v>
      </c>
      <c r="G63" s="14"/>
      <c r="H63" s="14" t="s">
        <v>79</v>
      </c>
      <c r="I63" s="15" t="s">
        <v>869</v>
      </c>
      <c r="J63" s="15"/>
      <c r="K63" s="14"/>
      <c r="L63" s="14"/>
      <c r="M63" s="15" t="s">
        <v>22</v>
      </c>
      <c r="N63" s="16"/>
      <c r="O63" s="16"/>
      <c r="P63" s="16"/>
      <c r="Q63" s="16"/>
    </row>
    <row r="64" spans="1:17" ht="24" x14ac:dyDescent="0.15">
      <c r="A64" s="8" t="s">
        <v>933</v>
      </c>
      <c r="B64" s="126"/>
      <c r="C64" s="126"/>
      <c r="D64" s="15" t="s">
        <v>40</v>
      </c>
      <c r="E64" s="47" t="s">
        <v>80</v>
      </c>
      <c r="F64" s="14" t="s">
        <v>81</v>
      </c>
      <c r="G64" s="14"/>
      <c r="H64" s="14" t="s">
        <v>82</v>
      </c>
      <c r="I64" s="15" t="s">
        <v>861</v>
      </c>
      <c r="J64" s="15"/>
      <c r="K64" s="14"/>
      <c r="L64" s="14"/>
      <c r="M64" s="15" t="s">
        <v>22</v>
      </c>
      <c r="N64" s="16"/>
      <c r="O64" s="16"/>
      <c r="P64" s="16"/>
      <c r="Q64" s="16"/>
    </row>
    <row r="65" spans="1:17" ht="24" x14ac:dyDescent="0.15">
      <c r="A65" s="8" t="s">
        <v>934</v>
      </c>
      <c r="B65" s="126"/>
      <c r="C65" s="126"/>
      <c r="D65" s="15" t="s">
        <v>23</v>
      </c>
      <c r="E65" s="47" t="s">
        <v>83</v>
      </c>
      <c r="F65" s="14" t="s">
        <v>84</v>
      </c>
      <c r="G65" s="14"/>
      <c r="H65" s="14" t="s">
        <v>85</v>
      </c>
      <c r="I65" s="15" t="s">
        <v>861</v>
      </c>
      <c r="J65" s="15"/>
      <c r="K65" s="14"/>
      <c r="L65" s="14"/>
      <c r="M65" s="15" t="s">
        <v>22</v>
      </c>
      <c r="N65" s="16"/>
      <c r="O65" s="16"/>
      <c r="P65" s="16"/>
      <c r="Q65" s="16"/>
    </row>
    <row r="66" spans="1:17" ht="24" x14ac:dyDescent="0.15">
      <c r="A66" s="8" t="s">
        <v>935</v>
      </c>
      <c r="B66" s="127"/>
      <c r="C66" s="127"/>
      <c r="D66" s="15" t="s">
        <v>23</v>
      </c>
      <c r="E66" s="47" t="s">
        <v>86</v>
      </c>
      <c r="F66" s="14" t="s">
        <v>87</v>
      </c>
      <c r="G66" s="14"/>
      <c r="H66" s="14" t="s">
        <v>85</v>
      </c>
      <c r="I66" s="15" t="s">
        <v>861</v>
      </c>
      <c r="J66" s="15"/>
      <c r="K66" s="14"/>
      <c r="L66" s="14"/>
      <c r="M66" s="15" t="s">
        <v>22</v>
      </c>
      <c r="N66" s="16"/>
      <c r="O66" s="16"/>
      <c r="P66" s="16"/>
      <c r="Q66" s="16"/>
    </row>
    <row r="67" spans="1:17" ht="60" customHeight="1" x14ac:dyDescent="0.15">
      <c r="A67" s="8" t="s">
        <v>936</v>
      </c>
      <c r="B67" s="125" t="s">
        <v>89</v>
      </c>
      <c r="C67" s="125" t="s">
        <v>90</v>
      </c>
      <c r="D67" s="15" t="s">
        <v>24</v>
      </c>
      <c r="E67" s="119" t="s">
        <v>9</v>
      </c>
      <c r="F67" s="122" t="s">
        <v>1267</v>
      </c>
      <c r="G67" s="14" t="s">
        <v>91</v>
      </c>
      <c r="H67" s="14" t="s">
        <v>1274</v>
      </c>
      <c r="I67" s="15" t="s">
        <v>861</v>
      </c>
      <c r="J67" s="15"/>
      <c r="K67" s="14"/>
      <c r="L67" s="14"/>
      <c r="M67" s="15" t="s">
        <v>22</v>
      </c>
      <c r="N67" s="16"/>
      <c r="O67" s="16"/>
      <c r="P67" s="16"/>
      <c r="Q67" s="16"/>
    </row>
    <row r="68" spans="1:17" ht="60" customHeight="1" x14ac:dyDescent="0.15">
      <c r="A68" s="8" t="s">
        <v>937</v>
      </c>
      <c r="B68" s="126"/>
      <c r="C68" s="126"/>
      <c r="D68" s="15"/>
      <c r="E68" s="120"/>
      <c r="F68" s="123"/>
      <c r="G68" s="14" t="s">
        <v>1272</v>
      </c>
      <c r="H68" s="14" t="s">
        <v>1277</v>
      </c>
      <c r="I68" s="15" t="s">
        <v>861</v>
      </c>
      <c r="J68" s="15"/>
      <c r="K68" s="14"/>
      <c r="L68" s="14"/>
      <c r="M68" s="15"/>
      <c r="N68" s="16"/>
      <c r="O68" s="16"/>
      <c r="P68" s="16"/>
      <c r="Q68" s="16"/>
    </row>
    <row r="69" spans="1:17" s="13" customFormat="1" ht="60" customHeight="1" x14ac:dyDescent="0.15">
      <c r="A69" s="8" t="s">
        <v>938</v>
      </c>
      <c r="B69" s="126"/>
      <c r="C69" s="126"/>
      <c r="D69" s="15" t="s">
        <v>24</v>
      </c>
      <c r="E69" s="120"/>
      <c r="F69" s="123"/>
      <c r="G69" s="14" t="s">
        <v>1271</v>
      </c>
      <c r="H69" s="14" t="s">
        <v>1278</v>
      </c>
      <c r="I69" s="15" t="s">
        <v>861</v>
      </c>
      <c r="J69" s="15"/>
      <c r="K69" s="14" t="s">
        <v>942</v>
      </c>
      <c r="L69" s="14"/>
      <c r="M69" s="15" t="s">
        <v>22</v>
      </c>
      <c r="N69" s="16"/>
      <c r="O69" s="16"/>
      <c r="P69" s="16"/>
      <c r="Q69" s="16"/>
    </row>
    <row r="70" spans="1:17" ht="60" customHeight="1" x14ac:dyDescent="0.15">
      <c r="A70" s="8" t="s">
        <v>939</v>
      </c>
      <c r="B70" s="126"/>
      <c r="C70" s="127"/>
      <c r="D70" s="15" t="s">
        <v>24</v>
      </c>
      <c r="E70" s="120"/>
      <c r="F70" s="124"/>
      <c r="G70" s="14" t="s">
        <v>1284</v>
      </c>
      <c r="H70" s="14" t="s">
        <v>1273</v>
      </c>
      <c r="I70" s="15" t="s">
        <v>861</v>
      </c>
      <c r="J70" s="15"/>
      <c r="K70" s="14"/>
      <c r="L70" s="14"/>
      <c r="M70" s="15" t="s">
        <v>22</v>
      </c>
      <c r="N70" s="16"/>
      <c r="O70" s="16"/>
      <c r="P70" s="16"/>
      <c r="Q70" s="16"/>
    </row>
    <row r="71" spans="1:17" ht="72" customHeight="1" x14ac:dyDescent="0.15">
      <c r="A71" s="8" t="s">
        <v>940</v>
      </c>
      <c r="B71" s="126"/>
      <c r="C71" s="125" t="s">
        <v>92</v>
      </c>
      <c r="D71" s="15" t="s">
        <v>24</v>
      </c>
      <c r="E71" s="120"/>
      <c r="F71" s="122" t="s">
        <v>2420</v>
      </c>
      <c r="G71" s="14" t="s">
        <v>93</v>
      </c>
      <c r="H71" s="14" t="s">
        <v>1283</v>
      </c>
      <c r="I71" s="15" t="s">
        <v>868</v>
      </c>
      <c r="J71" s="15"/>
      <c r="K71" s="14" t="s">
        <v>1291</v>
      </c>
      <c r="L71" s="14"/>
      <c r="M71" s="15" t="s">
        <v>22</v>
      </c>
      <c r="N71" s="16"/>
      <c r="O71" s="16"/>
      <c r="P71" s="16"/>
      <c r="Q71" s="16"/>
    </row>
    <row r="72" spans="1:17" ht="72" customHeight="1" x14ac:dyDescent="0.15">
      <c r="A72" s="8" t="s">
        <v>941</v>
      </c>
      <c r="B72" s="126"/>
      <c r="C72" s="126"/>
      <c r="D72" s="15" t="s">
        <v>24</v>
      </c>
      <c r="E72" s="120"/>
      <c r="F72" s="123"/>
      <c r="G72" s="14" t="s">
        <v>95</v>
      </c>
      <c r="H72" s="14" t="s">
        <v>1104</v>
      </c>
      <c r="I72" s="15" t="s">
        <v>861</v>
      </c>
      <c r="J72" s="15"/>
      <c r="K72" s="14"/>
      <c r="L72" s="14"/>
      <c r="M72" s="15" t="s">
        <v>22</v>
      </c>
      <c r="N72" s="16"/>
      <c r="O72" s="16"/>
      <c r="P72" s="16"/>
      <c r="Q72" s="16"/>
    </row>
    <row r="73" spans="1:17" ht="72" customHeight="1" x14ac:dyDescent="0.15">
      <c r="A73" s="8" t="s">
        <v>2497</v>
      </c>
      <c r="B73" s="127"/>
      <c r="C73" s="127"/>
      <c r="D73" s="15" t="s">
        <v>24</v>
      </c>
      <c r="E73" s="121"/>
      <c r="F73" s="124"/>
      <c r="G73" s="14" t="s">
        <v>96</v>
      </c>
      <c r="H73" s="14" t="s">
        <v>94</v>
      </c>
      <c r="I73" s="15" t="s">
        <v>869</v>
      </c>
      <c r="J73" s="15"/>
      <c r="K73" s="14" t="s">
        <v>1291</v>
      </c>
      <c r="L73" s="14"/>
      <c r="M73" s="15" t="s">
        <v>22</v>
      </c>
      <c r="N73" s="16"/>
      <c r="O73" s="16"/>
      <c r="P73" s="16"/>
      <c r="Q73" s="16"/>
    </row>
    <row r="74" spans="1:17" x14ac:dyDescent="0.1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 x14ac:dyDescent="0.1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 x14ac:dyDescent="0.1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 x14ac:dyDescent="0.1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 x14ac:dyDescent="0.1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 x14ac:dyDescent="0.1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 x14ac:dyDescent="0.1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2:17" x14ac:dyDescent="0.1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2:17" x14ac:dyDescent="0.1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2:17" x14ac:dyDescent="0.1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2:17" x14ac:dyDescent="0.1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2:17" x14ac:dyDescent="0.1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2:17" x14ac:dyDescent="0.1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2:17" x14ac:dyDescent="0.1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2:17" x14ac:dyDescent="0.1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2:17" x14ac:dyDescent="0.1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2:17" x14ac:dyDescent="0.1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2:17" x14ac:dyDescent="0.1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2:17" x14ac:dyDescent="0.1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2:17" x14ac:dyDescent="0.1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2:17" x14ac:dyDescent="0.1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2:17" x14ac:dyDescent="0.1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2:17" x14ac:dyDescent="0.1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2:17" x14ac:dyDescent="0.1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2:17" x14ac:dyDescent="0.1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2:17" x14ac:dyDescent="0.1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2:17" x14ac:dyDescent="0.1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2:17" x14ac:dyDescent="0.1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2:17" x14ac:dyDescent="0.1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2:17" x14ac:dyDescent="0.1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2:17" x14ac:dyDescent="0.1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2:17" x14ac:dyDescent="0.1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2:17" x14ac:dyDescent="0.1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2:17" x14ac:dyDescent="0.1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2:17" x14ac:dyDescent="0.1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2:17" x14ac:dyDescent="0.1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2:17" x14ac:dyDescent="0.1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2:17" x14ac:dyDescent="0.1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2:17" x14ac:dyDescent="0.1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2:17" x14ac:dyDescent="0.1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2:17" x14ac:dyDescent="0.1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2:17" x14ac:dyDescent="0.1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2:17" x14ac:dyDescent="0.1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2:17" x14ac:dyDescent="0.1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2:17" x14ac:dyDescent="0.1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2:17" x14ac:dyDescent="0.1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2:17" x14ac:dyDescent="0.1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2:17" x14ac:dyDescent="0.1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2:17" x14ac:dyDescent="0.1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2:17" x14ac:dyDescent="0.1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2:17" x14ac:dyDescent="0.1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2:17" x14ac:dyDescent="0.1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2:17" x14ac:dyDescent="0.1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2:17" x14ac:dyDescent="0.1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2:17" x14ac:dyDescent="0.1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2:17" x14ac:dyDescent="0.1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2:17" x14ac:dyDescent="0.1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2:17" x14ac:dyDescent="0.1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2:17" x14ac:dyDescent="0.1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2:17" x14ac:dyDescent="0.1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2:17" x14ac:dyDescent="0.1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2:17" x14ac:dyDescent="0.1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2:17" x14ac:dyDescent="0.1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2:17" x14ac:dyDescent="0.1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2:17" x14ac:dyDescent="0.1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2:17" x14ac:dyDescent="0.1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2:17" x14ac:dyDescent="0.1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</sheetData>
  <mergeCells count="47">
    <mergeCell ref="H29:H31"/>
    <mergeCell ref="F60:F61"/>
    <mergeCell ref="C59:C62"/>
    <mergeCell ref="E59:E62"/>
    <mergeCell ref="B36:B66"/>
    <mergeCell ref="C63:C66"/>
    <mergeCell ref="F54:F57"/>
    <mergeCell ref="C46:C58"/>
    <mergeCell ref="E46:E58"/>
    <mergeCell ref="F50:F51"/>
    <mergeCell ref="F44:F45"/>
    <mergeCell ref="C36:C45"/>
    <mergeCell ref="E40:E45"/>
    <mergeCell ref="E36:E39"/>
    <mergeCell ref="F36:F39"/>
    <mergeCell ref="B17:B35"/>
    <mergeCell ref="F9:F10"/>
    <mergeCell ref="C11:C14"/>
    <mergeCell ref="F11:F14"/>
    <mergeCell ref="C9:C10"/>
    <mergeCell ref="B8:B16"/>
    <mergeCell ref="C15:C16"/>
    <mergeCell ref="E8:E16"/>
    <mergeCell ref="F7:G7"/>
    <mergeCell ref="A1:M1"/>
    <mergeCell ref="B2:M2"/>
    <mergeCell ref="B3:M3"/>
    <mergeCell ref="B4:M4"/>
    <mergeCell ref="B5:M5"/>
    <mergeCell ref="B6:M6"/>
    <mergeCell ref="C32:C35"/>
    <mergeCell ref="E17:E35"/>
    <mergeCell ref="F32:F35"/>
    <mergeCell ref="C25:C28"/>
    <mergeCell ref="F25:F28"/>
    <mergeCell ref="C21:C24"/>
    <mergeCell ref="F21:F24"/>
    <mergeCell ref="C17:C20"/>
    <mergeCell ref="F17:F20"/>
    <mergeCell ref="C29:C31"/>
    <mergeCell ref="F29:F31"/>
    <mergeCell ref="E67:E73"/>
    <mergeCell ref="F71:F73"/>
    <mergeCell ref="C67:C70"/>
    <mergeCell ref="F67:F70"/>
    <mergeCell ref="B67:B73"/>
    <mergeCell ref="C71:C73"/>
  </mergeCells>
  <phoneticPr fontId="1" type="noConversion"/>
  <conditionalFormatting sqref="J1:J1048576">
    <cfRule type="cellIs" dxfId="192" priority="1" operator="equal">
      <formula>"建议"</formula>
    </cfRule>
    <cfRule type="cellIs" dxfId="191" priority="3" operator="equal">
      <formula>"高"</formula>
    </cfRule>
    <cfRule type="cellIs" dxfId="190" priority="9" operator="equal">
      <formula>"中"</formula>
    </cfRule>
    <cfRule type="cellIs" dxfId="189" priority="10" operator="equal">
      <formula>"低"</formula>
    </cfRule>
  </conditionalFormatting>
  <conditionalFormatting sqref="I1:I1048576">
    <cfRule type="cellIs" dxfId="188" priority="2" operator="equal">
      <formula>"Block"</formula>
    </cfRule>
    <cfRule type="cellIs" dxfId="187" priority="4" operator="equal">
      <formula>"Delay"</formula>
    </cfRule>
    <cfRule type="cellIs" dxfId="186" priority="5" operator="equal">
      <formula>"NT"</formula>
    </cfRule>
    <cfRule type="cellIs" dxfId="185" priority="6" operator="equal">
      <formula>"F"</formula>
    </cfRule>
    <cfRule type="cellIs" dxfId="184" priority="7" operator="equal">
      <formula>"Defer"</formula>
    </cfRule>
    <cfRule type="cellIs" dxfId="183" priority="8" operator="equal">
      <formula>"P"</formula>
    </cfRule>
  </conditionalFormatting>
  <dataValidations count="4">
    <dataValidation type="list" allowBlank="1" showInputMessage="1" showErrorMessage="1" error="Date Error!" sqref="D8:D73">
      <formula1>"高,较高,中,较低,低"</formula1>
    </dataValidation>
    <dataValidation type="list" allowBlank="1" showInputMessage="1" showErrorMessage="1" error="Date Error!" sqref="I8:I73">
      <formula1>"P,F,Delay,Defer,Block,NT"</formula1>
    </dataValidation>
    <dataValidation type="list" allowBlank="1" showInputMessage="1" showErrorMessage="1" error="Date Error!" sqref="J8:J73">
      <formula1>"高,中,低,建议"</formula1>
    </dataValidation>
    <dataValidation type="list" allowBlank="1" showInputMessage="1" showErrorMessage="1" error="Date Error!" sqref="M8:M73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workbookViewId="0">
      <selection activeCell="K615" sqref="K615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107" t="s">
        <v>18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 x14ac:dyDescent="0.15">
      <c r="A2" s="3" t="s">
        <v>0</v>
      </c>
      <c r="B2" s="128" t="s">
        <v>774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13" x14ac:dyDescent="0.15">
      <c r="A3" s="3" t="s">
        <v>1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3"/>
    </row>
    <row r="4" spans="1:13" x14ac:dyDescent="0.15">
      <c r="A4" s="3" t="s">
        <v>2</v>
      </c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3"/>
    </row>
    <row r="5" spans="1:13" x14ac:dyDescent="0.15">
      <c r="A5" s="3" t="s">
        <v>3</v>
      </c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3"/>
    </row>
    <row r="6" spans="1:13" x14ac:dyDescent="0.15">
      <c r="A6" s="3" t="s">
        <v>4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114" t="s">
        <v>10</v>
      </c>
      <c r="G7" s="116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ht="24" x14ac:dyDescent="0.15">
      <c r="A8" s="48" t="s">
        <v>103</v>
      </c>
      <c r="B8" s="125" t="s">
        <v>104</v>
      </c>
      <c r="C8" s="125" t="s">
        <v>105</v>
      </c>
      <c r="D8" s="15" t="s">
        <v>21</v>
      </c>
      <c r="E8" s="47"/>
      <c r="F8" s="14" t="s">
        <v>106</v>
      </c>
      <c r="G8" s="14"/>
      <c r="H8" s="14" t="s">
        <v>985</v>
      </c>
      <c r="I8" s="15" t="s">
        <v>861</v>
      </c>
      <c r="J8" s="15"/>
      <c r="K8" s="14"/>
      <c r="L8" s="14"/>
      <c r="M8" s="15"/>
    </row>
    <row r="9" spans="1:13" x14ac:dyDescent="0.15">
      <c r="A9" s="48" t="s">
        <v>107</v>
      </c>
      <c r="B9" s="126"/>
      <c r="C9" s="127"/>
      <c r="D9" s="15" t="s">
        <v>53</v>
      </c>
      <c r="E9" s="47" t="s">
        <v>108</v>
      </c>
      <c r="F9" s="14" t="s">
        <v>109</v>
      </c>
      <c r="G9" s="14"/>
      <c r="H9" s="14" t="s">
        <v>110</v>
      </c>
      <c r="I9" s="15" t="s">
        <v>861</v>
      </c>
      <c r="J9" s="15"/>
      <c r="K9" s="14"/>
      <c r="L9" s="14"/>
      <c r="M9" s="15"/>
    </row>
    <row r="10" spans="1:13" ht="84" x14ac:dyDescent="0.15">
      <c r="A10" s="48" t="s">
        <v>111</v>
      </c>
      <c r="B10" s="126"/>
      <c r="C10" s="125" t="s">
        <v>112</v>
      </c>
      <c r="D10" s="15" t="s">
        <v>21</v>
      </c>
      <c r="E10" s="119" t="s">
        <v>113</v>
      </c>
      <c r="F10" s="14" t="s">
        <v>114</v>
      </c>
      <c r="G10" s="14"/>
      <c r="H10" s="14" t="s">
        <v>986</v>
      </c>
      <c r="I10" s="15" t="s">
        <v>861</v>
      </c>
      <c r="J10" s="15"/>
      <c r="K10" s="14"/>
      <c r="L10" s="14"/>
      <c r="M10" s="15"/>
    </row>
    <row r="11" spans="1:13" x14ac:dyDescent="0.15">
      <c r="A11" s="48" t="s">
        <v>115</v>
      </c>
      <c r="B11" s="126"/>
      <c r="C11" s="126"/>
      <c r="D11" s="15" t="s">
        <v>40</v>
      </c>
      <c r="E11" s="120"/>
      <c r="F11" s="14" t="s">
        <v>116</v>
      </c>
      <c r="G11" s="14"/>
      <c r="H11" s="14" t="s">
        <v>117</v>
      </c>
      <c r="I11" s="15" t="s">
        <v>861</v>
      </c>
      <c r="J11" s="15"/>
      <c r="K11" s="14"/>
      <c r="L11" s="14"/>
      <c r="M11" s="15"/>
    </row>
    <row r="12" spans="1:13" x14ac:dyDescent="0.15">
      <c r="A12" s="48" t="s">
        <v>118</v>
      </c>
      <c r="B12" s="126"/>
      <c r="C12" s="126"/>
      <c r="D12" s="15" t="s">
        <v>40</v>
      </c>
      <c r="E12" s="120"/>
      <c r="F12" s="14" t="s">
        <v>119</v>
      </c>
      <c r="G12" s="14"/>
      <c r="H12" s="14" t="s">
        <v>120</v>
      </c>
      <c r="I12" s="15" t="s">
        <v>861</v>
      </c>
      <c r="J12" s="15"/>
      <c r="K12" s="14"/>
      <c r="L12" s="14"/>
      <c r="M12" s="15"/>
    </row>
    <row r="13" spans="1:13" x14ac:dyDescent="0.15">
      <c r="A13" s="48" t="s">
        <v>121</v>
      </c>
      <c r="B13" s="126"/>
      <c r="C13" s="126"/>
      <c r="D13" s="15" t="s">
        <v>24</v>
      </c>
      <c r="E13" s="120"/>
      <c r="F13" s="122" t="s">
        <v>989</v>
      </c>
      <c r="G13" s="14" t="s">
        <v>122</v>
      </c>
      <c r="H13" s="14" t="s">
        <v>123</v>
      </c>
      <c r="I13" s="15" t="s">
        <v>861</v>
      </c>
      <c r="J13" s="15"/>
      <c r="K13" s="14"/>
      <c r="L13" s="14"/>
      <c r="M13" s="15"/>
    </row>
    <row r="14" spans="1:13" x14ac:dyDescent="0.15">
      <c r="A14" s="48" t="s">
        <v>124</v>
      </c>
      <c r="B14" s="126"/>
      <c r="C14" s="126"/>
      <c r="D14" s="15" t="s">
        <v>53</v>
      </c>
      <c r="E14" s="120"/>
      <c r="F14" s="123"/>
      <c r="G14" s="14" t="s">
        <v>125</v>
      </c>
      <c r="H14" s="14" t="s">
        <v>123</v>
      </c>
      <c r="I14" s="15" t="s">
        <v>861</v>
      </c>
      <c r="J14" s="15"/>
      <c r="K14" s="14"/>
      <c r="L14" s="14"/>
      <c r="M14" s="15"/>
    </row>
    <row r="15" spans="1:13" x14ac:dyDescent="0.15">
      <c r="A15" s="48" t="s">
        <v>126</v>
      </c>
      <c r="B15" s="126"/>
      <c r="C15" s="126"/>
      <c r="D15" s="15" t="s">
        <v>24</v>
      </c>
      <c r="E15" s="120"/>
      <c r="F15" s="123"/>
      <c r="G15" s="14" t="s">
        <v>127</v>
      </c>
      <c r="H15" s="14" t="s">
        <v>123</v>
      </c>
      <c r="I15" s="15" t="s">
        <v>861</v>
      </c>
      <c r="J15" s="15"/>
      <c r="K15" s="14"/>
      <c r="L15" s="14"/>
      <c r="M15" s="15"/>
    </row>
    <row r="16" spans="1:13" x14ac:dyDescent="0.15">
      <c r="A16" s="48" t="s">
        <v>128</v>
      </c>
      <c r="B16" s="126"/>
      <c r="C16" s="126"/>
      <c r="D16" s="15" t="s">
        <v>40</v>
      </c>
      <c r="E16" s="120"/>
      <c r="F16" s="123"/>
      <c r="G16" s="14" t="s">
        <v>129</v>
      </c>
      <c r="H16" s="14" t="s">
        <v>990</v>
      </c>
      <c r="I16" s="15" t="s">
        <v>861</v>
      </c>
      <c r="J16" s="15"/>
      <c r="K16" s="14"/>
      <c r="L16" s="14"/>
      <c r="M16" s="15"/>
    </row>
    <row r="17" spans="1:13" x14ac:dyDescent="0.15">
      <c r="A17" s="48" t="s">
        <v>130</v>
      </c>
      <c r="B17" s="126"/>
      <c r="C17" s="126"/>
      <c r="D17" s="15" t="s">
        <v>40</v>
      </c>
      <c r="E17" s="120"/>
      <c r="F17" s="123"/>
      <c r="G17" s="14" t="s">
        <v>131</v>
      </c>
      <c r="H17" s="14" t="s">
        <v>990</v>
      </c>
      <c r="I17" s="15" t="s">
        <v>861</v>
      </c>
      <c r="J17" s="15"/>
      <c r="K17" s="14"/>
      <c r="L17" s="14"/>
      <c r="M17" s="15"/>
    </row>
    <row r="18" spans="1:13" ht="24" x14ac:dyDescent="0.15">
      <c r="A18" s="48" t="s">
        <v>132</v>
      </c>
      <c r="B18" s="126"/>
      <c r="C18" s="126"/>
      <c r="D18" s="15" t="s">
        <v>21</v>
      </c>
      <c r="E18" s="120"/>
      <c r="F18" s="124"/>
      <c r="G18" s="14" t="s">
        <v>133</v>
      </c>
      <c r="H18" s="14" t="s">
        <v>987</v>
      </c>
      <c r="I18" s="15" t="s">
        <v>861</v>
      </c>
      <c r="J18" s="15"/>
      <c r="K18" s="14"/>
      <c r="L18" s="14"/>
      <c r="M18" s="15"/>
    </row>
    <row r="19" spans="1:13" ht="36" x14ac:dyDescent="0.15">
      <c r="A19" s="48" t="s">
        <v>134</v>
      </c>
      <c r="B19" s="126"/>
      <c r="C19" s="126"/>
      <c r="D19" s="15" t="s">
        <v>40</v>
      </c>
      <c r="E19" s="120"/>
      <c r="F19" s="122" t="s">
        <v>135</v>
      </c>
      <c r="G19" s="14" t="s">
        <v>136</v>
      </c>
      <c r="H19" s="14" t="s">
        <v>137</v>
      </c>
      <c r="I19" s="15" t="s">
        <v>861</v>
      </c>
      <c r="J19" s="15"/>
      <c r="K19" s="14"/>
      <c r="L19" s="14"/>
      <c r="M19" s="15"/>
    </row>
    <row r="20" spans="1:13" x14ac:dyDescent="0.15">
      <c r="A20" s="48" t="s">
        <v>138</v>
      </c>
      <c r="B20" s="126"/>
      <c r="C20" s="126"/>
      <c r="D20" s="15" t="s">
        <v>21</v>
      </c>
      <c r="E20" s="120"/>
      <c r="F20" s="123"/>
      <c r="G20" s="14" t="s">
        <v>139</v>
      </c>
      <c r="H20" s="14" t="s">
        <v>140</v>
      </c>
      <c r="I20" s="15" t="s">
        <v>861</v>
      </c>
      <c r="J20" s="15"/>
      <c r="K20" s="14"/>
      <c r="L20" s="14"/>
      <c r="M20" s="15"/>
    </row>
    <row r="21" spans="1:13" x14ac:dyDescent="0.15">
      <c r="A21" s="48" t="s">
        <v>141</v>
      </c>
      <c r="B21" s="126"/>
      <c r="C21" s="126"/>
      <c r="D21" s="15" t="s">
        <v>21</v>
      </c>
      <c r="E21" s="120"/>
      <c r="F21" s="123"/>
      <c r="G21" s="14" t="s">
        <v>142</v>
      </c>
      <c r="H21" s="14" t="s">
        <v>140</v>
      </c>
      <c r="I21" s="15" t="s">
        <v>861</v>
      </c>
      <c r="J21" s="15"/>
      <c r="K21" s="14"/>
      <c r="L21" s="14"/>
      <c r="M21" s="15"/>
    </row>
    <row r="22" spans="1:13" x14ac:dyDescent="0.15">
      <c r="A22" s="48" t="s">
        <v>143</v>
      </c>
      <c r="B22" s="126"/>
      <c r="C22" s="126"/>
      <c r="D22" s="15" t="s">
        <v>21</v>
      </c>
      <c r="E22" s="120"/>
      <c r="F22" s="124"/>
      <c r="G22" s="14" t="s">
        <v>144</v>
      </c>
      <c r="H22" s="14" t="s">
        <v>140</v>
      </c>
      <c r="I22" s="15" t="s">
        <v>861</v>
      </c>
      <c r="J22" s="15"/>
      <c r="K22" s="14"/>
      <c r="L22" s="14"/>
      <c r="M22" s="15"/>
    </row>
    <row r="23" spans="1:13" x14ac:dyDescent="0.15">
      <c r="A23" s="48" t="s">
        <v>145</v>
      </c>
      <c r="B23" s="126"/>
      <c r="C23" s="126"/>
      <c r="D23" s="15" t="s">
        <v>21</v>
      </c>
      <c r="E23" s="120"/>
      <c r="F23" s="122" t="s">
        <v>146</v>
      </c>
      <c r="G23" s="14">
        <v>0</v>
      </c>
      <c r="H23" s="14" t="s">
        <v>147</v>
      </c>
      <c r="I23" s="15" t="s">
        <v>861</v>
      </c>
      <c r="J23" s="15"/>
      <c r="K23" s="14"/>
      <c r="L23" s="14"/>
      <c r="M23" s="15"/>
    </row>
    <row r="24" spans="1:13" x14ac:dyDescent="0.15">
      <c r="A24" s="48" t="s">
        <v>148</v>
      </c>
      <c r="B24" s="126"/>
      <c r="C24" s="126"/>
      <c r="D24" s="15" t="s">
        <v>21</v>
      </c>
      <c r="E24" s="120"/>
      <c r="F24" s="123"/>
      <c r="G24" s="14">
        <v>7</v>
      </c>
      <c r="H24" s="14" t="s">
        <v>988</v>
      </c>
      <c r="I24" s="15" t="s">
        <v>861</v>
      </c>
      <c r="J24" s="15"/>
      <c r="K24" s="14"/>
      <c r="L24" s="14"/>
      <c r="M24" s="15"/>
    </row>
    <row r="25" spans="1:13" x14ac:dyDescent="0.15">
      <c r="A25" s="48" t="s">
        <v>149</v>
      </c>
      <c r="B25" s="126"/>
      <c r="C25" s="126"/>
      <c r="D25" s="15" t="s">
        <v>24</v>
      </c>
      <c r="E25" s="120"/>
      <c r="F25" s="123"/>
      <c r="G25" s="14">
        <v>8</v>
      </c>
      <c r="H25" s="14" t="s">
        <v>140</v>
      </c>
      <c r="I25" s="15" t="s">
        <v>861</v>
      </c>
      <c r="J25" s="15"/>
      <c r="K25" s="14"/>
      <c r="L25" s="14"/>
      <c r="M25" s="15"/>
    </row>
    <row r="26" spans="1:13" x14ac:dyDescent="0.15">
      <c r="A26" s="48" t="s">
        <v>150</v>
      </c>
      <c r="B26" s="126"/>
      <c r="C26" s="126"/>
      <c r="D26" s="15" t="s">
        <v>40</v>
      </c>
      <c r="E26" s="120"/>
      <c r="F26" s="123"/>
      <c r="G26" s="14">
        <v>16</v>
      </c>
      <c r="H26" s="14" t="s">
        <v>140</v>
      </c>
      <c r="I26" s="15" t="s">
        <v>861</v>
      </c>
      <c r="J26" s="15"/>
      <c r="K26" s="14"/>
      <c r="L26" s="14"/>
      <c r="M26" s="15"/>
    </row>
    <row r="27" spans="1:13" x14ac:dyDescent="0.15">
      <c r="A27" s="48" t="s">
        <v>151</v>
      </c>
      <c r="B27" s="126"/>
      <c r="C27" s="126"/>
      <c r="D27" s="15" t="s">
        <v>21</v>
      </c>
      <c r="E27" s="120"/>
      <c r="F27" s="124"/>
      <c r="G27" s="14">
        <v>17</v>
      </c>
      <c r="H27" s="14" t="s">
        <v>152</v>
      </c>
      <c r="I27" s="15" t="s">
        <v>861</v>
      </c>
      <c r="J27" s="15"/>
      <c r="K27" s="14"/>
      <c r="L27" s="14"/>
      <c r="M27" s="15"/>
    </row>
    <row r="28" spans="1:13" x14ac:dyDescent="0.15">
      <c r="A28" s="48" t="s">
        <v>153</v>
      </c>
      <c r="B28" s="126"/>
      <c r="C28" s="126"/>
      <c r="D28" s="15" t="s">
        <v>21</v>
      </c>
      <c r="E28" s="120"/>
      <c r="F28" s="122" t="s">
        <v>154</v>
      </c>
      <c r="G28" s="14" t="s">
        <v>97</v>
      </c>
      <c r="H28" s="14" t="s">
        <v>147</v>
      </c>
      <c r="I28" s="15" t="s">
        <v>861</v>
      </c>
      <c r="J28" s="15"/>
      <c r="K28" s="14"/>
      <c r="L28" s="14"/>
      <c r="M28" s="15"/>
    </row>
    <row r="29" spans="1:13" x14ac:dyDescent="0.15">
      <c r="A29" s="48" t="s">
        <v>155</v>
      </c>
      <c r="B29" s="126"/>
      <c r="C29" s="126"/>
      <c r="D29" s="15" t="s">
        <v>53</v>
      </c>
      <c r="E29" s="120"/>
      <c r="F29" s="123"/>
      <c r="G29" s="14" t="s">
        <v>102</v>
      </c>
      <c r="H29" s="14" t="s">
        <v>156</v>
      </c>
      <c r="I29" s="15" t="s">
        <v>861</v>
      </c>
      <c r="J29" s="15"/>
      <c r="K29" s="14"/>
      <c r="L29" s="14"/>
      <c r="M29" s="15"/>
    </row>
    <row r="30" spans="1:13" ht="24" x14ac:dyDescent="0.15">
      <c r="A30" s="48" t="s">
        <v>157</v>
      </c>
      <c r="B30" s="126"/>
      <c r="C30" s="127"/>
      <c r="D30" s="15" t="s">
        <v>24</v>
      </c>
      <c r="E30" s="121"/>
      <c r="F30" s="124"/>
      <c r="G30" s="14" t="s">
        <v>158</v>
      </c>
      <c r="H30" s="14" t="s">
        <v>159</v>
      </c>
      <c r="I30" s="15" t="s">
        <v>861</v>
      </c>
      <c r="J30" s="15"/>
      <c r="K30" s="14"/>
      <c r="L30" s="14"/>
      <c r="M30" s="15"/>
    </row>
    <row r="31" spans="1:13" ht="72" x14ac:dyDescent="0.15">
      <c r="A31" s="48" t="s">
        <v>160</v>
      </c>
      <c r="B31" s="126"/>
      <c r="C31" s="125" t="s">
        <v>161</v>
      </c>
      <c r="D31" s="15" t="s">
        <v>21</v>
      </c>
      <c r="E31" s="119" t="s">
        <v>162</v>
      </c>
      <c r="F31" s="14" t="s">
        <v>163</v>
      </c>
      <c r="G31" s="14"/>
      <c r="H31" s="14" t="s">
        <v>991</v>
      </c>
      <c r="I31" s="15" t="s">
        <v>861</v>
      </c>
      <c r="J31" s="15"/>
      <c r="K31" s="14"/>
      <c r="L31" s="14"/>
      <c r="M31" s="15"/>
    </row>
    <row r="32" spans="1:13" ht="24" x14ac:dyDescent="0.15">
      <c r="A32" s="48" t="s">
        <v>165</v>
      </c>
      <c r="B32" s="126"/>
      <c r="C32" s="126"/>
      <c r="D32" s="15" t="s">
        <v>40</v>
      </c>
      <c r="E32" s="120"/>
      <c r="F32" s="14" t="s">
        <v>166</v>
      </c>
      <c r="G32" s="14"/>
      <c r="H32" s="14" t="s">
        <v>167</v>
      </c>
      <c r="I32" s="15" t="s">
        <v>861</v>
      </c>
      <c r="J32" s="15"/>
      <c r="K32" s="14"/>
      <c r="L32" s="14"/>
      <c r="M32" s="15"/>
    </row>
    <row r="33" spans="1:13" ht="24" x14ac:dyDescent="0.15">
      <c r="A33" s="48" t="s">
        <v>168</v>
      </c>
      <c r="B33" s="126"/>
      <c r="C33" s="126"/>
      <c r="D33" s="15" t="s">
        <v>40</v>
      </c>
      <c r="E33" s="120"/>
      <c r="F33" s="14" t="s">
        <v>169</v>
      </c>
      <c r="G33" s="14"/>
      <c r="H33" s="14" t="s">
        <v>170</v>
      </c>
      <c r="I33" s="15" t="s">
        <v>861</v>
      </c>
      <c r="J33" s="15"/>
      <c r="K33" s="14"/>
      <c r="L33" s="14"/>
      <c r="M33" s="15"/>
    </row>
    <row r="34" spans="1:13" ht="24" x14ac:dyDescent="0.15">
      <c r="A34" s="48" t="s">
        <v>171</v>
      </c>
      <c r="B34" s="126"/>
      <c r="C34" s="126"/>
      <c r="D34" s="15" t="s">
        <v>40</v>
      </c>
      <c r="E34" s="121"/>
      <c r="F34" s="14" t="s">
        <v>172</v>
      </c>
      <c r="G34" s="14"/>
      <c r="H34" s="14" t="s">
        <v>170</v>
      </c>
      <c r="I34" s="15" t="s">
        <v>861</v>
      </c>
      <c r="J34" s="15"/>
      <c r="K34" s="14"/>
      <c r="L34" s="14"/>
      <c r="M34" s="15"/>
    </row>
    <row r="35" spans="1:13" ht="60" x14ac:dyDescent="0.15">
      <c r="A35" s="48" t="s">
        <v>173</v>
      </c>
      <c r="B35" s="126"/>
      <c r="C35" s="126"/>
      <c r="D35" s="15" t="s">
        <v>21</v>
      </c>
      <c r="E35" s="47"/>
      <c r="F35" s="14" t="s">
        <v>174</v>
      </c>
      <c r="G35" s="14"/>
      <c r="H35" s="14" t="s">
        <v>1001</v>
      </c>
      <c r="I35" s="15" t="s">
        <v>861</v>
      </c>
      <c r="J35" s="15"/>
      <c r="K35" s="14"/>
      <c r="L35" s="14"/>
      <c r="M35" s="15"/>
    </row>
    <row r="36" spans="1:13" x14ac:dyDescent="0.15">
      <c r="A36" s="48" t="s">
        <v>175</v>
      </c>
      <c r="B36" s="126"/>
      <c r="C36" s="126"/>
      <c r="D36" s="15" t="s">
        <v>21</v>
      </c>
      <c r="E36" s="119" t="s">
        <v>176</v>
      </c>
      <c r="F36" s="14" t="s">
        <v>177</v>
      </c>
      <c r="G36" s="14"/>
      <c r="H36" s="14" t="s">
        <v>178</v>
      </c>
      <c r="I36" s="15" t="s">
        <v>861</v>
      </c>
      <c r="J36" s="15"/>
      <c r="K36" s="14"/>
      <c r="L36" s="14"/>
      <c r="M36" s="15"/>
    </row>
    <row r="37" spans="1:13" ht="24" x14ac:dyDescent="0.15">
      <c r="A37" s="48" t="s">
        <v>179</v>
      </c>
      <c r="B37" s="126"/>
      <c r="C37" s="126"/>
      <c r="D37" s="15" t="s">
        <v>40</v>
      </c>
      <c r="E37" s="121"/>
      <c r="F37" s="14" t="s">
        <v>180</v>
      </c>
      <c r="G37" s="14"/>
      <c r="H37" s="14" t="s">
        <v>181</v>
      </c>
      <c r="I37" s="15" t="s">
        <v>861</v>
      </c>
      <c r="J37" s="15"/>
      <c r="K37" s="14"/>
      <c r="L37" s="14"/>
      <c r="M37" s="15"/>
    </row>
    <row r="38" spans="1:13" ht="24" x14ac:dyDescent="0.15">
      <c r="A38" s="48" t="s">
        <v>182</v>
      </c>
      <c r="B38" s="126"/>
      <c r="C38" s="126"/>
      <c r="D38" s="15" t="s">
        <v>40</v>
      </c>
      <c r="E38" s="119" t="s">
        <v>183</v>
      </c>
      <c r="F38" s="14" t="s">
        <v>184</v>
      </c>
      <c r="G38" s="14"/>
      <c r="H38" s="14" t="s">
        <v>185</v>
      </c>
      <c r="I38" s="15" t="s">
        <v>861</v>
      </c>
      <c r="J38" s="15"/>
      <c r="K38" s="14"/>
      <c r="L38" s="14"/>
      <c r="M38" s="15"/>
    </row>
    <row r="39" spans="1:13" x14ac:dyDescent="0.15">
      <c r="A39" s="48" t="s">
        <v>186</v>
      </c>
      <c r="B39" s="126"/>
      <c r="C39" s="126"/>
      <c r="D39" s="15" t="s">
        <v>21</v>
      </c>
      <c r="E39" s="120"/>
      <c r="F39" s="14" t="s">
        <v>187</v>
      </c>
      <c r="G39" s="14"/>
      <c r="H39" s="14" t="s">
        <v>188</v>
      </c>
      <c r="I39" s="15" t="s">
        <v>861</v>
      </c>
      <c r="J39" s="15"/>
      <c r="K39" s="14"/>
      <c r="L39" s="14"/>
      <c r="M39" s="15"/>
    </row>
    <row r="40" spans="1:13" x14ac:dyDescent="0.15">
      <c r="A40" s="48" t="s">
        <v>189</v>
      </c>
      <c r="B40" s="126"/>
      <c r="C40" s="127"/>
      <c r="D40" s="15" t="s">
        <v>40</v>
      </c>
      <c r="E40" s="120"/>
      <c r="F40" s="14" t="s">
        <v>190</v>
      </c>
      <c r="G40" s="14"/>
      <c r="H40" s="14" t="s">
        <v>188</v>
      </c>
      <c r="I40" s="15" t="s">
        <v>861</v>
      </c>
      <c r="J40" s="15"/>
      <c r="K40" s="14"/>
      <c r="L40" s="14"/>
      <c r="M40" s="15"/>
    </row>
    <row r="41" spans="1:13" ht="48" x14ac:dyDescent="0.15">
      <c r="A41" s="48" t="s">
        <v>191</v>
      </c>
      <c r="B41" s="126"/>
      <c r="C41" s="125" t="s">
        <v>192</v>
      </c>
      <c r="D41" s="15" t="s">
        <v>21</v>
      </c>
      <c r="E41" s="120"/>
      <c r="F41" s="14" t="s">
        <v>193</v>
      </c>
      <c r="G41" s="14"/>
      <c r="H41" s="14" t="s">
        <v>194</v>
      </c>
      <c r="I41" s="15" t="s">
        <v>861</v>
      </c>
      <c r="J41" s="15"/>
      <c r="K41" s="14"/>
      <c r="L41" s="14"/>
      <c r="M41" s="15"/>
    </row>
    <row r="42" spans="1:13" ht="36" x14ac:dyDescent="0.15">
      <c r="A42" s="48" t="s">
        <v>195</v>
      </c>
      <c r="B42" s="126"/>
      <c r="C42" s="126"/>
      <c r="D42" s="15" t="s">
        <v>53</v>
      </c>
      <c r="E42" s="120"/>
      <c r="F42" s="14" t="s">
        <v>196</v>
      </c>
      <c r="G42" s="14"/>
      <c r="H42" s="14" t="s">
        <v>197</v>
      </c>
      <c r="I42" s="15" t="s">
        <v>861</v>
      </c>
      <c r="J42" s="15"/>
      <c r="K42" s="14"/>
      <c r="L42" s="14"/>
      <c r="M42" s="15"/>
    </row>
    <row r="43" spans="1:13" ht="24" x14ac:dyDescent="0.15">
      <c r="A43" s="48" t="s">
        <v>198</v>
      </c>
      <c r="B43" s="126"/>
      <c r="C43" s="126"/>
      <c r="D43" s="15" t="s">
        <v>53</v>
      </c>
      <c r="E43" s="120"/>
      <c r="F43" s="14" t="s">
        <v>199</v>
      </c>
      <c r="G43" s="14"/>
      <c r="H43" s="14" t="s">
        <v>200</v>
      </c>
      <c r="I43" s="15" t="s">
        <v>861</v>
      </c>
      <c r="J43" s="15"/>
      <c r="K43" s="14"/>
      <c r="L43" s="14"/>
      <c r="M43" s="15"/>
    </row>
    <row r="44" spans="1:13" x14ac:dyDescent="0.15">
      <c r="A44" s="48" t="s">
        <v>201</v>
      </c>
      <c r="B44" s="126"/>
      <c r="C44" s="126"/>
      <c r="D44" s="15" t="s">
        <v>40</v>
      </c>
      <c r="E44" s="120"/>
      <c r="F44" s="122" t="s">
        <v>202</v>
      </c>
      <c r="G44" s="14" t="s">
        <v>36</v>
      </c>
      <c r="H44" s="14" t="s">
        <v>203</v>
      </c>
      <c r="I44" s="15" t="s">
        <v>869</v>
      </c>
      <c r="J44" s="15"/>
      <c r="K44" s="14"/>
      <c r="L44" s="14"/>
      <c r="M44" s="15"/>
    </row>
    <row r="45" spans="1:13" ht="36" x14ac:dyDescent="0.15">
      <c r="A45" s="48" t="s">
        <v>204</v>
      </c>
      <c r="B45" s="126"/>
      <c r="C45" s="126"/>
      <c r="D45" s="15" t="s">
        <v>40</v>
      </c>
      <c r="E45" s="120"/>
      <c r="F45" s="124"/>
      <c r="G45" s="14" t="s">
        <v>31</v>
      </c>
      <c r="H45" s="14" t="s">
        <v>205</v>
      </c>
      <c r="I45" s="15" t="s">
        <v>861</v>
      </c>
      <c r="J45" s="15"/>
      <c r="K45" s="14"/>
      <c r="L45" s="14"/>
      <c r="M45" s="15"/>
    </row>
    <row r="46" spans="1:13" ht="36" x14ac:dyDescent="0.15">
      <c r="A46" s="48" t="s">
        <v>206</v>
      </c>
      <c r="B46" s="126"/>
      <c r="C46" s="126"/>
      <c r="D46" s="15" t="s">
        <v>40</v>
      </c>
      <c r="E46" s="120"/>
      <c r="F46" s="14" t="s">
        <v>207</v>
      </c>
      <c r="G46" s="14"/>
      <c r="H46" s="14" t="s">
        <v>208</v>
      </c>
      <c r="I46" s="15" t="s">
        <v>861</v>
      </c>
      <c r="J46" s="15"/>
      <c r="K46" s="14"/>
      <c r="L46" s="14"/>
      <c r="M46" s="15"/>
    </row>
    <row r="47" spans="1:13" ht="24" x14ac:dyDescent="0.15">
      <c r="A47" s="48" t="s">
        <v>209</v>
      </c>
      <c r="B47" s="126"/>
      <c r="C47" s="126"/>
      <c r="D47" s="15" t="s">
        <v>53</v>
      </c>
      <c r="E47" s="120"/>
      <c r="F47" s="122" t="s">
        <v>210</v>
      </c>
      <c r="G47" s="14" t="s">
        <v>211</v>
      </c>
      <c r="H47" s="14" t="s">
        <v>200</v>
      </c>
      <c r="I47" s="15" t="s">
        <v>861</v>
      </c>
      <c r="J47" s="15"/>
      <c r="K47" s="14"/>
      <c r="L47" s="14"/>
      <c r="M47" s="15"/>
    </row>
    <row r="48" spans="1:13" ht="36" x14ac:dyDescent="0.15">
      <c r="A48" s="48" t="s">
        <v>212</v>
      </c>
      <c r="B48" s="126"/>
      <c r="C48" s="126"/>
      <c r="D48" s="15" t="s">
        <v>24</v>
      </c>
      <c r="E48" s="121"/>
      <c r="F48" s="124"/>
      <c r="G48" s="14" t="s">
        <v>213</v>
      </c>
      <c r="H48" s="14" t="s">
        <v>214</v>
      </c>
      <c r="I48" s="15" t="s">
        <v>861</v>
      </c>
      <c r="J48" s="15"/>
      <c r="K48" s="14"/>
      <c r="L48" s="14"/>
      <c r="M48" s="15"/>
    </row>
    <row r="49" spans="1:13" ht="36" x14ac:dyDescent="0.15">
      <c r="A49" s="48" t="s">
        <v>215</v>
      </c>
      <c r="B49" s="126"/>
      <c r="C49" s="126"/>
      <c r="D49" s="15" t="s">
        <v>21</v>
      </c>
      <c r="E49" s="119"/>
      <c r="F49" s="14" t="s">
        <v>216</v>
      </c>
      <c r="G49" s="14"/>
      <c r="H49" s="14" t="s">
        <v>217</v>
      </c>
      <c r="I49" s="15" t="s">
        <v>861</v>
      </c>
      <c r="J49" s="15"/>
      <c r="K49" s="14"/>
      <c r="L49" s="14"/>
      <c r="M49" s="15"/>
    </row>
    <row r="50" spans="1:13" x14ac:dyDescent="0.15">
      <c r="A50" s="48" t="s">
        <v>218</v>
      </c>
      <c r="B50" s="126"/>
      <c r="C50" s="126"/>
      <c r="D50" s="15" t="s">
        <v>21</v>
      </c>
      <c r="E50" s="120"/>
      <c r="F50" s="122" t="s">
        <v>219</v>
      </c>
      <c r="G50" s="14" t="s">
        <v>220</v>
      </c>
      <c r="H50" s="14" t="s">
        <v>221</v>
      </c>
      <c r="I50" s="15" t="s">
        <v>861</v>
      </c>
      <c r="J50" s="15"/>
      <c r="K50" s="14"/>
      <c r="L50" s="14"/>
      <c r="M50" s="15"/>
    </row>
    <row r="51" spans="1:13" x14ac:dyDescent="0.15">
      <c r="A51" s="48" t="s">
        <v>222</v>
      </c>
      <c r="B51" s="126"/>
      <c r="C51" s="126"/>
      <c r="D51" s="15" t="s">
        <v>21</v>
      </c>
      <c r="E51" s="120"/>
      <c r="F51" s="124"/>
      <c r="G51" s="14" t="s">
        <v>223</v>
      </c>
      <c r="H51" s="14" t="s">
        <v>224</v>
      </c>
      <c r="I51" s="15" t="s">
        <v>861</v>
      </c>
      <c r="J51" s="15"/>
      <c r="K51" s="14"/>
      <c r="L51" s="14"/>
      <c r="M51" s="15"/>
    </row>
    <row r="52" spans="1:13" ht="24" x14ac:dyDescent="0.15">
      <c r="A52" s="48" t="s">
        <v>225</v>
      </c>
      <c r="B52" s="126"/>
      <c r="C52" s="126"/>
      <c r="D52" s="15" t="s">
        <v>21</v>
      </c>
      <c r="E52" s="120"/>
      <c r="F52" s="14" t="s">
        <v>226</v>
      </c>
      <c r="G52" s="14"/>
      <c r="H52" s="14" t="s">
        <v>227</v>
      </c>
      <c r="I52" s="15" t="s">
        <v>861</v>
      </c>
      <c r="J52" s="15"/>
      <c r="K52" s="14"/>
      <c r="L52" s="14"/>
      <c r="M52" s="15"/>
    </row>
    <row r="53" spans="1:13" x14ac:dyDescent="0.15">
      <c r="A53" s="48" t="s">
        <v>228</v>
      </c>
      <c r="B53" s="126"/>
      <c r="C53" s="126"/>
      <c r="D53" s="15" t="s">
        <v>21</v>
      </c>
      <c r="E53" s="120"/>
      <c r="F53" s="14" t="s">
        <v>229</v>
      </c>
      <c r="G53" s="14"/>
      <c r="H53" s="14" t="s">
        <v>230</v>
      </c>
      <c r="I53" s="15" t="s">
        <v>861</v>
      </c>
      <c r="J53" s="15"/>
      <c r="K53" s="14"/>
      <c r="L53" s="14"/>
      <c r="M53" s="15"/>
    </row>
    <row r="54" spans="1:13" x14ac:dyDescent="0.15">
      <c r="A54" s="48" t="s">
        <v>231</v>
      </c>
      <c r="B54" s="126"/>
      <c r="C54" s="126"/>
      <c r="D54" s="15" t="s">
        <v>23</v>
      </c>
      <c r="E54" s="120"/>
      <c r="F54" s="122" t="s">
        <v>232</v>
      </c>
      <c r="G54" s="14" t="s">
        <v>233</v>
      </c>
      <c r="H54" s="14" t="s">
        <v>234</v>
      </c>
      <c r="I54" s="15" t="s">
        <v>861</v>
      </c>
      <c r="J54" s="15"/>
      <c r="K54" s="14"/>
      <c r="L54" s="14"/>
      <c r="M54" s="15"/>
    </row>
    <row r="55" spans="1:13" x14ac:dyDescent="0.15">
      <c r="A55" s="48" t="s">
        <v>235</v>
      </c>
      <c r="B55" s="126"/>
      <c r="C55" s="126"/>
      <c r="D55" s="15" t="s">
        <v>23</v>
      </c>
      <c r="E55" s="120"/>
      <c r="F55" s="123"/>
      <c r="G55" s="14" t="s">
        <v>236</v>
      </c>
      <c r="H55" s="14" t="s">
        <v>237</v>
      </c>
      <c r="I55" s="15" t="s">
        <v>861</v>
      </c>
      <c r="J55" s="15"/>
      <c r="K55" s="14"/>
      <c r="L55" s="14"/>
      <c r="M55" s="15"/>
    </row>
    <row r="56" spans="1:13" x14ac:dyDescent="0.15">
      <c r="A56" s="48" t="s">
        <v>238</v>
      </c>
      <c r="B56" s="126"/>
      <c r="C56" s="126"/>
      <c r="D56" s="15" t="s">
        <v>24</v>
      </c>
      <c r="E56" s="120"/>
      <c r="F56" s="123"/>
      <c r="G56" s="14" t="s">
        <v>239</v>
      </c>
      <c r="H56" s="14" t="s">
        <v>240</v>
      </c>
      <c r="I56" s="15" t="s">
        <v>861</v>
      </c>
      <c r="J56" s="15"/>
      <c r="K56" s="14"/>
      <c r="L56" s="14"/>
      <c r="M56" s="15"/>
    </row>
    <row r="57" spans="1:13" x14ac:dyDescent="0.15">
      <c r="A57" s="48" t="s">
        <v>241</v>
      </c>
      <c r="B57" s="126"/>
      <c r="C57" s="126"/>
      <c r="D57" s="15" t="s">
        <v>23</v>
      </c>
      <c r="E57" s="120"/>
      <c r="F57" s="123"/>
      <c r="G57" s="14" t="s">
        <v>242</v>
      </c>
      <c r="H57" s="14" t="s">
        <v>243</v>
      </c>
      <c r="I57" s="15" t="s">
        <v>861</v>
      </c>
      <c r="J57" s="15"/>
      <c r="K57" s="14"/>
      <c r="L57" s="14"/>
      <c r="M57" s="15"/>
    </row>
    <row r="58" spans="1:13" x14ac:dyDescent="0.15">
      <c r="A58" s="48" t="s">
        <v>244</v>
      </c>
      <c r="B58" s="126"/>
      <c r="C58" s="126"/>
      <c r="D58" s="15" t="s">
        <v>23</v>
      </c>
      <c r="E58" s="120"/>
      <c r="F58" s="123"/>
      <c r="G58" s="14" t="s">
        <v>245</v>
      </c>
      <c r="H58" s="14" t="s">
        <v>246</v>
      </c>
      <c r="I58" s="15" t="s">
        <v>861</v>
      </c>
      <c r="J58" s="15"/>
      <c r="K58" s="14"/>
      <c r="L58" s="14"/>
      <c r="M58" s="15"/>
    </row>
    <row r="59" spans="1:13" ht="24" x14ac:dyDescent="0.15">
      <c r="A59" s="48" t="s">
        <v>247</v>
      </c>
      <c r="B59" s="126"/>
      <c r="C59" s="126"/>
      <c r="D59" s="15" t="s">
        <v>21</v>
      </c>
      <c r="E59" s="120"/>
      <c r="F59" s="124"/>
      <c r="G59" s="14" t="s">
        <v>248</v>
      </c>
      <c r="H59" s="14" t="s">
        <v>240</v>
      </c>
      <c r="I59" s="15" t="s">
        <v>861</v>
      </c>
      <c r="J59" s="15"/>
      <c r="K59" s="14"/>
      <c r="L59" s="14"/>
      <c r="M59" s="15"/>
    </row>
    <row r="60" spans="1:13" x14ac:dyDescent="0.15">
      <c r="A60" s="48" t="s">
        <v>249</v>
      </c>
      <c r="B60" s="126"/>
      <c r="C60" s="126"/>
      <c r="D60" s="15" t="s">
        <v>23</v>
      </c>
      <c r="E60" s="120"/>
      <c r="F60" s="122" t="s">
        <v>250</v>
      </c>
      <c r="G60" s="14">
        <v>0</v>
      </c>
      <c r="H60" s="14" t="s">
        <v>147</v>
      </c>
      <c r="I60" s="15" t="s">
        <v>861</v>
      </c>
      <c r="J60" s="15"/>
      <c r="K60" s="14"/>
      <c r="L60" s="14"/>
      <c r="M60" s="15"/>
    </row>
    <row r="61" spans="1:13" x14ac:dyDescent="0.15">
      <c r="A61" s="48" t="s">
        <v>251</v>
      </c>
      <c r="B61" s="126"/>
      <c r="C61" s="126"/>
      <c r="D61" s="15" t="s">
        <v>23</v>
      </c>
      <c r="E61" s="120"/>
      <c r="F61" s="123"/>
      <c r="G61" s="14">
        <v>3</v>
      </c>
      <c r="H61" s="14" t="s">
        <v>252</v>
      </c>
      <c r="I61" s="15" t="s">
        <v>861</v>
      </c>
      <c r="J61" s="15"/>
      <c r="K61" s="14"/>
      <c r="L61" s="14"/>
      <c r="M61" s="15"/>
    </row>
    <row r="62" spans="1:13" x14ac:dyDescent="0.15">
      <c r="A62" s="48" t="s">
        <v>253</v>
      </c>
      <c r="B62" s="126"/>
      <c r="C62" s="126"/>
      <c r="D62" s="15" t="s">
        <v>53</v>
      </c>
      <c r="E62" s="120"/>
      <c r="F62" s="124"/>
      <c r="G62" s="14">
        <v>4</v>
      </c>
      <c r="H62" s="14" t="s">
        <v>254</v>
      </c>
      <c r="I62" s="15" t="s">
        <v>861</v>
      </c>
      <c r="J62" s="15"/>
      <c r="K62" s="14"/>
      <c r="L62" s="14"/>
      <c r="M62" s="15"/>
    </row>
    <row r="63" spans="1:13" x14ac:dyDescent="0.15">
      <c r="A63" s="48" t="s">
        <v>255</v>
      </c>
      <c r="B63" s="126"/>
      <c r="C63" s="126"/>
      <c r="D63" s="15" t="s">
        <v>21</v>
      </c>
      <c r="E63" s="120"/>
      <c r="F63" s="14" t="s">
        <v>256</v>
      </c>
      <c r="G63" s="14"/>
      <c r="H63" s="14" t="s">
        <v>230</v>
      </c>
      <c r="I63" s="15" t="s">
        <v>861</v>
      </c>
      <c r="J63" s="15"/>
      <c r="K63" s="14"/>
      <c r="L63" s="14"/>
      <c r="M63" s="15"/>
    </row>
    <row r="64" spans="1:13" x14ac:dyDescent="0.15">
      <c r="A64" s="48" t="s">
        <v>257</v>
      </c>
      <c r="B64" s="126"/>
      <c r="C64" s="126"/>
      <c r="D64" s="15" t="s">
        <v>23</v>
      </c>
      <c r="E64" s="120"/>
      <c r="F64" s="122" t="s">
        <v>258</v>
      </c>
      <c r="G64" s="14" t="s">
        <v>233</v>
      </c>
      <c r="H64" s="14" t="s">
        <v>234</v>
      </c>
      <c r="I64" s="15" t="s">
        <v>861</v>
      </c>
      <c r="J64" s="15"/>
      <c r="K64" s="14"/>
      <c r="L64" s="14"/>
      <c r="M64" s="15"/>
    </row>
    <row r="65" spans="1:13" x14ac:dyDescent="0.15">
      <c r="A65" s="48" t="s">
        <v>259</v>
      </c>
      <c r="B65" s="126"/>
      <c r="C65" s="126"/>
      <c r="D65" s="15" t="s">
        <v>23</v>
      </c>
      <c r="E65" s="120"/>
      <c r="F65" s="123"/>
      <c r="G65" s="14" t="s">
        <v>236</v>
      </c>
      <c r="H65" s="14" t="s">
        <v>237</v>
      </c>
      <c r="I65" s="15" t="s">
        <v>861</v>
      </c>
      <c r="J65" s="15"/>
      <c r="K65" s="14"/>
      <c r="L65" s="14"/>
      <c r="M65" s="15"/>
    </row>
    <row r="66" spans="1:13" x14ac:dyDescent="0.15">
      <c r="A66" s="48" t="s">
        <v>260</v>
      </c>
      <c r="B66" s="126"/>
      <c r="C66" s="126"/>
      <c r="D66" s="15" t="s">
        <v>24</v>
      </c>
      <c r="E66" s="120"/>
      <c r="F66" s="123"/>
      <c r="G66" s="14" t="s">
        <v>239</v>
      </c>
      <c r="H66" s="14" t="s">
        <v>240</v>
      </c>
      <c r="I66" s="15" t="s">
        <v>861</v>
      </c>
      <c r="J66" s="15"/>
      <c r="K66" s="14"/>
      <c r="L66" s="14"/>
      <c r="M66" s="15"/>
    </row>
    <row r="67" spans="1:13" x14ac:dyDescent="0.15">
      <c r="A67" s="48" t="s">
        <v>261</v>
      </c>
      <c r="B67" s="126"/>
      <c r="C67" s="126"/>
      <c r="D67" s="15" t="s">
        <v>23</v>
      </c>
      <c r="E67" s="120"/>
      <c r="F67" s="123"/>
      <c r="G67" s="14" t="s">
        <v>242</v>
      </c>
      <c r="H67" s="14" t="s">
        <v>243</v>
      </c>
      <c r="I67" s="15" t="s">
        <v>861</v>
      </c>
      <c r="J67" s="15"/>
      <c r="K67" s="14"/>
      <c r="L67" s="14"/>
      <c r="M67" s="15"/>
    </row>
    <row r="68" spans="1:13" x14ac:dyDescent="0.15">
      <c r="A68" s="48" t="s">
        <v>262</v>
      </c>
      <c r="B68" s="126"/>
      <c r="C68" s="126"/>
      <c r="D68" s="15" t="s">
        <v>23</v>
      </c>
      <c r="E68" s="120"/>
      <c r="F68" s="123"/>
      <c r="G68" s="14" t="s">
        <v>245</v>
      </c>
      <c r="H68" s="14" t="s">
        <v>246</v>
      </c>
      <c r="I68" s="15" t="s">
        <v>861</v>
      </c>
      <c r="J68" s="15"/>
      <c r="K68" s="14"/>
      <c r="L68" s="14"/>
      <c r="M68" s="15"/>
    </row>
    <row r="69" spans="1:13" ht="24" x14ac:dyDescent="0.15">
      <c r="A69" s="48" t="s">
        <v>263</v>
      </c>
      <c r="B69" s="126"/>
      <c r="C69" s="126"/>
      <c r="D69" s="15" t="s">
        <v>23</v>
      </c>
      <c r="E69" s="120"/>
      <c r="F69" s="124"/>
      <c r="G69" s="14" t="s">
        <v>264</v>
      </c>
      <c r="H69" s="14" t="s">
        <v>240</v>
      </c>
      <c r="I69" s="15" t="s">
        <v>861</v>
      </c>
      <c r="J69" s="15"/>
      <c r="K69" s="14"/>
      <c r="L69" s="14"/>
      <c r="M69" s="15"/>
    </row>
    <row r="70" spans="1:13" x14ac:dyDescent="0.15">
      <c r="A70" s="48" t="s">
        <v>265</v>
      </c>
      <c r="B70" s="126"/>
      <c r="C70" s="126"/>
      <c r="D70" s="15" t="s">
        <v>23</v>
      </c>
      <c r="E70" s="120"/>
      <c r="F70" s="122" t="s">
        <v>266</v>
      </c>
      <c r="G70" s="14">
        <v>0</v>
      </c>
      <c r="H70" s="14" t="s">
        <v>147</v>
      </c>
      <c r="I70" s="15" t="s">
        <v>861</v>
      </c>
      <c r="J70" s="15"/>
      <c r="K70" s="14"/>
      <c r="L70" s="14"/>
      <c r="M70" s="15"/>
    </row>
    <row r="71" spans="1:13" x14ac:dyDescent="0.15">
      <c r="A71" s="48" t="s">
        <v>267</v>
      </c>
      <c r="B71" s="126"/>
      <c r="C71" s="126"/>
      <c r="D71" s="15" t="s">
        <v>40</v>
      </c>
      <c r="E71" s="120"/>
      <c r="F71" s="123"/>
      <c r="G71" s="14">
        <v>3</v>
      </c>
      <c r="H71" s="14" t="s">
        <v>252</v>
      </c>
      <c r="I71" s="15" t="s">
        <v>861</v>
      </c>
      <c r="J71" s="15"/>
      <c r="K71" s="14"/>
      <c r="L71" s="14"/>
      <c r="M71" s="15"/>
    </row>
    <row r="72" spans="1:13" x14ac:dyDescent="0.15">
      <c r="A72" s="48" t="s">
        <v>268</v>
      </c>
      <c r="B72" s="126"/>
      <c r="C72" s="126"/>
      <c r="D72" s="15" t="s">
        <v>23</v>
      </c>
      <c r="E72" s="120"/>
      <c r="F72" s="123"/>
      <c r="G72" s="14">
        <v>4</v>
      </c>
      <c r="H72" s="14" t="s">
        <v>254</v>
      </c>
      <c r="I72" s="15" t="s">
        <v>861</v>
      </c>
      <c r="J72" s="15"/>
      <c r="K72" s="14"/>
      <c r="L72" s="14"/>
      <c r="M72" s="15"/>
    </row>
    <row r="73" spans="1:13" x14ac:dyDescent="0.15">
      <c r="A73" s="48" t="s">
        <v>269</v>
      </c>
      <c r="B73" s="126"/>
      <c r="C73" s="126"/>
      <c r="D73" s="15" t="s">
        <v>53</v>
      </c>
      <c r="E73" s="121"/>
      <c r="F73" s="124"/>
      <c r="G73" s="14">
        <v>5</v>
      </c>
      <c r="H73" s="14" t="s">
        <v>252</v>
      </c>
      <c r="I73" s="15" t="s">
        <v>861</v>
      </c>
      <c r="J73" s="15"/>
      <c r="K73" s="14"/>
      <c r="L73" s="14"/>
      <c r="M73" s="15"/>
    </row>
    <row r="74" spans="1:13" x14ac:dyDescent="0.15">
      <c r="A74" s="48" t="s">
        <v>270</v>
      </c>
      <c r="B74" s="126"/>
      <c r="C74" s="126"/>
      <c r="D74" s="15" t="s">
        <v>21</v>
      </c>
      <c r="E74" s="119" t="s">
        <v>213</v>
      </c>
      <c r="F74" s="14" t="s">
        <v>271</v>
      </c>
      <c r="G74" s="14"/>
      <c r="H74" s="14" t="s">
        <v>272</v>
      </c>
      <c r="I74" s="15" t="s">
        <v>861</v>
      </c>
      <c r="J74" s="15"/>
      <c r="K74" s="14"/>
      <c r="L74" s="14"/>
      <c r="M74" s="15"/>
    </row>
    <row r="75" spans="1:13" x14ac:dyDescent="0.15">
      <c r="A75" s="48" t="s">
        <v>273</v>
      </c>
      <c r="B75" s="126"/>
      <c r="C75" s="126"/>
      <c r="D75" s="15" t="s">
        <v>40</v>
      </c>
      <c r="E75" s="120"/>
      <c r="F75" s="122" t="s">
        <v>274</v>
      </c>
      <c r="G75" s="14" t="s">
        <v>275</v>
      </c>
      <c r="H75" s="14" t="s">
        <v>254</v>
      </c>
      <c r="I75" s="15" t="s">
        <v>861</v>
      </c>
      <c r="J75" s="15"/>
      <c r="K75" s="14"/>
      <c r="L75" s="14"/>
      <c r="M75" s="15"/>
    </row>
    <row r="76" spans="1:13" x14ac:dyDescent="0.15">
      <c r="A76" s="48" t="s">
        <v>276</v>
      </c>
      <c r="B76" s="126"/>
      <c r="C76" s="126"/>
      <c r="D76" s="15" t="s">
        <v>23</v>
      </c>
      <c r="E76" s="120"/>
      <c r="F76" s="123"/>
      <c r="G76" s="14" t="s">
        <v>277</v>
      </c>
      <c r="H76" s="14" t="s">
        <v>237</v>
      </c>
      <c r="I76" s="15" t="s">
        <v>861</v>
      </c>
      <c r="J76" s="15"/>
      <c r="K76" s="14"/>
      <c r="L76" s="14"/>
      <c r="M76" s="15"/>
    </row>
    <row r="77" spans="1:13" x14ac:dyDescent="0.15">
      <c r="A77" s="48" t="s">
        <v>278</v>
      </c>
      <c r="B77" s="126"/>
      <c r="C77" s="126"/>
      <c r="D77" s="15" t="s">
        <v>23</v>
      </c>
      <c r="E77" s="120"/>
      <c r="F77" s="123"/>
      <c r="G77" s="14" t="s">
        <v>279</v>
      </c>
      <c r="H77" s="14" t="s">
        <v>234</v>
      </c>
      <c r="I77" s="15" t="s">
        <v>861</v>
      </c>
      <c r="J77" s="15"/>
      <c r="K77" s="14"/>
      <c r="L77" s="14"/>
      <c r="M77" s="15"/>
    </row>
    <row r="78" spans="1:13" x14ac:dyDescent="0.15">
      <c r="A78" s="48" t="s">
        <v>280</v>
      </c>
      <c r="B78" s="126"/>
      <c r="C78" s="126"/>
      <c r="D78" s="15" t="s">
        <v>24</v>
      </c>
      <c r="E78" s="120"/>
      <c r="F78" s="123"/>
      <c r="G78" s="14" t="s">
        <v>281</v>
      </c>
      <c r="H78" s="14" t="s">
        <v>254</v>
      </c>
      <c r="I78" s="15" t="s">
        <v>861</v>
      </c>
      <c r="J78" s="15"/>
      <c r="K78" s="14"/>
      <c r="L78" s="14"/>
      <c r="M78" s="15"/>
    </row>
    <row r="79" spans="1:13" x14ac:dyDescent="0.15">
      <c r="A79" s="48" t="s">
        <v>282</v>
      </c>
      <c r="B79" s="126"/>
      <c r="C79" s="126"/>
      <c r="D79" s="15" t="s">
        <v>23</v>
      </c>
      <c r="E79" s="120"/>
      <c r="F79" s="123"/>
      <c r="G79" s="14" t="s">
        <v>283</v>
      </c>
      <c r="H79" s="14" t="s">
        <v>243</v>
      </c>
      <c r="I79" s="15" t="s">
        <v>861</v>
      </c>
      <c r="J79" s="15"/>
      <c r="K79" s="14"/>
      <c r="L79" s="14"/>
      <c r="M79" s="15"/>
    </row>
    <row r="80" spans="1:13" x14ac:dyDescent="0.15">
      <c r="A80" s="48" t="s">
        <v>284</v>
      </c>
      <c r="B80" s="126"/>
      <c r="C80" s="126"/>
      <c r="D80" s="15" t="s">
        <v>23</v>
      </c>
      <c r="E80" s="120"/>
      <c r="F80" s="123"/>
      <c r="G80" s="14" t="s">
        <v>245</v>
      </c>
      <c r="H80" s="14" t="s">
        <v>252</v>
      </c>
      <c r="I80" s="15" t="s">
        <v>861</v>
      </c>
      <c r="J80" s="15"/>
      <c r="K80" s="14"/>
      <c r="L80" s="14"/>
      <c r="M80" s="15"/>
    </row>
    <row r="81" spans="1:13" ht="24" x14ac:dyDescent="0.15">
      <c r="A81" s="48" t="s">
        <v>285</v>
      </c>
      <c r="B81" s="126"/>
      <c r="C81" s="126"/>
      <c r="D81" s="15" t="s">
        <v>21</v>
      </c>
      <c r="E81" s="120"/>
      <c r="F81" s="124"/>
      <c r="G81" s="14" t="s">
        <v>286</v>
      </c>
      <c r="H81" s="14" t="s">
        <v>287</v>
      </c>
      <c r="I81" s="15" t="s">
        <v>861</v>
      </c>
      <c r="J81" s="15"/>
      <c r="K81" s="14"/>
      <c r="L81" s="14"/>
      <c r="M81" s="15"/>
    </row>
    <row r="82" spans="1:13" x14ac:dyDescent="0.15">
      <c r="A82" s="48" t="s">
        <v>288</v>
      </c>
      <c r="B82" s="126"/>
      <c r="C82" s="126"/>
      <c r="D82" s="15" t="s">
        <v>23</v>
      </c>
      <c r="E82" s="120"/>
      <c r="F82" s="122" t="s">
        <v>289</v>
      </c>
      <c r="G82" s="14">
        <v>0</v>
      </c>
      <c r="H82" s="14" t="s">
        <v>147</v>
      </c>
      <c r="I82" s="15" t="s">
        <v>861</v>
      </c>
      <c r="J82" s="15"/>
      <c r="K82" s="14"/>
      <c r="L82" s="14"/>
      <c r="M82" s="15"/>
    </row>
    <row r="83" spans="1:13" x14ac:dyDescent="0.15">
      <c r="A83" s="48" t="s">
        <v>290</v>
      </c>
      <c r="B83" s="126"/>
      <c r="C83" s="126"/>
      <c r="D83" s="15" t="s">
        <v>23</v>
      </c>
      <c r="E83" s="120"/>
      <c r="F83" s="123"/>
      <c r="G83" s="14">
        <v>3</v>
      </c>
      <c r="H83" s="14" t="s">
        <v>246</v>
      </c>
      <c r="I83" s="15" t="s">
        <v>861</v>
      </c>
      <c r="J83" s="15"/>
      <c r="K83" s="14"/>
      <c r="L83" s="14"/>
      <c r="M83" s="15"/>
    </row>
    <row r="84" spans="1:13" x14ac:dyDescent="0.15">
      <c r="A84" s="48" t="s">
        <v>291</v>
      </c>
      <c r="B84" s="126"/>
      <c r="C84" s="126"/>
      <c r="D84" s="15" t="s">
        <v>40</v>
      </c>
      <c r="E84" s="120"/>
      <c r="F84" s="123"/>
      <c r="G84" s="14">
        <v>4</v>
      </c>
      <c r="H84" s="14" t="s">
        <v>254</v>
      </c>
      <c r="I84" s="15" t="s">
        <v>861</v>
      </c>
      <c r="J84" s="15"/>
      <c r="K84" s="14"/>
      <c r="L84" s="14"/>
      <c r="M84" s="15"/>
    </row>
    <row r="85" spans="1:13" x14ac:dyDescent="0.15">
      <c r="A85" s="48" t="s">
        <v>292</v>
      </c>
      <c r="B85" s="126"/>
      <c r="C85" s="126"/>
      <c r="D85" s="15" t="s">
        <v>23</v>
      </c>
      <c r="E85" s="120"/>
      <c r="F85" s="124"/>
      <c r="G85" s="14">
        <v>5</v>
      </c>
      <c r="H85" s="14" t="s">
        <v>252</v>
      </c>
      <c r="I85" s="15" t="s">
        <v>861</v>
      </c>
      <c r="J85" s="15"/>
      <c r="K85" s="14"/>
      <c r="L85" s="14"/>
      <c r="M85" s="15"/>
    </row>
    <row r="86" spans="1:13" x14ac:dyDescent="0.15">
      <c r="A86" s="48" t="s">
        <v>293</v>
      </c>
      <c r="B86" s="126"/>
      <c r="C86" s="126"/>
      <c r="D86" s="15" t="s">
        <v>21</v>
      </c>
      <c r="E86" s="120"/>
      <c r="F86" s="14" t="s">
        <v>294</v>
      </c>
      <c r="G86" s="14"/>
      <c r="H86" s="14" t="s">
        <v>295</v>
      </c>
      <c r="I86" s="15" t="s">
        <v>861</v>
      </c>
      <c r="J86" s="15"/>
      <c r="K86" s="14"/>
      <c r="L86" s="14"/>
      <c r="M86" s="15"/>
    </row>
    <row r="87" spans="1:13" x14ac:dyDescent="0.15">
      <c r="A87" s="48" t="s">
        <v>296</v>
      </c>
      <c r="B87" s="126"/>
      <c r="C87" s="126"/>
      <c r="D87" s="15" t="s">
        <v>24</v>
      </c>
      <c r="E87" s="120"/>
      <c r="F87" s="122" t="s">
        <v>297</v>
      </c>
      <c r="G87" s="14" t="s">
        <v>298</v>
      </c>
      <c r="H87" s="14" t="s">
        <v>254</v>
      </c>
      <c r="I87" s="15" t="s">
        <v>861</v>
      </c>
      <c r="J87" s="15"/>
      <c r="K87" s="14"/>
      <c r="L87" s="14"/>
      <c r="M87" s="15"/>
    </row>
    <row r="88" spans="1:13" x14ac:dyDescent="0.15">
      <c r="A88" s="48" t="s">
        <v>299</v>
      </c>
      <c r="B88" s="126"/>
      <c r="C88" s="126"/>
      <c r="D88" s="15" t="s">
        <v>21</v>
      </c>
      <c r="E88" s="120"/>
      <c r="F88" s="123"/>
      <c r="G88" s="14" t="s">
        <v>300</v>
      </c>
      <c r="H88" s="14" t="s">
        <v>301</v>
      </c>
      <c r="I88" s="15" t="s">
        <v>861</v>
      </c>
      <c r="J88" s="15"/>
      <c r="K88" s="14"/>
      <c r="L88" s="14"/>
      <c r="M88" s="15"/>
    </row>
    <row r="89" spans="1:13" ht="24" x14ac:dyDescent="0.15">
      <c r="A89" s="48" t="s">
        <v>302</v>
      </c>
      <c r="B89" s="126"/>
      <c r="C89" s="126"/>
      <c r="D89" s="15" t="s">
        <v>21</v>
      </c>
      <c r="E89" s="120"/>
      <c r="F89" s="123"/>
      <c r="G89" s="14" t="s">
        <v>303</v>
      </c>
      <c r="H89" s="14" t="s">
        <v>304</v>
      </c>
      <c r="I89" s="15" t="s">
        <v>861</v>
      </c>
      <c r="J89" s="15"/>
      <c r="K89" s="14"/>
      <c r="L89" s="14"/>
      <c r="M89" s="15"/>
    </row>
    <row r="90" spans="1:13" ht="24" x14ac:dyDescent="0.15">
      <c r="A90" s="48" t="s">
        <v>305</v>
      </c>
      <c r="B90" s="126"/>
      <c r="C90" s="126"/>
      <c r="D90" s="15" t="s">
        <v>21</v>
      </c>
      <c r="E90" s="120"/>
      <c r="F90" s="123"/>
      <c r="G90" s="14" t="s">
        <v>306</v>
      </c>
      <c r="H90" s="14" t="s">
        <v>307</v>
      </c>
      <c r="I90" s="15" t="s">
        <v>861</v>
      </c>
      <c r="J90" s="15"/>
      <c r="K90" s="14"/>
      <c r="L90" s="14"/>
      <c r="M90" s="15"/>
    </row>
    <row r="91" spans="1:13" x14ac:dyDescent="0.15">
      <c r="A91" s="48" t="s">
        <v>308</v>
      </c>
      <c r="B91" s="126"/>
      <c r="C91" s="126"/>
      <c r="D91" s="15" t="s">
        <v>23</v>
      </c>
      <c r="E91" s="120"/>
      <c r="F91" s="124"/>
      <c r="G91" s="14" t="s">
        <v>245</v>
      </c>
      <c r="H91" s="14" t="s">
        <v>246</v>
      </c>
      <c r="I91" s="15" t="s">
        <v>861</v>
      </c>
      <c r="J91" s="15"/>
      <c r="K91" s="14"/>
      <c r="L91" s="14"/>
      <c r="M91" s="15"/>
    </row>
    <row r="92" spans="1:13" x14ac:dyDescent="0.15">
      <c r="A92" s="48" t="s">
        <v>309</v>
      </c>
      <c r="B92" s="126"/>
      <c r="C92" s="126"/>
      <c r="D92" s="15" t="s">
        <v>23</v>
      </c>
      <c r="E92" s="120"/>
      <c r="F92" s="122" t="s">
        <v>310</v>
      </c>
      <c r="G92" s="14">
        <v>0</v>
      </c>
      <c r="H92" s="14" t="s">
        <v>147</v>
      </c>
      <c r="I92" s="15" t="s">
        <v>861</v>
      </c>
      <c r="J92" s="15"/>
      <c r="K92" s="14"/>
      <c r="L92" s="14"/>
      <c r="M92" s="15"/>
    </row>
    <row r="93" spans="1:13" x14ac:dyDescent="0.15">
      <c r="A93" s="48" t="s">
        <v>311</v>
      </c>
      <c r="B93" s="126"/>
      <c r="C93" s="126"/>
      <c r="D93" s="15" t="s">
        <v>23</v>
      </c>
      <c r="E93" s="120"/>
      <c r="F93" s="123"/>
      <c r="G93" s="14">
        <v>3</v>
      </c>
      <c r="H93" s="14" t="s">
        <v>252</v>
      </c>
      <c r="I93" s="15" t="s">
        <v>861</v>
      </c>
      <c r="J93" s="15"/>
      <c r="K93" s="14"/>
      <c r="L93" s="14"/>
      <c r="M93" s="15"/>
    </row>
    <row r="94" spans="1:13" x14ac:dyDescent="0.15">
      <c r="A94" s="48" t="s">
        <v>312</v>
      </c>
      <c r="B94" s="126"/>
      <c r="C94" s="126"/>
      <c r="D94" s="15" t="s">
        <v>40</v>
      </c>
      <c r="E94" s="120"/>
      <c r="F94" s="123"/>
      <c r="G94" s="14">
        <v>4</v>
      </c>
      <c r="H94" s="14" t="s">
        <v>254</v>
      </c>
      <c r="I94" s="15" t="s">
        <v>861</v>
      </c>
      <c r="J94" s="15"/>
      <c r="K94" s="14"/>
      <c r="L94" s="14"/>
      <c r="M94" s="15"/>
    </row>
    <row r="95" spans="1:13" x14ac:dyDescent="0.15">
      <c r="A95" s="48" t="s">
        <v>313</v>
      </c>
      <c r="B95" s="126"/>
      <c r="C95" s="126"/>
      <c r="D95" s="15" t="s">
        <v>23</v>
      </c>
      <c r="E95" s="120"/>
      <c r="F95" s="124"/>
      <c r="G95" s="14">
        <v>5</v>
      </c>
      <c r="H95" s="14" t="s">
        <v>252</v>
      </c>
      <c r="I95" s="15" t="s">
        <v>861</v>
      </c>
      <c r="J95" s="15"/>
      <c r="K95" s="14"/>
      <c r="L95" s="14"/>
      <c r="M95" s="15"/>
    </row>
    <row r="96" spans="1:13" x14ac:dyDescent="0.15">
      <c r="A96" s="48" t="s">
        <v>314</v>
      </c>
      <c r="B96" s="126"/>
      <c r="C96" s="126"/>
      <c r="D96" s="15" t="s">
        <v>21</v>
      </c>
      <c r="E96" s="120"/>
      <c r="F96" s="14" t="s">
        <v>315</v>
      </c>
      <c r="G96" s="14"/>
      <c r="H96" s="14" t="s">
        <v>230</v>
      </c>
      <c r="I96" s="15" t="s">
        <v>861</v>
      </c>
      <c r="J96" s="15"/>
      <c r="K96" s="14"/>
      <c r="L96" s="14"/>
      <c r="M96" s="15"/>
    </row>
    <row r="97" spans="1:13" x14ac:dyDescent="0.15">
      <c r="A97" s="48" t="s">
        <v>316</v>
      </c>
      <c r="B97" s="126"/>
      <c r="C97" s="126"/>
      <c r="D97" s="15" t="s">
        <v>23</v>
      </c>
      <c r="E97" s="120"/>
      <c r="F97" s="122" t="s">
        <v>317</v>
      </c>
      <c r="G97" s="14" t="s">
        <v>233</v>
      </c>
      <c r="H97" s="14" t="s">
        <v>234</v>
      </c>
      <c r="I97" s="15" t="s">
        <v>861</v>
      </c>
      <c r="J97" s="15"/>
      <c r="K97" s="14"/>
      <c r="L97" s="14"/>
      <c r="M97" s="15"/>
    </row>
    <row r="98" spans="1:13" x14ac:dyDescent="0.15">
      <c r="A98" s="48" t="s">
        <v>318</v>
      </c>
      <c r="B98" s="126"/>
      <c r="C98" s="126"/>
      <c r="D98" s="15" t="s">
        <v>23</v>
      </c>
      <c r="E98" s="120"/>
      <c r="F98" s="123"/>
      <c r="G98" s="14" t="s">
        <v>236</v>
      </c>
      <c r="H98" s="14" t="s">
        <v>237</v>
      </c>
      <c r="I98" s="15" t="s">
        <v>861</v>
      </c>
      <c r="J98" s="15"/>
      <c r="K98" s="14"/>
      <c r="L98" s="14"/>
      <c r="M98" s="15"/>
    </row>
    <row r="99" spans="1:13" x14ac:dyDescent="0.15">
      <c r="A99" s="48" t="s">
        <v>319</v>
      </c>
      <c r="B99" s="126"/>
      <c r="C99" s="126"/>
      <c r="D99" s="15" t="s">
        <v>24</v>
      </c>
      <c r="E99" s="120"/>
      <c r="F99" s="123"/>
      <c r="G99" s="14" t="s">
        <v>239</v>
      </c>
      <c r="H99" s="14" t="s">
        <v>240</v>
      </c>
      <c r="I99" s="15" t="s">
        <v>861</v>
      </c>
      <c r="J99" s="15"/>
      <c r="K99" s="14"/>
      <c r="L99" s="14"/>
      <c r="M99" s="15"/>
    </row>
    <row r="100" spans="1:13" x14ac:dyDescent="0.15">
      <c r="A100" s="48" t="s">
        <v>320</v>
      </c>
      <c r="B100" s="126"/>
      <c r="C100" s="126"/>
      <c r="D100" s="15" t="s">
        <v>23</v>
      </c>
      <c r="E100" s="120"/>
      <c r="F100" s="123"/>
      <c r="G100" s="14" t="s">
        <v>242</v>
      </c>
      <c r="H100" s="14" t="s">
        <v>243</v>
      </c>
      <c r="I100" s="15" t="s">
        <v>861</v>
      </c>
      <c r="J100" s="15"/>
      <c r="K100" s="14"/>
      <c r="L100" s="14"/>
      <c r="M100" s="15"/>
    </row>
    <row r="101" spans="1:13" x14ac:dyDescent="0.15">
      <c r="A101" s="48" t="s">
        <v>321</v>
      </c>
      <c r="B101" s="126"/>
      <c r="C101" s="126"/>
      <c r="D101" s="15" t="s">
        <v>23</v>
      </c>
      <c r="E101" s="120"/>
      <c r="F101" s="123"/>
      <c r="G101" s="14" t="s">
        <v>322</v>
      </c>
      <c r="H101" s="14" t="s">
        <v>323</v>
      </c>
      <c r="I101" s="15" t="s">
        <v>861</v>
      </c>
      <c r="J101" s="15"/>
      <c r="K101" s="14"/>
      <c r="L101" s="14"/>
      <c r="M101" s="15"/>
    </row>
    <row r="102" spans="1:13" x14ac:dyDescent="0.15">
      <c r="A102" s="48" t="s">
        <v>324</v>
      </c>
      <c r="B102" s="126"/>
      <c r="C102" s="126"/>
      <c r="D102" s="15" t="s">
        <v>23</v>
      </c>
      <c r="E102" s="120"/>
      <c r="F102" s="124"/>
      <c r="G102" s="14" t="s">
        <v>245</v>
      </c>
      <c r="H102" s="14" t="s">
        <v>246</v>
      </c>
      <c r="I102" s="15" t="s">
        <v>861</v>
      </c>
      <c r="J102" s="15"/>
      <c r="K102" s="14"/>
      <c r="L102" s="14"/>
      <c r="M102" s="15"/>
    </row>
    <row r="103" spans="1:13" x14ac:dyDescent="0.15">
      <c r="A103" s="48" t="s">
        <v>325</v>
      </c>
      <c r="B103" s="126"/>
      <c r="C103" s="126"/>
      <c r="D103" s="15" t="s">
        <v>23</v>
      </c>
      <c r="E103" s="120"/>
      <c r="F103" s="122" t="s">
        <v>326</v>
      </c>
      <c r="G103" s="14">
        <v>0</v>
      </c>
      <c r="H103" s="14" t="s">
        <v>1005</v>
      </c>
      <c r="I103" s="15" t="s">
        <v>861</v>
      </c>
      <c r="J103" s="15"/>
      <c r="K103" s="14"/>
      <c r="L103" s="14"/>
      <c r="M103" s="15"/>
    </row>
    <row r="104" spans="1:13" x14ac:dyDescent="0.15">
      <c r="A104" s="48" t="s">
        <v>327</v>
      </c>
      <c r="B104" s="126"/>
      <c r="C104" s="126"/>
      <c r="D104" s="15" t="s">
        <v>23</v>
      </c>
      <c r="E104" s="120"/>
      <c r="F104" s="123"/>
      <c r="G104" s="14">
        <v>3</v>
      </c>
      <c r="H104" s="14" t="s">
        <v>252</v>
      </c>
      <c r="I104" s="15" t="s">
        <v>861</v>
      </c>
      <c r="J104" s="15"/>
      <c r="K104" s="14"/>
      <c r="L104" s="14"/>
      <c r="M104" s="15"/>
    </row>
    <row r="105" spans="1:13" x14ac:dyDescent="0.15">
      <c r="A105" s="48" t="s">
        <v>328</v>
      </c>
      <c r="B105" s="126"/>
      <c r="C105" s="126"/>
      <c r="D105" s="15" t="s">
        <v>40</v>
      </c>
      <c r="E105" s="120"/>
      <c r="F105" s="123"/>
      <c r="G105" s="14">
        <v>4</v>
      </c>
      <c r="H105" s="14" t="s">
        <v>254</v>
      </c>
      <c r="I105" s="15" t="s">
        <v>861</v>
      </c>
      <c r="J105" s="15"/>
      <c r="K105" s="14"/>
      <c r="L105" s="14"/>
      <c r="M105" s="15"/>
    </row>
    <row r="106" spans="1:13" x14ac:dyDescent="0.15">
      <c r="A106" s="48" t="s">
        <v>329</v>
      </c>
      <c r="B106" s="126"/>
      <c r="C106" s="127"/>
      <c r="D106" s="15" t="s">
        <v>23</v>
      </c>
      <c r="E106" s="120"/>
      <c r="F106" s="124"/>
      <c r="G106" s="14">
        <v>5</v>
      </c>
      <c r="H106" s="14" t="s">
        <v>252</v>
      </c>
      <c r="I106" s="15" t="s">
        <v>861</v>
      </c>
      <c r="J106" s="15"/>
      <c r="K106" s="14"/>
      <c r="L106" s="14"/>
      <c r="M106" s="15"/>
    </row>
    <row r="107" spans="1:13" ht="84" x14ac:dyDescent="0.15">
      <c r="A107" s="48" t="s">
        <v>330</v>
      </c>
      <c r="B107" s="126"/>
      <c r="C107" s="125" t="s">
        <v>331</v>
      </c>
      <c r="D107" s="15" t="s">
        <v>21</v>
      </c>
      <c r="E107" s="120"/>
      <c r="F107" s="14" t="s">
        <v>332</v>
      </c>
      <c r="G107" s="14"/>
      <c r="H107" s="14" t="s">
        <v>1354</v>
      </c>
      <c r="I107" s="15" t="s">
        <v>861</v>
      </c>
      <c r="J107" s="15"/>
      <c r="K107" s="14"/>
      <c r="L107" s="14"/>
      <c r="M107" s="15"/>
    </row>
    <row r="108" spans="1:13" x14ac:dyDescent="0.15">
      <c r="A108" s="48" t="s">
        <v>333</v>
      </c>
      <c r="B108" s="126"/>
      <c r="C108" s="126"/>
      <c r="D108" s="15" t="s">
        <v>21</v>
      </c>
      <c r="E108" s="120"/>
      <c r="F108" s="14" t="s">
        <v>334</v>
      </c>
      <c r="G108" s="14"/>
      <c r="H108" s="14" t="s">
        <v>335</v>
      </c>
      <c r="I108" s="15" t="s">
        <v>861</v>
      </c>
      <c r="J108" s="15"/>
      <c r="K108" s="14"/>
      <c r="L108" s="14"/>
      <c r="M108" s="15"/>
    </row>
    <row r="109" spans="1:13" ht="24" x14ac:dyDescent="0.15">
      <c r="A109" s="48" t="s">
        <v>336</v>
      </c>
      <c r="B109" s="126"/>
      <c r="C109" s="126"/>
      <c r="D109" s="15" t="s">
        <v>40</v>
      </c>
      <c r="E109" s="120"/>
      <c r="F109" s="14" t="s">
        <v>337</v>
      </c>
      <c r="G109" s="14"/>
      <c r="H109" s="14" t="s">
        <v>338</v>
      </c>
      <c r="I109" s="15" t="s">
        <v>861</v>
      </c>
      <c r="J109" s="15"/>
      <c r="K109" s="14"/>
      <c r="L109" s="14"/>
      <c r="M109" s="15"/>
    </row>
    <row r="110" spans="1:13" x14ac:dyDescent="0.15">
      <c r="A110" s="48" t="s">
        <v>339</v>
      </c>
      <c r="B110" s="126"/>
      <c r="C110" s="126"/>
      <c r="D110" s="15" t="s">
        <v>23</v>
      </c>
      <c r="E110" s="120"/>
      <c r="F110" s="14" t="s">
        <v>340</v>
      </c>
      <c r="G110" s="14"/>
      <c r="H110" s="14" t="s">
        <v>341</v>
      </c>
      <c r="I110" s="15" t="s">
        <v>861</v>
      </c>
      <c r="J110" s="15"/>
      <c r="K110" s="14"/>
      <c r="L110" s="14"/>
      <c r="M110" s="15"/>
    </row>
    <row r="111" spans="1:13" x14ac:dyDescent="0.15">
      <c r="A111" s="48" t="s">
        <v>342</v>
      </c>
      <c r="B111" s="126"/>
      <c r="C111" s="126"/>
      <c r="D111" s="15" t="s">
        <v>53</v>
      </c>
      <c r="E111" s="120"/>
      <c r="F111" s="122" t="s">
        <v>1353</v>
      </c>
      <c r="G111" s="14" t="s">
        <v>122</v>
      </c>
      <c r="H111" s="14" t="s">
        <v>343</v>
      </c>
      <c r="I111" s="15" t="s">
        <v>861</v>
      </c>
      <c r="J111" s="15"/>
      <c r="K111" s="14"/>
      <c r="L111" s="14"/>
      <c r="M111" s="15"/>
    </row>
    <row r="112" spans="1:13" x14ac:dyDescent="0.15">
      <c r="A112" s="48" t="s">
        <v>344</v>
      </c>
      <c r="B112" s="126"/>
      <c r="C112" s="126"/>
      <c r="D112" s="15" t="s">
        <v>24</v>
      </c>
      <c r="E112" s="120"/>
      <c r="F112" s="123"/>
      <c r="G112" s="14" t="s">
        <v>345</v>
      </c>
      <c r="H112" s="14" t="s">
        <v>343</v>
      </c>
      <c r="I112" s="15" t="s">
        <v>861</v>
      </c>
      <c r="J112" s="15"/>
      <c r="K112" s="14"/>
      <c r="L112" s="14"/>
      <c r="M112" s="15"/>
    </row>
    <row r="113" spans="1:13" ht="36" x14ac:dyDescent="0.15">
      <c r="A113" s="48" t="s">
        <v>346</v>
      </c>
      <c r="B113" s="126"/>
      <c r="C113" s="126"/>
      <c r="D113" s="15" t="s">
        <v>53</v>
      </c>
      <c r="E113" s="120"/>
      <c r="F113" s="123"/>
      <c r="G113" s="14" t="s">
        <v>347</v>
      </c>
      <c r="H113" s="14" t="s">
        <v>348</v>
      </c>
      <c r="I113" s="15" t="s">
        <v>861</v>
      </c>
      <c r="J113" s="15"/>
      <c r="K113" s="14"/>
      <c r="L113" s="14"/>
      <c r="M113" s="15"/>
    </row>
    <row r="114" spans="1:13" ht="48" x14ac:dyDescent="0.15">
      <c r="A114" s="48" t="s">
        <v>349</v>
      </c>
      <c r="B114" s="126"/>
      <c r="C114" s="126"/>
      <c r="D114" s="15" t="s">
        <v>23</v>
      </c>
      <c r="E114" s="120"/>
      <c r="F114" s="123"/>
      <c r="G114" s="14" t="s">
        <v>350</v>
      </c>
      <c r="H114" s="14" t="s">
        <v>992</v>
      </c>
      <c r="I114" s="15" t="s">
        <v>861</v>
      </c>
      <c r="J114" s="15"/>
      <c r="K114" s="14"/>
      <c r="L114" s="14"/>
      <c r="M114" s="15"/>
    </row>
    <row r="115" spans="1:13" ht="24" x14ac:dyDescent="0.15">
      <c r="A115" s="48" t="s">
        <v>352</v>
      </c>
      <c r="B115" s="126"/>
      <c r="C115" s="126"/>
      <c r="D115" s="15" t="s">
        <v>21</v>
      </c>
      <c r="E115" s="120"/>
      <c r="F115" s="124"/>
      <c r="G115" s="14" t="s">
        <v>353</v>
      </c>
      <c r="H115" s="14" t="s">
        <v>343</v>
      </c>
      <c r="I115" s="15" t="s">
        <v>861</v>
      </c>
      <c r="J115" s="15"/>
      <c r="K115" s="14"/>
      <c r="L115" s="14"/>
      <c r="M115" s="15"/>
    </row>
    <row r="116" spans="1:13" x14ac:dyDescent="0.15">
      <c r="A116" s="48" t="s">
        <v>354</v>
      </c>
      <c r="B116" s="126"/>
      <c r="C116" s="126"/>
      <c r="D116" s="15" t="s">
        <v>21</v>
      </c>
      <c r="E116" s="120"/>
      <c r="F116" s="122" t="s">
        <v>355</v>
      </c>
      <c r="G116" s="14" t="s">
        <v>97</v>
      </c>
      <c r="H116" s="14" t="s">
        <v>147</v>
      </c>
      <c r="I116" s="15" t="s">
        <v>861</v>
      </c>
      <c r="J116" s="15"/>
      <c r="K116" s="14"/>
      <c r="L116" s="14"/>
      <c r="M116" s="15"/>
    </row>
    <row r="117" spans="1:13" x14ac:dyDescent="0.15">
      <c r="A117" s="48" t="s">
        <v>356</v>
      </c>
      <c r="B117" s="126"/>
      <c r="C117" s="126"/>
      <c r="D117" s="15" t="s">
        <v>21</v>
      </c>
      <c r="E117" s="120"/>
      <c r="F117" s="123"/>
      <c r="G117" s="14" t="s">
        <v>357</v>
      </c>
      <c r="H117" s="14" t="s">
        <v>343</v>
      </c>
      <c r="I117" s="15" t="s">
        <v>861</v>
      </c>
      <c r="J117" s="15"/>
      <c r="K117" s="14"/>
      <c r="L117" s="14"/>
      <c r="M117" s="15"/>
    </row>
    <row r="118" spans="1:13" x14ac:dyDescent="0.15">
      <c r="A118" s="48" t="s">
        <v>358</v>
      </c>
      <c r="B118" s="126"/>
      <c r="C118" s="126"/>
      <c r="D118" s="15" t="s">
        <v>24</v>
      </c>
      <c r="E118" s="120"/>
      <c r="F118" s="123"/>
      <c r="G118" s="14" t="s">
        <v>359</v>
      </c>
      <c r="H118" s="14" t="s">
        <v>343</v>
      </c>
      <c r="I118" s="15" t="s">
        <v>861</v>
      </c>
      <c r="J118" s="15"/>
      <c r="K118" s="14"/>
      <c r="L118" s="14"/>
      <c r="M118" s="15"/>
    </row>
    <row r="119" spans="1:13" x14ac:dyDescent="0.15">
      <c r="A119" s="48" t="s">
        <v>360</v>
      </c>
      <c r="B119" s="126"/>
      <c r="C119" s="126"/>
      <c r="D119" s="15" t="s">
        <v>40</v>
      </c>
      <c r="E119" s="120"/>
      <c r="F119" s="123"/>
      <c r="G119" s="14" t="s">
        <v>361</v>
      </c>
      <c r="H119" s="14" t="s">
        <v>343</v>
      </c>
      <c r="I119" s="15" t="s">
        <v>861</v>
      </c>
      <c r="J119" s="15"/>
      <c r="K119" s="14"/>
      <c r="L119" s="14"/>
      <c r="M119" s="15"/>
    </row>
    <row r="120" spans="1:13" x14ac:dyDescent="0.15">
      <c r="A120" s="48" t="s">
        <v>362</v>
      </c>
      <c r="B120" s="126"/>
      <c r="C120" s="126"/>
      <c r="D120" s="15" t="s">
        <v>40</v>
      </c>
      <c r="E120" s="120"/>
      <c r="F120" s="123"/>
      <c r="G120" s="14" t="s">
        <v>363</v>
      </c>
      <c r="H120" s="14" t="s">
        <v>343</v>
      </c>
      <c r="I120" s="15" t="s">
        <v>861</v>
      </c>
      <c r="J120" s="15"/>
      <c r="K120" s="14"/>
      <c r="L120" s="14"/>
      <c r="M120" s="15"/>
    </row>
    <row r="121" spans="1:13" x14ac:dyDescent="0.15">
      <c r="A121" s="48" t="s">
        <v>364</v>
      </c>
      <c r="B121" s="126"/>
      <c r="C121" s="126"/>
      <c r="D121" s="15" t="s">
        <v>21</v>
      </c>
      <c r="E121" s="120"/>
      <c r="F121" s="124"/>
      <c r="G121" s="14" t="s">
        <v>365</v>
      </c>
      <c r="H121" s="14" t="s">
        <v>152</v>
      </c>
      <c r="I121" s="15" t="s">
        <v>861</v>
      </c>
      <c r="J121" s="15"/>
      <c r="K121" s="14"/>
      <c r="L121" s="14"/>
      <c r="M121" s="15"/>
    </row>
    <row r="122" spans="1:13" ht="36" x14ac:dyDescent="0.15">
      <c r="A122" s="48" t="s">
        <v>366</v>
      </c>
      <c r="B122" s="126"/>
      <c r="C122" s="126"/>
      <c r="D122" s="15" t="s">
        <v>40</v>
      </c>
      <c r="E122" s="120"/>
      <c r="F122" s="122" t="s">
        <v>1352</v>
      </c>
      <c r="G122" s="14" t="s">
        <v>1355</v>
      </c>
      <c r="H122" s="14" t="s">
        <v>1351</v>
      </c>
      <c r="I122" s="15" t="s">
        <v>861</v>
      </c>
      <c r="J122" s="15"/>
      <c r="K122" s="14"/>
      <c r="L122" s="14"/>
      <c r="M122" s="15"/>
    </row>
    <row r="123" spans="1:13" ht="36" x14ac:dyDescent="0.15">
      <c r="A123" s="48" t="s">
        <v>367</v>
      </c>
      <c r="B123" s="126"/>
      <c r="C123" s="126"/>
      <c r="D123" s="15" t="s">
        <v>40</v>
      </c>
      <c r="E123" s="120"/>
      <c r="F123" s="123"/>
      <c r="G123" s="14" t="s">
        <v>361</v>
      </c>
      <c r="H123" s="49" t="s">
        <v>1351</v>
      </c>
      <c r="I123" s="15" t="s">
        <v>861</v>
      </c>
      <c r="J123" s="15"/>
      <c r="K123" s="14"/>
      <c r="L123" s="14"/>
      <c r="M123" s="15"/>
    </row>
    <row r="124" spans="1:13" ht="36" x14ac:dyDescent="0.15">
      <c r="A124" s="48" t="s">
        <v>368</v>
      </c>
      <c r="B124" s="126"/>
      <c r="C124" s="126"/>
      <c r="D124" s="15" t="s">
        <v>40</v>
      </c>
      <c r="E124" s="120"/>
      <c r="F124" s="124"/>
      <c r="G124" s="14" t="s">
        <v>363</v>
      </c>
      <c r="H124" s="14" t="s">
        <v>1351</v>
      </c>
      <c r="I124" s="15" t="s">
        <v>861</v>
      </c>
      <c r="J124" s="15"/>
      <c r="K124" s="14"/>
      <c r="L124" s="14"/>
      <c r="M124" s="15"/>
    </row>
    <row r="125" spans="1:13" x14ac:dyDescent="0.15">
      <c r="A125" s="48" t="s">
        <v>369</v>
      </c>
      <c r="B125" s="126"/>
      <c r="C125" s="126"/>
      <c r="D125" s="15" t="s">
        <v>21</v>
      </c>
      <c r="E125" s="120"/>
      <c r="F125" s="14" t="s">
        <v>370</v>
      </c>
      <c r="G125" s="14"/>
      <c r="H125" s="14" t="s">
        <v>371</v>
      </c>
      <c r="I125" s="15" t="s">
        <v>861</v>
      </c>
      <c r="J125" s="15"/>
      <c r="K125" s="14"/>
      <c r="L125" s="14"/>
      <c r="M125" s="15"/>
    </row>
    <row r="126" spans="1:13" ht="24" x14ac:dyDescent="0.15">
      <c r="A126" s="48" t="s">
        <v>372</v>
      </c>
      <c r="B126" s="126"/>
      <c r="C126" s="126"/>
      <c r="D126" s="15" t="s">
        <v>21</v>
      </c>
      <c r="E126" s="120"/>
      <c r="F126" s="14" t="s">
        <v>373</v>
      </c>
      <c r="G126" s="14"/>
      <c r="H126" s="14" t="s">
        <v>374</v>
      </c>
      <c r="I126" s="15" t="s">
        <v>869</v>
      </c>
      <c r="J126" s="15"/>
      <c r="K126" s="14"/>
      <c r="L126" s="14"/>
      <c r="M126" s="15"/>
    </row>
    <row r="127" spans="1:13" x14ac:dyDescent="0.15">
      <c r="A127" s="48" t="s">
        <v>375</v>
      </c>
      <c r="B127" s="126"/>
      <c r="C127" s="126"/>
      <c r="D127" s="15" t="s">
        <v>21</v>
      </c>
      <c r="E127" s="120"/>
      <c r="F127" s="122" t="s">
        <v>376</v>
      </c>
      <c r="G127" s="14" t="s">
        <v>377</v>
      </c>
      <c r="H127" s="14" t="s">
        <v>378</v>
      </c>
      <c r="I127" s="15" t="s">
        <v>861</v>
      </c>
      <c r="J127" s="15"/>
      <c r="K127" s="14"/>
      <c r="L127" s="14"/>
      <c r="M127" s="15"/>
    </row>
    <row r="128" spans="1:13" ht="24" x14ac:dyDescent="0.15">
      <c r="A128" s="48" t="s">
        <v>379</v>
      </c>
      <c r="B128" s="126"/>
      <c r="C128" s="126"/>
      <c r="D128" s="15" t="s">
        <v>21</v>
      </c>
      <c r="E128" s="120"/>
      <c r="F128" s="124"/>
      <c r="G128" s="14" t="s">
        <v>380</v>
      </c>
      <c r="H128" s="14" t="s">
        <v>381</v>
      </c>
      <c r="I128" s="15" t="s">
        <v>861</v>
      </c>
      <c r="J128" s="15"/>
      <c r="K128" s="14"/>
      <c r="L128" s="14"/>
      <c r="M128" s="15"/>
    </row>
    <row r="129" spans="1:13" ht="24" x14ac:dyDescent="0.15">
      <c r="A129" s="48" t="s">
        <v>382</v>
      </c>
      <c r="B129" s="126"/>
      <c r="C129" s="126"/>
      <c r="D129" s="15" t="s">
        <v>53</v>
      </c>
      <c r="E129" s="120"/>
      <c r="F129" s="122" t="s">
        <v>383</v>
      </c>
      <c r="G129" s="14" t="s">
        <v>384</v>
      </c>
      <c r="H129" s="14" t="s">
        <v>385</v>
      </c>
      <c r="I129" s="15" t="s">
        <v>861</v>
      </c>
      <c r="J129" s="15"/>
      <c r="K129" s="14"/>
      <c r="L129" s="14"/>
      <c r="M129" s="15"/>
    </row>
    <row r="130" spans="1:13" ht="24" x14ac:dyDescent="0.15">
      <c r="A130" s="48" t="s">
        <v>386</v>
      </c>
      <c r="B130" s="126"/>
      <c r="C130" s="126"/>
      <c r="D130" s="15" t="s">
        <v>53</v>
      </c>
      <c r="E130" s="120"/>
      <c r="F130" s="124"/>
      <c r="G130" s="14" t="s">
        <v>387</v>
      </c>
      <c r="H130" s="14" t="s">
        <v>385</v>
      </c>
      <c r="I130" s="15" t="s">
        <v>861</v>
      </c>
      <c r="J130" s="15"/>
      <c r="K130" s="14"/>
      <c r="L130" s="14"/>
      <c r="M130" s="15"/>
    </row>
    <row r="131" spans="1:13" x14ac:dyDescent="0.15">
      <c r="A131" s="48" t="s">
        <v>388</v>
      </c>
      <c r="B131" s="126"/>
      <c r="C131" s="126"/>
      <c r="D131" s="15" t="s">
        <v>21</v>
      </c>
      <c r="E131" s="120"/>
      <c r="F131" s="14" t="s">
        <v>389</v>
      </c>
      <c r="G131" s="14"/>
      <c r="H131" s="14" t="s">
        <v>993</v>
      </c>
      <c r="I131" s="15" t="s">
        <v>861</v>
      </c>
      <c r="J131" s="15"/>
      <c r="K131" s="14"/>
      <c r="L131" s="14"/>
      <c r="M131" s="15"/>
    </row>
    <row r="132" spans="1:13" ht="24" x14ac:dyDescent="0.15">
      <c r="A132" s="48" t="s">
        <v>390</v>
      </c>
      <c r="B132" s="126"/>
      <c r="C132" s="126"/>
      <c r="D132" s="15" t="s">
        <v>23</v>
      </c>
      <c r="E132" s="120"/>
      <c r="F132" s="14" t="s">
        <v>391</v>
      </c>
      <c r="G132" s="14"/>
      <c r="H132" s="14" t="s">
        <v>338</v>
      </c>
      <c r="I132" s="15" t="s">
        <v>861</v>
      </c>
      <c r="J132" s="15"/>
      <c r="K132" s="14"/>
      <c r="L132" s="14"/>
      <c r="M132" s="15"/>
    </row>
    <row r="133" spans="1:13" x14ac:dyDescent="0.15">
      <c r="A133" s="48" t="s">
        <v>392</v>
      </c>
      <c r="B133" s="126"/>
      <c r="C133" s="126"/>
      <c r="D133" s="15" t="s">
        <v>23</v>
      </c>
      <c r="E133" s="120"/>
      <c r="F133" s="14" t="s">
        <v>340</v>
      </c>
      <c r="G133" s="14"/>
      <c r="H133" s="14" t="s">
        <v>341</v>
      </c>
      <c r="I133" s="15" t="s">
        <v>861</v>
      </c>
      <c r="J133" s="15"/>
      <c r="K133" s="14"/>
      <c r="L133" s="14"/>
      <c r="M133" s="15"/>
    </row>
    <row r="134" spans="1:13" x14ac:dyDescent="0.15">
      <c r="A134" s="48" t="s">
        <v>393</v>
      </c>
      <c r="B134" s="126"/>
      <c r="C134" s="126"/>
      <c r="D134" s="15" t="s">
        <v>53</v>
      </c>
      <c r="E134" s="120"/>
      <c r="F134" s="122" t="s">
        <v>394</v>
      </c>
      <c r="G134" s="14" t="s">
        <v>122</v>
      </c>
      <c r="H134" s="14" t="s">
        <v>240</v>
      </c>
      <c r="I134" s="15" t="s">
        <v>861</v>
      </c>
      <c r="J134" s="15"/>
      <c r="K134" s="14"/>
      <c r="L134" s="14"/>
      <c r="M134" s="15"/>
    </row>
    <row r="135" spans="1:13" x14ac:dyDescent="0.15">
      <c r="A135" s="48" t="s">
        <v>395</v>
      </c>
      <c r="B135" s="126"/>
      <c r="C135" s="126"/>
      <c r="D135" s="15" t="s">
        <v>40</v>
      </c>
      <c r="E135" s="120"/>
      <c r="F135" s="123"/>
      <c r="G135" s="14" t="s">
        <v>345</v>
      </c>
      <c r="H135" s="14" t="s">
        <v>240</v>
      </c>
      <c r="I135" s="15" t="s">
        <v>861</v>
      </c>
      <c r="J135" s="15"/>
      <c r="K135" s="14"/>
      <c r="L135" s="14"/>
      <c r="M135" s="15"/>
    </row>
    <row r="136" spans="1:13" ht="24" x14ac:dyDescent="0.15">
      <c r="A136" s="48" t="s">
        <v>396</v>
      </c>
      <c r="B136" s="126"/>
      <c r="C136" s="126"/>
      <c r="D136" s="15" t="s">
        <v>21</v>
      </c>
      <c r="E136" s="120"/>
      <c r="F136" s="123"/>
      <c r="G136" s="14" t="s">
        <v>347</v>
      </c>
      <c r="H136" s="14" t="s">
        <v>994</v>
      </c>
      <c r="I136" s="15" t="s">
        <v>861</v>
      </c>
      <c r="J136" s="15"/>
      <c r="K136" s="14"/>
      <c r="L136" s="14" t="s">
        <v>1350</v>
      </c>
      <c r="M136" s="15"/>
    </row>
    <row r="137" spans="1:13" x14ac:dyDescent="0.15">
      <c r="A137" s="48" t="s">
        <v>397</v>
      </c>
      <c r="B137" s="126"/>
      <c r="C137" s="126"/>
      <c r="D137" s="15" t="s">
        <v>53</v>
      </c>
      <c r="E137" s="120"/>
      <c r="F137" s="123"/>
      <c r="G137" s="14" t="s">
        <v>398</v>
      </c>
      <c r="H137" s="14" t="s">
        <v>240</v>
      </c>
      <c r="I137" s="15" t="s">
        <v>861</v>
      </c>
      <c r="J137" s="15"/>
      <c r="K137" s="14"/>
      <c r="L137" s="14"/>
      <c r="M137" s="15"/>
    </row>
    <row r="138" spans="1:13" ht="24" x14ac:dyDescent="0.15">
      <c r="A138" s="48" t="s">
        <v>399</v>
      </c>
      <c r="B138" s="126"/>
      <c r="C138" s="126"/>
      <c r="D138" s="15" t="s">
        <v>21</v>
      </c>
      <c r="E138" s="120"/>
      <c r="F138" s="124"/>
      <c r="G138" s="14" t="s">
        <v>98</v>
      </c>
      <c r="H138" s="14" t="s">
        <v>994</v>
      </c>
      <c r="I138" s="15" t="s">
        <v>861</v>
      </c>
      <c r="J138" s="15"/>
      <c r="K138" s="14"/>
      <c r="L138" s="14"/>
      <c r="M138" s="15"/>
    </row>
    <row r="139" spans="1:13" ht="36" x14ac:dyDescent="0.15">
      <c r="A139" s="48" t="s">
        <v>400</v>
      </c>
      <c r="B139" s="126"/>
      <c r="C139" s="126"/>
      <c r="D139" s="15" t="s">
        <v>40</v>
      </c>
      <c r="E139" s="120"/>
      <c r="F139" s="122" t="s">
        <v>401</v>
      </c>
      <c r="G139" s="14" t="s">
        <v>136</v>
      </c>
      <c r="H139" s="14" t="s">
        <v>402</v>
      </c>
      <c r="I139" s="15" t="s">
        <v>861</v>
      </c>
      <c r="J139" s="15"/>
      <c r="K139" s="14"/>
      <c r="L139" s="14"/>
      <c r="M139" s="15"/>
    </row>
    <row r="140" spans="1:13" x14ac:dyDescent="0.15">
      <c r="A140" s="48" t="s">
        <v>403</v>
      </c>
      <c r="B140" s="126"/>
      <c r="C140" s="126"/>
      <c r="D140" s="15" t="s">
        <v>21</v>
      </c>
      <c r="E140" s="120"/>
      <c r="F140" s="123"/>
      <c r="G140" s="14" t="s">
        <v>139</v>
      </c>
      <c r="H140" s="14" t="s">
        <v>140</v>
      </c>
      <c r="I140" s="15" t="s">
        <v>861</v>
      </c>
      <c r="J140" s="15"/>
      <c r="K140" s="14"/>
      <c r="L140" s="14"/>
      <c r="M140" s="15"/>
    </row>
    <row r="141" spans="1:13" x14ac:dyDescent="0.15">
      <c r="A141" s="48" t="s">
        <v>404</v>
      </c>
      <c r="B141" s="126"/>
      <c r="C141" s="126"/>
      <c r="D141" s="15" t="s">
        <v>21</v>
      </c>
      <c r="E141" s="120"/>
      <c r="F141" s="123"/>
      <c r="G141" s="14" t="s">
        <v>142</v>
      </c>
      <c r="H141" s="14" t="s">
        <v>140</v>
      </c>
      <c r="I141" s="15" t="s">
        <v>861</v>
      </c>
      <c r="J141" s="15"/>
      <c r="K141" s="14"/>
      <c r="L141" s="14"/>
      <c r="M141" s="15"/>
    </row>
    <row r="142" spans="1:13" x14ac:dyDescent="0.15">
      <c r="A142" s="48" t="s">
        <v>405</v>
      </c>
      <c r="B142" s="126"/>
      <c r="C142" s="126"/>
      <c r="D142" s="15" t="s">
        <v>21</v>
      </c>
      <c r="E142" s="120"/>
      <c r="F142" s="123"/>
      <c r="G142" s="14" t="s">
        <v>406</v>
      </c>
      <c r="H142" s="14" t="s">
        <v>140</v>
      </c>
      <c r="I142" s="15" t="s">
        <v>861</v>
      </c>
      <c r="J142" s="15"/>
      <c r="K142" s="14"/>
      <c r="L142" s="14"/>
      <c r="M142" s="15"/>
    </row>
    <row r="143" spans="1:13" x14ac:dyDescent="0.15">
      <c r="A143" s="48" t="s">
        <v>407</v>
      </c>
      <c r="B143" s="126"/>
      <c r="C143" s="126"/>
      <c r="D143" s="15" t="s">
        <v>40</v>
      </c>
      <c r="E143" s="120"/>
      <c r="F143" s="124"/>
      <c r="G143" s="14" t="s">
        <v>408</v>
      </c>
      <c r="H143" s="14" t="s">
        <v>140</v>
      </c>
      <c r="I143" s="15" t="s">
        <v>869</v>
      </c>
      <c r="J143" s="15"/>
      <c r="K143" s="14"/>
      <c r="L143" s="14" t="s">
        <v>1350</v>
      </c>
      <c r="M143" s="15"/>
    </row>
    <row r="144" spans="1:13" x14ac:dyDescent="0.15">
      <c r="A144" s="48" t="s">
        <v>409</v>
      </c>
      <c r="B144" s="126"/>
      <c r="C144" s="126"/>
      <c r="D144" s="15" t="s">
        <v>21</v>
      </c>
      <c r="E144" s="120"/>
      <c r="F144" s="122" t="s">
        <v>410</v>
      </c>
      <c r="G144" s="14">
        <v>0</v>
      </c>
      <c r="H144" s="14" t="s">
        <v>147</v>
      </c>
      <c r="I144" s="15" t="s">
        <v>861</v>
      </c>
      <c r="J144" s="15"/>
      <c r="K144" s="14"/>
      <c r="L144" s="14"/>
      <c r="M144" s="15"/>
    </row>
    <row r="145" spans="1:13" x14ac:dyDescent="0.15">
      <c r="A145" s="48" t="s">
        <v>411</v>
      </c>
      <c r="B145" s="126"/>
      <c r="C145" s="126"/>
      <c r="D145" s="15" t="s">
        <v>40</v>
      </c>
      <c r="E145" s="120"/>
      <c r="F145" s="123"/>
      <c r="G145" s="14">
        <v>7</v>
      </c>
      <c r="H145" s="14" t="s">
        <v>988</v>
      </c>
      <c r="I145" s="15" t="s">
        <v>861</v>
      </c>
      <c r="J145" s="15"/>
      <c r="K145" s="14"/>
      <c r="L145" s="14"/>
      <c r="M145" s="15"/>
    </row>
    <row r="146" spans="1:13" x14ac:dyDescent="0.15">
      <c r="A146" s="48" t="s">
        <v>412</v>
      </c>
      <c r="B146" s="126"/>
      <c r="C146" s="126"/>
      <c r="D146" s="15" t="s">
        <v>24</v>
      </c>
      <c r="E146" s="120"/>
      <c r="F146" s="123"/>
      <c r="G146" s="14">
        <v>8</v>
      </c>
      <c r="H146" s="14" t="s">
        <v>240</v>
      </c>
      <c r="I146" s="15" t="s">
        <v>861</v>
      </c>
      <c r="J146" s="15"/>
      <c r="K146" s="14"/>
      <c r="L146" s="14"/>
      <c r="M146" s="15"/>
    </row>
    <row r="147" spans="1:13" x14ac:dyDescent="0.15">
      <c r="A147" s="48" t="s">
        <v>413</v>
      </c>
      <c r="B147" s="126"/>
      <c r="C147" s="126"/>
      <c r="D147" s="15" t="s">
        <v>40</v>
      </c>
      <c r="E147" s="120"/>
      <c r="F147" s="123"/>
      <c r="G147" s="14">
        <v>64</v>
      </c>
      <c r="H147" s="14" t="s">
        <v>240</v>
      </c>
      <c r="I147" s="15" t="s">
        <v>861</v>
      </c>
      <c r="J147" s="15"/>
      <c r="K147" s="14"/>
      <c r="L147" s="14"/>
      <c r="M147" s="15"/>
    </row>
    <row r="148" spans="1:13" x14ac:dyDescent="0.15">
      <c r="A148" s="48" t="s">
        <v>414</v>
      </c>
      <c r="B148" s="126"/>
      <c r="C148" s="126"/>
      <c r="D148" s="15" t="s">
        <v>23</v>
      </c>
      <c r="E148" s="121"/>
      <c r="F148" s="124"/>
      <c r="G148" s="14">
        <v>65</v>
      </c>
      <c r="H148" s="14" t="s">
        <v>415</v>
      </c>
      <c r="I148" s="15" t="s">
        <v>861</v>
      </c>
      <c r="J148" s="15"/>
      <c r="K148" s="14"/>
      <c r="L148" s="14"/>
      <c r="M148" s="15"/>
    </row>
    <row r="149" spans="1:13" x14ac:dyDescent="0.15">
      <c r="A149" s="48" t="s">
        <v>416</v>
      </c>
      <c r="B149" s="126"/>
      <c r="C149" s="126"/>
      <c r="D149" s="15" t="s">
        <v>23</v>
      </c>
      <c r="E149" s="119"/>
      <c r="F149" s="122" t="s">
        <v>417</v>
      </c>
      <c r="G149" s="14" t="s">
        <v>418</v>
      </c>
      <c r="H149" s="14" t="s">
        <v>419</v>
      </c>
      <c r="I149" s="15" t="s">
        <v>861</v>
      </c>
      <c r="J149" s="15"/>
      <c r="K149" s="14"/>
      <c r="L149" s="14"/>
      <c r="M149" s="15"/>
    </row>
    <row r="150" spans="1:13" x14ac:dyDescent="0.15">
      <c r="A150" s="48" t="s">
        <v>420</v>
      </c>
      <c r="B150" s="126"/>
      <c r="C150" s="126"/>
      <c r="D150" s="15" t="s">
        <v>23</v>
      </c>
      <c r="E150" s="120"/>
      <c r="F150" s="124"/>
      <c r="G150" s="14" t="s">
        <v>421</v>
      </c>
      <c r="H150" s="14" t="s">
        <v>422</v>
      </c>
      <c r="I150" s="15" t="s">
        <v>861</v>
      </c>
      <c r="J150" s="15"/>
      <c r="K150" s="14"/>
      <c r="L150" s="14"/>
      <c r="M150" s="15"/>
    </row>
    <row r="151" spans="1:13" x14ac:dyDescent="0.15">
      <c r="A151" s="48" t="s">
        <v>423</v>
      </c>
      <c r="B151" s="126"/>
      <c r="C151" s="126"/>
      <c r="D151" s="15" t="s">
        <v>24</v>
      </c>
      <c r="E151" s="120"/>
      <c r="F151" s="122" t="s">
        <v>424</v>
      </c>
      <c r="G151" s="14" t="s">
        <v>418</v>
      </c>
      <c r="H151" s="14" t="s">
        <v>425</v>
      </c>
      <c r="I151" s="15" t="s">
        <v>861</v>
      </c>
      <c r="J151" s="15"/>
      <c r="K151" s="14"/>
      <c r="L151" s="14"/>
      <c r="M151" s="15"/>
    </row>
    <row r="152" spans="1:13" x14ac:dyDescent="0.15">
      <c r="A152" s="48" t="s">
        <v>426</v>
      </c>
      <c r="B152" s="126"/>
      <c r="C152" s="126"/>
      <c r="D152" s="15" t="s">
        <v>53</v>
      </c>
      <c r="E152" s="120"/>
      <c r="F152" s="124"/>
      <c r="G152" s="14" t="s">
        <v>421</v>
      </c>
      <c r="H152" s="14" t="s">
        <v>425</v>
      </c>
      <c r="I152" s="15" t="s">
        <v>861</v>
      </c>
      <c r="J152" s="15"/>
      <c r="K152" s="14"/>
      <c r="L152" s="14"/>
      <c r="M152" s="15"/>
    </row>
    <row r="153" spans="1:13" x14ac:dyDescent="0.15">
      <c r="A153" s="48" t="s">
        <v>427</v>
      </c>
      <c r="B153" s="126"/>
      <c r="C153" s="126"/>
      <c r="D153" s="15" t="s">
        <v>21</v>
      </c>
      <c r="E153" s="121"/>
      <c r="F153" s="14" t="s">
        <v>428</v>
      </c>
      <c r="G153" s="14" t="s">
        <v>429</v>
      </c>
      <c r="H153" s="14" t="s">
        <v>430</v>
      </c>
      <c r="I153" s="15" t="s">
        <v>861</v>
      </c>
      <c r="J153" s="15"/>
      <c r="K153" s="14"/>
      <c r="L153" s="14"/>
      <c r="M153" s="15"/>
    </row>
    <row r="154" spans="1:13" ht="60" x14ac:dyDescent="0.15">
      <c r="A154" s="48" t="s">
        <v>431</v>
      </c>
      <c r="B154" s="126"/>
      <c r="C154" s="126"/>
      <c r="D154" s="15" t="s">
        <v>21</v>
      </c>
      <c r="E154" s="119" t="s">
        <v>432</v>
      </c>
      <c r="F154" s="14" t="s">
        <v>433</v>
      </c>
      <c r="G154" s="14"/>
      <c r="H154" s="14" t="s">
        <v>434</v>
      </c>
      <c r="I154" s="15" t="s">
        <v>861</v>
      </c>
      <c r="J154" s="15"/>
      <c r="K154" s="14"/>
      <c r="L154" s="14"/>
      <c r="M154" s="15"/>
    </row>
    <row r="155" spans="1:13" x14ac:dyDescent="0.15">
      <c r="A155" s="48" t="s">
        <v>435</v>
      </c>
      <c r="B155" s="126"/>
      <c r="C155" s="126"/>
      <c r="D155" s="15" t="s">
        <v>21</v>
      </c>
      <c r="E155" s="120"/>
      <c r="F155" s="14" t="s">
        <v>436</v>
      </c>
      <c r="G155" s="14"/>
      <c r="H155" s="14" t="s">
        <v>437</v>
      </c>
      <c r="I155" s="15" t="s">
        <v>861</v>
      </c>
      <c r="J155" s="15"/>
      <c r="K155" s="14"/>
      <c r="L155" s="14"/>
      <c r="M155" s="15"/>
    </row>
    <row r="156" spans="1:13" x14ac:dyDescent="0.15">
      <c r="A156" s="48" t="s">
        <v>438</v>
      </c>
      <c r="B156" s="126"/>
      <c r="C156" s="126"/>
      <c r="D156" s="15" t="s">
        <v>40</v>
      </c>
      <c r="E156" s="120"/>
      <c r="F156" s="122" t="s">
        <v>439</v>
      </c>
      <c r="G156" s="14" t="s">
        <v>440</v>
      </c>
      <c r="H156" s="14" t="s">
        <v>441</v>
      </c>
      <c r="I156" s="15" t="s">
        <v>861</v>
      </c>
      <c r="J156" s="15"/>
      <c r="K156" s="14"/>
      <c r="L156" s="14"/>
      <c r="M156" s="15"/>
    </row>
    <row r="157" spans="1:13" x14ac:dyDescent="0.15">
      <c r="A157" s="48" t="s">
        <v>442</v>
      </c>
      <c r="B157" s="126"/>
      <c r="C157" s="126"/>
      <c r="D157" s="15" t="s">
        <v>40</v>
      </c>
      <c r="E157" s="120"/>
      <c r="F157" s="124"/>
      <c r="G157" s="14" t="s">
        <v>443</v>
      </c>
      <c r="H157" s="14" t="s">
        <v>441</v>
      </c>
      <c r="I157" s="15" t="s">
        <v>861</v>
      </c>
      <c r="J157" s="15"/>
      <c r="K157" s="14"/>
      <c r="L157" s="14"/>
      <c r="M157" s="15"/>
    </row>
    <row r="158" spans="1:13" x14ac:dyDescent="0.15">
      <c r="A158" s="48" t="s">
        <v>444</v>
      </c>
      <c r="B158" s="126"/>
      <c r="C158" s="126"/>
      <c r="D158" s="15" t="s">
        <v>40</v>
      </c>
      <c r="E158" s="120"/>
      <c r="F158" s="122" t="s">
        <v>445</v>
      </c>
      <c r="G158" s="14" t="s">
        <v>446</v>
      </c>
      <c r="H158" s="14" t="s">
        <v>447</v>
      </c>
      <c r="I158" s="15" t="s">
        <v>861</v>
      </c>
      <c r="J158" s="15"/>
      <c r="K158" s="14"/>
      <c r="L158" s="14"/>
      <c r="M158" s="15"/>
    </row>
    <row r="159" spans="1:13" x14ac:dyDescent="0.15">
      <c r="A159" s="48" t="s">
        <v>448</v>
      </c>
      <c r="B159" s="126"/>
      <c r="C159" s="127"/>
      <c r="D159" s="15" t="s">
        <v>21</v>
      </c>
      <c r="E159" s="121"/>
      <c r="F159" s="124"/>
      <c r="G159" s="14" t="s">
        <v>449</v>
      </c>
      <c r="H159" s="14" t="s">
        <v>447</v>
      </c>
      <c r="I159" s="15" t="s">
        <v>861</v>
      </c>
      <c r="J159" s="15"/>
      <c r="K159" s="14"/>
      <c r="L159" s="14"/>
      <c r="M159" s="15"/>
    </row>
    <row r="160" spans="1:13" ht="60" x14ac:dyDescent="0.15">
      <c r="A160" s="48" t="s">
        <v>450</v>
      </c>
      <c r="B160" s="126"/>
      <c r="C160" s="125" t="s">
        <v>451</v>
      </c>
      <c r="D160" s="15" t="s">
        <v>40</v>
      </c>
      <c r="E160" s="119"/>
      <c r="F160" s="122" t="s">
        <v>452</v>
      </c>
      <c r="G160" s="14" t="s">
        <v>446</v>
      </c>
      <c r="H160" s="14" t="s">
        <v>453</v>
      </c>
      <c r="I160" s="15" t="s">
        <v>861</v>
      </c>
      <c r="J160" s="15"/>
      <c r="K160" s="14"/>
      <c r="L160" s="14"/>
      <c r="M160" s="15"/>
    </row>
    <row r="161" spans="1:13" ht="60" x14ac:dyDescent="0.15">
      <c r="A161" s="48" t="s">
        <v>454</v>
      </c>
      <c r="B161" s="126"/>
      <c r="C161" s="126"/>
      <c r="D161" s="15" t="s">
        <v>40</v>
      </c>
      <c r="E161" s="120"/>
      <c r="F161" s="124"/>
      <c r="G161" s="14" t="s">
        <v>449</v>
      </c>
      <c r="H161" s="14" t="s">
        <v>453</v>
      </c>
      <c r="I161" s="15" t="s">
        <v>861</v>
      </c>
      <c r="J161" s="15"/>
      <c r="K161" s="14"/>
      <c r="L161" s="14"/>
      <c r="M161" s="15"/>
    </row>
    <row r="162" spans="1:13" ht="72" x14ac:dyDescent="0.15">
      <c r="A162" s="48" t="s">
        <v>2498</v>
      </c>
      <c r="B162" s="126"/>
      <c r="C162" s="125" t="s">
        <v>461</v>
      </c>
      <c r="D162" s="15" t="s">
        <v>40</v>
      </c>
      <c r="E162" s="120"/>
      <c r="F162" s="14" t="s">
        <v>462</v>
      </c>
      <c r="G162" s="14"/>
      <c r="H162" s="14" t="s">
        <v>1006</v>
      </c>
      <c r="I162" s="15" t="s">
        <v>861</v>
      </c>
      <c r="J162" s="15"/>
      <c r="K162" s="14"/>
      <c r="L162" s="14"/>
      <c r="M162" s="15"/>
    </row>
    <row r="163" spans="1:13" x14ac:dyDescent="0.15">
      <c r="A163" s="48" t="s">
        <v>2499</v>
      </c>
      <c r="B163" s="126"/>
      <c r="C163" s="126"/>
      <c r="D163" s="15" t="s">
        <v>40</v>
      </c>
      <c r="E163" s="120"/>
      <c r="F163" s="122" t="s">
        <v>459</v>
      </c>
      <c r="G163" s="14" t="s">
        <v>464</v>
      </c>
      <c r="H163" s="14" t="s">
        <v>465</v>
      </c>
      <c r="I163" s="15" t="s">
        <v>861</v>
      </c>
      <c r="J163" s="15"/>
      <c r="K163" s="14"/>
      <c r="L163" s="14"/>
      <c r="M163" s="15"/>
    </row>
    <row r="164" spans="1:13" ht="24" x14ac:dyDescent="0.15">
      <c r="A164" s="48" t="s">
        <v>2500</v>
      </c>
      <c r="B164" s="126"/>
      <c r="C164" s="127"/>
      <c r="D164" s="15" t="s">
        <v>24</v>
      </c>
      <c r="E164" s="120"/>
      <c r="F164" s="124"/>
      <c r="G164" s="14" t="s">
        <v>467</v>
      </c>
      <c r="H164" s="14" t="s">
        <v>468</v>
      </c>
      <c r="I164" s="15" t="s">
        <v>861</v>
      </c>
      <c r="J164" s="15"/>
      <c r="K164" s="14"/>
      <c r="L164" s="14"/>
      <c r="M164" s="15"/>
    </row>
    <row r="165" spans="1:13" ht="36" x14ac:dyDescent="0.15">
      <c r="A165" s="48" t="s">
        <v>2501</v>
      </c>
      <c r="B165" s="126"/>
      <c r="C165" s="42" t="s">
        <v>470</v>
      </c>
      <c r="D165" s="15" t="s">
        <v>21</v>
      </c>
      <c r="E165" s="120"/>
      <c r="F165" s="41" t="s">
        <v>471</v>
      </c>
      <c r="G165" s="14" t="s">
        <v>472</v>
      </c>
      <c r="H165" s="14" t="s">
        <v>473</v>
      </c>
      <c r="I165" s="15" t="s">
        <v>861</v>
      </c>
      <c r="J165" s="15"/>
      <c r="K165" s="14"/>
      <c r="L165" s="14"/>
      <c r="M165" s="15"/>
    </row>
    <row r="166" spans="1:13" ht="72" x14ac:dyDescent="0.15">
      <c r="A166" s="48" t="s">
        <v>2502</v>
      </c>
      <c r="B166" s="125" t="s">
        <v>474</v>
      </c>
      <c r="C166" s="125" t="s">
        <v>475</v>
      </c>
      <c r="D166" s="15" t="s">
        <v>53</v>
      </c>
      <c r="E166" s="119" t="s">
        <v>9</v>
      </c>
      <c r="F166" s="14" t="s">
        <v>476</v>
      </c>
      <c r="G166" s="14"/>
      <c r="H166" s="14" t="s">
        <v>996</v>
      </c>
      <c r="I166" s="15" t="s">
        <v>861</v>
      </c>
      <c r="J166" s="15"/>
      <c r="K166" s="14"/>
      <c r="L166" s="14"/>
      <c r="M166" s="15"/>
    </row>
    <row r="167" spans="1:13" ht="36" x14ac:dyDescent="0.15">
      <c r="A167" s="48" t="s">
        <v>2503</v>
      </c>
      <c r="B167" s="126"/>
      <c r="C167" s="126"/>
      <c r="D167" s="15" t="s">
        <v>23</v>
      </c>
      <c r="E167" s="120"/>
      <c r="F167" s="14" t="s">
        <v>477</v>
      </c>
      <c r="G167" s="14"/>
      <c r="H167" s="14" t="s">
        <v>980</v>
      </c>
      <c r="I167" s="15" t="s">
        <v>861</v>
      </c>
      <c r="J167" s="15"/>
      <c r="K167" s="14"/>
      <c r="L167" s="14"/>
      <c r="M167" s="15"/>
    </row>
    <row r="168" spans="1:13" x14ac:dyDescent="0.15">
      <c r="A168" s="48" t="s">
        <v>2504</v>
      </c>
      <c r="B168" s="126"/>
      <c r="C168" s="126"/>
      <c r="D168" s="15" t="s">
        <v>23</v>
      </c>
      <c r="E168" s="120"/>
      <c r="F168" s="14" t="s">
        <v>478</v>
      </c>
      <c r="G168" s="14"/>
      <c r="H168" s="14" t="s">
        <v>479</v>
      </c>
      <c r="I168" s="15" t="s">
        <v>861</v>
      </c>
      <c r="J168" s="15"/>
      <c r="K168" s="14"/>
      <c r="L168" s="14"/>
      <c r="M168" s="15"/>
    </row>
    <row r="169" spans="1:13" ht="36" x14ac:dyDescent="0.15">
      <c r="A169" s="48" t="s">
        <v>2505</v>
      </c>
      <c r="B169" s="126"/>
      <c r="C169" s="126"/>
      <c r="D169" s="15" t="s">
        <v>23</v>
      </c>
      <c r="E169" s="120"/>
      <c r="F169" s="14" t="s">
        <v>480</v>
      </c>
      <c r="G169" s="14"/>
      <c r="H169" s="14" t="s">
        <v>997</v>
      </c>
      <c r="I169" s="15" t="s">
        <v>861</v>
      </c>
      <c r="J169" s="15"/>
      <c r="K169" s="14"/>
      <c r="L169" s="14"/>
      <c r="M169" s="15"/>
    </row>
    <row r="170" spans="1:13" ht="24" x14ac:dyDescent="0.15">
      <c r="A170" s="48" t="s">
        <v>2506</v>
      </c>
      <c r="B170" s="126"/>
      <c r="C170" s="126"/>
      <c r="D170" s="15" t="s">
        <v>53</v>
      </c>
      <c r="E170" s="120"/>
      <c r="F170" s="14" t="s">
        <v>481</v>
      </c>
      <c r="G170" s="14"/>
      <c r="H170" s="14" t="s">
        <v>482</v>
      </c>
      <c r="I170" s="15" t="s">
        <v>861</v>
      </c>
      <c r="J170" s="15"/>
      <c r="K170" s="14"/>
      <c r="L170" s="14"/>
      <c r="M170" s="15"/>
    </row>
    <row r="171" spans="1:13" x14ac:dyDescent="0.15">
      <c r="A171" s="48" t="s">
        <v>2507</v>
      </c>
      <c r="B171" s="126"/>
      <c r="C171" s="126"/>
      <c r="D171" s="15" t="s">
        <v>21</v>
      </c>
      <c r="E171" s="120"/>
      <c r="F171" s="14" t="s">
        <v>483</v>
      </c>
      <c r="G171" s="14"/>
      <c r="H171" s="14" t="s">
        <v>484</v>
      </c>
      <c r="I171" s="15" t="s">
        <v>861</v>
      </c>
      <c r="J171" s="15"/>
      <c r="K171" s="14"/>
      <c r="L171" s="14"/>
      <c r="M171" s="15"/>
    </row>
    <row r="172" spans="1:13" ht="24" x14ac:dyDescent="0.15">
      <c r="A172" s="48" t="s">
        <v>2508</v>
      </c>
      <c r="B172" s="126"/>
      <c r="C172" s="126"/>
      <c r="D172" s="15" t="s">
        <v>21</v>
      </c>
      <c r="E172" s="120"/>
      <c r="F172" s="14" t="s">
        <v>485</v>
      </c>
      <c r="G172" s="14"/>
      <c r="H172" s="14" t="s">
        <v>486</v>
      </c>
      <c r="I172" s="15" t="s">
        <v>861</v>
      </c>
      <c r="J172" s="15"/>
      <c r="K172" s="14"/>
      <c r="L172" s="14"/>
      <c r="M172" s="15"/>
    </row>
    <row r="173" spans="1:13" ht="24" x14ac:dyDescent="0.15">
      <c r="A173" s="48" t="s">
        <v>2509</v>
      </c>
      <c r="B173" s="126"/>
      <c r="C173" s="126"/>
      <c r="D173" s="15" t="s">
        <v>21</v>
      </c>
      <c r="E173" s="120"/>
      <c r="F173" s="14" t="s">
        <v>998</v>
      </c>
      <c r="G173" s="14"/>
      <c r="H173" s="14" t="s">
        <v>487</v>
      </c>
      <c r="I173" s="15" t="s">
        <v>861</v>
      </c>
      <c r="J173" s="15"/>
      <c r="K173" s="14"/>
      <c r="L173" s="14"/>
      <c r="M173" s="15"/>
    </row>
    <row r="174" spans="1:13" ht="24" x14ac:dyDescent="0.15">
      <c r="A174" s="48" t="s">
        <v>2510</v>
      </c>
      <c r="B174" s="126"/>
      <c r="C174" s="126"/>
      <c r="D174" s="15" t="s">
        <v>21</v>
      </c>
      <c r="E174" s="120"/>
      <c r="F174" s="14" t="s">
        <v>488</v>
      </c>
      <c r="G174" s="14"/>
      <c r="H174" s="14" t="s">
        <v>489</v>
      </c>
      <c r="I174" s="15" t="s">
        <v>861</v>
      </c>
      <c r="J174" s="15"/>
      <c r="K174" s="14"/>
      <c r="L174" s="14"/>
      <c r="M174" s="15"/>
    </row>
    <row r="175" spans="1:13" ht="24" x14ac:dyDescent="0.15">
      <c r="A175" s="48" t="s">
        <v>2511</v>
      </c>
      <c r="B175" s="126"/>
      <c r="C175" s="126"/>
      <c r="D175" s="15" t="s">
        <v>21</v>
      </c>
      <c r="E175" s="120"/>
      <c r="F175" s="14" t="s">
        <v>490</v>
      </c>
      <c r="G175" s="14"/>
      <c r="H175" s="14" t="s">
        <v>489</v>
      </c>
      <c r="I175" s="15" t="s">
        <v>861</v>
      </c>
      <c r="J175" s="15" t="s">
        <v>865</v>
      </c>
      <c r="K175" s="14" t="s">
        <v>1307</v>
      </c>
      <c r="L175" s="14" t="s">
        <v>1306</v>
      </c>
      <c r="M175" s="15"/>
    </row>
    <row r="176" spans="1:13" ht="48" x14ac:dyDescent="0.15">
      <c r="A176" s="48" t="s">
        <v>2512</v>
      </c>
      <c r="B176" s="126"/>
      <c r="C176" s="126"/>
      <c r="D176" s="15" t="s">
        <v>53</v>
      </c>
      <c r="E176" s="120"/>
      <c r="F176" s="14" t="s">
        <v>491</v>
      </c>
      <c r="G176" s="14"/>
      <c r="H176" s="14" t="s">
        <v>999</v>
      </c>
      <c r="I176" s="15" t="s">
        <v>861</v>
      </c>
      <c r="J176" s="15"/>
      <c r="K176" s="14"/>
      <c r="L176" s="14"/>
      <c r="M176" s="15"/>
    </row>
    <row r="177" spans="1:13" x14ac:dyDescent="0.15">
      <c r="A177" s="48" t="s">
        <v>2513</v>
      </c>
      <c r="B177" s="126"/>
      <c r="C177" s="126"/>
      <c r="D177" s="15" t="s">
        <v>21</v>
      </c>
      <c r="E177" s="120"/>
      <c r="F177" s="14" t="s">
        <v>492</v>
      </c>
      <c r="G177" s="14"/>
      <c r="H177" s="14" t="s">
        <v>493</v>
      </c>
      <c r="I177" s="15" t="s">
        <v>861</v>
      </c>
      <c r="J177" s="15"/>
      <c r="K177" s="14"/>
      <c r="L177" s="14"/>
      <c r="M177" s="15"/>
    </row>
    <row r="178" spans="1:13" x14ac:dyDescent="0.15">
      <c r="A178" s="48" t="s">
        <v>2514</v>
      </c>
      <c r="B178" s="126"/>
      <c r="C178" s="126"/>
      <c r="D178" s="15" t="s">
        <v>53</v>
      </c>
      <c r="E178" s="120"/>
      <c r="F178" s="122" t="s">
        <v>494</v>
      </c>
      <c r="G178" s="14" t="s">
        <v>97</v>
      </c>
      <c r="H178" s="14" t="s">
        <v>495</v>
      </c>
      <c r="I178" s="15" t="s">
        <v>861</v>
      </c>
      <c r="J178" s="15"/>
      <c r="K178" s="14"/>
      <c r="L178" s="14"/>
      <c r="M178" s="15"/>
    </row>
    <row r="179" spans="1:13" x14ac:dyDescent="0.15">
      <c r="A179" s="48" t="s">
        <v>2515</v>
      </c>
      <c r="B179" s="126"/>
      <c r="C179" s="126"/>
      <c r="D179" s="15" t="s">
        <v>24</v>
      </c>
      <c r="E179" s="120"/>
      <c r="F179" s="123"/>
      <c r="G179" s="14" t="s">
        <v>102</v>
      </c>
      <c r="H179" s="14" t="s">
        <v>496</v>
      </c>
      <c r="I179" s="15" t="s">
        <v>861</v>
      </c>
      <c r="J179" s="15"/>
      <c r="K179" s="14"/>
      <c r="L179" s="14"/>
      <c r="M179" s="15"/>
    </row>
    <row r="180" spans="1:13" x14ac:dyDescent="0.15">
      <c r="A180" s="48" t="s">
        <v>2516</v>
      </c>
      <c r="B180" s="126"/>
      <c r="C180" s="126"/>
      <c r="D180" s="15" t="s">
        <v>53</v>
      </c>
      <c r="E180" s="120"/>
      <c r="F180" s="123"/>
      <c r="G180" s="14" t="s">
        <v>497</v>
      </c>
      <c r="H180" s="14" t="s">
        <v>496</v>
      </c>
      <c r="I180" s="15" t="s">
        <v>861</v>
      </c>
      <c r="J180" s="15"/>
      <c r="K180" s="14"/>
      <c r="L180" s="14"/>
      <c r="M180" s="15"/>
    </row>
    <row r="181" spans="1:13" x14ac:dyDescent="0.15">
      <c r="A181" s="48" t="s">
        <v>2517</v>
      </c>
      <c r="B181" s="126"/>
      <c r="C181" s="126"/>
      <c r="D181" s="15" t="s">
        <v>24</v>
      </c>
      <c r="E181" s="120"/>
      <c r="F181" s="124"/>
      <c r="G181" s="14" t="s">
        <v>158</v>
      </c>
      <c r="H181" s="14" t="s">
        <v>498</v>
      </c>
      <c r="I181" s="15" t="s">
        <v>861</v>
      </c>
      <c r="J181" s="15"/>
      <c r="K181" s="14"/>
      <c r="L181" s="14"/>
      <c r="M181" s="15"/>
    </row>
    <row r="182" spans="1:13" ht="24" customHeight="1" x14ac:dyDescent="0.15">
      <c r="A182" s="48" t="s">
        <v>2518</v>
      </c>
      <c r="B182" s="126"/>
      <c r="C182" s="126"/>
      <c r="D182" s="15" t="s">
        <v>40</v>
      </c>
      <c r="E182" s="120"/>
      <c r="F182" s="122" t="s">
        <v>499</v>
      </c>
      <c r="G182" s="14" t="s">
        <v>158</v>
      </c>
      <c r="H182" s="14" t="s">
        <v>500</v>
      </c>
      <c r="I182" s="15" t="s">
        <v>861</v>
      </c>
      <c r="J182" s="15"/>
      <c r="K182" s="14"/>
      <c r="L182" s="14"/>
      <c r="M182" s="15"/>
    </row>
    <row r="183" spans="1:13" ht="24" customHeight="1" x14ac:dyDescent="0.15">
      <c r="A183" s="48" t="s">
        <v>2519</v>
      </c>
      <c r="B183" s="126"/>
      <c r="C183" s="126"/>
      <c r="D183" s="15" t="s">
        <v>40</v>
      </c>
      <c r="E183" s="120"/>
      <c r="F183" s="124"/>
      <c r="G183" s="14" t="s">
        <v>102</v>
      </c>
      <c r="H183" s="14" t="s">
        <v>500</v>
      </c>
      <c r="I183" s="15" t="s">
        <v>861</v>
      </c>
      <c r="J183" s="15"/>
      <c r="K183" s="14"/>
      <c r="L183" s="14"/>
      <c r="M183" s="15"/>
    </row>
    <row r="184" spans="1:13" ht="24" x14ac:dyDescent="0.15">
      <c r="A184" s="48" t="s">
        <v>2520</v>
      </c>
      <c r="B184" s="126"/>
      <c r="C184" s="126"/>
      <c r="D184" s="15" t="s">
        <v>40</v>
      </c>
      <c r="E184" s="120"/>
      <c r="F184" s="14" t="s">
        <v>501</v>
      </c>
      <c r="G184" s="14"/>
      <c r="H184" s="14" t="s">
        <v>500</v>
      </c>
      <c r="I184" s="15" t="s">
        <v>861</v>
      </c>
      <c r="J184" s="15"/>
      <c r="K184" s="14"/>
      <c r="L184" s="14"/>
      <c r="M184" s="15"/>
    </row>
    <row r="185" spans="1:13" ht="24" x14ac:dyDescent="0.15">
      <c r="A185" s="48" t="s">
        <v>2521</v>
      </c>
      <c r="B185" s="126"/>
      <c r="C185" s="126"/>
      <c r="D185" s="15" t="s">
        <v>40</v>
      </c>
      <c r="E185" s="120"/>
      <c r="F185" s="14" t="s">
        <v>502</v>
      </c>
      <c r="G185" s="14"/>
      <c r="H185" s="14" t="s">
        <v>500</v>
      </c>
      <c r="I185" s="15" t="s">
        <v>861</v>
      </c>
      <c r="J185" s="15"/>
      <c r="K185" s="14"/>
      <c r="L185" s="14"/>
      <c r="M185" s="15"/>
    </row>
    <row r="186" spans="1:13" ht="36" x14ac:dyDescent="0.15">
      <c r="A186" s="48" t="s">
        <v>2522</v>
      </c>
      <c r="B186" s="126"/>
      <c r="C186" s="126"/>
      <c r="D186" s="15" t="s">
        <v>21</v>
      </c>
      <c r="E186" s="120"/>
      <c r="F186" s="14" t="s">
        <v>503</v>
      </c>
      <c r="G186" s="14"/>
      <c r="H186" s="14" t="s">
        <v>496</v>
      </c>
      <c r="I186" s="15" t="s">
        <v>861</v>
      </c>
      <c r="J186" s="15"/>
      <c r="K186" s="14"/>
      <c r="L186" s="14"/>
      <c r="M186" s="15"/>
    </row>
    <row r="187" spans="1:13" ht="36" x14ac:dyDescent="0.15">
      <c r="A187" s="48" t="s">
        <v>2523</v>
      </c>
      <c r="B187" s="126"/>
      <c r="C187" s="126"/>
      <c r="D187" s="15" t="s">
        <v>21</v>
      </c>
      <c r="E187" s="120"/>
      <c r="F187" s="14" t="s">
        <v>504</v>
      </c>
      <c r="G187" s="14"/>
      <c r="H187" s="14" t="s">
        <v>496</v>
      </c>
      <c r="I187" s="15" t="s">
        <v>861</v>
      </c>
      <c r="J187" s="15"/>
      <c r="K187" s="14"/>
      <c r="L187" s="14"/>
      <c r="M187" s="15"/>
    </row>
    <row r="188" spans="1:13" ht="84" x14ac:dyDescent="0.15">
      <c r="A188" s="48" t="s">
        <v>2524</v>
      </c>
      <c r="B188" s="126"/>
      <c r="C188" s="126"/>
      <c r="D188" s="15" t="s">
        <v>21</v>
      </c>
      <c r="E188" s="120"/>
      <c r="F188" s="14" t="s">
        <v>505</v>
      </c>
      <c r="G188" s="14" t="s">
        <v>506</v>
      </c>
      <c r="H188" s="14" t="s">
        <v>507</v>
      </c>
      <c r="I188" s="15" t="s">
        <v>861</v>
      </c>
      <c r="J188" s="15"/>
      <c r="K188" s="14"/>
      <c r="L188" s="14"/>
      <c r="M188" s="15"/>
    </row>
    <row r="189" spans="1:13" x14ac:dyDescent="0.15">
      <c r="A189" s="48" t="s">
        <v>2525</v>
      </c>
      <c r="B189" s="126"/>
      <c r="C189" s="126"/>
      <c r="D189" s="15" t="s">
        <v>40</v>
      </c>
      <c r="E189" s="120"/>
      <c r="F189" s="122" t="s">
        <v>508</v>
      </c>
      <c r="G189" s="14" t="s">
        <v>158</v>
      </c>
      <c r="H189" s="14" t="s">
        <v>498</v>
      </c>
      <c r="I189" s="15" t="s">
        <v>861</v>
      </c>
      <c r="J189" s="15"/>
      <c r="K189" s="14"/>
      <c r="L189" s="14"/>
      <c r="M189" s="15"/>
    </row>
    <row r="190" spans="1:13" x14ac:dyDescent="0.15">
      <c r="A190" s="48" t="s">
        <v>2526</v>
      </c>
      <c r="B190" s="126"/>
      <c r="C190" s="126"/>
      <c r="D190" s="15" t="s">
        <v>40</v>
      </c>
      <c r="E190" s="120"/>
      <c r="F190" s="124"/>
      <c r="G190" s="14" t="s">
        <v>102</v>
      </c>
      <c r="H190" s="14" t="s">
        <v>496</v>
      </c>
      <c r="I190" s="15" t="s">
        <v>861</v>
      </c>
      <c r="J190" s="15"/>
      <c r="K190" s="14"/>
      <c r="L190" s="14"/>
      <c r="M190" s="15"/>
    </row>
    <row r="191" spans="1:13" x14ac:dyDescent="0.15">
      <c r="A191" s="48" t="s">
        <v>2527</v>
      </c>
      <c r="B191" s="126"/>
      <c r="C191" s="126"/>
      <c r="D191" s="15" t="s">
        <v>21</v>
      </c>
      <c r="E191" s="120"/>
      <c r="F191" s="122" t="s">
        <v>509</v>
      </c>
      <c r="G191" s="14" t="s">
        <v>510</v>
      </c>
      <c r="H191" s="14" t="s">
        <v>511</v>
      </c>
      <c r="I191" s="15" t="s">
        <v>861</v>
      </c>
      <c r="J191" s="15"/>
      <c r="K191" s="14"/>
      <c r="L191" s="14"/>
      <c r="M191" s="15"/>
    </row>
    <row r="192" spans="1:13" x14ac:dyDescent="0.15">
      <c r="A192" s="48" t="s">
        <v>2528</v>
      </c>
      <c r="B192" s="126"/>
      <c r="C192" s="126"/>
      <c r="D192" s="15" t="s">
        <v>21</v>
      </c>
      <c r="E192" s="120"/>
      <c r="F192" s="123"/>
      <c r="G192" s="14" t="s">
        <v>512</v>
      </c>
      <c r="H192" s="14" t="s">
        <v>513</v>
      </c>
      <c r="I192" s="15" t="s">
        <v>869</v>
      </c>
      <c r="J192" s="15"/>
      <c r="K192" s="14"/>
      <c r="L192" s="14" t="s">
        <v>1349</v>
      </c>
      <c r="M192" s="15"/>
    </row>
    <row r="193" spans="1:13" ht="24" x14ac:dyDescent="0.15">
      <c r="A193" s="48" t="s">
        <v>2529</v>
      </c>
      <c r="B193" s="126"/>
      <c r="C193" s="126"/>
      <c r="D193" s="15" t="s">
        <v>21</v>
      </c>
      <c r="E193" s="120"/>
      <c r="F193" s="124"/>
      <c r="G193" s="14" t="s">
        <v>514</v>
      </c>
      <c r="H193" s="14" t="s">
        <v>515</v>
      </c>
      <c r="I193" s="15" t="s">
        <v>869</v>
      </c>
      <c r="J193" s="15"/>
      <c r="K193" s="14"/>
      <c r="L193" s="14" t="s">
        <v>1348</v>
      </c>
      <c r="M193" s="15"/>
    </row>
    <row r="194" spans="1:13" ht="24" x14ac:dyDescent="0.15">
      <c r="A194" s="48" t="s">
        <v>2530</v>
      </c>
      <c r="B194" s="127"/>
      <c r="C194" s="127"/>
      <c r="D194" s="15" t="s">
        <v>53</v>
      </c>
      <c r="E194" s="121"/>
      <c r="F194" s="14" t="s">
        <v>516</v>
      </c>
      <c r="G194" s="14"/>
      <c r="H194" s="14" t="s">
        <v>517</v>
      </c>
      <c r="I194" s="15" t="s">
        <v>861</v>
      </c>
      <c r="J194" s="15"/>
      <c r="K194" s="14"/>
      <c r="L194" s="14"/>
      <c r="M194" s="15"/>
    </row>
    <row r="195" spans="1:13" ht="132" x14ac:dyDescent="0.15">
      <c r="A195" s="48" t="s">
        <v>2531</v>
      </c>
      <c r="B195" s="125" t="s">
        <v>518</v>
      </c>
      <c r="C195" s="125" t="s">
        <v>518</v>
      </c>
      <c r="D195" s="15" t="s">
        <v>40</v>
      </c>
      <c r="E195" s="119" t="s">
        <v>9</v>
      </c>
      <c r="F195" s="14" t="s">
        <v>519</v>
      </c>
      <c r="G195" s="14"/>
      <c r="H195" s="14" t="s">
        <v>1000</v>
      </c>
      <c r="I195" s="15" t="s">
        <v>861</v>
      </c>
      <c r="J195" s="15"/>
      <c r="K195" s="14"/>
      <c r="L195" s="14"/>
      <c r="M195" s="15"/>
    </row>
    <row r="196" spans="1:13" ht="24" x14ac:dyDescent="0.15">
      <c r="A196" s="48" t="s">
        <v>2532</v>
      </c>
      <c r="B196" s="126"/>
      <c r="C196" s="126"/>
      <c r="D196" s="15" t="s">
        <v>21</v>
      </c>
      <c r="E196" s="120"/>
      <c r="F196" s="122" t="s">
        <v>520</v>
      </c>
      <c r="G196" s="14" t="s">
        <v>521</v>
      </c>
      <c r="H196" s="14" t="s">
        <v>522</v>
      </c>
      <c r="I196" s="15" t="s">
        <v>861</v>
      </c>
      <c r="J196" s="15"/>
      <c r="K196" s="14"/>
      <c r="L196" s="14"/>
      <c r="M196" s="15"/>
    </row>
    <row r="197" spans="1:13" ht="24" x14ac:dyDescent="0.15">
      <c r="A197" s="48" t="s">
        <v>2533</v>
      </c>
      <c r="B197" s="126"/>
      <c r="C197" s="126"/>
      <c r="D197" s="15" t="s">
        <v>21</v>
      </c>
      <c r="E197" s="120"/>
      <c r="F197" s="123"/>
      <c r="G197" s="14" t="s">
        <v>523</v>
      </c>
      <c r="H197" s="14" t="s">
        <v>524</v>
      </c>
      <c r="I197" s="15" t="s">
        <v>861</v>
      </c>
      <c r="J197" s="15"/>
      <c r="K197" s="14"/>
      <c r="L197" s="14"/>
      <c r="M197" s="15"/>
    </row>
    <row r="198" spans="1:13" ht="24" x14ac:dyDescent="0.15">
      <c r="A198" s="48" t="s">
        <v>2534</v>
      </c>
      <c r="B198" s="126"/>
      <c r="C198" s="126"/>
      <c r="D198" s="15" t="s">
        <v>21</v>
      </c>
      <c r="E198" s="120"/>
      <c r="F198" s="123"/>
      <c r="G198" s="14" t="s">
        <v>525</v>
      </c>
      <c r="H198" s="14" t="s">
        <v>526</v>
      </c>
      <c r="I198" s="15" t="s">
        <v>861</v>
      </c>
      <c r="J198" s="15"/>
      <c r="K198" s="14"/>
      <c r="L198" s="14"/>
      <c r="M198" s="15"/>
    </row>
    <row r="199" spans="1:13" x14ac:dyDescent="0.15">
      <c r="A199" s="48" t="s">
        <v>2535</v>
      </c>
      <c r="B199" s="126"/>
      <c r="C199" s="126"/>
      <c r="D199" s="15" t="s">
        <v>21</v>
      </c>
      <c r="E199" s="120"/>
      <c r="F199" s="124"/>
      <c r="G199" s="14" t="s">
        <v>527</v>
      </c>
      <c r="H199" s="14" t="s">
        <v>528</v>
      </c>
      <c r="I199" s="15" t="s">
        <v>861</v>
      </c>
      <c r="J199" s="15"/>
      <c r="K199" s="14"/>
      <c r="L199" s="14"/>
      <c r="M199" s="15"/>
    </row>
    <row r="200" spans="1:13" x14ac:dyDescent="0.15">
      <c r="A200" s="48" t="s">
        <v>2536</v>
      </c>
      <c r="B200" s="126"/>
      <c r="C200" s="126"/>
      <c r="D200" s="15" t="s">
        <v>40</v>
      </c>
      <c r="E200" s="120"/>
      <c r="F200" s="122" t="s">
        <v>529</v>
      </c>
      <c r="G200" s="14" t="s">
        <v>530</v>
      </c>
      <c r="H200" s="14" t="s">
        <v>1002</v>
      </c>
      <c r="I200" s="15" t="s">
        <v>869</v>
      </c>
      <c r="J200" s="15"/>
      <c r="K200" s="14"/>
      <c r="L200" s="14"/>
      <c r="M200" s="15"/>
    </row>
    <row r="201" spans="1:13" x14ac:dyDescent="0.15">
      <c r="A201" s="48" t="s">
        <v>2537</v>
      </c>
      <c r="B201" s="126"/>
      <c r="C201" s="126"/>
      <c r="D201" s="15" t="s">
        <v>40</v>
      </c>
      <c r="E201" s="120"/>
      <c r="F201" s="123"/>
      <c r="G201" s="14" t="s">
        <v>532</v>
      </c>
      <c r="H201" s="14" t="s">
        <v>531</v>
      </c>
      <c r="I201" s="15" t="s">
        <v>861</v>
      </c>
      <c r="J201" s="15"/>
      <c r="K201" s="14"/>
      <c r="L201" s="14"/>
      <c r="M201" s="15"/>
    </row>
    <row r="202" spans="1:13" x14ac:dyDescent="0.15">
      <c r="A202" s="48" t="s">
        <v>460</v>
      </c>
      <c r="B202" s="126"/>
      <c r="C202" s="126"/>
      <c r="D202" s="15" t="s">
        <v>40</v>
      </c>
      <c r="E202" s="120"/>
      <c r="F202" s="123"/>
      <c r="G202" s="14" t="s">
        <v>523</v>
      </c>
      <c r="H202" s="14" t="s">
        <v>531</v>
      </c>
      <c r="I202" s="15" t="s">
        <v>861</v>
      </c>
      <c r="J202" s="15"/>
      <c r="K202" s="14"/>
      <c r="L202" s="14"/>
      <c r="M202" s="15"/>
    </row>
    <row r="203" spans="1:13" ht="48" x14ac:dyDescent="0.15">
      <c r="A203" s="48" t="s">
        <v>463</v>
      </c>
      <c r="B203" s="126"/>
      <c r="C203" s="126"/>
      <c r="D203" s="15" t="s">
        <v>53</v>
      </c>
      <c r="E203" s="120"/>
      <c r="F203" s="122" t="s">
        <v>533</v>
      </c>
      <c r="G203" s="14" t="s">
        <v>523</v>
      </c>
      <c r="H203" s="14" t="s">
        <v>534</v>
      </c>
      <c r="I203" s="15" t="s">
        <v>861</v>
      </c>
      <c r="J203" s="15"/>
      <c r="K203" s="14"/>
      <c r="L203" s="14"/>
      <c r="M203" s="15"/>
    </row>
    <row r="204" spans="1:13" ht="48" x14ac:dyDescent="0.15">
      <c r="A204" s="48" t="s">
        <v>466</v>
      </c>
      <c r="B204" s="126"/>
      <c r="C204" s="126"/>
      <c r="D204" s="15" t="s">
        <v>53</v>
      </c>
      <c r="E204" s="120"/>
      <c r="F204" s="123"/>
      <c r="G204" s="14" t="s">
        <v>525</v>
      </c>
      <c r="H204" s="14" t="s">
        <v>535</v>
      </c>
      <c r="I204" s="15" t="s">
        <v>861</v>
      </c>
      <c r="J204" s="15"/>
      <c r="K204" s="14"/>
      <c r="L204" s="14"/>
      <c r="M204" s="15"/>
    </row>
    <row r="205" spans="1:13" x14ac:dyDescent="0.15">
      <c r="A205" s="48" t="s">
        <v>469</v>
      </c>
      <c r="B205" s="126"/>
      <c r="C205" s="126"/>
      <c r="D205" s="15" t="s">
        <v>40</v>
      </c>
      <c r="E205" s="120"/>
      <c r="F205" s="123"/>
      <c r="G205" s="14" t="s">
        <v>527</v>
      </c>
      <c r="H205" s="14" t="s">
        <v>536</v>
      </c>
      <c r="I205" s="15" t="s">
        <v>861</v>
      </c>
      <c r="J205" s="15"/>
      <c r="K205" s="14"/>
      <c r="L205" s="14"/>
      <c r="M205" s="15"/>
    </row>
    <row r="206" spans="1:13" x14ac:dyDescent="0.15">
      <c r="A206" s="48" t="s">
        <v>2538</v>
      </c>
      <c r="B206" s="126"/>
      <c r="C206" s="126"/>
      <c r="D206" s="15" t="s">
        <v>40</v>
      </c>
      <c r="E206" s="120"/>
      <c r="F206" s="123"/>
      <c r="G206" s="14" t="s">
        <v>537</v>
      </c>
      <c r="H206" s="14" t="s">
        <v>538</v>
      </c>
      <c r="I206" s="15" t="s">
        <v>861</v>
      </c>
      <c r="J206" s="15"/>
      <c r="K206" s="14"/>
      <c r="L206" s="14"/>
      <c r="M206" s="15"/>
    </row>
    <row r="207" spans="1:13" x14ac:dyDescent="0.15">
      <c r="A207" s="48" t="s">
        <v>2539</v>
      </c>
      <c r="B207" s="126"/>
      <c r="C207" s="126"/>
      <c r="D207" s="15" t="s">
        <v>53</v>
      </c>
      <c r="E207" s="120"/>
      <c r="F207" s="124"/>
      <c r="G207" s="14" t="s">
        <v>539</v>
      </c>
      <c r="H207" s="14" t="s">
        <v>540</v>
      </c>
      <c r="I207" s="15" t="s">
        <v>861</v>
      </c>
      <c r="J207" s="15"/>
      <c r="K207" s="14"/>
      <c r="L207" s="14"/>
      <c r="M207" s="15"/>
    </row>
    <row r="208" spans="1:13" x14ac:dyDescent="0.15">
      <c r="A208" s="48" t="s">
        <v>2540</v>
      </c>
      <c r="B208" s="126"/>
      <c r="C208" s="126"/>
      <c r="D208" s="15" t="s">
        <v>40</v>
      </c>
      <c r="E208" s="120"/>
      <c r="F208" s="122" t="s">
        <v>541</v>
      </c>
      <c r="G208" s="14" t="s">
        <v>523</v>
      </c>
      <c r="H208" s="14" t="s">
        <v>542</v>
      </c>
      <c r="I208" s="15" t="s">
        <v>861</v>
      </c>
      <c r="J208" s="15"/>
      <c r="K208" s="14"/>
      <c r="L208" s="14"/>
      <c r="M208" s="15"/>
    </row>
    <row r="209" spans="1:13" x14ac:dyDescent="0.15">
      <c r="A209" s="48" t="s">
        <v>2541</v>
      </c>
      <c r="B209" s="126"/>
      <c r="C209" s="126"/>
      <c r="D209" s="15" t="s">
        <v>40</v>
      </c>
      <c r="E209" s="120"/>
      <c r="F209" s="123"/>
      <c r="G209" s="14" t="s">
        <v>525</v>
      </c>
      <c r="H209" s="14" t="s">
        <v>542</v>
      </c>
      <c r="I209" s="15" t="s">
        <v>861</v>
      </c>
      <c r="J209" s="15"/>
      <c r="K209" s="14"/>
      <c r="L209" s="14"/>
      <c r="M209" s="15"/>
    </row>
    <row r="210" spans="1:13" x14ac:dyDescent="0.15">
      <c r="A210" s="48" t="s">
        <v>2542</v>
      </c>
      <c r="B210" s="126"/>
      <c r="C210" s="126"/>
      <c r="D210" s="15" t="s">
        <v>40</v>
      </c>
      <c r="E210" s="120"/>
      <c r="F210" s="124"/>
      <c r="G210" s="14" t="s">
        <v>1003</v>
      </c>
      <c r="H210" s="14" t="s">
        <v>542</v>
      </c>
      <c r="I210" s="15" t="s">
        <v>861</v>
      </c>
      <c r="J210" s="15"/>
      <c r="K210" s="14"/>
      <c r="L210" s="14"/>
      <c r="M210" s="15"/>
    </row>
    <row r="211" spans="1:13" x14ac:dyDescent="0.15">
      <c r="A211" s="48" t="s">
        <v>2543</v>
      </c>
      <c r="B211" s="126"/>
      <c r="C211" s="126"/>
      <c r="D211" s="15" t="s">
        <v>21</v>
      </c>
      <c r="E211" s="120"/>
      <c r="F211" s="14" t="s">
        <v>543</v>
      </c>
      <c r="G211" s="14"/>
      <c r="H211" s="14" t="s">
        <v>544</v>
      </c>
      <c r="I211" s="15" t="s">
        <v>861</v>
      </c>
      <c r="J211" s="15"/>
      <c r="K211" s="14"/>
      <c r="L211" s="14"/>
      <c r="M211" s="15"/>
    </row>
    <row r="212" spans="1:13" x14ac:dyDescent="0.15">
      <c r="A212" s="48" t="s">
        <v>2544</v>
      </c>
      <c r="B212" s="127"/>
      <c r="C212" s="127"/>
      <c r="D212" s="15" t="s">
        <v>21</v>
      </c>
      <c r="E212" s="121"/>
      <c r="F212" s="14" t="s">
        <v>545</v>
      </c>
      <c r="G212" s="14" t="s">
        <v>546</v>
      </c>
      <c r="H212" s="14" t="s">
        <v>547</v>
      </c>
      <c r="I212" s="15" t="s">
        <v>861</v>
      </c>
      <c r="J212" s="15"/>
      <c r="K212" s="14"/>
      <c r="L212" s="14"/>
      <c r="M212" s="15"/>
    </row>
    <row r="213" spans="1:13" ht="36" x14ac:dyDescent="0.15">
      <c r="A213" s="48" t="s">
        <v>2545</v>
      </c>
      <c r="B213" s="125" t="s">
        <v>548</v>
      </c>
      <c r="C213" s="125" t="s">
        <v>548</v>
      </c>
      <c r="D213" s="15" t="s">
        <v>40</v>
      </c>
      <c r="E213" s="119"/>
      <c r="F213" s="14" t="s">
        <v>549</v>
      </c>
      <c r="G213" s="14"/>
      <c r="H213" s="14" t="s">
        <v>550</v>
      </c>
      <c r="I213" s="15" t="s">
        <v>861</v>
      </c>
      <c r="J213" s="15"/>
      <c r="K213" s="14"/>
      <c r="L213" s="14"/>
      <c r="M213" s="15"/>
    </row>
    <row r="214" spans="1:13" x14ac:dyDescent="0.15">
      <c r="A214" s="48" t="s">
        <v>2546</v>
      </c>
      <c r="B214" s="126"/>
      <c r="C214" s="126"/>
      <c r="D214" s="15" t="s">
        <v>40</v>
      </c>
      <c r="E214" s="120"/>
      <c r="F214" s="122" t="s">
        <v>551</v>
      </c>
      <c r="G214" s="14" t="s">
        <v>458</v>
      </c>
      <c r="H214" s="14" t="s">
        <v>552</v>
      </c>
      <c r="I214" s="15" t="s">
        <v>861</v>
      </c>
      <c r="J214" s="15"/>
      <c r="K214" s="14"/>
      <c r="L214" s="14"/>
      <c r="M214" s="15"/>
    </row>
    <row r="215" spans="1:13" ht="48" x14ac:dyDescent="0.15">
      <c r="A215" s="48" t="s">
        <v>2547</v>
      </c>
      <c r="B215" s="127"/>
      <c r="C215" s="127"/>
      <c r="D215" s="15" t="s">
        <v>24</v>
      </c>
      <c r="E215" s="121"/>
      <c r="F215" s="124"/>
      <c r="G215" s="14" t="s">
        <v>553</v>
      </c>
      <c r="H215" s="14" t="s">
        <v>554</v>
      </c>
      <c r="I215" s="15" t="s">
        <v>861</v>
      </c>
      <c r="J215" s="15"/>
      <c r="K215" s="14"/>
      <c r="L215" s="14"/>
      <c r="M215" s="15"/>
    </row>
    <row r="216" spans="1:13" x14ac:dyDescent="0.15">
      <c r="A216" s="48" t="s">
        <v>2548</v>
      </c>
      <c r="B216" s="125" t="s">
        <v>525</v>
      </c>
      <c r="C216" s="15" t="s">
        <v>525</v>
      </c>
      <c r="D216" s="15" t="s">
        <v>21</v>
      </c>
      <c r="E216" s="119" t="s">
        <v>9</v>
      </c>
      <c r="F216" s="14" t="s">
        <v>555</v>
      </c>
      <c r="G216" s="14"/>
      <c r="H216" s="14" t="s">
        <v>556</v>
      </c>
      <c r="I216" s="15" t="s">
        <v>861</v>
      </c>
      <c r="J216" s="15"/>
      <c r="K216" s="14"/>
      <c r="L216" s="14"/>
      <c r="M216" s="15"/>
    </row>
    <row r="217" spans="1:13" ht="24" x14ac:dyDescent="0.15">
      <c r="A217" s="48" t="s">
        <v>2549</v>
      </c>
      <c r="B217" s="126"/>
      <c r="C217" s="125" t="s">
        <v>557</v>
      </c>
      <c r="D217" s="15" t="s">
        <v>23</v>
      </c>
      <c r="E217" s="120"/>
      <c r="F217" s="14" t="s">
        <v>558</v>
      </c>
      <c r="G217" s="14"/>
      <c r="H217" s="14" t="s">
        <v>1004</v>
      </c>
      <c r="I217" s="15" t="s">
        <v>861</v>
      </c>
      <c r="J217" s="15"/>
      <c r="K217" s="14"/>
      <c r="L217" s="14"/>
      <c r="M217" s="15"/>
    </row>
    <row r="218" spans="1:13" ht="48" x14ac:dyDescent="0.15">
      <c r="A218" s="48" t="s">
        <v>2550</v>
      </c>
      <c r="B218" s="126"/>
      <c r="C218" s="126"/>
      <c r="D218" s="15" t="s">
        <v>21</v>
      </c>
      <c r="E218" s="120"/>
      <c r="F218" s="122" t="s">
        <v>559</v>
      </c>
      <c r="G218" s="14" t="s">
        <v>560</v>
      </c>
      <c r="H218" s="14" t="s">
        <v>561</v>
      </c>
      <c r="I218" s="15" t="s">
        <v>861</v>
      </c>
      <c r="J218" s="15"/>
      <c r="K218" s="14"/>
      <c r="L218" s="14"/>
      <c r="M218" s="15"/>
    </row>
    <row r="219" spans="1:13" ht="72" x14ac:dyDescent="0.15">
      <c r="A219" s="48" t="s">
        <v>2551</v>
      </c>
      <c r="B219" s="126"/>
      <c r="C219" s="126"/>
      <c r="D219" s="15" t="s">
        <v>21</v>
      </c>
      <c r="E219" s="120"/>
      <c r="F219" s="123"/>
      <c r="G219" s="14" t="s">
        <v>562</v>
      </c>
      <c r="H219" s="14" t="s">
        <v>563</v>
      </c>
      <c r="I219" s="15" t="s">
        <v>861</v>
      </c>
      <c r="J219" s="15"/>
      <c r="K219" s="14"/>
      <c r="L219" s="14"/>
      <c r="M219" s="15"/>
    </row>
    <row r="220" spans="1:13" ht="24" x14ac:dyDescent="0.15">
      <c r="A220" s="48" t="s">
        <v>2552</v>
      </c>
      <c r="B220" s="126"/>
      <c r="C220" s="126"/>
      <c r="D220" s="15" t="s">
        <v>21</v>
      </c>
      <c r="E220" s="121"/>
      <c r="F220" s="124"/>
      <c r="G220" s="14" t="s">
        <v>564</v>
      </c>
      <c r="H220" s="14" t="s">
        <v>565</v>
      </c>
      <c r="I220" s="15" t="s">
        <v>861</v>
      </c>
      <c r="J220" s="15"/>
      <c r="K220" s="14"/>
      <c r="L220" s="14"/>
      <c r="M220" s="15"/>
    </row>
    <row r="221" spans="1:13" ht="60" x14ac:dyDescent="0.15">
      <c r="A221" s="48" t="s">
        <v>2553</v>
      </c>
      <c r="B221" s="126"/>
      <c r="C221" s="126"/>
      <c r="D221" s="15" t="s">
        <v>24</v>
      </c>
      <c r="E221" s="119" t="s">
        <v>566</v>
      </c>
      <c r="F221" s="122" t="s">
        <v>567</v>
      </c>
      <c r="G221" s="14" t="s">
        <v>568</v>
      </c>
      <c r="H221" s="14" t="s">
        <v>569</v>
      </c>
      <c r="I221" s="15" t="s">
        <v>861</v>
      </c>
      <c r="J221" s="15"/>
      <c r="K221" s="14"/>
      <c r="L221" s="14"/>
      <c r="M221" s="15"/>
    </row>
    <row r="222" spans="1:13" x14ac:dyDescent="0.15">
      <c r="A222" s="48" t="s">
        <v>2554</v>
      </c>
      <c r="B222" s="126"/>
      <c r="C222" s="126"/>
      <c r="D222" s="15" t="s">
        <v>24</v>
      </c>
      <c r="E222" s="120"/>
      <c r="F222" s="124"/>
      <c r="G222" s="14" t="s">
        <v>570</v>
      </c>
      <c r="H222" s="14" t="s">
        <v>571</v>
      </c>
      <c r="I222" s="15" t="s">
        <v>861</v>
      </c>
      <c r="J222" s="15"/>
      <c r="K222" s="14"/>
      <c r="L222" s="14"/>
      <c r="M222" s="15"/>
    </row>
    <row r="223" spans="1:13" x14ac:dyDescent="0.15">
      <c r="A223" s="48" t="s">
        <v>2555</v>
      </c>
      <c r="B223" s="126"/>
      <c r="C223" s="126"/>
      <c r="D223" s="15" t="s">
        <v>21</v>
      </c>
      <c r="E223" s="120"/>
      <c r="F223" s="14" t="s">
        <v>572</v>
      </c>
      <c r="G223" s="14"/>
      <c r="H223" s="14" t="s">
        <v>335</v>
      </c>
      <c r="I223" s="15" t="s">
        <v>861</v>
      </c>
      <c r="J223" s="15"/>
      <c r="K223" s="14"/>
      <c r="L223" s="14"/>
      <c r="M223" s="15"/>
    </row>
    <row r="224" spans="1:13" x14ac:dyDescent="0.15">
      <c r="A224" s="48" t="s">
        <v>2556</v>
      </c>
      <c r="B224" s="126"/>
      <c r="C224" s="126"/>
      <c r="D224" s="15" t="s">
        <v>40</v>
      </c>
      <c r="E224" s="120"/>
      <c r="F224" s="122" t="s">
        <v>573</v>
      </c>
      <c r="G224" s="14" t="s">
        <v>122</v>
      </c>
      <c r="H224" s="14" t="s">
        <v>343</v>
      </c>
      <c r="I224" s="15" t="s">
        <v>861</v>
      </c>
      <c r="J224" s="15"/>
      <c r="K224" s="14"/>
      <c r="L224" s="14"/>
      <c r="M224" s="15"/>
    </row>
    <row r="225" spans="1:13" x14ac:dyDescent="0.15">
      <c r="A225" s="48" t="s">
        <v>2557</v>
      </c>
      <c r="B225" s="126"/>
      <c r="C225" s="126"/>
      <c r="D225" s="15" t="s">
        <v>53</v>
      </c>
      <c r="E225" s="120"/>
      <c r="F225" s="123"/>
      <c r="G225" s="14" t="s">
        <v>345</v>
      </c>
      <c r="H225" s="14" t="s">
        <v>343</v>
      </c>
      <c r="I225" s="15" t="s">
        <v>861</v>
      </c>
      <c r="J225" s="15"/>
      <c r="K225" s="14"/>
      <c r="L225" s="14"/>
      <c r="M225" s="15"/>
    </row>
    <row r="226" spans="1:13" ht="36" x14ac:dyDescent="0.15">
      <c r="A226" s="48" t="s">
        <v>2558</v>
      </c>
      <c r="B226" s="126"/>
      <c r="C226" s="126"/>
      <c r="D226" s="15" t="s">
        <v>40</v>
      </c>
      <c r="E226" s="120"/>
      <c r="F226" s="123"/>
      <c r="G226" s="14" t="s">
        <v>347</v>
      </c>
      <c r="H226" s="14" t="s">
        <v>574</v>
      </c>
      <c r="I226" s="15" t="s">
        <v>861</v>
      </c>
      <c r="J226" s="15"/>
      <c r="K226" s="14"/>
      <c r="L226" s="14"/>
      <c r="M226" s="15"/>
    </row>
    <row r="227" spans="1:13" x14ac:dyDescent="0.15">
      <c r="A227" s="48" t="s">
        <v>2559</v>
      </c>
      <c r="B227" s="126"/>
      <c r="C227" s="126"/>
      <c r="D227" s="15" t="s">
        <v>21</v>
      </c>
      <c r="E227" s="120"/>
      <c r="F227" s="123"/>
      <c r="G227" s="14" t="s">
        <v>575</v>
      </c>
      <c r="H227" s="14" t="s">
        <v>343</v>
      </c>
      <c r="I227" s="15" t="s">
        <v>861</v>
      </c>
      <c r="J227" s="15"/>
      <c r="K227" s="14"/>
      <c r="L227" s="14"/>
      <c r="M227" s="15"/>
    </row>
    <row r="228" spans="1:13" ht="48" x14ac:dyDescent="0.15">
      <c r="A228" s="48" t="s">
        <v>2560</v>
      </c>
      <c r="B228" s="126"/>
      <c r="C228" s="126"/>
      <c r="D228" s="15" t="s">
        <v>23</v>
      </c>
      <c r="E228" s="120"/>
      <c r="F228" s="123"/>
      <c r="G228" s="14" t="s">
        <v>350</v>
      </c>
      <c r="H228" s="14" t="s">
        <v>351</v>
      </c>
      <c r="I228" s="15" t="s">
        <v>861</v>
      </c>
      <c r="J228" s="15"/>
      <c r="K228" s="14"/>
      <c r="L228" s="14"/>
      <c r="M228" s="15"/>
    </row>
    <row r="229" spans="1:13" ht="24" x14ac:dyDescent="0.15">
      <c r="A229" s="48" t="s">
        <v>2561</v>
      </c>
      <c r="B229" s="126"/>
      <c r="C229" s="126"/>
      <c r="D229" s="15" t="s">
        <v>21</v>
      </c>
      <c r="E229" s="120"/>
      <c r="F229" s="124"/>
      <c r="G229" s="14" t="s">
        <v>353</v>
      </c>
      <c r="H229" s="14" t="s">
        <v>343</v>
      </c>
      <c r="I229" s="15" t="s">
        <v>861</v>
      </c>
      <c r="J229" s="15"/>
      <c r="K229" s="14"/>
      <c r="L229" s="14"/>
      <c r="M229" s="15"/>
    </row>
    <row r="230" spans="1:13" x14ac:dyDescent="0.15">
      <c r="A230" s="48" t="s">
        <v>2562</v>
      </c>
      <c r="B230" s="126"/>
      <c r="C230" s="126"/>
      <c r="D230" s="15" t="s">
        <v>21</v>
      </c>
      <c r="E230" s="120"/>
      <c r="F230" s="122" t="s">
        <v>576</v>
      </c>
      <c r="G230" s="14">
        <v>0</v>
      </c>
      <c r="H230" s="14" t="s">
        <v>101</v>
      </c>
      <c r="I230" s="15" t="s">
        <v>861</v>
      </c>
      <c r="J230" s="15"/>
      <c r="K230" s="14"/>
      <c r="L230" s="14"/>
      <c r="M230" s="15"/>
    </row>
    <row r="231" spans="1:13" x14ac:dyDescent="0.15">
      <c r="A231" s="48" t="s">
        <v>2563</v>
      </c>
      <c r="B231" s="126"/>
      <c r="C231" s="126"/>
      <c r="D231" s="15" t="s">
        <v>21</v>
      </c>
      <c r="E231" s="120"/>
      <c r="F231" s="123"/>
      <c r="G231" s="14" t="s">
        <v>357</v>
      </c>
      <c r="H231" s="14" t="s">
        <v>343</v>
      </c>
      <c r="I231" s="15" t="s">
        <v>861</v>
      </c>
      <c r="J231" s="15"/>
      <c r="K231" s="14"/>
      <c r="L231" s="14"/>
      <c r="M231" s="15"/>
    </row>
    <row r="232" spans="1:13" x14ac:dyDescent="0.15">
      <c r="A232" s="48" t="s">
        <v>2564</v>
      </c>
      <c r="B232" s="126"/>
      <c r="C232" s="126"/>
      <c r="D232" s="15" t="s">
        <v>53</v>
      </c>
      <c r="E232" s="120"/>
      <c r="F232" s="123"/>
      <c r="G232" s="14" t="s">
        <v>359</v>
      </c>
      <c r="H232" s="14" t="s">
        <v>343</v>
      </c>
      <c r="I232" s="15" t="s">
        <v>861</v>
      </c>
      <c r="J232" s="15"/>
      <c r="K232" s="14"/>
      <c r="L232" s="14"/>
      <c r="M232" s="15"/>
    </row>
    <row r="233" spans="1:13" x14ac:dyDescent="0.15">
      <c r="A233" s="48" t="s">
        <v>2565</v>
      </c>
      <c r="B233" s="126"/>
      <c r="C233" s="126"/>
      <c r="D233" s="15" t="s">
        <v>21</v>
      </c>
      <c r="E233" s="120"/>
      <c r="F233" s="123"/>
      <c r="G233" s="14" t="s">
        <v>363</v>
      </c>
      <c r="H233" s="14" t="s">
        <v>343</v>
      </c>
      <c r="I233" s="15" t="s">
        <v>861</v>
      </c>
      <c r="J233" s="15"/>
      <c r="K233" s="14"/>
      <c r="L233" s="14"/>
      <c r="M233" s="15"/>
    </row>
    <row r="234" spans="1:13" x14ac:dyDescent="0.15">
      <c r="A234" s="48" t="s">
        <v>2566</v>
      </c>
      <c r="B234" s="126"/>
      <c r="C234" s="126"/>
      <c r="D234" s="15" t="s">
        <v>23</v>
      </c>
      <c r="E234" s="120"/>
      <c r="F234" s="124"/>
      <c r="G234" s="14" t="s">
        <v>365</v>
      </c>
      <c r="H234" s="14" t="s">
        <v>577</v>
      </c>
      <c r="I234" s="15" t="s">
        <v>861</v>
      </c>
      <c r="J234" s="15"/>
      <c r="K234" s="14"/>
      <c r="L234" s="14"/>
      <c r="M234" s="15"/>
    </row>
    <row r="235" spans="1:13" x14ac:dyDescent="0.15">
      <c r="A235" s="48" t="s">
        <v>2567</v>
      </c>
      <c r="B235" s="126"/>
      <c r="C235" s="126"/>
      <c r="D235" s="15" t="s">
        <v>21</v>
      </c>
      <c r="E235" s="120"/>
      <c r="F235" s="122" t="s">
        <v>573</v>
      </c>
      <c r="G235" s="14" t="s">
        <v>578</v>
      </c>
      <c r="H235" s="14" t="s">
        <v>140</v>
      </c>
      <c r="I235" s="15" t="s">
        <v>861</v>
      </c>
      <c r="J235" s="15"/>
      <c r="K235" s="14"/>
      <c r="L235" s="14"/>
      <c r="M235" s="15"/>
    </row>
    <row r="236" spans="1:13" x14ac:dyDescent="0.15">
      <c r="A236" s="48" t="s">
        <v>2568</v>
      </c>
      <c r="B236" s="126"/>
      <c r="C236" s="126"/>
      <c r="D236" s="15" t="s">
        <v>53</v>
      </c>
      <c r="E236" s="120"/>
      <c r="F236" s="124"/>
      <c r="G236" s="14" t="s">
        <v>579</v>
      </c>
      <c r="H236" s="14" t="s">
        <v>140</v>
      </c>
      <c r="I236" s="15" t="s">
        <v>861</v>
      </c>
      <c r="J236" s="15"/>
      <c r="K236" s="14"/>
      <c r="L236" s="14"/>
      <c r="M236" s="15"/>
    </row>
    <row r="237" spans="1:13" ht="24" x14ac:dyDescent="0.15">
      <c r="A237" s="48" t="s">
        <v>2569</v>
      </c>
      <c r="B237" s="126"/>
      <c r="C237" s="126"/>
      <c r="D237" s="15" t="s">
        <v>40</v>
      </c>
      <c r="E237" s="120"/>
      <c r="F237" s="14" t="s">
        <v>580</v>
      </c>
      <c r="G237" s="14"/>
      <c r="H237" s="14" t="s">
        <v>581</v>
      </c>
      <c r="I237" s="15" t="s">
        <v>861</v>
      </c>
      <c r="J237" s="15"/>
      <c r="K237" s="14"/>
      <c r="L237" s="14"/>
      <c r="M237" s="15"/>
    </row>
    <row r="238" spans="1:13" x14ac:dyDescent="0.15">
      <c r="A238" s="48" t="s">
        <v>2570</v>
      </c>
      <c r="B238" s="126"/>
      <c r="C238" s="126"/>
      <c r="D238" s="15" t="s">
        <v>21</v>
      </c>
      <c r="E238" s="120"/>
      <c r="F238" s="14" t="s">
        <v>582</v>
      </c>
      <c r="G238" s="14"/>
      <c r="H238" s="14" t="s">
        <v>583</v>
      </c>
      <c r="I238" s="15" t="s">
        <v>861</v>
      </c>
      <c r="J238" s="15"/>
      <c r="K238" s="14"/>
      <c r="L238" s="14"/>
      <c r="M238" s="15"/>
    </row>
    <row r="239" spans="1:13" ht="24" x14ac:dyDescent="0.15">
      <c r="A239" s="48" t="s">
        <v>2571</v>
      </c>
      <c r="B239" s="126"/>
      <c r="C239" s="126"/>
      <c r="D239" s="15" t="s">
        <v>21</v>
      </c>
      <c r="E239" s="120"/>
      <c r="F239" s="14" t="s">
        <v>370</v>
      </c>
      <c r="G239" s="14"/>
      <c r="H239" s="14" t="s">
        <v>584</v>
      </c>
      <c r="I239" s="15" t="s">
        <v>861</v>
      </c>
      <c r="J239" s="15"/>
      <c r="K239" s="14"/>
      <c r="L239" s="14"/>
      <c r="M239" s="15"/>
    </row>
    <row r="240" spans="1:13" x14ac:dyDescent="0.15">
      <c r="A240" s="48" t="s">
        <v>2572</v>
      </c>
      <c r="B240" s="126"/>
      <c r="C240" s="126"/>
      <c r="D240" s="15" t="s">
        <v>21</v>
      </c>
      <c r="E240" s="120"/>
      <c r="F240" s="122" t="s">
        <v>376</v>
      </c>
      <c r="G240" s="14" t="s">
        <v>377</v>
      </c>
      <c r="H240" s="14" t="s">
        <v>378</v>
      </c>
      <c r="I240" s="15" t="s">
        <v>861</v>
      </c>
      <c r="J240" s="15"/>
      <c r="K240" s="14"/>
      <c r="L240" s="14"/>
      <c r="M240" s="15"/>
    </row>
    <row r="241" spans="1:13" ht="24" x14ac:dyDescent="0.15">
      <c r="A241" s="48" t="s">
        <v>2573</v>
      </c>
      <c r="B241" s="126"/>
      <c r="C241" s="126"/>
      <c r="D241" s="15" t="s">
        <v>21</v>
      </c>
      <c r="E241" s="120"/>
      <c r="F241" s="124"/>
      <c r="G241" s="14" t="s">
        <v>380</v>
      </c>
      <c r="H241" s="14" t="s">
        <v>381</v>
      </c>
      <c r="I241" s="15" t="s">
        <v>861</v>
      </c>
      <c r="J241" s="15"/>
      <c r="K241" s="14"/>
      <c r="L241" s="14"/>
      <c r="M241" s="15"/>
    </row>
    <row r="242" spans="1:13" ht="24" x14ac:dyDescent="0.15">
      <c r="A242" s="48" t="s">
        <v>2574</v>
      </c>
      <c r="B242" s="126"/>
      <c r="C242" s="126"/>
      <c r="D242" s="15" t="s">
        <v>53</v>
      </c>
      <c r="E242" s="120"/>
      <c r="F242" s="122" t="s">
        <v>383</v>
      </c>
      <c r="G242" s="14" t="s">
        <v>384</v>
      </c>
      <c r="H242" s="14" t="s">
        <v>385</v>
      </c>
      <c r="I242" s="15" t="s">
        <v>861</v>
      </c>
      <c r="J242" s="15"/>
      <c r="K242" s="14"/>
      <c r="L242" s="14"/>
      <c r="M242" s="15"/>
    </row>
    <row r="243" spans="1:13" ht="24" x14ac:dyDescent="0.15">
      <c r="A243" s="48" t="s">
        <v>2575</v>
      </c>
      <c r="B243" s="126"/>
      <c r="C243" s="126"/>
      <c r="D243" s="15" t="s">
        <v>53</v>
      </c>
      <c r="E243" s="120"/>
      <c r="F243" s="124"/>
      <c r="G243" s="14" t="s">
        <v>387</v>
      </c>
      <c r="H243" s="14" t="s">
        <v>385</v>
      </c>
      <c r="I243" s="15" t="s">
        <v>861</v>
      </c>
      <c r="J243" s="15"/>
      <c r="K243" s="14"/>
      <c r="L243" s="14"/>
      <c r="M243" s="15"/>
    </row>
    <row r="244" spans="1:13" x14ac:dyDescent="0.15">
      <c r="A244" s="48" t="s">
        <v>2576</v>
      </c>
      <c r="B244" s="126"/>
      <c r="C244" s="126"/>
      <c r="D244" s="15" t="s">
        <v>21</v>
      </c>
      <c r="E244" s="120"/>
      <c r="F244" s="14" t="s">
        <v>585</v>
      </c>
      <c r="G244" s="14"/>
      <c r="H244" s="14" t="s">
        <v>993</v>
      </c>
      <c r="I244" s="15" t="s">
        <v>861</v>
      </c>
      <c r="J244" s="15"/>
      <c r="K244" s="14"/>
      <c r="L244" s="14"/>
      <c r="M244" s="15"/>
    </row>
    <row r="245" spans="1:13" x14ac:dyDescent="0.15">
      <c r="A245" s="48" t="s">
        <v>2577</v>
      </c>
      <c r="B245" s="126"/>
      <c r="C245" s="126"/>
      <c r="D245" s="15" t="s">
        <v>24</v>
      </c>
      <c r="E245" s="120"/>
      <c r="F245" s="122" t="s">
        <v>586</v>
      </c>
      <c r="G245" s="14" t="s">
        <v>122</v>
      </c>
      <c r="H245" s="14" t="s">
        <v>240</v>
      </c>
      <c r="I245" s="15" t="s">
        <v>861</v>
      </c>
      <c r="J245" s="15"/>
      <c r="K245" s="14"/>
      <c r="L245" s="14"/>
      <c r="M245" s="15"/>
    </row>
    <row r="246" spans="1:13" x14ac:dyDescent="0.15">
      <c r="A246" s="48" t="s">
        <v>2578</v>
      </c>
      <c r="B246" s="126"/>
      <c r="C246" s="126"/>
      <c r="D246" s="15" t="s">
        <v>40</v>
      </c>
      <c r="E246" s="120"/>
      <c r="F246" s="123"/>
      <c r="G246" s="14" t="s">
        <v>347</v>
      </c>
      <c r="H246" s="14" t="s">
        <v>240</v>
      </c>
      <c r="I246" s="15" t="s">
        <v>869</v>
      </c>
      <c r="J246" s="15"/>
      <c r="K246" s="14"/>
      <c r="L246" s="14"/>
      <c r="M246" s="15"/>
    </row>
    <row r="247" spans="1:13" x14ac:dyDescent="0.15">
      <c r="A247" s="48" t="s">
        <v>2579</v>
      </c>
      <c r="B247" s="126"/>
      <c r="C247" s="126"/>
      <c r="D247" s="15" t="s">
        <v>53</v>
      </c>
      <c r="E247" s="120"/>
      <c r="F247" s="123"/>
      <c r="G247" s="14" t="s">
        <v>587</v>
      </c>
      <c r="H247" s="14" t="s">
        <v>240</v>
      </c>
      <c r="I247" s="15" t="s">
        <v>861</v>
      </c>
      <c r="J247" s="15"/>
      <c r="K247" s="14"/>
      <c r="L247" s="14"/>
      <c r="M247" s="15"/>
    </row>
    <row r="248" spans="1:13" x14ac:dyDescent="0.15">
      <c r="A248" s="48" t="s">
        <v>2580</v>
      </c>
      <c r="B248" s="126"/>
      <c r="C248" s="126"/>
      <c r="D248" s="15" t="s">
        <v>21</v>
      </c>
      <c r="E248" s="120"/>
      <c r="F248" s="123"/>
      <c r="G248" s="14" t="s">
        <v>575</v>
      </c>
      <c r="H248" s="14" t="s">
        <v>240</v>
      </c>
      <c r="I248" s="15" t="s">
        <v>861</v>
      </c>
      <c r="J248" s="15"/>
      <c r="K248" s="14"/>
      <c r="L248" s="14"/>
      <c r="M248" s="15"/>
    </row>
    <row r="249" spans="1:13" x14ac:dyDescent="0.15">
      <c r="A249" s="48" t="s">
        <v>2581</v>
      </c>
      <c r="B249" s="126"/>
      <c r="C249" s="126"/>
      <c r="D249" s="15" t="s">
        <v>21</v>
      </c>
      <c r="E249" s="120"/>
      <c r="F249" s="124"/>
      <c r="G249" s="14" t="s">
        <v>98</v>
      </c>
      <c r="H249" s="14" t="s">
        <v>240</v>
      </c>
      <c r="I249" s="15" t="s">
        <v>861</v>
      </c>
      <c r="J249" s="15"/>
      <c r="K249" s="14"/>
      <c r="L249" s="14"/>
      <c r="M249" s="15"/>
    </row>
    <row r="250" spans="1:13" ht="36" x14ac:dyDescent="0.15">
      <c r="A250" s="48" t="s">
        <v>2582</v>
      </c>
      <c r="B250" s="126"/>
      <c r="C250" s="126"/>
      <c r="D250" s="15" t="s">
        <v>40</v>
      </c>
      <c r="E250" s="120"/>
      <c r="F250" s="122" t="s">
        <v>401</v>
      </c>
      <c r="G250" s="14" t="s">
        <v>136</v>
      </c>
      <c r="H250" s="14" t="s">
        <v>402</v>
      </c>
      <c r="I250" s="15" t="s">
        <v>861</v>
      </c>
      <c r="J250" s="15"/>
      <c r="K250" s="14"/>
      <c r="L250" s="14"/>
      <c r="M250" s="15"/>
    </row>
    <row r="251" spans="1:13" x14ac:dyDescent="0.15">
      <c r="A251" s="48" t="s">
        <v>2583</v>
      </c>
      <c r="B251" s="126"/>
      <c r="C251" s="126"/>
      <c r="D251" s="15" t="s">
        <v>21</v>
      </c>
      <c r="E251" s="120"/>
      <c r="F251" s="123"/>
      <c r="G251" s="14" t="s">
        <v>139</v>
      </c>
      <c r="H251" s="14" t="s">
        <v>140</v>
      </c>
      <c r="I251" s="15" t="s">
        <v>861</v>
      </c>
      <c r="J251" s="15"/>
      <c r="K251" s="14"/>
      <c r="L251" s="14"/>
      <c r="M251" s="15"/>
    </row>
    <row r="252" spans="1:13" x14ac:dyDescent="0.15">
      <c r="A252" s="48" t="s">
        <v>2584</v>
      </c>
      <c r="B252" s="126"/>
      <c r="C252" s="126"/>
      <c r="D252" s="15" t="s">
        <v>21</v>
      </c>
      <c r="E252" s="120"/>
      <c r="F252" s="123"/>
      <c r="G252" s="14" t="s">
        <v>142</v>
      </c>
      <c r="H252" s="14" t="s">
        <v>140</v>
      </c>
      <c r="I252" s="15" t="s">
        <v>861</v>
      </c>
      <c r="J252" s="15"/>
      <c r="K252" s="14"/>
      <c r="L252" s="14"/>
      <c r="M252" s="15"/>
    </row>
    <row r="253" spans="1:13" x14ac:dyDescent="0.15">
      <c r="A253" s="48" t="s">
        <v>2585</v>
      </c>
      <c r="B253" s="126"/>
      <c r="C253" s="126"/>
      <c r="D253" s="15" t="s">
        <v>21</v>
      </c>
      <c r="E253" s="120"/>
      <c r="F253" s="123"/>
      <c r="G253" s="14" t="s">
        <v>406</v>
      </c>
      <c r="H253" s="14" t="s">
        <v>140</v>
      </c>
      <c r="I253" s="15" t="s">
        <v>861</v>
      </c>
      <c r="J253" s="15"/>
      <c r="K253" s="14"/>
      <c r="L253" s="14"/>
      <c r="M253" s="15"/>
    </row>
    <row r="254" spans="1:13" x14ac:dyDescent="0.15">
      <c r="A254" s="48" t="s">
        <v>2586</v>
      </c>
      <c r="B254" s="126"/>
      <c r="C254" s="126"/>
      <c r="D254" s="15" t="s">
        <v>40</v>
      </c>
      <c r="E254" s="120"/>
      <c r="F254" s="124"/>
      <c r="G254" s="14" t="s">
        <v>408</v>
      </c>
      <c r="H254" s="14" t="s">
        <v>140</v>
      </c>
      <c r="I254" s="15" t="s">
        <v>869</v>
      </c>
      <c r="J254" s="15"/>
      <c r="K254" s="14"/>
      <c r="L254" s="14"/>
      <c r="M254" s="15"/>
    </row>
    <row r="255" spans="1:13" x14ac:dyDescent="0.15">
      <c r="A255" s="48" t="s">
        <v>2587</v>
      </c>
      <c r="B255" s="126"/>
      <c r="C255" s="126"/>
      <c r="D255" s="15" t="s">
        <v>23</v>
      </c>
      <c r="E255" s="120"/>
      <c r="F255" s="122" t="s">
        <v>588</v>
      </c>
      <c r="G255" s="14">
        <v>0</v>
      </c>
      <c r="H255" s="14" t="s">
        <v>101</v>
      </c>
      <c r="I255" s="15" t="s">
        <v>861</v>
      </c>
      <c r="J255" s="15"/>
      <c r="K255" s="14"/>
      <c r="L255" s="14"/>
      <c r="M255" s="15"/>
    </row>
    <row r="256" spans="1:13" x14ac:dyDescent="0.15">
      <c r="A256" s="48" t="s">
        <v>2588</v>
      </c>
      <c r="B256" s="126"/>
      <c r="C256" s="126"/>
      <c r="D256" s="15" t="s">
        <v>21</v>
      </c>
      <c r="E256" s="120"/>
      <c r="F256" s="123"/>
      <c r="G256" s="14">
        <v>7</v>
      </c>
      <c r="H256" s="14" t="s">
        <v>589</v>
      </c>
      <c r="I256" s="15" t="s">
        <v>861</v>
      </c>
      <c r="J256" s="15"/>
      <c r="K256" s="14"/>
      <c r="L256" s="14"/>
      <c r="M256" s="15"/>
    </row>
    <row r="257" spans="1:13" x14ac:dyDescent="0.15">
      <c r="A257" s="48" t="s">
        <v>2589</v>
      </c>
      <c r="B257" s="126"/>
      <c r="C257" s="126"/>
      <c r="D257" s="15" t="s">
        <v>53</v>
      </c>
      <c r="E257" s="120"/>
      <c r="F257" s="123"/>
      <c r="G257" s="14">
        <v>8</v>
      </c>
      <c r="H257" s="14" t="s">
        <v>240</v>
      </c>
      <c r="I257" s="15" t="s">
        <v>861</v>
      </c>
      <c r="J257" s="15"/>
      <c r="K257" s="14"/>
      <c r="L257" s="14"/>
      <c r="M257" s="15"/>
    </row>
    <row r="258" spans="1:13" ht="36" x14ac:dyDescent="0.15">
      <c r="A258" s="48" t="s">
        <v>2590</v>
      </c>
      <c r="B258" s="126"/>
      <c r="C258" s="126"/>
      <c r="D258" s="15" t="s">
        <v>21</v>
      </c>
      <c r="E258" s="120"/>
      <c r="F258" s="123"/>
      <c r="G258" s="14" t="s">
        <v>590</v>
      </c>
      <c r="H258" s="14" t="s">
        <v>591</v>
      </c>
      <c r="I258" s="15" t="s">
        <v>861</v>
      </c>
      <c r="J258" s="15"/>
      <c r="K258" s="14"/>
      <c r="L258" s="14"/>
      <c r="M258" s="15"/>
    </row>
    <row r="259" spans="1:13" x14ac:dyDescent="0.15">
      <c r="A259" s="48" t="s">
        <v>2591</v>
      </c>
      <c r="B259" s="126"/>
      <c r="C259" s="126"/>
      <c r="D259" s="15" t="s">
        <v>21</v>
      </c>
      <c r="E259" s="120"/>
      <c r="F259" s="123"/>
      <c r="G259" s="14" t="s">
        <v>592</v>
      </c>
      <c r="H259" s="14" t="s">
        <v>593</v>
      </c>
      <c r="I259" s="15" t="s">
        <v>861</v>
      </c>
      <c r="J259" s="15"/>
      <c r="K259" s="14"/>
      <c r="L259" s="14"/>
      <c r="M259" s="15"/>
    </row>
    <row r="260" spans="1:13" x14ac:dyDescent="0.15">
      <c r="A260" s="48" t="s">
        <v>2592</v>
      </c>
      <c r="B260" s="126"/>
      <c r="C260" s="126"/>
      <c r="D260" s="15" t="s">
        <v>23</v>
      </c>
      <c r="E260" s="120"/>
      <c r="F260" s="124"/>
      <c r="G260" s="14">
        <v>65</v>
      </c>
      <c r="H260" s="14" t="s">
        <v>594</v>
      </c>
      <c r="I260" s="15" t="s">
        <v>861</v>
      </c>
      <c r="J260" s="15"/>
      <c r="K260" s="14"/>
      <c r="L260" s="14"/>
      <c r="M260" s="15"/>
    </row>
    <row r="261" spans="1:13" x14ac:dyDescent="0.15">
      <c r="A261" s="48" t="s">
        <v>2593</v>
      </c>
      <c r="B261" s="126"/>
      <c r="C261" s="126"/>
      <c r="D261" s="15" t="s">
        <v>23</v>
      </c>
      <c r="E261" s="120"/>
      <c r="F261" s="122" t="s">
        <v>417</v>
      </c>
      <c r="G261" s="14" t="s">
        <v>418</v>
      </c>
      <c r="H261" s="14" t="s">
        <v>419</v>
      </c>
      <c r="I261" s="15" t="s">
        <v>861</v>
      </c>
      <c r="J261" s="15"/>
      <c r="K261" s="14"/>
      <c r="L261" s="14"/>
      <c r="M261" s="15"/>
    </row>
    <row r="262" spans="1:13" x14ac:dyDescent="0.15">
      <c r="A262" s="48" t="s">
        <v>2594</v>
      </c>
      <c r="B262" s="126"/>
      <c r="C262" s="126"/>
      <c r="D262" s="15" t="s">
        <v>23</v>
      </c>
      <c r="E262" s="120"/>
      <c r="F262" s="124"/>
      <c r="G262" s="14" t="s">
        <v>421</v>
      </c>
      <c r="H262" s="14" t="s">
        <v>422</v>
      </c>
      <c r="I262" s="15" t="s">
        <v>861</v>
      </c>
      <c r="J262" s="15"/>
      <c r="K262" s="14"/>
      <c r="L262" s="14"/>
      <c r="M262" s="15"/>
    </row>
    <row r="263" spans="1:13" x14ac:dyDescent="0.15">
      <c r="A263" s="48" t="s">
        <v>2595</v>
      </c>
      <c r="B263" s="126"/>
      <c r="C263" s="126"/>
      <c r="D263" s="15" t="s">
        <v>24</v>
      </c>
      <c r="E263" s="120"/>
      <c r="F263" s="122" t="s">
        <v>424</v>
      </c>
      <c r="G263" s="14" t="s">
        <v>418</v>
      </c>
      <c r="H263" s="14" t="s">
        <v>425</v>
      </c>
      <c r="I263" s="15" t="s">
        <v>861</v>
      </c>
      <c r="J263" s="15"/>
      <c r="K263" s="14"/>
      <c r="L263" s="14"/>
      <c r="M263" s="15"/>
    </row>
    <row r="264" spans="1:13" x14ac:dyDescent="0.15">
      <c r="A264" s="48" t="s">
        <v>2596</v>
      </c>
      <c r="B264" s="126"/>
      <c r="C264" s="126"/>
      <c r="D264" s="15" t="s">
        <v>53</v>
      </c>
      <c r="E264" s="120"/>
      <c r="F264" s="124"/>
      <c r="G264" s="14" t="s">
        <v>421</v>
      </c>
      <c r="H264" s="14" t="s">
        <v>425</v>
      </c>
      <c r="I264" s="15" t="s">
        <v>861</v>
      </c>
      <c r="J264" s="15"/>
      <c r="K264" s="14"/>
      <c r="L264" s="14"/>
      <c r="M264" s="15"/>
    </row>
    <row r="265" spans="1:13" ht="36" x14ac:dyDescent="0.15">
      <c r="A265" s="48" t="s">
        <v>2597</v>
      </c>
      <c r="B265" s="126"/>
      <c r="C265" s="126"/>
      <c r="D265" s="15" t="s">
        <v>40</v>
      </c>
      <c r="E265" s="120"/>
      <c r="F265" s="14" t="s">
        <v>595</v>
      </c>
      <c r="G265" s="14"/>
      <c r="H265" s="14" t="s">
        <v>596</v>
      </c>
      <c r="I265" s="15" t="s">
        <v>861</v>
      </c>
      <c r="J265" s="15"/>
      <c r="K265" s="14"/>
      <c r="L265" s="14"/>
      <c r="M265" s="15"/>
    </row>
    <row r="266" spans="1:13" x14ac:dyDescent="0.15">
      <c r="A266" s="48" t="s">
        <v>2598</v>
      </c>
      <c r="B266" s="126"/>
      <c r="C266" s="126"/>
      <c r="D266" s="15" t="s">
        <v>40</v>
      </c>
      <c r="E266" s="120"/>
      <c r="F266" s="122" t="s">
        <v>597</v>
      </c>
      <c r="G266" s="14" t="s">
        <v>598</v>
      </c>
      <c r="H266" s="14" t="s">
        <v>599</v>
      </c>
      <c r="I266" s="15" t="s">
        <v>861</v>
      </c>
      <c r="J266" s="15"/>
      <c r="K266" s="14"/>
      <c r="L266" s="14"/>
      <c r="M266" s="15"/>
    </row>
    <row r="267" spans="1:13" x14ac:dyDescent="0.15">
      <c r="A267" s="48" t="s">
        <v>2599</v>
      </c>
      <c r="B267" s="126"/>
      <c r="C267" s="126"/>
      <c r="D267" s="15" t="s">
        <v>40</v>
      </c>
      <c r="E267" s="120"/>
      <c r="F267" s="124"/>
      <c r="G267" s="14" t="s">
        <v>458</v>
      </c>
      <c r="H267" s="14" t="s">
        <v>600</v>
      </c>
      <c r="I267" s="15" t="s">
        <v>861</v>
      </c>
      <c r="J267" s="15"/>
      <c r="K267" s="14"/>
      <c r="L267" s="14"/>
      <c r="M267" s="15"/>
    </row>
    <row r="268" spans="1:13" ht="36" x14ac:dyDescent="0.15">
      <c r="A268" s="48" t="s">
        <v>2600</v>
      </c>
      <c r="B268" s="126"/>
      <c r="C268" s="126"/>
      <c r="D268" s="15" t="s">
        <v>40</v>
      </c>
      <c r="E268" s="120"/>
      <c r="F268" s="14" t="s">
        <v>601</v>
      </c>
      <c r="G268" s="14"/>
      <c r="H268" s="14" t="s">
        <v>596</v>
      </c>
      <c r="I268" s="15" t="s">
        <v>861</v>
      </c>
      <c r="J268" s="15"/>
      <c r="K268" s="14"/>
      <c r="L268" s="14"/>
      <c r="M268" s="15"/>
    </row>
    <row r="269" spans="1:13" x14ac:dyDescent="0.15">
      <c r="A269" s="48" t="s">
        <v>2601</v>
      </c>
      <c r="B269" s="126"/>
      <c r="C269" s="126"/>
      <c r="D269" s="15" t="s">
        <v>40</v>
      </c>
      <c r="E269" s="120"/>
      <c r="F269" s="122" t="s">
        <v>597</v>
      </c>
      <c r="G269" s="14" t="s">
        <v>598</v>
      </c>
      <c r="H269" s="14" t="s">
        <v>602</v>
      </c>
      <c r="I269" s="15" t="s">
        <v>861</v>
      </c>
      <c r="J269" s="15"/>
      <c r="K269" s="14"/>
      <c r="L269" s="14"/>
      <c r="M269" s="15"/>
    </row>
    <row r="270" spans="1:13" x14ac:dyDescent="0.15">
      <c r="A270" s="48" t="s">
        <v>2602</v>
      </c>
      <c r="B270" s="126"/>
      <c r="C270" s="126"/>
      <c r="D270" s="15" t="s">
        <v>40</v>
      </c>
      <c r="E270" s="120"/>
      <c r="F270" s="124"/>
      <c r="G270" s="14" t="s">
        <v>458</v>
      </c>
      <c r="H270" s="14" t="s">
        <v>603</v>
      </c>
      <c r="I270" s="15" t="s">
        <v>861</v>
      </c>
      <c r="J270" s="15"/>
      <c r="K270" s="14"/>
      <c r="L270" s="14"/>
      <c r="M270" s="15"/>
    </row>
    <row r="271" spans="1:13" ht="24" x14ac:dyDescent="0.15">
      <c r="A271" s="48" t="s">
        <v>2603</v>
      </c>
      <c r="B271" s="126"/>
      <c r="C271" s="126"/>
      <c r="D271" s="15" t="s">
        <v>21</v>
      </c>
      <c r="E271" s="120"/>
      <c r="F271" s="14" t="s">
        <v>604</v>
      </c>
      <c r="G271" s="14"/>
      <c r="H271" s="14" t="s">
        <v>605</v>
      </c>
      <c r="I271" s="15" t="s">
        <v>861</v>
      </c>
      <c r="J271" s="15"/>
      <c r="K271" s="14"/>
      <c r="L271" s="14"/>
      <c r="M271" s="15"/>
    </row>
    <row r="272" spans="1:13" x14ac:dyDescent="0.15">
      <c r="A272" s="48" t="s">
        <v>2604</v>
      </c>
      <c r="B272" s="126"/>
      <c r="C272" s="126"/>
      <c r="D272" s="15" t="s">
        <v>21</v>
      </c>
      <c r="E272" s="120"/>
      <c r="F272" s="14" t="s">
        <v>606</v>
      </c>
      <c r="G272" s="14"/>
      <c r="H272" s="14" t="s">
        <v>607</v>
      </c>
      <c r="I272" s="15" t="s">
        <v>861</v>
      </c>
      <c r="J272" s="15"/>
      <c r="K272" s="14"/>
      <c r="L272" s="14"/>
      <c r="M272" s="15"/>
    </row>
    <row r="273" spans="1:13" ht="24" x14ac:dyDescent="0.15">
      <c r="A273" s="48" t="s">
        <v>2605</v>
      </c>
      <c r="B273" s="126"/>
      <c r="C273" s="126"/>
      <c r="D273" s="15" t="s">
        <v>21</v>
      </c>
      <c r="E273" s="120"/>
      <c r="F273" s="14" t="s">
        <v>608</v>
      </c>
      <c r="G273" s="14"/>
      <c r="H273" s="14" t="s">
        <v>1007</v>
      </c>
      <c r="I273" s="15" t="s">
        <v>861</v>
      </c>
      <c r="J273" s="15"/>
      <c r="K273" s="14"/>
      <c r="L273" s="14"/>
      <c r="M273" s="15"/>
    </row>
    <row r="274" spans="1:13" x14ac:dyDescent="0.15">
      <c r="A274" s="48" t="s">
        <v>2606</v>
      </c>
      <c r="B274" s="126"/>
      <c r="C274" s="126"/>
      <c r="D274" s="15" t="s">
        <v>21</v>
      </c>
      <c r="E274" s="120"/>
      <c r="F274" s="122" t="s">
        <v>609</v>
      </c>
      <c r="G274" s="14" t="s">
        <v>377</v>
      </c>
      <c r="H274" s="14" t="s">
        <v>378</v>
      </c>
      <c r="I274" s="15" t="s">
        <v>861</v>
      </c>
      <c r="J274" s="15"/>
      <c r="K274" s="14"/>
      <c r="L274" s="14"/>
      <c r="M274" s="15"/>
    </row>
    <row r="275" spans="1:13" ht="24" x14ac:dyDescent="0.15">
      <c r="A275" s="48" t="s">
        <v>2607</v>
      </c>
      <c r="B275" s="126"/>
      <c r="C275" s="126"/>
      <c r="D275" s="15" t="s">
        <v>21</v>
      </c>
      <c r="E275" s="120"/>
      <c r="F275" s="124"/>
      <c r="G275" s="14" t="s">
        <v>380</v>
      </c>
      <c r="H275" s="14" t="s">
        <v>381</v>
      </c>
      <c r="I275" s="15" t="s">
        <v>861</v>
      </c>
      <c r="J275" s="15"/>
      <c r="K275" s="14"/>
      <c r="L275" s="14"/>
      <c r="M275" s="15"/>
    </row>
    <row r="276" spans="1:13" ht="24" x14ac:dyDescent="0.15">
      <c r="A276" s="48" t="s">
        <v>2608</v>
      </c>
      <c r="B276" s="126"/>
      <c r="C276" s="126"/>
      <c r="D276" s="15" t="s">
        <v>40</v>
      </c>
      <c r="E276" s="120"/>
      <c r="F276" s="122" t="s">
        <v>610</v>
      </c>
      <c r="G276" s="14" t="s">
        <v>99</v>
      </c>
      <c r="H276" s="14" t="s">
        <v>611</v>
      </c>
      <c r="I276" s="15" t="s">
        <v>861</v>
      </c>
      <c r="J276" s="15"/>
      <c r="K276" s="14"/>
      <c r="L276" s="14"/>
      <c r="M276" s="15"/>
    </row>
    <row r="277" spans="1:13" ht="24" x14ac:dyDescent="0.15">
      <c r="A277" s="48" t="s">
        <v>2609</v>
      </c>
      <c r="B277" s="126"/>
      <c r="C277" s="126"/>
      <c r="D277" s="15" t="s">
        <v>40</v>
      </c>
      <c r="E277" s="120"/>
      <c r="F277" s="124"/>
      <c r="G277" s="14" t="s">
        <v>100</v>
      </c>
      <c r="H277" s="14" t="s">
        <v>611</v>
      </c>
      <c r="I277" s="15" t="s">
        <v>861</v>
      </c>
      <c r="J277" s="15"/>
      <c r="K277" s="14"/>
      <c r="L277" s="14"/>
      <c r="M277" s="15"/>
    </row>
    <row r="278" spans="1:13" ht="36" x14ac:dyDescent="0.15">
      <c r="A278" s="48" t="s">
        <v>2610</v>
      </c>
      <c r="B278" s="126"/>
      <c r="C278" s="126"/>
      <c r="D278" s="15" t="s">
        <v>53</v>
      </c>
      <c r="E278" s="120"/>
      <c r="F278" s="14" t="s">
        <v>612</v>
      </c>
      <c r="G278" s="14"/>
      <c r="H278" s="14" t="s">
        <v>613</v>
      </c>
      <c r="I278" s="15" t="s">
        <v>869</v>
      </c>
      <c r="J278" s="15"/>
      <c r="K278" s="14"/>
      <c r="L278" s="14"/>
      <c r="M278" s="15"/>
    </row>
    <row r="279" spans="1:13" x14ac:dyDescent="0.15">
      <c r="A279" s="48" t="s">
        <v>2611</v>
      </c>
      <c r="B279" s="126"/>
      <c r="C279" s="126"/>
      <c r="D279" s="15" t="s">
        <v>21</v>
      </c>
      <c r="E279" s="120"/>
      <c r="F279" s="14" t="s">
        <v>614</v>
      </c>
      <c r="G279" s="14"/>
      <c r="H279" s="14" t="s">
        <v>615</v>
      </c>
      <c r="I279" s="15" t="s">
        <v>869</v>
      </c>
      <c r="J279" s="15"/>
      <c r="K279" s="14"/>
      <c r="L279" s="14"/>
      <c r="M279" s="15"/>
    </row>
    <row r="280" spans="1:13" ht="36" x14ac:dyDescent="0.15">
      <c r="A280" s="48" t="s">
        <v>2612</v>
      </c>
      <c r="B280" s="126"/>
      <c r="C280" s="126"/>
      <c r="D280" s="15" t="s">
        <v>21</v>
      </c>
      <c r="E280" s="120"/>
      <c r="F280" s="14" t="s">
        <v>616</v>
      </c>
      <c r="G280" s="14"/>
      <c r="H280" s="14" t="s">
        <v>617</v>
      </c>
      <c r="I280" s="15" t="s">
        <v>869</v>
      </c>
      <c r="J280" s="15"/>
      <c r="K280" s="14"/>
      <c r="L280" s="14"/>
      <c r="M280" s="15"/>
    </row>
    <row r="281" spans="1:13" ht="24" x14ac:dyDescent="0.15">
      <c r="A281" s="48" t="s">
        <v>2613</v>
      </c>
      <c r="B281" s="126"/>
      <c r="C281" s="126"/>
      <c r="D281" s="15" t="s">
        <v>21</v>
      </c>
      <c r="E281" s="120"/>
      <c r="F281" s="14" t="s">
        <v>618</v>
      </c>
      <c r="G281" s="14"/>
      <c r="H281" s="14" t="s">
        <v>619</v>
      </c>
      <c r="I281" s="15" t="s">
        <v>861</v>
      </c>
      <c r="J281" s="15"/>
      <c r="K281" s="14"/>
      <c r="L281" s="14"/>
      <c r="M281" s="15"/>
    </row>
    <row r="282" spans="1:13" x14ac:dyDescent="0.15">
      <c r="A282" s="48" t="s">
        <v>2614</v>
      </c>
      <c r="B282" s="126"/>
      <c r="C282" s="126"/>
      <c r="D282" s="15" t="s">
        <v>21</v>
      </c>
      <c r="E282" s="120"/>
      <c r="F282" s="14" t="s">
        <v>620</v>
      </c>
      <c r="G282" s="14"/>
      <c r="H282" s="14" t="s">
        <v>621</v>
      </c>
      <c r="I282" s="15" t="s">
        <v>861</v>
      </c>
      <c r="J282" s="15"/>
      <c r="K282" s="14"/>
      <c r="L282" s="14"/>
      <c r="M282" s="15"/>
    </row>
    <row r="283" spans="1:13" ht="36" x14ac:dyDescent="0.15">
      <c r="A283" s="48" t="s">
        <v>2615</v>
      </c>
      <c r="B283" s="126"/>
      <c r="C283" s="126"/>
      <c r="D283" s="15" t="s">
        <v>21</v>
      </c>
      <c r="E283" s="120"/>
      <c r="F283" s="14" t="s">
        <v>622</v>
      </c>
      <c r="G283" s="14"/>
      <c r="H283" s="14" t="s">
        <v>623</v>
      </c>
      <c r="I283" s="15" t="s">
        <v>861</v>
      </c>
      <c r="J283" s="15"/>
      <c r="K283" s="14"/>
      <c r="L283" s="14"/>
      <c r="M283" s="15"/>
    </row>
    <row r="284" spans="1:13" x14ac:dyDescent="0.15">
      <c r="A284" s="48" t="s">
        <v>2616</v>
      </c>
      <c r="B284" s="126"/>
      <c r="C284" s="126"/>
      <c r="D284" s="15" t="s">
        <v>21</v>
      </c>
      <c r="E284" s="120"/>
      <c r="F284" s="14" t="s">
        <v>624</v>
      </c>
      <c r="G284" s="14"/>
      <c r="H284" s="14" t="s">
        <v>621</v>
      </c>
      <c r="I284" s="15" t="s">
        <v>861</v>
      </c>
      <c r="J284" s="15"/>
      <c r="K284" s="14"/>
      <c r="L284" s="14"/>
      <c r="M284" s="15"/>
    </row>
    <row r="285" spans="1:13" ht="24" x14ac:dyDescent="0.15">
      <c r="A285" s="48" t="s">
        <v>2617</v>
      </c>
      <c r="B285" s="126"/>
      <c r="C285" s="126"/>
      <c r="D285" s="15" t="s">
        <v>21</v>
      </c>
      <c r="E285" s="120"/>
      <c r="F285" s="14" t="s">
        <v>625</v>
      </c>
      <c r="G285" s="14"/>
      <c r="H285" s="14" t="s">
        <v>626</v>
      </c>
      <c r="I285" s="15" t="s">
        <v>861</v>
      </c>
      <c r="J285" s="15"/>
      <c r="K285" s="14"/>
      <c r="L285" s="14"/>
      <c r="M285" s="15"/>
    </row>
    <row r="286" spans="1:13" ht="24" x14ac:dyDescent="0.15">
      <c r="A286" s="48" t="s">
        <v>2618</v>
      </c>
      <c r="B286" s="126"/>
      <c r="C286" s="126"/>
      <c r="D286" s="15" t="s">
        <v>21</v>
      </c>
      <c r="E286" s="120"/>
      <c r="F286" s="14" t="s">
        <v>627</v>
      </c>
      <c r="G286" s="14"/>
      <c r="H286" s="14" t="s">
        <v>374</v>
      </c>
      <c r="I286" s="15" t="s">
        <v>861</v>
      </c>
      <c r="J286" s="15"/>
      <c r="K286" s="14"/>
      <c r="L286" s="14"/>
      <c r="M286" s="15"/>
    </row>
    <row r="287" spans="1:13" x14ac:dyDescent="0.15">
      <c r="A287" s="48" t="s">
        <v>2619</v>
      </c>
      <c r="B287" s="126"/>
      <c r="C287" s="126"/>
      <c r="D287" s="15" t="s">
        <v>21</v>
      </c>
      <c r="E287" s="120"/>
      <c r="F287" s="122" t="s">
        <v>628</v>
      </c>
      <c r="G287" s="14" t="s">
        <v>377</v>
      </c>
      <c r="H287" s="14" t="s">
        <v>378</v>
      </c>
      <c r="I287" s="15" t="s">
        <v>861</v>
      </c>
      <c r="J287" s="15"/>
      <c r="K287" s="14"/>
      <c r="L287" s="14"/>
      <c r="M287" s="15"/>
    </row>
    <row r="288" spans="1:13" ht="24" x14ac:dyDescent="0.15">
      <c r="A288" s="48" t="s">
        <v>2620</v>
      </c>
      <c r="B288" s="126"/>
      <c r="C288" s="126"/>
      <c r="D288" s="15" t="s">
        <v>21</v>
      </c>
      <c r="E288" s="120"/>
      <c r="F288" s="124"/>
      <c r="G288" s="14" t="s">
        <v>380</v>
      </c>
      <c r="H288" s="14" t="s">
        <v>381</v>
      </c>
      <c r="I288" s="15" t="s">
        <v>861</v>
      </c>
      <c r="J288" s="15"/>
      <c r="K288" s="14"/>
      <c r="L288" s="14"/>
      <c r="M288" s="15"/>
    </row>
    <row r="289" spans="1:13" ht="48" customHeight="1" x14ac:dyDescent="0.15">
      <c r="A289" s="48" t="s">
        <v>2621</v>
      </c>
      <c r="B289" s="126"/>
      <c r="C289" s="126"/>
      <c r="D289" s="15" t="s">
        <v>21</v>
      </c>
      <c r="E289" s="120"/>
      <c r="F289" s="122" t="s">
        <v>629</v>
      </c>
      <c r="G289" s="14" t="s">
        <v>630</v>
      </c>
      <c r="H289" s="14" t="s">
        <v>631</v>
      </c>
      <c r="I289" s="15" t="s">
        <v>861</v>
      </c>
      <c r="J289" s="15"/>
      <c r="K289" s="14"/>
      <c r="L289" s="14"/>
      <c r="M289" s="15"/>
    </row>
    <row r="290" spans="1:13" ht="48" customHeight="1" x14ac:dyDescent="0.15">
      <c r="A290" s="48" t="s">
        <v>2622</v>
      </c>
      <c r="B290" s="126"/>
      <c r="C290" s="126"/>
      <c r="D290" s="15" t="s">
        <v>21</v>
      </c>
      <c r="E290" s="120"/>
      <c r="F290" s="123"/>
      <c r="G290" s="14">
        <v>1</v>
      </c>
      <c r="H290" s="14" t="s">
        <v>632</v>
      </c>
      <c r="I290" s="15" t="s">
        <v>861</v>
      </c>
      <c r="J290" s="15"/>
      <c r="K290" s="14"/>
      <c r="L290" s="14"/>
      <c r="M290" s="15"/>
    </row>
    <row r="291" spans="1:13" ht="48" customHeight="1" x14ac:dyDescent="0.15">
      <c r="A291" s="48" t="s">
        <v>2623</v>
      </c>
      <c r="B291" s="126"/>
      <c r="C291" s="126"/>
      <c r="D291" s="15" t="s">
        <v>21</v>
      </c>
      <c r="E291" s="120"/>
      <c r="F291" s="123"/>
      <c r="G291" s="14">
        <v>2</v>
      </c>
      <c r="H291" s="14" t="s">
        <v>632</v>
      </c>
      <c r="I291" s="15" t="s">
        <v>861</v>
      </c>
      <c r="J291" s="15"/>
      <c r="K291" s="14"/>
      <c r="L291" s="14"/>
      <c r="M291" s="15"/>
    </row>
    <row r="292" spans="1:13" ht="48" customHeight="1" x14ac:dyDescent="0.15">
      <c r="A292" s="48" t="s">
        <v>2624</v>
      </c>
      <c r="B292" s="126"/>
      <c r="C292" s="126"/>
      <c r="D292" s="15" t="s">
        <v>21</v>
      </c>
      <c r="E292" s="120"/>
      <c r="F292" s="123"/>
      <c r="G292" s="14">
        <v>3</v>
      </c>
      <c r="H292" s="14" t="s">
        <v>632</v>
      </c>
      <c r="I292" s="15" t="s">
        <v>861</v>
      </c>
      <c r="J292" s="15"/>
      <c r="K292" s="14"/>
      <c r="L292" s="14"/>
      <c r="M292" s="15"/>
    </row>
    <row r="293" spans="1:13" ht="48" customHeight="1" x14ac:dyDescent="0.15">
      <c r="A293" s="48" t="s">
        <v>2625</v>
      </c>
      <c r="B293" s="126"/>
      <c r="C293" s="126"/>
      <c r="D293" s="15" t="s">
        <v>21</v>
      </c>
      <c r="E293" s="120"/>
      <c r="F293" s="123"/>
      <c r="G293" s="14">
        <v>4</v>
      </c>
      <c r="H293" s="14" t="s">
        <v>632</v>
      </c>
      <c r="I293" s="15" t="s">
        <v>861</v>
      </c>
      <c r="J293" s="15"/>
      <c r="K293" s="14"/>
      <c r="L293" s="14"/>
      <c r="M293" s="15"/>
    </row>
    <row r="294" spans="1:13" ht="48" customHeight="1" x14ac:dyDescent="0.15">
      <c r="A294" s="48" t="s">
        <v>2626</v>
      </c>
      <c r="B294" s="126"/>
      <c r="C294" s="126"/>
      <c r="D294" s="15" t="s">
        <v>21</v>
      </c>
      <c r="E294" s="120"/>
      <c r="F294" s="123"/>
      <c r="G294" s="14">
        <v>5</v>
      </c>
      <c r="H294" s="14" t="s">
        <v>632</v>
      </c>
      <c r="I294" s="15" t="s">
        <v>861</v>
      </c>
      <c r="J294" s="15"/>
      <c r="K294" s="14"/>
      <c r="L294" s="14"/>
      <c r="M294" s="15"/>
    </row>
    <row r="295" spans="1:13" ht="48" customHeight="1" x14ac:dyDescent="0.15">
      <c r="A295" s="48" t="s">
        <v>2627</v>
      </c>
      <c r="B295" s="126"/>
      <c r="C295" s="126"/>
      <c r="D295" s="15" t="s">
        <v>21</v>
      </c>
      <c r="E295" s="120"/>
      <c r="F295" s="123"/>
      <c r="G295" s="14">
        <v>6</v>
      </c>
      <c r="H295" s="14" t="s">
        <v>632</v>
      </c>
      <c r="I295" s="15" t="s">
        <v>861</v>
      </c>
      <c r="J295" s="15"/>
      <c r="K295" s="14"/>
      <c r="L295" s="14"/>
      <c r="M295" s="15"/>
    </row>
    <row r="296" spans="1:13" ht="48" customHeight="1" x14ac:dyDescent="0.15">
      <c r="A296" s="48" t="s">
        <v>2628</v>
      </c>
      <c r="B296" s="126"/>
      <c r="C296" s="126"/>
      <c r="D296" s="15" t="s">
        <v>21</v>
      </c>
      <c r="E296" s="120"/>
      <c r="F296" s="123"/>
      <c r="G296" s="14">
        <v>7</v>
      </c>
      <c r="H296" s="14" t="s">
        <v>632</v>
      </c>
      <c r="I296" s="15" t="s">
        <v>861</v>
      </c>
      <c r="J296" s="15"/>
      <c r="K296" s="14"/>
      <c r="L296" s="14"/>
      <c r="M296" s="15"/>
    </row>
    <row r="297" spans="1:13" ht="48" customHeight="1" x14ac:dyDescent="0.15">
      <c r="A297" s="48" t="s">
        <v>2629</v>
      </c>
      <c r="B297" s="126"/>
      <c r="C297" s="126"/>
      <c r="D297" s="15" t="s">
        <v>21</v>
      </c>
      <c r="E297" s="120"/>
      <c r="F297" s="123"/>
      <c r="G297" s="14">
        <v>8</v>
      </c>
      <c r="H297" s="14" t="s">
        <v>632</v>
      </c>
      <c r="I297" s="15" t="s">
        <v>861</v>
      </c>
      <c r="J297" s="15"/>
      <c r="K297" s="14"/>
      <c r="L297" s="14"/>
      <c r="M297" s="15"/>
    </row>
    <row r="298" spans="1:13" ht="48" customHeight="1" x14ac:dyDescent="0.15">
      <c r="A298" s="48" t="s">
        <v>2630</v>
      </c>
      <c r="B298" s="126"/>
      <c r="C298" s="126"/>
      <c r="D298" s="15" t="s">
        <v>21</v>
      </c>
      <c r="E298" s="120"/>
      <c r="F298" s="123"/>
      <c r="G298" s="14">
        <v>9</v>
      </c>
      <c r="H298" s="14" t="s">
        <v>632</v>
      </c>
      <c r="I298" s="15" t="s">
        <v>861</v>
      </c>
      <c r="J298" s="15"/>
      <c r="K298" s="14"/>
      <c r="L298" s="14"/>
      <c r="M298" s="15"/>
    </row>
    <row r="299" spans="1:13" ht="48" customHeight="1" x14ac:dyDescent="0.15">
      <c r="A299" s="48" t="s">
        <v>2631</v>
      </c>
      <c r="B299" s="126"/>
      <c r="C299" s="126"/>
      <c r="D299" s="15" t="s">
        <v>21</v>
      </c>
      <c r="E299" s="120"/>
      <c r="F299" s="123"/>
      <c r="G299" s="14">
        <v>10</v>
      </c>
      <c r="H299" s="14" t="s">
        <v>632</v>
      </c>
      <c r="I299" s="15" t="s">
        <v>861</v>
      </c>
      <c r="J299" s="15"/>
      <c r="K299" s="14"/>
      <c r="L299" s="14"/>
      <c r="M299" s="15"/>
    </row>
    <row r="300" spans="1:13" ht="48" customHeight="1" x14ac:dyDescent="0.15">
      <c r="A300" s="48" t="s">
        <v>2632</v>
      </c>
      <c r="B300" s="126"/>
      <c r="C300" s="126"/>
      <c r="D300" s="15" t="s">
        <v>21</v>
      </c>
      <c r="E300" s="120"/>
      <c r="F300" s="123"/>
      <c r="G300" s="14">
        <v>11</v>
      </c>
      <c r="H300" s="14" t="s">
        <v>632</v>
      </c>
      <c r="I300" s="15" t="s">
        <v>861</v>
      </c>
      <c r="J300" s="15"/>
      <c r="K300" s="14"/>
      <c r="L300" s="14"/>
      <c r="M300" s="15"/>
    </row>
    <row r="301" spans="1:13" ht="48" customHeight="1" x14ac:dyDescent="0.15">
      <c r="A301" s="48" t="s">
        <v>2633</v>
      </c>
      <c r="B301" s="126"/>
      <c r="C301" s="126"/>
      <c r="D301" s="15" t="s">
        <v>21</v>
      </c>
      <c r="E301" s="120"/>
      <c r="F301" s="123"/>
      <c r="G301" s="14">
        <v>12</v>
      </c>
      <c r="H301" s="14" t="s">
        <v>632</v>
      </c>
      <c r="I301" s="15" t="s">
        <v>861</v>
      </c>
      <c r="J301" s="15"/>
      <c r="K301" s="14"/>
      <c r="L301" s="14"/>
      <c r="M301" s="15"/>
    </row>
    <row r="302" spans="1:13" ht="48" customHeight="1" x14ac:dyDescent="0.15">
      <c r="A302" s="48" t="s">
        <v>2634</v>
      </c>
      <c r="B302" s="126"/>
      <c r="C302" s="126"/>
      <c r="D302" s="15" t="s">
        <v>21</v>
      </c>
      <c r="E302" s="120"/>
      <c r="F302" s="124"/>
      <c r="G302" s="14">
        <v>13</v>
      </c>
      <c r="H302" s="14" t="s">
        <v>632</v>
      </c>
      <c r="I302" s="15" t="s">
        <v>861</v>
      </c>
      <c r="J302" s="15"/>
      <c r="K302" s="14"/>
      <c r="L302" s="14"/>
      <c r="M302" s="15"/>
    </row>
    <row r="303" spans="1:13" ht="48" customHeight="1" x14ac:dyDescent="0.15">
      <c r="A303" s="48" t="s">
        <v>2635</v>
      </c>
      <c r="B303" s="126"/>
      <c r="C303" s="126"/>
      <c r="D303" s="15" t="s">
        <v>21</v>
      </c>
      <c r="E303" s="120"/>
      <c r="F303" s="122" t="s">
        <v>1008</v>
      </c>
      <c r="G303" s="14" t="s">
        <v>630</v>
      </c>
      <c r="H303" s="14" t="s">
        <v>1009</v>
      </c>
      <c r="I303" s="15" t="s">
        <v>861</v>
      </c>
      <c r="J303" s="15"/>
      <c r="K303" s="14"/>
      <c r="L303" s="14"/>
      <c r="M303" s="15"/>
    </row>
    <row r="304" spans="1:13" ht="48" customHeight="1" x14ac:dyDescent="0.15">
      <c r="A304" s="48" t="s">
        <v>2636</v>
      </c>
      <c r="B304" s="126"/>
      <c r="C304" s="126"/>
      <c r="D304" s="15" t="s">
        <v>21</v>
      </c>
      <c r="E304" s="120"/>
      <c r="F304" s="123"/>
      <c r="G304" s="14">
        <v>1</v>
      </c>
      <c r="H304" s="14" t="s">
        <v>632</v>
      </c>
      <c r="I304" s="15" t="s">
        <v>861</v>
      </c>
      <c r="J304" s="15"/>
      <c r="K304" s="14"/>
      <c r="L304" s="14"/>
      <c r="M304" s="15"/>
    </row>
    <row r="305" spans="1:13" ht="48" customHeight="1" x14ac:dyDescent="0.15">
      <c r="A305" s="48" t="s">
        <v>2637</v>
      </c>
      <c r="B305" s="126"/>
      <c r="C305" s="126"/>
      <c r="D305" s="15" t="s">
        <v>21</v>
      </c>
      <c r="E305" s="120"/>
      <c r="F305" s="123"/>
      <c r="G305" s="14">
        <v>2</v>
      </c>
      <c r="H305" s="14" t="s">
        <v>632</v>
      </c>
      <c r="I305" s="15" t="s">
        <v>861</v>
      </c>
      <c r="J305" s="15"/>
      <c r="K305" s="14"/>
      <c r="L305" s="14"/>
      <c r="M305" s="15"/>
    </row>
    <row r="306" spans="1:13" ht="48" customHeight="1" x14ac:dyDescent="0.15">
      <c r="A306" s="48" t="s">
        <v>2638</v>
      </c>
      <c r="B306" s="126"/>
      <c r="C306" s="126"/>
      <c r="D306" s="15" t="s">
        <v>21</v>
      </c>
      <c r="E306" s="120"/>
      <c r="F306" s="123"/>
      <c r="G306" s="14">
        <v>3</v>
      </c>
      <c r="H306" s="14" t="s">
        <v>632</v>
      </c>
      <c r="I306" s="15" t="s">
        <v>861</v>
      </c>
      <c r="J306" s="15"/>
      <c r="K306" s="14"/>
      <c r="L306" s="14"/>
      <c r="M306" s="15"/>
    </row>
    <row r="307" spans="1:13" ht="48" customHeight="1" x14ac:dyDescent="0.15">
      <c r="A307" s="48" t="s">
        <v>2639</v>
      </c>
      <c r="B307" s="126"/>
      <c r="C307" s="126"/>
      <c r="D307" s="15" t="s">
        <v>21</v>
      </c>
      <c r="E307" s="120"/>
      <c r="F307" s="123"/>
      <c r="G307" s="14">
        <v>4</v>
      </c>
      <c r="H307" s="14" t="s">
        <v>632</v>
      </c>
      <c r="I307" s="15" t="s">
        <v>861</v>
      </c>
      <c r="J307" s="15"/>
      <c r="K307" s="14"/>
      <c r="L307" s="14"/>
      <c r="M307" s="15"/>
    </row>
    <row r="308" spans="1:13" ht="48" customHeight="1" x14ac:dyDescent="0.15">
      <c r="A308" s="48" t="s">
        <v>2640</v>
      </c>
      <c r="B308" s="126"/>
      <c r="C308" s="126"/>
      <c r="D308" s="15" t="s">
        <v>21</v>
      </c>
      <c r="E308" s="120"/>
      <c r="F308" s="123"/>
      <c r="G308" s="14">
        <v>5</v>
      </c>
      <c r="H308" s="14" t="s">
        <v>632</v>
      </c>
      <c r="I308" s="15" t="s">
        <v>861</v>
      </c>
      <c r="J308" s="15"/>
      <c r="K308" s="14"/>
      <c r="L308" s="14"/>
      <c r="M308" s="15"/>
    </row>
    <row r="309" spans="1:13" ht="48" customHeight="1" x14ac:dyDescent="0.15">
      <c r="A309" s="48" t="s">
        <v>2641</v>
      </c>
      <c r="B309" s="126"/>
      <c r="C309" s="126"/>
      <c r="D309" s="15" t="s">
        <v>21</v>
      </c>
      <c r="E309" s="120"/>
      <c r="F309" s="123"/>
      <c r="G309" s="14">
        <v>6</v>
      </c>
      <c r="H309" s="14" t="s">
        <v>632</v>
      </c>
      <c r="I309" s="15" t="s">
        <v>861</v>
      </c>
      <c r="J309" s="15"/>
      <c r="K309" s="14"/>
      <c r="L309" s="14"/>
      <c r="M309" s="15"/>
    </row>
    <row r="310" spans="1:13" ht="48" customHeight="1" x14ac:dyDescent="0.15">
      <c r="A310" s="48" t="s">
        <v>2642</v>
      </c>
      <c r="B310" s="126"/>
      <c r="C310" s="126"/>
      <c r="D310" s="15" t="s">
        <v>21</v>
      </c>
      <c r="E310" s="120"/>
      <c r="F310" s="123"/>
      <c r="G310" s="14">
        <v>7</v>
      </c>
      <c r="H310" s="14" t="s">
        <v>632</v>
      </c>
      <c r="I310" s="15" t="s">
        <v>861</v>
      </c>
      <c r="J310" s="15"/>
      <c r="K310" s="14"/>
      <c r="L310" s="14"/>
      <c r="M310" s="15"/>
    </row>
    <row r="311" spans="1:13" ht="48" customHeight="1" x14ac:dyDescent="0.15">
      <c r="A311" s="48" t="s">
        <v>2643</v>
      </c>
      <c r="B311" s="126"/>
      <c r="C311" s="126"/>
      <c r="D311" s="15" t="s">
        <v>21</v>
      </c>
      <c r="E311" s="120"/>
      <c r="F311" s="123"/>
      <c r="G311" s="14">
        <v>8</v>
      </c>
      <c r="H311" s="14" t="s">
        <v>632</v>
      </c>
      <c r="I311" s="15" t="s">
        <v>861</v>
      </c>
      <c r="J311" s="15"/>
      <c r="K311" s="14"/>
      <c r="L311" s="14"/>
      <c r="M311" s="15"/>
    </row>
    <row r="312" spans="1:13" ht="48" customHeight="1" x14ac:dyDescent="0.15">
      <c r="A312" s="48" t="s">
        <v>2644</v>
      </c>
      <c r="B312" s="126"/>
      <c r="C312" s="126"/>
      <c r="D312" s="15" t="s">
        <v>21</v>
      </c>
      <c r="E312" s="120"/>
      <c r="F312" s="123"/>
      <c r="G312" s="14">
        <v>9</v>
      </c>
      <c r="H312" s="14" t="s">
        <v>632</v>
      </c>
      <c r="I312" s="15" t="s">
        <v>861</v>
      </c>
      <c r="J312" s="15"/>
      <c r="K312" s="14"/>
      <c r="L312" s="14"/>
      <c r="M312" s="15"/>
    </row>
    <row r="313" spans="1:13" ht="48" customHeight="1" x14ac:dyDescent="0.15">
      <c r="A313" s="48" t="s">
        <v>2645</v>
      </c>
      <c r="B313" s="126"/>
      <c r="C313" s="126"/>
      <c r="D313" s="15" t="s">
        <v>21</v>
      </c>
      <c r="E313" s="120"/>
      <c r="F313" s="123"/>
      <c r="G313" s="14">
        <v>10</v>
      </c>
      <c r="H313" s="14" t="s">
        <v>632</v>
      </c>
      <c r="I313" s="15" t="s">
        <v>861</v>
      </c>
      <c r="J313" s="15"/>
      <c r="K313" s="14"/>
      <c r="L313" s="14"/>
      <c r="M313" s="15"/>
    </row>
    <row r="314" spans="1:13" ht="48" customHeight="1" x14ac:dyDescent="0.15">
      <c r="A314" s="48" t="s">
        <v>2646</v>
      </c>
      <c r="B314" s="126"/>
      <c r="C314" s="126"/>
      <c r="D314" s="15" t="s">
        <v>21</v>
      </c>
      <c r="E314" s="120"/>
      <c r="F314" s="123"/>
      <c r="G314" s="14">
        <v>11</v>
      </c>
      <c r="H314" s="14" t="s">
        <v>632</v>
      </c>
      <c r="I314" s="15" t="s">
        <v>861</v>
      </c>
      <c r="J314" s="15"/>
      <c r="K314" s="14"/>
      <c r="L314" s="14"/>
      <c r="M314" s="15"/>
    </row>
    <row r="315" spans="1:13" ht="48" customHeight="1" x14ac:dyDescent="0.15">
      <c r="A315" s="48" t="s">
        <v>2647</v>
      </c>
      <c r="B315" s="126"/>
      <c r="C315" s="126"/>
      <c r="D315" s="15" t="s">
        <v>21</v>
      </c>
      <c r="E315" s="120"/>
      <c r="F315" s="123"/>
      <c r="G315" s="14">
        <v>12</v>
      </c>
      <c r="H315" s="14" t="s">
        <v>632</v>
      </c>
      <c r="I315" s="15" t="s">
        <v>861</v>
      </c>
      <c r="J315" s="15"/>
      <c r="K315" s="14"/>
      <c r="L315" s="14"/>
      <c r="M315" s="15"/>
    </row>
    <row r="316" spans="1:13" ht="48" customHeight="1" x14ac:dyDescent="0.15">
      <c r="A316" s="48" t="s">
        <v>2648</v>
      </c>
      <c r="B316" s="126"/>
      <c r="C316" s="126"/>
      <c r="D316" s="15" t="s">
        <v>21</v>
      </c>
      <c r="E316" s="120"/>
      <c r="F316" s="123"/>
      <c r="G316" s="14">
        <v>13</v>
      </c>
      <c r="H316" s="14" t="s">
        <v>632</v>
      </c>
      <c r="I316" s="15" t="s">
        <v>861</v>
      </c>
      <c r="J316" s="15"/>
      <c r="K316" s="14"/>
      <c r="L316" s="14"/>
      <c r="M316" s="15"/>
    </row>
    <row r="317" spans="1:13" ht="24" x14ac:dyDescent="0.15">
      <c r="A317" s="48" t="s">
        <v>2649</v>
      </c>
      <c r="B317" s="126"/>
      <c r="C317" s="126"/>
      <c r="D317" s="15" t="s">
        <v>23</v>
      </c>
      <c r="E317" s="120"/>
      <c r="F317" s="14" t="s">
        <v>633</v>
      </c>
      <c r="G317" s="14"/>
      <c r="H317" s="14" t="s">
        <v>634</v>
      </c>
      <c r="I317" s="15" t="s">
        <v>861</v>
      </c>
      <c r="J317" s="15"/>
      <c r="K317" s="14"/>
      <c r="L317" s="14"/>
      <c r="M317" s="15"/>
    </row>
    <row r="318" spans="1:13" ht="24" x14ac:dyDescent="0.15">
      <c r="A318" s="48" t="s">
        <v>2650</v>
      </c>
      <c r="B318" s="126"/>
      <c r="C318" s="126"/>
      <c r="D318" s="15" t="s">
        <v>24</v>
      </c>
      <c r="E318" s="120"/>
      <c r="F318" s="14" t="s">
        <v>635</v>
      </c>
      <c r="G318" s="14"/>
      <c r="H318" s="14" t="s">
        <v>636</v>
      </c>
      <c r="I318" s="15" t="s">
        <v>861</v>
      </c>
      <c r="J318" s="15"/>
      <c r="K318" s="14"/>
      <c r="L318" s="14"/>
      <c r="M318" s="15"/>
    </row>
    <row r="319" spans="1:13" ht="24" x14ac:dyDescent="0.15">
      <c r="A319" s="48" t="s">
        <v>2651</v>
      </c>
      <c r="B319" s="126"/>
      <c r="C319" s="126"/>
      <c r="D319" s="15" t="s">
        <v>40</v>
      </c>
      <c r="E319" s="121"/>
      <c r="F319" s="14" t="s">
        <v>637</v>
      </c>
      <c r="G319" s="14"/>
      <c r="H319" s="14" t="s">
        <v>638</v>
      </c>
      <c r="I319" s="15" t="s">
        <v>861</v>
      </c>
      <c r="J319" s="15"/>
      <c r="K319" s="14"/>
      <c r="L319" s="14"/>
      <c r="M319" s="15"/>
    </row>
    <row r="320" spans="1:13" ht="60" x14ac:dyDescent="0.15">
      <c r="A320" s="48" t="s">
        <v>2652</v>
      </c>
      <c r="B320" s="126"/>
      <c r="C320" s="126"/>
      <c r="D320" s="15" t="s">
        <v>24</v>
      </c>
      <c r="E320" s="119" t="s">
        <v>639</v>
      </c>
      <c r="F320" s="122" t="s">
        <v>640</v>
      </c>
      <c r="G320" s="14" t="s">
        <v>568</v>
      </c>
      <c r="H320" s="14" t="s">
        <v>569</v>
      </c>
      <c r="I320" s="15" t="s">
        <v>861</v>
      </c>
      <c r="J320" s="15"/>
      <c r="K320" s="14"/>
      <c r="L320" s="14"/>
      <c r="M320" s="15"/>
    </row>
    <row r="321" spans="1:13" x14ac:dyDescent="0.15">
      <c r="A321" s="48" t="s">
        <v>2653</v>
      </c>
      <c r="B321" s="126"/>
      <c r="C321" s="126"/>
      <c r="D321" s="15" t="s">
        <v>24</v>
      </c>
      <c r="E321" s="120"/>
      <c r="F321" s="124"/>
      <c r="G321" s="14" t="s">
        <v>570</v>
      </c>
      <c r="H321" s="14" t="s">
        <v>571</v>
      </c>
      <c r="I321" s="15" t="s">
        <v>861</v>
      </c>
      <c r="J321" s="15"/>
      <c r="K321" s="14"/>
      <c r="L321" s="14"/>
      <c r="M321" s="15"/>
    </row>
    <row r="322" spans="1:13" x14ac:dyDescent="0.15">
      <c r="A322" s="48" t="s">
        <v>2654</v>
      </c>
      <c r="B322" s="126"/>
      <c r="C322" s="126"/>
      <c r="D322" s="15" t="s">
        <v>21</v>
      </c>
      <c r="E322" s="120"/>
      <c r="F322" s="14" t="s">
        <v>572</v>
      </c>
      <c r="G322" s="14"/>
      <c r="H322" s="14" t="s">
        <v>335</v>
      </c>
      <c r="I322" s="15" t="s">
        <v>861</v>
      </c>
      <c r="J322" s="15"/>
      <c r="K322" s="14"/>
      <c r="L322" s="14"/>
      <c r="M322" s="15"/>
    </row>
    <row r="323" spans="1:13" x14ac:dyDescent="0.15">
      <c r="A323" s="48" t="s">
        <v>2655</v>
      </c>
      <c r="B323" s="126"/>
      <c r="C323" s="126"/>
      <c r="D323" s="15" t="s">
        <v>40</v>
      </c>
      <c r="E323" s="120"/>
      <c r="F323" s="122" t="s">
        <v>573</v>
      </c>
      <c r="G323" s="14" t="s">
        <v>122</v>
      </c>
      <c r="H323" s="14" t="s">
        <v>343</v>
      </c>
      <c r="I323" s="15" t="s">
        <v>861</v>
      </c>
      <c r="J323" s="15"/>
      <c r="K323" s="14"/>
      <c r="L323" s="14"/>
      <c r="M323" s="15"/>
    </row>
    <row r="324" spans="1:13" x14ac:dyDescent="0.15">
      <c r="A324" s="48" t="s">
        <v>2656</v>
      </c>
      <c r="B324" s="126"/>
      <c r="C324" s="126"/>
      <c r="D324" s="15" t="s">
        <v>53</v>
      </c>
      <c r="E324" s="120"/>
      <c r="F324" s="123"/>
      <c r="G324" s="14" t="s">
        <v>345</v>
      </c>
      <c r="H324" s="14" t="s">
        <v>343</v>
      </c>
      <c r="I324" s="15" t="s">
        <v>861</v>
      </c>
      <c r="J324" s="15"/>
      <c r="K324" s="14"/>
      <c r="L324" s="14"/>
      <c r="M324" s="15"/>
    </row>
    <row r="325" spans="1:13" x14ac:dyDescent="0.15">
      <c r="A325" s="48" t="s">
        <v>2657</v>
      </c>
      <c r="B325" s="126"/>
      <c r="C325" s="126"/>
      <c r="D325" s="15" t="s">
        <v>40</v>
      </c>
      <c r="E325" s="120"/>
      <c r="F325" s="123"/>
      <c r="G325" s="14" t="s">
        <v>347</v>
      </c>
      <c r="H325" s="14" t="s">
        <v>343</v>
      </c>
      <c r="I325" s="15" t="s">
        <v>869</v>
      </c>
      <c r="J325" s="15"/>
      <c r="K325" s="14"/>
      <c r="L325" s="14"/>
      <c r="M325" s="15"/>
    </row>
    <row r="326" spans="1:13" x14ac:dyDescent="0.15">
      <c r="A326" s="48" t="s">
        <v>2658</v>
      </c>
      <c r="B326" s="126"/>
      <c r="C326" s="126"/>
      <c r="D326" s="15" t="s">
        <v>21</v>
      </c>
      <c r="E326" s="120"/>
      <c r="F326" s="123"/>
      <c r="G326" s="14" t="s">
        <v>575</v>
      </c>
      <c r="H326" s="14" t="s">
        <v>343</v>
      </c>
      <c r="I326" s="15" t="s">
        <v>861</v>
      </c>
      <c r="J326" s="15"/>
      <c r="K326" s="14"/>
      <c r="L326" s="14"/>
      <c r="M326" s="15"/>
    </row>
    <row r="327" spans="1:13" ht="48" x14ac:dyDescent="0.15">
      <c r="A327" s="48" t="s">
        <v>2659</v>
      </c>
      <c r="B327" s="126"/>
      <c r="C327" s="126"/>
      <c r="D327" s="15" t="s">
        <v>23</v>
      </c>
      <c r="E327" s="120"/>
      <c r="F327" s="123"/>
      <c r="G327" s="14" t="s">
        <v>350</v>
      </c>
      <c r="H327" s="14" t="s">
        <v>351</v>
      </c>
      <c r="I327" s="15" t="s">
        <v>861</v>
      </c>
      <c r="J327" s="15"/>
      <c r="K327" s="14"/>
      <c r="L327" s="14"/>
      <c r="M327" s="15"/>
    </row>
    <row r="328" spans="1:13" ht="24" x14ac:dyDescent="0.15">
      <c r="A328" s="48" t="s">
        <v>2660</v>
      </c>
      <c r="B328" s="126"/>
      <c r="C328" s="126"/>
      <c r="D328" s="15" t="s">
        <v>21</v>
      </c>
      <c r="E328" s="120"/>
      <c r="F328" s="124"/>
      <c r="G328" s="14" t="s">
        <v>353</v>
      </c>
      <c r="H328" s="14" t="s">
        <v>343</v>
      </c>
      <c r="I328" s="15" t="s">
        <v>861</v>
      </c>
      <c r="J328" s="15"/>
      <c r="K328" s="14"/>
      <c r="L328" s="14"/>
      <c r="M328" s="15"/>
    </row>
    <row r="329" spans="1:13" x14ac:dyDescent="0.15">
      <c r="A329" s="48" t="s">
        <v>2661</v>
      </c>
      <c r="B329" s="126"/>
      <c r="C329" s="126"/>
      <c r="D329" s="15" t="s">
        <v>21</v>
      </c>
      <c r="E329" s="120"/>
      <c r="F329" s="122" t="s">
        <v>576</v>
      </c>
      <c r="G329" s="14">
        <v>0</v>
      </c>
      <c r="H329" s="14" t="s">
        <v>101</v>
      </c>
      <c r="I329" s="15" t="s">
        <v>861</v>
      </c>
      <c r="J329" s="15"/>
      <c r="K329" s="14"/>
      <c r="L329" s="14"/>
      <c r="M329" s="15"/>
    </row>
    <row r="330" spans="1:13" x14ac:dyDescent="0.15">
      <c r="A330" s="48" t="s">
        <v>2662</v>
      </c>
      <c r="B330" s="126"/>
      <c r="C330" s="126"/>
      <c r="D330" s="15" t="s">
        <v>21</v>
      </c>
      <c r="E330" s="120"/>
      <c r="F330" s="123"/>
      <c r="G330" s="14" t="s">
        <v>357</v>
      </c>
      <c r="H330" s="14" t="s">
        <v>343</v>
      </c>
      <c r="I330" s="15" t="s">
        <v>861</v>
      </c>
      <c r="J330" s="15"/>
      <c r="K330" s="14"/>
      <c r="L330" s="14"/>
      <c r="M330" s="15"/>
    </row>
    <row r="331" spans="1:13" x14ac:dyDescent="0.15">
      <c r="A331" s="48" t="s">
        <v>2663</v>
      </c>
      <c r="B331" s="126"/>
      <c r="C331" s="126"/>
      <c r="D331" s="15" t="s">
        <v>53</v>
      </c>
      <c r="E331" s="120"/>
      <c r="F331" s="123"/>
      <c r="G331" s="14" t="s">
        <v>359</v>
      </c>
      <c r="H331" s="14" t="s">
        <v>343</v>
      </c>
      <c r="I331" s="15" t="s">
        <v>861</v>
      </c>
      <c r="J331" s="15"/>
      <c r="K331" s="14"/>
      <c r="L331" s="14"/>
      <c r="M331" s="15"/>
    </row>
    <row r="332" spans="1:13" x14ac:dyDescent="0.15">
      <c r="A332" s="48" t="s">
        <v>2664</v>
      </c>
      <c r="B332" s="126"/>
      <c r="C332" s="126"/>
      <c r="D332" s="15" t="s">
        <v>21</v>
      </c>
      <c r="E332" s="120"/>
      <c r="F332" s="123"/>
      <c r="G332" s="14" t="s">
        <v>363</v>
      </c>
      <c r="H332" s="14" t="s">
        <v>343</v>
      </c>
      <c r="I332" s="15" t="s">
        <v>861</v>
      </c>
      <c r="J332" s="15"/>
      <c r="K332" s="14"/>
      <c r="L332" s="14"/>
      <c r="M332" s="15"/>
    </row>
    <row r="333" spans="1:13" x14ac:dyDescent="0.15">
      <c r="A333" s="48" t="s">
        <v>2665</v>
      </c>
      <c r="B333" s="126"/>
      <c r="C333" s="126"/>
      <c r="D333" s="15" t="s">
        <v>23</v>
      </c>
      <c r="E333" s="120"/>
      <c r="F333" s="124"/>
      <c r="G333" s="14" t="s">
        <v>365</v>
      </c>
      <c r="H333" s="14" t="s">
        <v>577</v>
      </c>
      <c r="I333" s="15" t="s">
        <v>861</v>
      </c>
      <c r="J333" s="15"/>
      <c r="K333" s="14"/>
      <c r="L333" s="14"/>
      <c r="M333" s="15"/>
    </row>
    <row r="334" spans="1:13" x14ac:dyDescent="0.15">
      <c r="A334" s="48" t="s">
        <v>2666</v>
      </c>
      <c r="B334" s="126"/>
      <c r="C334" s="126"/>
      <c r="D334" s="15" t="s">
        <v>21</v>
      </c>
      <c r="E334" s="120"/>
      <c r="F334" s="122" t="s">
        <v>573</v>
      </c>
      <c r="G334" s="14" t="s">
        <v>641</v>
      </c>
      <c r="H334" s="14" t="s">
        <v>140</v>
      </c>
      <c r="I334" s="15" t="s">
        <v>861</v>
      </c>
      <c r="J334" s="15"/>
      <c r="K334" s="14"/>
      <c r="L334" s="14"/>
      <c r="M334" s="15"/>
    </row>
    <row r="335" spans="1:13" ht="24" x14ac:dyDescent="0.15">
      <c r="A335" s="48" t="s">
        <v>2667</v>
      </c>
      <c r="B335" s="126"/>
      <c r="C335" s="126"/>
      <c r="D335" s="15" t="s">
        <v>53</v>
      </c>
      <c r="E335" s="120"/>
      <c r="F335" s="124"/>
      <c r="G335" s="14" t="s">
        <v>642</v>
      </c>
      <c r="H335" s="14" t="s">
        <v>140</v>
      </c>
      <c r="I335" s="15" t="s">
        <v>861</v>
      </c>
      <c r="J335" s="15"/>
      <c r="K335" s="14"/>
      <c r="L335" s="14"/>
      <c r="M335" s="15"/>
    </row>
    <row r="336" spans="1:13" ht="24" x14ac:dyDescent="0.15">
      <c r="A336" s="48" t="s">
        <v>2668</v>
      </c>
      <c r="B336" s="126"/>
      <c r="C336" s="126"/>
      <c r="D336" s="15" t="s">
        <v>40</v>
      </c>
      <c r="E336" s="120"/>
      <c r="F336" s="14" t="s">
        <v>580</v>
      </c>
      <c r="G336" s="14"/>
      <c r="H336" s="14" t="s">
        <v>581</v>
      </c>
      <c r="I336" s="15" t="s">
        <v>861</v>
      </c>
      <c r="J336" s="15"/>
      <c r="K336" s="14"/>
      <c r="L336" s="14"/>
      <c r="M336" s="15"/>
    </row>
    <row r="337" spans="1:13" x14ac:dyDescent="0.15">
      <c r="A337" s="48" t="s">
        <v>2669</v>
      </c>
      <c r="B337" s="126"/>
      <c r="C337" s="126"/>
      <c r="D337" s="15" t="s">
        <v>21</v>
      </c>
      <c r="E337" s="120"/>
      <c r="F337" s="14" t="s">
        <v>582</v>
      </c>
      <c r="G337" s="14"/>
      <c r="H337" s="14" t="s">
        <v>583</v>
      </c>
      <c r="I337" s="15" t="s">
        <v>861</v>
      </c>
      <c r="J337" s="15"/>
      <c r="K337" s="14"/>
      <c r="L337" s="14"/>
      <c r="M337" s="15"/>
    </row>
    <row r="338" spans="1:13" ht="24" x14ac:dyDescent="0.15">
      <c r="A338" s="48" t="s">
        <v>2670</v>
      </c>
      <c r="B338" s="126"/>
      <c r="C338" s="126"/>
      <c r="D338" s="15" t="s">
        <v>21</v>
      </c>
      <c r="E338" s="120"/>
      <c r="F338" s="14" t="s">
        <v>370</v>
      </c>
      <c r="G338" s="14"/>
      <c r="H338" s="14" t="s">
        <v>584</v>
      </c>
      <c r="I338" s="15" t="s">
        <v>861</v>
      </c>
      <c r="J338" s="15"/>
      <c r="K338" s="14"/>
      <c r="L338" s="14"/>
      <c r="M338" s="15"/>
    </row>
    <row r="339" spans="1:13" x14ac:dyDescent="0.15">
      <c r="A339" s="48" t="s">
        <v>2671</v>
      </c>
      <c r="B339" s="126"/>
      <c r="C339" s="126"/>
      <c r="D339" s="15" t="s">
        <v>21</v>
      </c>
      <c r="E339" s="120"/>
      <c r="F339" s="122" t="s">
        <v>376</v>
      </c>
      <c r="G339" s="14" t="s">
        <v>377</v>
      </c>
      <c r="H339" s="14" t="s">
        <v>378</v>
      </c>
      <c r="I339" s="15" t="s">
        <v>861</v>
      </c>
      <c r="J339" s="15"/>
      <c r="K339" s="14"/>
      <c r="L339" s="14"/>
      <c r="M339" s="15"/>
    </row>
    <row r="340" spans="1:13" ht="24" x14ac:dyDescent="0.15">
      <c r="A340" s="48" t="s">
        <v>2672</v>
      </c>
      <c r="B340" s="126"/>
      <c r="C340" s="126"/>
      <c r="D340" s="15" t="s">
        <v>21</v>
      </c>
      <c r="E340" s="120"/>
      <c r="F340" s="124"/>
      <c r="G340" s="14" t="s">
        <v>380</v>
      </c>
      <c r="H340" s="14" t="s">
        <v>381</v>
      </c>
      <c r="I340" s="15" t="s">
        <v>861</v>
      </c>
      <c r="J340" s="15"/>
      <c r="K340" s="14"/>
      <c r="L340" s="14"/>
      <c r="M340" s="15"/>
    </row>
    <row r="341" spans="1:13" ht="24" x14ac:dyDescent="0.15">
      <c r="A341" s="48" t="s">
        <v>2673</v>
      </c>
      <c r="B341" s="126"/>
      <c r="C341" s="126"/>
      <c r="D341" s="15" t="s">
        <v>53</v>
      </c>
      <c r="E341" s="120"/>
      <c r="F341" s="122" t="s">
        <v>383</v>
      </c>
      <c r="G341" s="14" t="s">
        <v>384</v>
      </c>
      <c r="H341" s="14" t="s">
        <v>385</v>
      </c>
      <c r="I341" s="15" t="s">
        <v>861</v>
      </c>
      <c r="J341" s="15"/>
      <c r="K341" s="14"/>
      <c r="L341" s="14"/>
      <c r="M341" s="15"/>
    </row>
    <row r="342" spans="1:13" ht="24" x14ac:dyDescent="0.15">
      <c r="A342" s="48" t="s">
        <v>2674</v>
      </c>
      <c r="B342" s="126"/>
      <c r="C342" s="126"/>
      <c r="D342" s="15" t="s">
        <v>53</v>
      </c>
      <c r="E342" s="120"/>
      <c r="F342" s="124"/>
      <c r="G342" s="14" t="s">
        <v>387</v>
      </c>
      <c r="H342" s="14" t="s">
        <v>385</v>
      </c>
      <c r="I342" s="15" t="s">
        <v>861</v>
      </c>
      <c r="J342" s="15"/>
      <c r="K342" s="14"/>
      <c r="L342" s="14"/>
      <c r="M342" s="15"/>
    </row>
    <row r="343" spans="1:13" x14ac:dyDescent="0.15">
      <c r="A343" s="48" t="s">
        <v>2675</v>
      </c>
      <c r="B343" s="126"/>
      <c r="C343" s="126"/>
      <c r="D343" s="15" t="s">
        <v>21</v>
      </c>
      <c r="E343" s="120"/>
      <c r="F343" s="14" t="s">
        <v>585</v>
      </c>
      <c r="G343" s="14"/>
      <c r="H343" s="14" t="s">
        <v>643</v>
      </c>
      <c r="I343" s="15" t="s">
        <v>861</v>
      </c>
      <c r="J343" s="15"/>
      <c r="K343" s="14"/>
      <c r="L343" s="14"/>
      <c r="M343" s="15"/>
    </row>
    <row r="344" spans="1:13" x14ac:dyDescent="0.15">
      <c r="A344" s="48" t="s">
        <v>2676</v>
      </c>
      <c r="B344" s="126"/>
      <c r="C344" s="126"/>
      <c r="D344" s="15" t="s">
        <v>24</v>
      </c>
      <c r="E344" s="120"/>
      <c r="F344" s="122" t="s">
        <v>586</v>
      </c>
      <c r="G344" s="14" t="s">
        <v>122</v>
      </c>
      <c r="H344" s="14" t="s">
        <v>240</v>
      </c>
      <c r="I344" s="15" t="s">
        <v>861</v>
      </c>
      <c r="J344" s="15"/>
      <c r="K344" s="14"/>
      <c r="L344" s="14"/>
      <c r="M344" s="15"/>
    </row>
    <row r="345" spans="1:13" x14ac:dyDescent="0.15">
      <c r="A345" s="48" t="s">
        <v>2677</v>
      </c>
      <c r="B345" s="126"/>
      <c r="C345" s="126"/>
      <c r="D345" s="15" t="s">
        <v>40</v>
      </c>
      <c r="E345" s="120"/>
      <c r="F345" s="123"/>
      <c r="G345" s="14" t="s">
        <v>347</v>
      </c>
      <c r="H345" s="14" t="s">
        <v>240</v>
      </c>
      <c r="I345" s="15" t="s">
        <v>869</v>
      </c>
      <c r="J345" s="15"/>
      <c r="K345" s="14"/>
      <c r="L345" s="14"/>
      <c r="M345" s="15"/>
    </row>
    <row r="346" spans="1:13" x14ac:dyDescent="0.15">
      <c r="A346" s="48" t="s">
        <v>2678</v>
      </c>
      <c r="B346" s="126"/>
      <c r="C346" s="126"/>
      <c r="D346" s="15" t="s">
        <v>53</v>
      </c>
      <c r="E346" s="120"/>
      <c r="F346" s="123"/>
      <c r="G346" s="14" t="s">
        <v>587</v>
      </c>
      <c r="H346" s="14" t="s">
        <v>240</v>
      </c>
      <c r="I346" s="15" t="s">
        <v>861</v>
      </c>
      <c r="J346" s="15"/>
      <c r="K346" s="14"/>
      <c r="L346" s="14"/>
      <c r="M346" s="15"/>
    </row>
    <row r="347" spans="1:13" x14ac:dyDescent="0.15">
      <c r="A347" s="48" t="s">
        <v>2679</v>
      </c>
      <c r="B347" s="126"/>
      <c r="C347" s="126"/>
      <c r="D347" s="15" t="s">
        <v>21</v>
      </c>
      <c r="E347" s="120"/>
      <c r="F347" s="123"/>
      <c r="G347" s="14" t="s">
        <v>575</v>
      </c>
      <c r="H347" s="14" t="s">
        <v>240</v>
      </c>
      <c r="I347" s="15" t="s">
        <v>861</v>
      </c>
      <c r="J347" s="15"/>
      <c r="K347" s="14"/>
      <c r="L347" s="14"/>
      <c r="M347" s="15"/>
    </row>
    <row r="348" spans="1:13" x14ac:dyDescent="0.15">
      <c r="A348" s="48" t="s">
        <v>2680</v>
      </c>
      <c r="B348" s="126"/>
      <c r="C348" s="126"/>
      <c r="D348" s="15" t="s">
        <v>21</v>
      </c>
      <c r="E348" s="120"/>
      <c r="F348" s="124"/>
      <c r="G348" s="14" t="s">
        <v>98</v>
      </c>
      <c r="H348" s="14" t="s">
        <v>240</v>
      </c>
      <c r="I348" s="15" t="s">
        <v>861</v>
      </c>
      <c r="J348" s="15"/>
      <c r="K348" s="14"/>
      <c r="L348" s="14"/>
      <c r="M348" s="15"/>
    </row>
    <row r="349" spans="1:13" ht="36" x14ac:dyDescent="0.15">
      <c r="A349" s="48" t="s">
        <v>2681</v>
      </c>
      <c r="B349" s="126"/>
      <c r="C349" s="126"/>
      <c r="D349" s="15" t="s">
        <v>40</v>
      </c>
      <c r="E349" s="120"/>
      <c r="F349" s="122" t="s">
        <v>401</v>
      </c>
      <c r="G349" s="14" t="s">
        <v>136</v>
      </c>
      <c r="H349" s="14" t="s">
        <v>402</v>
      </c>
      <c r="I349" s="15" t="s">
        <v>861</v>
      </c>
      <c r="J349" s="15"/>
      <c r="K349" s="14"/>
      <c r="L349" s="14"/>
      <c r="M349" s="15"/>
    </row>
    <row r="350" spans="1:13" x14ac:dyDescent="0.15">
      <c r="A350" s="48" t="s">
        <v>2682</v>
      </c>
      <c r="B350" s="126"/>
      <c r="C350" s="126"/>
      <c r="D350" s="15" t="s">
        <v>21</v>
      </c>
      <c r="E350" s="120"/>
      <c r="F350" s="123"/>
      <c r="G350" s="14" t="s">
        <v>139</v>
      </c>
      <c r="H350" s="14" t="s">
        <v>140</v>
      </c>
      <c r="I350" s="15" t="s">
        <v>861</v>
      </c>
      <c r="J350" s="15"/>
      <c r="K350" s="14"/>
      <c r="L350" s="14"/>
      <c r="M350" s="15"/>
    </row>
    <row r="351" spans="1:13" x14ac:dyDescent="0.15">
      <c r="A351" s="48" t="s">
        <v>2683</v>
      </c>
      <c r="B351" s="126"/>
      <c r="C351" s="126"/>
      <c r="D351" s="15" t="s">
        <v>21</v>
      </c>
      <c r="E351" s="120"/>
      <c r="F351" s="123"/>
      <c r="G351" s="14" t="s">
        <v>142</v>
      </c>
      <c r="H351" s="14" t="s">
        <v>140</v>
      </c>
      <c r="I351" s="15" t="s">
        <v>861</v>
      </c>
      <c r="J351" s="15"/>
      <c r="K351" s="14"/>
      <c r="L351" s="14"/>
      <c r="M351" s="15"/>
    </row>
    <row r="352" spans="1:13" x14ac:dyDescent="0.15">
      <c r="A352" s="48" t="s">
        <v>2684</v>
      </c>
      <c r="B352" s="126"/>
      <c r="C352" s="126"/>
      <c r="D352" s="15" t="s">
        <v>21</v>
      </c>
      <c r="E352" s="120"/>
      <c r="F352" s="123"/>
      <c r="G352" s="14" t="s">
        <v>406</v>
      </c>
      <c r="H352" s="14" t="s">
        <v>140</v>
      </c>
      <c r="I352" s="15" t="s">
        <v>861</v>
      </c>
      <c r="J352" s="15"/>
      <c r="K352" s="14"/>
      <c r="L352" s="14"/>
      <c r="M352" s="15"/>
    </row>
    <row r="353" spans="1:13" x14ac:dyDescent="0.15">
      <c r="A353" s="48" t="s">
        <v>2685</v>
      </c>
      <c r="B353" s="126"/>
      <c r="C353" s="126"/>
      <c r="D353" s="15" t="s">
        <v>40</v>
      </c>
      <c r="E353" s="120"/>
      <c r="F353" s="124"/>
      <c r="G353" s="14" t="s">
        <v>408</v>
      </c>
      <c r="H353" s="14" t="s">
        <v>140</v>
      </c>
      <c r="I353" s="15" t="s">
        <v>869</v>
      </c>
      <c r="J353" s="15"/>
      <c r="K353" s="14"/>
      <c r="L353" s="14"/>
      <c r="M353" s="15"/>
    </row>
    <row r="354" spans="1:13" x14ac:dyDescent="0.15">
      <c r="A354" s="48" t="s">
        <v>2686</v>
      </c>
      <c r="B354" s="126"/>
      <c r="C354" s="126"/>
      <c r="D354" s="15" t="s">
        <v>23</v>
      </c>
      <c r="E354" s="120"/>
      <c r="F354" s="122" t="s">
        <v>588</v>
      </c>
      <c r="G354" s="14">
        <v>0</v>
      </c>
      <c r="H354" s="14" t="s">
        <v>101</v>
      </c>
      <c r="I354" s="15" t="s">
        <v>861</v>
      </c>
      <c r="J354" s="15"/>
      <c r="K354" s="14"/>
      <c r="L354" s="14"/>
      <c r="M354" s="15"/>
    </row>
    <row r="355" spans="1:13" x14ac:dyDescent="0.15">
      <c r="A355" s="48" t="s">
        <v>2687</v>
      </c>
      <c r="B355" s="126"/>
      <c r="C355" s="126"/>
      <c r="D355" s="15" t="s">
        <v>21</v>
      </c>
      <c r="E355" s="120"/>
      <c r="F355" s="123"/>
      <c r="G355" s="14">
        <v>7</v>
      </c>
      <c r="H355" s="14" t="s">
        <v>589</v>
      </c>
      <c r="I355" s="15" t="s">
        <v>861</v>
      </c>
      <c r="J355" s="15"/>
      <c r="K355" s="14"/>
      <c r="L355" s="14"/>
      <c r="M355" s="15"/>
    </row>
    <row r="356" spans="1:13" x14ac:dyDescent="0.15">
      <c r="A356" s="48" t="s">
        <v>2688</v>
      </c>
      <c r="B356" s="126"/>
      <c r="C356" s="126"/>
      <c r="D356" s="15" t="s">
        <v>53</v>
      </c>
      <c r="E356" s="120"/>
      <c r="F356" s="123"/>
      <c r="G356" s="14">
        <v>8</v>
      </c>
      <c r="H356" s="14" t="s">
        <v>240</v>
      </c>
      <c r="I356" s="15" t="s">
        <v>861</v>
      </c>
      <c r="J356" s="15"/>
      <c r="K356" s="14"/>
      <c r="L356" s="14"/>
      <c r="M356" s="15"/>
    </row>
    <row r="357" spans="1:13" ht="36" x14ac:dyDescent="0.15">
      <c r="A357" s="48" t="s">
        <v>2689</v>
      </c>
      <c r="B357" s="126"/>
      <c r="C357" s="126"/>
      <c r="D357" s="15" t="s">
        <v>21</v>
      </c>
      <c r="E357" s="120"/>
      <c r="F357" s="123"/>
      <c r="G357" s="14" t="s">
        <v>590</v>
      </c>
      <c r="H357" s="14" t="s">
        <v>591</v>
      </c>
      <c r="I357" s="15" t="s">
        <v>861</v>
      </c>
      <c r="J357" s="15"/>
      <c r="K357" s="14"/>
      <c r="L357" s="14"/>
      <c r="M357" s="15"/>
    </row>
    <row r="358" spans="1:13" x14ac:dyDescent="0.15">
      <c r="A358" s="48" t="s">
        <v>2690</v>
      </c>
      <c r="B358" s="126"/>
      <c r="C358" s="126"/>
      <c r="D358" s="15" t="s">
        <v>21</v>
      </c>
      <c r="E358" s="120"/>
      <c r="F358" s="123"/>
      <c r="G358" s="14" t="s">
        <v>592</v>
      </c>
      <c r="H358" s="14" t="s">
        <v>593</v>
      </c>
      <c r="I358" s="15" t="s">
        <v>861</v>
      </c>
      <c r="J358" s="15"/>
      <c r="K358" s="14"/>
      <c r="L358" s="14"/>
      <c r="M358" s="15"/>
    </row>
    <row r="359" spans="1:13" x14ac:dyDescent="0.15">
      <c r="A359" s="48" t="s">
        <v>2691</v>
      </c>
      <c r="B359" s="126"/>
      <c r="C359" s="126"/>
      <c r="D359" s="15" t="s">
        <v>23</v>
      </c>
      <c r="E359" s="120"/>
      <c r="F359" s="124"/>
      <c r="G359" s="14">
        <v>65</v>
      </c>
      <c r="H359" s="14" t="s">
        <v>152</v>
      </c>
      <c r="I359" s="15" t="s">
        <v>861</v>
      </c>
      <c r="J359" s="15"/>
      <c r="K359" s="14"/>
      <c r="L359" s="14"/>
      <c r="M359" s="15"/>
    </row>
    <row r="360" spans="1:13" x14ac:dyDescent="0.15">
      <c r="A360" s="48" t="s">
        <v>2692</v>
      </c>
      <c r="B360" s="126"/>
      <c r="C360" s="126"/>
      <c r="D360" s="15" t="s">
        <v>23</v>
      </c>
      <c r="E360" s="120"/>
      <c r="F360" s="122" t="s">
        <v>417</v>
      </c>
      <c r="G360" s="14" t="s">
        <v>418</v>
      </c>
      <c r="H360" s="14" t="s">
        <v>419</v>
      </c>
      <c r="I360" s="15" t="s">
        <v>861</v>
      </c>
      <c r="J360" s="15"/>
      <c r="K360" s="14"/>
      <c r="L360" s="14"/>
      <c r="M360" s="15"/>
    </row>
    <row r="361" spans="1:13" x14ac:dyDescent="0.15">
      <c r="A361" s="48" t="s">
        <v>2693</v>
      </c>
      <c r="B361" s="126"/>
      <c r="C361" s="126"/>
      <c r="D361" s="15" t="s">
        <v>23</v>
      </c>
      <c r="E361" s="120"/>
      <c r="F361" s="124"/>
      <c r="G361" s="14" t="s">
        <v>421</v>
      </c>
      <c r="H361" s="14" t="s">
        <v>422</v>
      </c>
      <c r="I361" s="15" t="s">
        <v>861</v>
      </c>
      <c r="J361" s="15"/>
      <c r="K361" s="14"/>
      <c r="L361" s="14"/>
      <c r="M361" s="15"/>
    </row>
    <row r="362" spans="1:13" x14ac:dyDescent="0.15">
      <c r="A362" s="48" t="s">
        <v>2694</v>
      </c>
      <c r="B362" s="126"/>
      <c r="C362" s="126"/>
      <c r="D362" s="15" t="s">
        <v>24</v>
      </c>
      <c r="E362" s="120"/>
      <c r="F362" s="122" t="s">
        <v>424</v>
      </c>
      <c r="G362" s="14" t="s">
        <v>418</v>
      </c>
      <c r="H362" s="14" t="s">
        <v>425</v>
      </c>
      <c r="I362" s="15" t="s">
        <v>861</v>
      </c>
      <c r="J362" s="15"/>
      <c r="K362" s="14"/>
      <c r="L362" s="14"/>
      <c r="M362" s="15"/>
    </row>
    <row r="363" spans="1:13" x14ac:dyDescent="0.15">
      <c r="A363" s="48" t="s">
        <v>2695</v>
      </c>
      <c r="B363" s="126"/>
      <c r="C363" s="126"/>
      <c r="D363" s="15" t="s">
        <v>53</v>
      </c>
      <c r="E363" s="120"/>
      <c r="F363" s="124"/>
      <c r="G363" s="14" t="s">
        <v>421</v>
      </c>
      <c r="H363" s="14" t="s">
        <v>425</v>
      </c>
      <c r="I363" s="15" t="s">
        <v>861</v>
      </c>
      <c r="J363" s="15"/>
      <c r="K363" s="14"/>
      <c r="L363" s="14"/>
      <c r="M363" s="15"/>
    </row>
    <row r="364" spans="1:13" ht="36" x14ac:dyDescent="0.15">
      <c r="A364" s="48" t="s">
        <v>2696</v>
      </c>
      <c r="B364" s="126"/>
      <c r="C364" s="126"/>
      <c r="D364" s="15" t="s">
        <v>40</v>
      </c>
      <c r="E364" s="120"/>
      <c r="F364" s="14" t="s">
        <v>595</v>
      </c>
      <c r="G364" s="14"/>
      <c r="H364" s="14" t="s">
        <v>596</v>
      </c>
      <c r="I364" s="15" t="s">
        <v>861</v>
      </c>
      <c r="J364" s="15"/>
      <c r="K364" s="14"/>
      <c r="L364" s="14"/>
      <c r="M364" s="15"/>
    </row>
    <row r="365" spans="1:13" x14ac:dyDescent="0.15">
      <c r="A365" s="48" t="s">
        <v>2697</v>
      </c>
      <c r="B365" s="126"/>
      <c r="C365" s="126"/>
      <c r="D365" s="15" t="s">
        <v>40</v>
      </c>
      <c r="E365" s="120"/>
      <c r="F365" s="122" t="s">
        <v>597</v>
      </c>
      <c r="G365" s="14" t="s">
        <v>598</v>
      </c>
      <c r="H365" s="14" t="s">
        <v>599</v>
      </c>
      <c r="I365" s="15" t="s">
        <v>861</v>
      </c>
      <c r="J365" s="15"/>
      <c r="K365" s="14"/>
      <c r="L365" s="14"/>
      <c r="M365" s="15"/>
    </row>
    <row r="366" spans="1:13" x14ac:dyDescent="0.15">
      <c r="A366" s="48" t="s">
        <v>2698</v>
      </c>
      <c r="B366" s="126"/>
      <c r="C366" s="126"/>
      <c r="D366" s="15" t="s">
        <v>40</v>
      </c>
      <c r="E366" s="120"/>
      <c r="F366" s="124"/>
      <c r="G366" s="14" t="s">
        <v>458</v>
      </c>
      <c r="H366" s="14" t="s">
        <v>600</v>
      </c>
      <c r="I366" s="15" t="s">
        <v>861</v>
      </c>
      <c r="J366" s="15"/>
      <c r="K366" s="14"/>
      <c r="L366" s="14"/>
      <c r="M366" s="15"/>
    </row>
    <row r="367" spans="1:13" ht="36" x14ac:dyDescent="0.15">
      <c r="A367" s="48" t="s">
        <v>2699</v>
      </c>
      <c r="B367" s="126"/>
      <c r="C367" s="126"/>
      <c r="D367" s="15" t="s">
        <v>40</v>
      </c>
      <c r="E367" s="120"/>
      <c r="F367" s="14" t="s">
        <v>601</v>
      </c>
      <c r="G367" s="14"/>
      <c r="H367" s="14" t="s">
        <v>596</v>
      </c>
      <c r="I367" s="15" t="s">
        <v>861</v>
      </c>
      <c r="J367" s="15"/>
      <c r="K367" s="14"/>
      <c r="L367" s="14"/>
      <c r="M367" s="15"/>
    </row>
    <row r="368" spans="1:13" x14ac:dyDescent="0.15">
      <c r="A368" s="48" t="s">
        <v>2700</v>
      </c>
      <c r="B368" s="126"/>
      <c r="C368" s="126"/>
      <c r="D368" s="15" t="s">
        <v>40</v>
      </c>
      <c r="E368" s="120"/>
      <c r="F368" s="122" t="s">
        <v>597</v>
      </c>
      <c r="G368" s="14" t="s">
        <v>598</v>
      </c>
      <c r="H368" s="14" t="s">
        <v>602</v>
      </c>
      <c r="I368" s="15" t="s">
        <v>861</v>
      </c>
      <c r="J368" s="15"/>
      <c r="K368" s="14"/>
      <c r="L368" s="14"/>
      <c r="M368" s="15"/>
    </row>
    <row r="369" spans="1:13" x14ac:dyDescent="0.15">
      <c r="A369" s="48" t="s">
        <v>2701</v>
      </c>
      <c r="B369" s="126"/>
      <c r="C369" s="126"/>
      <c r="D369" s="15" t="s">
        <v>40</v>
      </c>
      <c r="E369" s="120"/>
      <c r="F369" s="124"/>
      <c r="G369" s="14" t="s">
        <v>458</v>
      </c>
      <c r="H369" s="14" t="s">
        <v>603</v>
      </c>
      <c r="I369" s="15" t="s">
        <v>861</v>
      </c>
      <c r="J369" s="15"/>
      <c r="K369" s="14"/>
      <c r="L369" s="14"/>
      <c r="M369" s="15"/>
    </row>
    <row r="370" spans="1:13" ht="24" x14ac:dyDescent="0.15">
      <c r="A370" s="48" t="s">
        <v>2702</v>
      </c>
      <c r="B370" s="126"/>
      <c r="C370" s="126"/>
      <c r="D370" s="15" t="s">
        <v>21</v>
      </c>
      <c r="E370" s="120"/>
      <c r="F370" s="14" t="s">
        <v>604</v>
      </c>
      <c r="G370" s="14"/>
      <c r="H370" s="14" t="s">
        <v>605</v>
      </c>
      <c r="I370" s="15" t="s">
        <v>861</v>
      </c>
      <c r="J370" s="15"/>
      <c r="K370" s="14"/>
      <c r="L370" s="14"/>
      <c r="M370" s="15"/>
    </row>
    <row r="371" spans="1:13" x14ac:dyDescent="0.15">
      <c r="A371" s="48" t="s">
        <v>2703</v>
      </c>
      <c r="B371" s="126"/>
      <c r="C371" s="126"/>
      <c r="D371" s="15" t="s">
        <v>21</v>
      </c>
      <c r="E371" s="120"/>
      <c r="F371" s="14" t="s">
        <v>606</v>
      </c>
      <c r="G371" s="14"/>
      <c r="H371" s="14" t="s">
        <v>607</v>
      </c>
      <c r="I371" s="15" t="s">
        <v>861</v>
      </c>
      <c r="J371" s="15"/>
      <c r="K371" s="14"/>
      <c r="L371" s="14"/>
      <c r="M371" s="15"/>
    </row>
    <row r="372" spans="1:13" ht="36" x14ac:dyDescent="0.15">
      <c r="A372" s="48" t="s">
        <v>2704</v>
      </c>
      <c r="B372" s="126"/>
      <c r="C372" s="126"/>
      <c r="D372" s="15" t="s">
        <v>21</v>
      </c>
      <c r="E372" s="120"/>
      <c r="F372" s="14" t="s">
        <v>608</v>
      </c>
      <c r="G372" s="14"/>
      <c r="H372" s="14" t="s">
        <v>644</v>
      </c>
      <c r="I372" s="15" t="s">
        <v>861</v>
      </c>
      <c r="J372" s="15"/>
      <c r="K372" s="14"/>
      <c r="L372" s="14"/>
      <c r="M372" s="15"/>
    </row>
    <row r="373" spans="1:13" x14ac:dyDescent="0.15">
      <c r="A373" s="48" t="s">
        <v>2705</v>
      </c>
      <c r="B373" s="126"/>
      <c r="C373" s="126"/>
      <c r="D373" s="15" t="s">
        <v>21</v>
      </c>
      <c r="E373" s="120"/>
      <c r="F373" s="122" t="s">
        <v>609</v>
      </c>
      <c r="G373" s="14" t="s">
        <v>377</v>
      </c>
      <c r="H373" s="14" t="s">
        <v>378</v>
      </c>
      <c r="I373" s="15" t="s">
        <v>861</v>
      </c>
      <c r="J373" s="15"/>
      <c r="K373" s="14"/>
      <c r="L373" s="14"/>
      <c r="M373" s="15"/>
    </row>
    <row r="374" spans="1:13" ht="24" x14ac:dyDescent="0.15">
      <c r="A374" s="48" t="s">
        <v>2706</v>
      </c>
      <c r="B374" s="126"/>
      <c r="C374" s="126"/>
      <c r="D374" s="15" t="s">
        <v>21</v>
      </c>
      <c r="E374" s="120"/>
      <c r="F374" s="124"/>
      <c r="G374" s="14" t="s">
        <v>380</v>
      </c>
      <c r="H374" s="14" t="s">
        <v>381</v>
      </c>
      <c r="I374" s="15" t="s">
        <v>861</v>
      </c>
      <c r="J374" s="15"/>
      <c r="K374" s="14"/>
      <c r="L374" s="14"/>
      <c r="M374" s="15"/>
    </row>
    <row r="375" spans="1:13" ht="24" x14ac:dyDescent="0.15">
      <c r="A375" s="48" t="s">
        <v>2707</v>
      </c>
      <c r="B375" s="126"/>
      <c r="C375" s="126"/>
      <c r="D375" s="15" t="s">
        <v>40</v>
      </c>
      <c r="E375" s="120"/>
      <c r="F375" s="122" t="s">
        <v>610</v>
      </c>
      <c r="G375" s="14" t="s">
        <v>645</v>
      </c>
      <c r="H375" s="14" t="s">
        <v>611</v>
      </c>
      <c r="I375" s="15" t="s">
        <v>861</v>
      </c>
      <c r="J375" s="15"/>
      <c r="K375" s="14"/>
      <c r="L375" s="14"/>
      <c r="M375" s="15"/>
    </row>
    <row r="376" spans="1:13" ht="24" x14ac:dyDescent="0.15">
      <c r="A376" s="48" t="s">
        <v>2708</v>
      </c>
      <c r="B376" s="126"/>
      <c r="C376" s="126"/>
      <c r="D376" s="15" t="s">
        <v>40</v>
      </c>
      <c r="E376" s="120"/>
      <c r="F376" s="123"/>
      <c r="G376" s="14" t="s">
        <v>646</v>
      </c>
      <c r="H376" s="14" t="s">
        <v>611</v>
      </c>
      <c r="I376" s="15" t="s">
        <v>861</v>
      </c>
      <c r="J376" s="15"/>
      <c r="K376" s="14"/>
      <c r="L376" s="14"/>
      <c r="M376" s="15"/>
    </row>
    <row r="377" spans="1:13" ht="24" x14ac:dyDescent="0.15">
      <c r="A377" s="48" t="s">
        <v>2709</v>
      </c>
      <c r="B377" s="126"/>
      <c r="C377" s="126"/>
      <c r="D377" s="15" t="s">
        <v>40</v>
      </c>
      <c r="E377" s="120"/>
      <c r="F377" s="124"/>
      <c r="G377" s="14" t="s">
        <v>647</v>
      </c>
      <c r="H377" s="14" t="s">
        <v>611</v>
      </c>
      <c r="I377" s="15" t="s">
        <v>861</v>
      </c>
      <c r="J377" s="15"/>
      <c r="K377" s="14"/>
      <c r="L377" s="14"/>
      <c r="M377" s="15"/>
    </row>
    <row r="378" spans="1:13" ht="36" x14ac:dyDescent="0.15">
      <c r="A378" s="48" t="s">
        <v>2710</v>
      </c>
      <c r="B378" s="126"/>
      <c r="C378" s="126"/>
      <c r="D378" s="15" t="s">
        <v>53</v>
      </c>
      <c r="E378" s="120"/>
      <c r="F378" s="14" t="s">
        <v>612</v>
      </c>
      <c r="G378" s="14"/>
      <c r="H378" s="14" t="s">
        <v>613</v>
      </c>
      <c r="I378" s="15" t="s">
        <v>861</v>
      </c>
      <c r="J378" s="15"/>
      <c r="K378" s="14"/>
      <c r="L378" s="14"/>
      <c r="M378" s="15"/>
    </row>
    <row r="379" spans="1:13" x14ac:dyDescent="0.15">
      <c r="A379" s="48" t="s">
        <v>2711</v>
      </c>
      <c r="B379" s="126"/>
      <c r="C379" s="126"/>
      <c r="D379" s="15" t="s">
        <v>21</v>
      </c>
      <c r="E379" s="120"/>
      <c r="F379" s="14" t="s">
        <v>614</v>
      </c>
      <c r="G379" s="14"/>
      <c r="H379" s="14" t="s">
        <v>615</v>
      </c>
      <c r="I379" s="15" t="s">
        <v>861</v>
      </c>
      <c r="J379" s="15"/>
      <c r="K379" s="14"/>
      <c r="L379" s="14"/>
      <c r="M379" s="15"/>
    </row>
    <row r="380" spans="1:13" ht="36" x14ac:dyDescent="0.15">
      <c r="A380" s="48" t="s">
        <v>2712</v>
      </c>
      <c r="B380" s="126"/>
      <c r="C380" s="126"/>
      <c r="D380" s="15" t="s">
        <v>21</v>
      </c>
      <c r="E380" s="120"/>
      <c r="F380" s="14" t="s">
        <v>2414</v>
      </c>
      <c r="G380" s="14"/>
      <c r="H380" s="14" t="s">
        <v>2415</v>
      </c>
      <c r="I380" s="15" t="s">
        <v>869</v>
      </c>
      <c r="J380" s="15"/>
      <c r="K380" s="14"/>
      <c r="L380" s="14"/>
      <c r="M380" s="15"/>
    </row>
    <row r="381" spans="1:13" ht="24" x14ac:dyDescent="0.15">
      <c r="A381" s="48" t="s">
        <v>2713</v>
      </c>
      <c r="B381" s="126"/>
      <c r="C381" s="126"/>
      <c r="D381" s="15" t="s">
        <v>40</v>
      </c>
      <c r="E381" s="120"/>
      <c r="F381" s="14" t="s">
        <v>2416</v>
      </c>
      <c r="G381" s="14"/>
      <c r="H381" s="14" t="s">
        <v>2419</v>
      </c>
      <c r="I381" s="15" t="s">
        <v>861</v>
      </c>
      <c r="J381" s="15"/>
      <c r="K381" s="14"/>
      <c r="L381" s="14"/>
      <c r="M381" s="15"/>
    </row>
    <row r="382" spans="1:13" x14ac:dyDescent="0.15">
      <c r="A382" s="48" t="s">
        <v>2714</v>
      </c>
      <c r="B382" s="126"/>
      <c r="C382" s="126"/>
      <c r="D382" s="15" t="s">
        <v>40</v>
      </c>
      <c r="E382" s="120"/>
      <c r="F382" s="14" t="s">
        <v>2417</v>
      </c>
      <c r="G382" s="14"/>
      <c r="H382" s="14" t="s">
        <v>621</v>
      </c>
      <c r="I382" s="15" t="s">
        <v>861</v>
      </c>
      <c r="J382" s="15"/>
      <c r="K382" s="14"/>
      <c r="L382" s="14"/>
      <c r="M382" s="15"/>
    </row>
    <row r="383" spans="1:13" ht="36" x14ac:dyDescent="0.15">
      <c r="A383" s="48" t="s">
        <v>2715</v>
      </c>
      <c r="B383" s="126"/>
      <c r="C383" s="126"/>
      <c r="D383" s="15" t="s">
        <v>40</v>
      </c>
      <c r="E383" s="120"/>
      <c r="F383" s="14" t="s">
        <v>2418</v>
      </c>
      <c r="G383" s="14"/>
      <c r="H383" s="14" t="s">
        <v>2413</v>
      </c>
      <c r="I383" s="15" t="s">
        <v>869</v>
      </c>
      <c r="J383" s="15"/>
      <c r="K383" s="14"/>
      <c r="L383" s="14"/>
      <c r="M383" s="15"/>
    </row>
    <row r="384" spans="1:13" x14ac:dyDescent="0.15">
      <c r="A384" s="48" t="s">
        <v>2716</v>
      </c>
      <c r="B384" s="126"/>
      <c r="C384" s="126"/>
      <c r="D384" s="15" t="s">
        <v>40</v>
      </c>
      <c r="E384" s="120"/>
      <c r="F384" s="14" t="s">
        <v>624</v>
      </c>
      <c r="G384" s="14"/>
      <c r="H384" s="14" t="s">
        <v>2412</v>
      </c>
      <c r="I384" s="15" t="s">
        <v>869</v>
      </c>
      <c r="J384" s="15"/>
      <c r="K384" s="14"/>
      <c r="L384" s="14"/>
      <c r="M384" s="15"/>
    </row>
    <row r="385" spans="1:13" ht="24" x14ac:dyDescent="0.15">
      <c r="A385" s="48" t="s">
        <v>2717</v>
      </c>
      <c r="B385" s="126"/>
      <c r="C385" s="126"/>
      <c r="D385" s="15" t="s">
        <v>21</v>
      </c>
      <c r="E385" s="120"/>
      <c r="F385" s="14" t="s">
        <v>625</v>
      </c>
      <c r="G385" s="14"/>
      <c r="H385" s="14" t="s">
        <v>626</v>
      </c>
      <c r="I385" s="15" t="s">
        <v>861</v>
      </c>
      <c r="J385" s="15"/>
      <c r="K385" s="14"/>
      <c r="L385" s="14"/>
      <c r="M385" s="15"/>
    </row>
    <row r="386" spans="1:13" ht="24" x14ac:dyDescent="0.15">
      <c r="A386" s="48" t="s">
        <v>2718</v>
      </c>
      <c r="B386" s="126"/>
      <c r="C386" s="126"/>
      <c r="D386" s="15" t="s">
        <v>21</v>
      </c>
      <c r="E386" s="120"/>
      <c r="F386" s="14" t="s">
        <v>627</v>
      </c>
      <c r="G386" s="14"/>
      <c r="H386" s="14" t="s">
        <v>374</v>
      </c>
      <c r="I386" s="15" t="s">
        <v>861</v>
      </c>
      <c r="J386" s="15"/>
      <c r="K386" s="14"/>
      <c r="L386" s="14"/>
      <c r="M386" s="15"/>
    </row>
    <row r="387" spans="1:13" x14ac:dyDescent="0.15">
      <c r="A387" s="48" t="s">
        <v>2719</v>
      </c>
      <c r="B387" s="126"/>
      <c r="C387" s="126"/>
      <c r="D387" s="15" t="s">
        <v>21</v>
      </c>
      <c r="E387" s="120"/>
      <c r="F387" s="122" t="s">
        <v>628</v>
      </c>
      <c r="G387" s="14" t="s">
        <v>377</v>
      </c>
      <c r="H387" s="14" t="s">
        <v>378</v>
      </c>
      <c r="I387" s="15" t="s">
        <v>861</v>
      </c>
      <c r="J387" s="15"/>
      <c r="K387" s="14"/>
      <c r="L387" s="14"/>
      <c r="M387" s="15"/>
    </row>
    <row r="388" spans="1:13" ht="24" x14ac:dyDescent="0.15">
      <c r="A388" s="48" t="s">
        <v>2720</v>
      </c>
      <c r="B388" s="126"/>
      <c r="C388" s="126"/>
      <c r="D388" s="15" t="s">
        <v>21</v>
      </c>
      <c r="E388" s="120"/>
      <c r="F388" s="124"/>
      <c r="G388" s="14" t="s">
        <v>380</v>
      </c>
      <c r="H388" s="14" t="s">
        <v>381</v>
      </c>
      <c r="I388" s="15" t="s">
        <v>861</v>
      </c>
      <c r="J388" s="15"/>
      <c r="K388" s="14"/>
      <c r="L388" s="14"/>
      <c r="M388" s="15"/>
    </row>
    <row r="389" spans="1:13" ht="48" customHeight="1" x14ac:dyDescent="0.15">
      <c r="A389" s="48" t="s">
        <v>2721</v>
      </c>
      <c r="B389" s="126"/>
      <c r="C389" s="126"/>
      <c r="D389" s="15" t="s">
        <v>21</v>
      </c>
      <c r="E389" s="120"/>
      <c r="F389" s="122" t="s">
        <v>648</v>
      </c>
      <c r="G389" s="14" t="s">
        <v>630</v>
      </c>
      <c r="H389" s="14" t="s">
        <v>631</v>
      </c>
      <c r="I389" s="15" t="s">
        <v>861</v>
      </c>
      <c r="J389" s="15"/>
      <c r="K389" s="14"/>
      <c r="L389" s="14"/>
      <c r="M389" s="15"/>
    </row>
    <row r="390" spans="1:13" ht="48" customHeight="1" x14ac:dyDescent="0.15">
      <c r="A390" s="48" t="s">
        <v>2722</v>
      </c>
      <c r="B390" s="126"/>
      <c r="C390" s="126"/>
      <c r="D390" s="15" t="s">
        <v>21</v>
      </c>
      <c r="E390" s="120"/>
      <c r="F390" s="123"/>
      <c r="G390" s="14">
        <v>36</v>
      </c>
      <c r="H390" s="14" t="s">
        <v>632</v>
      </c>
      <c r="I390" s="15" t="s">
        <v>861</v>
      </c>
      <c r="J390" s="15"/>
      <c r="K390" s="14"/>
      <c r="L390" s="14"/>
      <c r="M390" s="15"/>
    </row>
    <row r="391" spans="1:13" ht="48" customHeight="1" x14ac:dyDescent="0.15">
      <c r="A391" s="48" t="s">
        <v>2723</v>
      </c>
      <c r="B391" s="126"/>
      <c r="C391" s="126"/>
      <c r="D391" s="15" t="s">
        <v>21</v>
      </c>
      <c r="E391" s="120"/>
      <c r="F391" s="123"/>
      <c r="G391" s="14">
        <v>40</v>
      </c>
      <c r="H391" s="14" t="s">
        <v>632</v>
      </c>
      <c r="I391" s="15" t="s">
        <v>861</v>
      </c>
      <c r="J391" s="15"/>
      <c r="K391" s="14"/>
      <c r="L391" s="14"/>
      <c r="M391" s="15"/>
    </row>
    <row r="392" spans="1:13" ht="48" customHeight="1" x14ac:dyDescent="0.15">
      <c r="A392" s="48" t="s">
        <v>2724</v>
      </c>
      <c r="B392" s="126"/>
      <c r="C392" s="126"/>
      <c r="D392" s="15" t="s">
        <v>21</v>
      </c>
      <c r="E392" s="120"/>
      <c r="F392" s="123"/>
      <c r="G392" s="14">
        <v>44</v>
      </c>
      <c r="H392" s="14" t="s">
        <v>632</v>
      </c>
      <c r="I392" s="15" t="s">
        <v>861</v>
      </c>
      <c r="J392" s="15"/>
      <c r="K392" s="14"/>
      <c r="L392" s="14"/>
      <c r="M392" s="15"/>
    </row>
    <row r="393" spans="1:13" ht="48" customHeight="1" x14ac:dyDescent="0.15">
      <c r="A393" s="48" t="s">
        <v>2725</v>
      </c>
      <c r="B393" s="126"/>
      <c r="C393" s="126"/>
      <c r="D393" s="15" t="s">
        <v>21</v>
      </c>
      <c r="E393" s="120"/>
      <c r="F393" s="123"/>
      <c r="G393" s="14">
        <v>48</v>
      </c>
      <c r="H393" s="14" t="s">
        <v>632</v>
      </c>
      <c r="I393" s="15" t="s">
        <v>861</v>
      </c>
      <c r="J393" s="15"/>
      <c r="K393" s="14"/>
      <c r="L393" s="14"/>
      <c r="M393" s="15"/>
    </row>
    <row r="394" spans="1:13" ht="48" customHeight="1" x14ac:dyDescent="0.15">
      <c r="A394" s="48" t="s">
        <v>2726</v>
      </c>
      <c r="B394" s="126"/>
      <c r="C394" s="126"/>
      <c r="D394" s="15" t="s">
        <v>21</v>
      </c>
      <c r="E394" s="120"/>
      <c r="F394" s="123"/>
      <c r="G394" s="14">
        <v>52</v>
      </c>
      <c r="H394" s="14" t="s">
        <v>632</v>
      </c>
      <c r="I394" s="15" t="s">
        <v>861</v>
      </c>
      <c r="J394" s="15"/>
      <c r="K394" s="14"/>
      <c r="L394" s="14"/>
      <c r="M394" s="15"/>
    </row>
    <row r="395" spans="1:13" ht="48" customHeight="1" x14ac:dyDescent="0.15">
      <c r="A395" s="48" t="s">
        <v>2727</v>
      </c>
      <c r="B395" s="126"/>
      <c r="C395" s="126"/>
      <c r="D395" s="15" t="s">
        <v>21</v>
      </c>
      <c r="E395" s="120"/>
      <c r="F395" s="123"/>
      <c r="G395" s="14">
        <v>56</v>
      </c>
      <c r="H395" s="14" t="s">
        <v>632</v>
      </c>
      <c r="I395" s="15" t="s">
        <v>861</v>
      </c>
      <c r="J395" s="15"/>
      <c r="K395" s="14"/>
      <c r="L395" s="14"/>
      <c r="M395" s="15"/>
    </row>
    <row r="396" spans="1:13" ht="48" customHeight="1" x14ac:dyDescent="0.15">
      <c r="A396" s="48" t="s">
        <v>2728</v>
      </c>
      <c r="B396" s="126"/>
      <c r="C396" s="126"/>
      <c r="D396" s="15" t="s">
        <v>21</v>
      </c>
      <c r="E396" s="120"/>
      <c r="F396" s="123"/>
      <c r="G396" s="14">
        <v>60</v>
      </c>
      <c r="H396" s="14" t="s">
        <v>632</v>
      </c>
      <c r="I396" s="15" t="s">
        <v>861</v>
      </c>
      <c r="J396" s="15"/>
      <c r="K396" s="14"/>
      <c r="L396" s="14"/>
      <c r="M396" s="15"/>
    </row>
    <row r="397" spans="1:13" ht="48" customHeight="1" x14ac:dyDescent="0.15">
      <c r="A397" s="48" t="s">
        <v>2729</v>
      </c>
      <c r="B397" s="126"/>
      <c r="C397" s="126"/>
      <c r="D397" s="15" t="s">
        <v>21</v>
      </c>
      <c r="E397" s="120"/>
      <c r="F397" s="123"/>
      <c r="G397" s="14">
        <v>64</v>
      </c>
      <c r="H397" s="14" t="s">
        <v>632</v>
      </c>
      <c r="I397" s="15" t="s">
        <v>861</v>
      </c>
      <c r="J397" s="15"/>
      <c r="K397" s="14"/>
      <c r="L397" s="14"/>
      <c r="M397" s="15"/>
    </row>
    <row r="398" spans="1:13" ht="48" customHeight="1" x14ac:dyDescent="0.15">
      <c r="A398" s="48" t="s">
        <v>2730</v>
      </c>
      <c r="B398" s="126"/>
      <c r="C398" s="126"/>
      <c r="D398" s="15" t="s">
        <v>21</v>
      </c>
      <c r="E398" s="120"/>
      <c r="F398" s="123"/>
      <c r="G398" s="14">
        <v>149</v>
      </c>
      <c r="H398" s="14" t="s">
        <v>632</v>
      </c>
      <c r="I398" s="15" t="s">
        <v>861</v>
      </c>
      <c r="J398" s="15"/>
      <c r="K398" s="14"/>
      <c r="L398" s="14"/>
      <c r="M398" s="15"/>
    </row>
    <row r="399" spans="1:13" ht="48" customHeight="1" x14ac:dyDescent="0.15">
      <c r="A399" s="48" t="s">
        <v>2731</v>
      </c>
      <c r="B399" s="126"/>
      <c r="C399" s="126"/>
      <c r="D399" s="15" t="s">
        <v>21</v>
      </c>
      <c r="E399" s="120"/>
      <c r="F399" s="123"/>
      <c r="G399" s="14">
        <v>153</v>
      </c>
      <c r="H399" s="14" t="s">
        <v>632</v>
      </c>
      <c r="I399" s="15" t="s">
        <v>861</v>
      </c>
      <c r="J399" s="15"/>
      <c r="K399" s="14"/>
      <c r="L399" s="14"/>
      <c r="M399" s="15"/>
    </row>
    <row r="400" spans="1:13" ht="48" customHeight="1" x14ac:dyDescent="0.15">
      <c r="A400" s="48" t="s">
        <v>2732</v>
      </c>
      <c r="B400" s="126"/>
      <c r="C400" s="126"/>
      <c r="D400" s="15" t="s">
        <v>21</v>
      </c>
      <c r="E400" s="120"/>
      <c r="F400" s="123"/>
      <c r="G400" s="14">
        <v>157</v>
      </c>
      <c r="H400" s="14" t="s">
        <v>632</v>
      </c>
      <c r="I400" s="15" t="s">
        <v>861</v>
      </c>
      <c r="J400" s="15"/>
      <c r="K400" s="14"/>
      <c r="L400" s="14"/>
      <c r="M400" s="15"/>
    </row>
    <row r="401" spans="1:13" ht="48" customHeight="1" x14ac:dyDescent="0.15">
      <c r="A401" s="48" t="s">
        <v>2733</v>
      </c>
      <c r="B401" s="126"/>
      <c r="C401" s="126"/>
      <c r="D401" s="15" t="s">
        <v>21</v>
      </c>
      <c r="E401" s="120"/>
      <c r="F401" s="123"/>
      <c r="G401" s="14">
        <v>161</v>
      </c>
      <c r="H401" s="14" t="s">
        <v>632</v>
      </c>
      <c r="I401" s="15" t="s">
        <v>861</v>
      </c>
      <c r="J401" s="15"/>
      <c r="K401" s="14"/>
      <c r="L401" s="14"/>
      <c r="M401" s="15"/>
    </row>
    <row r="402" spans="1:13" ht="48" customHeight="1" x14ac:dyDescent="0.15">
      <c r="A402" s="48" t="s">
        <v>2734</v>
      </c>
      <c r="B402" s="126"/>
      <c r="C402" s="126"/>
      <c r="D402" s="15" t="s">
        <v>21</v>
      </c>
      <c r="E402" s="120"/>
      <c r="F402" s="124"/>
      <c r="G402" s="14">
        <v>165</v>
      </c>
      <c r="H402" s="14" t="s">
        <v>632</v>
      </c>
      <c r="I402" s="15" t="s">
        <v>861</v>
      </c>
      <c r="J402" s="15"/>
      <c r="K402" s="14"/>
      <c r="L402" s="14"/>
      <c r="M402" s="15"/>
    </row>
    <row r="403" spans="1:13" ht="48" customHeight="1" x14ac:dyDescent="0.15">
      <c r="A403" s="48" t="s">
        <v>2735</v>
      </c>
      <c r="B403" s="126"/>
      <c r="C403" s="126"/>
      <c r="D403" s="15" t="s">
        <v>21</v>
      </c>
      <c r="E403" s="120"/>
      <c r="F403" s="122" t="s">
        <v>649</v>
      </c>
      <c r="G403" s="14" t="s">
        <v>630</v>
      </c>
      <c r="H403" s="14" t="s">
        <v>632</v>
      </c>
      <c r="I403" s="15" t="s">
        <v>861</v>
      </c>
      <c r="J403" s="15"/>
      <c r="K403" s="14"/>
      <c r="L403" s="14"/>
      <c r="M403" s="15"/>
    </row>
    <row r="404" spans="1:13" ht="48" customHeight="1" x14ac:dyDescent="0.15">
      <c r="A404" s="48" t="s">
        <v>2736</v>
      </c>
      <c r="B404" s="126"/>
      <c r="C404" s="126"/>
      <c r="D404" s="15"/>
      <c r="E404" s="120"/>
      <c r="F404" s="123"/>
      <c r="G404" s="14">
        <v>36</v>
      </c>
      <c r="H404" s="14" t="s">
        <v>632</v>
      </c>
      <c r="I404" s="15" t="s">
        <v>861</v>
      </c>
      <c r="J404" s="15"/>
      <c r="K404" s="14"/>
      <c r="L404" s="14"/>
      <c r="M404" s="15"/>
    </row>
    <row r="405" spans="1:13" ht="48" customHeight="1" x14ac:dyDescent="0.15">
      <c r="A405" s="48" t="s">
        <v>2737</v>
      </c>
      <c r="B405" s="126"/>
      <c r="C405" s="126"/>
      <c r="D405" s="15"/>
      <c r="E405" s="120"/>
      <c r="F405" s="123"/>
      <c r="G405" s="14">
        <v>40</v>
      </c>
      <c r="H405" s="14" t="s">
        <v>632</v>
      </c>
      <c r="I405" s="15" t="s">
        <v>861</v>
      </c>
      <c r="J405" s="15"/>
      <c r="K405" s="14"/>
      <c r="L405" s="14"/>
      <c r="M405" s="15"/>
    </row>
    <row r="406" spans="1:13" ht="48" customHeight="1" x14ac:dyDescent="0.15">
      <c r="A406" s="48" t="s">
        <v>2738</v>
      </c>
      <c r="B406" s="126"/>
      <c r="C406" s="126"/>
      <c r="D406" s="15"/>
      <c r="E406" s="120"/>
      <c r="F406" s="123"/>
      <c r="G406" s="14">
        <v>44</v>
      </c>
      <c r="H406" s="14" t="s">
        <v>632</v>
      </c>
      <c r="I406" s="15" t="s">
        <v>861</v>
      </c>
      <c r="J406" s="15"/>
      <c r="K406" s="14"/>
      <c r="L406" s="14"/>
      <c r="M406" s="15"/>
    </row>
    <row r="407" spans="1:13" ht="48" customHeight="1" x14ac:dyDescent="0.15">
      <c r="A407" s="48" t="s">
        <v>2739</v>
      </c>
      <c r="B407" s="126"/>
      <c r="C407" s="126"/>
      <c r="D407" s="15"/>
      <c r="E407" s="120"/>
      <c r="F407" s="123"/>
      <c r="G407" s="14">
        <v>48</v>
      </c>
      <c r="H407" s="14" t="s">
        <v>632</v>
      </c>
      <c r="I407" s="15" t="s">
        <v>861</v>
      </c>
      <c r="J407" s="15"/>
      <c r="K407" s="14"/>
      <c r="L407" s="14"/>
      <c r="M407" s="15"/>
    </row>
    <row r="408" spans="1:13" ht="48" customHeight="1" x14ac:dyDescent="0.15">
      <c r="A408" s="48" t="s">
        <v>2740</v>
      </c>
      <c r="B408" s="126"/>
      <c r="C408" s="126"/>
      <c r="D408" s="15"/>
      <c r="E408" s="120"/>
      <c r="F408" s="123"/>
      <c r="G408" s="14">
        <v>52</v>
      </c>
      <c r="H408" s="14" t="s">
        <v>632</v>
      </c>
      <c r="I408" s="15" t="s">
        <v>861</v>
      </c>
      <c r="J408" s="15"/>
      <c r="K408" s="14"/>
      <c r="L408" s="14"/>
      <c r="M408" s="15"/>
    </row>
    <row r="409" spans="1:13" ht="48" customHeight="1" x14ac:dyDescent="0.15">
      <c r="A409" s="48" t="s">
        <v>2741</v>
      </c>
      <c r="B409" s="126"/>
      <c r="C409" s="126"/>
      <c r="D409" s="15"/>
      <c r="E409" s="120"/>
      <c r="F409" s="123"/>
      <c r="G409" s="14">
        <v>56</v>
      </c>
      <c r="H409" s="14" t="s">
        <v>632</v>
      </c>
      <c r="I409" s="15" t="s">
        <v>861</v>
      </c>
      <c r="J409" s="15"/>
      <c r="K409" s="14"/>
      <c r="L409" s="14"/>
      <c r="M409" s="15"/>
    </row>
    <row r="410" spans="1:13" ht="48" customHeight="1" x14ac:dyDescent="0.15">
      <c r="A410" s="48" t="s">
        <v>2742</v>
      </c>
      <c r="B410" s="126"/>
      <c r="C410" s="126"/>
      <c r="D410" s="15"/>
      <c r="E410" s="120"/>
      <c r="F410" s="123"/>
      <c r="G410" s="14">
        <v>60</v>
      </c>
      <c r="H410" s="14" t="s">
        <v>632</v>
      </c>
      <c r="I410" s="15" t="s">
        <v>861</v>
      </c>
      <c r="J410" s="15"/>
      <c r="K410" s="14"/>
      <c r="L410" s="14"/>
      <c r="M410" s="15"/>
    </row>
    <row r="411" spans="1:13" ht="48" customHeight="1" x14ac:dyDescent="0.15">
      <c r="A411" s="48" t="s">
        <v>2743</v>
      </c>
      <c r="B411" s="126"/>
      <c r="C411" s="126"/>
      <c r="D411" s="15"/>
      <c r="E411" s="120"/>
      <c r="F411" s="123"/>
      <c r="G411" s="14">
        <v>64</v>
      </c>
      <c r="H411" s="14" t="s">
        <v>632</v>
      </c>
      <c r="I411" s="15" t="s">
        <v>861</v>
      </c>
      <c r="J411" s="15"/>
      <c r="K411" s="14"/>
      <c r="L411" s="14"/>
      <c r="M411" s="15"/>
    </row>
    <row r="412" spans="1:13" ht="48" customHeight="1" x14ac:dyDescent="0.15">
      <c r="A412" s="48" t="s">
        <v>2744</v>
      </c>
      <c r="B412" s="126"/>
      <c r="C412" s="126"/>
      <c r="D412" s="15"/>
      <c r="E412" s="120"/>
      <c r="F412" s="123"/>
      <c r="G412" s="14">
        <v>149</v>
      </c>
      <c r="H412" s="14" t="s">
        <v>632</v>
      </c>
      <c r="I412" s="15" t="s">
        <v>861</v>
      </c>
      <c r="J412" s="15"/>
      <c r="K412" s="14"/>
      <c r="L412" s="14"/>
      <c r="M412" s="15"/>
    </row>
    <row r="413" spans="1:13" ht="48" customHeight="1" x14ac:dyDescent="0.15">
      <c r="A413" s="48" t="s">
        <v>2745</v>
      </c>
      <c r="B413" s="126"/>
      <c r="C413" s="126"/>
      <c r="D413" s="15" t="s">
        <v>21</v>
      </c>
      <c r="E413" s="120"/>
      <c r="F413" s="123"/>
      <c r="G413" s="14">
        <v>153</v>
      </c>
      <c r="H413" s="14" t="s">
        <v>632</v>
      </c>
      <c r="I413" s="15" t="s">
        <v>861</v>
      </c>
      <c r="J413" s="15"/>
      <c r="K413" s="14"/>
      <c r="L413" s="14"/>
      <c r="M413" s="15"/>
    </row>
    <row r="414" spans="1:13" ht="48" customHeight="1" x14ac:dyDescent="0.15">
      <c r="A414" s="48" t="s">
        <v>2746</v>
      </c>
      <c r="B414" s="126"/>
      <c r="C414" s="126"/>
      <c r="D414" s="15" t="s">
        <v>21</v>
      </c>
      <c r="E414" s="120"/>
      <c r="F414" s="123"/>
      <c r="G414" s="14">
        <v>157</v>
      </c>
      <c r="H414" s="14" t="s">
        <v>632</v>
      </c>
      <c r="I414" s="15" t="s">
        <v>861</v>
      </c>
      <c r="J414" s="15"/>
      <c r="K414" s="14"/>
      <c r="L414" s="14"/>
      <c r="M414" s="15"/>
    </row>
    <row r="415" spans="1:13" ht="48" customHeight="1" x14ac:dyDescent="0.15">
      <c r="A415" s="48" t="s">
        <v>2747</v>
      </c>
      <c r="B415" s="126"/>
      <c r="C415" s="126"/>
      <c r="D415" s="15"/>
      <c r="E415" s="120"/>
      <c r="F415" s="123"/>
      <c r="G415" s="14">
        <v>161</v>
      </c>
      <c r="H415" s="14" t="s">
        <v>632</v>
      </c>
      <c r="I415" s="15" t="s">
        <v>861</v>
      </c>
      <c r="J415" s="15"/>
      <c r="K415" s="14"/>
      <c r="L415" s="14"/>
      <c r="M415" s="15"/>
    </row>
    <row r="416" spans="1:13" ht="48" customHeight="1" x14ac:dyDescent="0.15">
      <c r="A416" s="48" t="s">
        <v>2748</v>
      </c>
      <c r="B416" s="126"/>
      <c r="C416" s="126"/>
      <c r="D416" s="15" t="s">
        <v>21</v>
      </c>
      <c r="E416" s="120"/>
      <c r="F416" s="123"/>
      <c r="G416" s="14">
        <v>165</v>
      </c>
      <c r="H416" s="14" t="s">
        <v>632</v>
      </c>
      <c r="I416" s="15" t="s">
        <v>861</v>
      </c>
      <c r="J416" s="15"/>
      <c r="K416" s="14"/>
      <c r="L416" s="14"/>
      <c r="M416" s="15"/>
    </row>
    <row r="417" spans="1:13" ht="24" x14ac:dyDescent="0.15">
      <c r="A417" s="48" t="s">
        <v>2749</v>
      </c>
      <c r="B417" s="126"/>
      <c r="C417" s="126"/>
      <c r="D417" s="15" t="s">
        <v>21</v>
      </c>
      <c r="E417" s="120"/>
      <c r="F417" s="134" t="s">
        <v>650</v>
      </c>
      <c r="G417" s="14" t="s">
        <v>630</v>
      </c>
      <c r="H417" s="14" t="s">
        <v>632</v>
      </c>
      <c r="I417" s="15" t="s">
        <v>861</v>
      </c>
      <c r="J417" s="15"/>
      <c r="K417" s="14"/>
      <c r="L417" s="14"/>
      <c r="M417" s="15"/>
    </row>
    <row r="418" spans="1:13" ht="24" x14ac:dyDescent="0.15">
      <c r="A418" s="48" t="s">
        <v>2750</v>
      </c>
      <c r="B418" s="126"/>
      <c r="C418" s="126"/>
      <c r="D418" s="15"/>
      <c r="E418" s="120"/>
      <c r="F418" s="135"/>
      <c r="G418" s="14">
        <v>36</v>
      </c>
      <c r="H418" s="14" t="s">
        <v>632</v>
      </c>
      <c r="I418" s="15" t="s">
        <v>861</v>
      </c>
      <c r="J418" s="15"/>
      <c r="K418" s="14"/>
      <c r="L418" s="14"/>
      <c r="M418" s="15"/>
    </row>
    <row r="419" spans="1:13" ht="24" x14ac:dyDescent="0.15">
      <c r="A419" s="48" t="s">
        <v>2751</v>
      </c>
      <c r="B419" s="126"/>
      <c r="C419" s="126"/>
      <c r="D419" s="15"/>
      <c r="E419" s="120"/>
      <c r="F419" s="135"/>
      <c r="G419" s="14">
        <v>40</v>
      </c>
      <c r="H419" s="14" t="s">
        <v>632</v>
      </c>
      <c r="I419" s="15" t="s">
        <v>861</v>
      </c>
      <c r="J419" s="15"/>
      <c r="K419" s="14"/>
      <c r="L419" s="14"/>
      <c r="M419" s="15"/>
    </row>
    <row r="420" spans="1:13" ht="24" x14ac:dyDescent="0.15">
      <c r="A420" s="48" t="s">
        <v>2752</v>
      </c>
      <c r="B420" s="126"/>
      <c r="C420" s="126"/>
      <c r="D420" s="15"/>
      <c r="E420" s="120"/>
      <c r="F420" s="135"/>
      <c r="G420" s="14">
        <v>44</v>
      </c>
      <c r="H420" s="14" t="s">
        <v>632</v>
      </c>
      <c r="I420" s="15" t="s">
        <v>861</v>
      </c>
      <c r="J420" s="15"/>
      <c r="K420" s="14"/>
      <c r="L420" s="14"/>
      <c r="M420" s="15"/>
    </row>
    <row r="421" spans="1:13" ht="24" x14ac:dyDescent="0.15">
      <c r="A421" s="48" t="s">
        <v>2753</v>
      </c>
      <c r="B421" s="126"/>
      <c r="C421" s="126"/>
      <c r="D421" s="15"/>
      <c r="E421" s="120"/>
      <c r="F421" s="135"/>
      <c r="G421" s="14">
        <v>48</v>
      </c>
      <c r="H421" s="14" t="s">
        <v>632</v>
      </c>
      <c r="I421" s="15" t="s">
        <v>861</v>
      </c>
      <c r="J421" s="15"/>
      <c r="K421" s="14"/>
      <c r="L421" s="14"/>
      <c r="M421" s="15"/>
    </row>
    <row r="422" spans="1:13" ht="24" x14ac:dyDescent="0.15">
      <c r="A422" s="48" t="s">
        <v>2754</v>
      </c>
      <c r="B422" s="126"/>
      <c r="C422" s="126"/>
      <c r="D422" s="15"/>
      <c r="E422" s="120"/>
      <c r="F422" s="135"/>
      <c r="G422" s="14">
        <v>52</v>
      </c>
      <c r="H422" s="14" t="s">
        <v>632</v>
      </c>
      <c r="I422" s="15" t="s">
        <v>861</v>
      </c>
      <c r="J422" s="15"/>
      <c r="K422" s="14"/>
      <c r="L422" s="14"/>
      <c r="M422" s="15"/>
    </row>
    <row r="423" spans="1:13" ht="24" x14ac:dyDescent="0.15">
      <c r="A423" s="48" t="s">
        <v>2755</v>
      </c>
      <c r="B423" s="126"/>
      <c r="C423" s="126"/>
      <c r="D423" s="15"/>
      <c r="E423" s="120"/>
      <c r="F423" s="135"/>
      <c r="G423" s="14">
        <v>56</v>
      </c>
      <c r="H423" s="14" t="s">
        <v>632</v>
      </c>
      <c r="I423" s="15" t="s">
        <v>861</v>
      </c>
      <c r="J423" s="15"/>
      <c r="K423" s="14"/>
      <c r="L423" s="14"/>
      <c r="M423" s="15"/>
    </row>
    <row r="424" spans="1:13" ht="24" x14ac:dyDescent="0.15">
      <c r="A424" s="48" t="s">
        <v>2756</v>
      </c>
      <c r="B424" s="126"/>
      <c r="C424" s="126"/>
      <c r="D424" s="15"/>
      <c r="E424" s="120"/>
      <c r="F424" s="135"/>
      <c r="G424" s="14">
        <v>60</v>
      </c>
      <c r="H424" s="14" t="s">
        <v>632</v>
      </c>
      <c r="I424" s="15" t="s">
        <v>861</v>
      </c>
      <c r="J424" s="15"/>
      <c r="K424" s="14"/>
      <c r="L424" s="14"/>
      <c r="M424" s="15"/>
    </row>
    <row r="425" spans="1:13" ht="24" x14ac:dyDescent="0.15">
      <c r="A425" s="48" t="s">
        <v>2757</v>
      </c>
      <c r="B425" s="126"/>
      <c r="C425" s="126"/>
      <c r="D425" s="15"/>
      <c r="E425" s="120"/>
      <c r="F425" s="135"/>
      <c r="G425" s="14">
        <v>64</v>
      </c>
      <c r="H425" s="14" t="s">
        <v>632</v>
      </c>
      <c r="I425" s="15" t="s">
        <v>861</v>
      </c>
      <c r="J425" s="15"/>
      <c r="K425" s="14"/>
      <c r="L425" s="14"/>
      <c r="M425" s="15"/>
    </row>
    <row r="426" spans="1:13" ht="24" x14ac:dyDescent="0.15">
      <c r="A426" s="48" t="s">
        <v>2758</v>
      </c>
      <c r="B426" s="126"/>
      <c r="C426" s="126"/>
      <c r="D426" s="15"/>
      <c r="E426" s="120"/>
      <c r="F426" s="135"/>
      <c r="G426" s="14">
        <v>149</v>
      </c>
      <c r="H426" s="14" t="s">
        <v>632</v>
      </c>
      <c r="I426" s="15" t="s">
        <v>861</v>
      </c>
      <c r="J426" s="15"/>
      <c r="K426" s="14"/>
      <c r="L426" s="14"/>
      <c r="M426" s="15"/>
    </row>
    <row r="427" spans="1:13" ht="24" x14ac:dyDescent="0.15">
      <c r="A427" s="48" t="s">
        <v>2759</v>
      </c>
      <c r="B427" s="126"/>
      <c r="C427" s="126"/>
      <c r="D427" s="15"/>
      <c r="E427" s="120"/>
      <c r="F427" s="135"/>
      <c r="G427" s="14">
        <v>153</v>
      </c>
      <c r="H427" s="14" t="s">
        <v>632</v>
      </c>
      <c r="I427" s="15" t="s">
        <v>861</v>
      </c>
      <c r="J427" s="15"/>
      <c r="K427" s="14"/>
      <c r="L427" s="14"/>
      <c r="M427" s="15"/>
    </row>
    <row r="428" spans="1:13" ht="24" x14ac:dyDescent="0.15">
      <c r="A428" s="48" t="s">
        <v>2760</v>
      </c>
      <c r="B428" s="126"/>
      <c r="C428" s="126"/>
      <c r="D428" s="15"/>
      <c r="E428" s="120"/>
      <c r="F428" s="135"/>
      <c r="G428" s="14">
        <v>157</v>
      </c>
      <c r="H428" s="14" t="s">
        <v>632</v>
      </c>
      <c r="I428" s="15" t="s">
        <v>861</v>
      </c>
      <c r="J428" s="15"/>
      <c r="K428" s="14"/>
      <c r="L428" s="14"/>
      <c r="M428" s="15"/>
    </row>
    <row r="429" spans="1:13" ht="24" x14ac:dyDescent="0.15">
      <c r="A429" s="48" t="s">
        <v>2761</v>
      </c>
      <c r="B429" s="126"/>
      <c r="C429" s="126"/>
      <c r="D429" s="15"/>
      <c r="E429" s="120"/>
      <c r="F429" s="135"/>
      <c r="G429" s="14">
        <v>161</v>
      </c>
      <c r="H429" s="14" t="s">
        <v>632</v>
      </c>
      <c r="I429" s="15" t="s">
        <v>861</v>
      </c>
      <c r="J429" s="15"/>
      <c r="K429" s="14"/>
      <c r="L429" s="14"/>
      <c r="M429" s="15"/>
    </row>
    <row r="430" spans="1:13" ht="24" x14ac:dyDescent="0.15">
      <c r="A430" s="48" t="s">
        <v>2762</v>
      </c>
      <c r="B430" s="126"/>
      <c r="C430" s="126"/>
      <c r="D430" s="15"/>
      <c r="E430" s="120"/>
      <c r="F430" s="136"/>
      <c r="G430" s="14">
        <v>165</v>
      </c>
      <c r="H430" s="14" t="s">
        <v>632</v>
      </c>
      <c r="I430" s="15" t="s">
        <v>861</v>
      </c>
      <c r="J430" s="15"/>
      <c r="K430" s="14"/>
      <c r="L430" s="14"/>
      <c r="M430" s="15"/>
    </row>
    <row r="431" spans="1:13" ht="24" x14ac:dyDescent="0.15">
      <c r="A431" s="48" t="s">
        <v>2763</v>
      </c>
      <c r="B431" s="126"/>
      <c r="C431" s="126"/>
      <c r="D431" s="15" t="s">
        <v>23</v>
      </c>
      <c r="E431" s="120"/>
      <c r="F431" s="14" t="s">
        <v>633</v>
      </c>
      <c r="G431" s="14"/>
      <c r="H431" s="14" t="s">
        <v>634</v>
      </c>
      <c r="I431" s="15" t="s">
        <v>861</v>
      </c>
      <c r="J431" s="15"/>
      <c r="K431" s="14"/>
      <c r="L431" s="14"/>
      <c r="M431" s="15"/>
    </row>
    <row r="432" spans="1:13" ht="24" x14ac:dyDescent="0.15">
      <c r="A432" s="48" t="s">
        <v>2764</v>
      </c>
      <c r="B432" s="126"/>
      <c r="C432" s="126"/>
      <c r="D432" s="15" t="s">
        <v>24</v>
      </c>
      <c r="E432" s="120"/>
      <c r="F432" s="14" t="s">
        <v>635</v>
      </c>
      <c r="G432" s="14"/>
      <c r="H432" s="14" t="s">
        <v>651</v>
      </c>
      <c r="I432" s="15" t="s">
        <v>861</v>
      </c>
      <c r="J432" s="15"/>
      <c r="K432" s="14"/>
      <c r="L432" s="14"/>
      <c r="M432" s="15"/>
    </row>
    <row r="433" spans="1:13" ht="24" x14ac:dyDescent="0.15">
      <c r="A433" s="48" t="s">
        <v>2765</v>
      </c>
      <c r="B433" s="126"/>
      <c r="C433" s="126"/>
      <c r="D433" s="15" t="s">
        <v>40</v>
      </c>
      <c r="E433" s="121"/>
      <c r="F433" s="14" t="s">
        <v>637</v>
      </c>
      <c r="G433" s="14"/>
      <c r="H433" s="14" t="s">
        <v>638</v>
      </c>
      <c r="I433" s="15" t="s">
        <v>861</v>
      </c>
      <c r="J433" s="15"/>
      <c r="K433" s="14"/>
      <c r="L433" s="14"/>
      <c r="M433" s="15"/>
    </row>
    <row r="434" spans="1:13" ht="24" x14ac:dyDescent="0.15">
      <c r="A434" s="48" t="s">
        <v>2766</v>
      </c>
      <c r="B434" s="126"/>
      <c r="C434" s="126"/>
      <c r="D434" s="15" t="s">
        <v>40</v>
      </c>
      <c r="E434" s="119" t="s">
        <v>564</v>
      </c>
      <c r="F434" s="14" t="s">
        <v>652</v>
      </c>
      <c r="G434" s="14"/>
      <c r="H434" s="14" t="s">
        <v>653</v>
      </c>
      <c r="I434" s="15" t="s">
        <v>861</v>
      </c>
      <c r="J434" s="15"/>
      <c r="K434" s="14"/>
      <c r="L434" s="14"/>
      <c r="M434" s="15"/>
    </row>
    <row r="435" spans="1:13" ht="24" x14ac:dyDescent="0.15">
      <c r="A435" s="48" t="s">
        <v>2767</v>
      </c>
      <c r="B435" s="126"/>
      <c r="C435" s="126"/>
      <c r="D435" s="15" t="s">
        <v>53</v>
      </c>
      <c r="E435" s="120"/>
      <c r="F435" s="122" t="s">
        <v>654</v>
      </c>
      <c r="G435" s="14" t="s">
        <v>440</v>
      </c>
      <c r="H435" s="14" t="s">
        <v>655</v>
      </c>
      <c r="I435" s="15" t="s">
        <v>861</v>
      </c>
      <c r="J435" s="15"/>
      <c r="K435" s="14"/>
      <c r="L435" s="14"/>
      <c r="M435" s="15"/>
    </row>
    <row r="436" spans="1:13" ht="24" x14ac:dyDescent="0.15">
      <c r="A436" s="48" t="s">
        <v>2768</v>
      </c>
      <c r="B436" s="126"/>
      <c r="C436" s="126"/>
      <c r="D436" s="15" t="s">
        <v>53</v>
      </c>
      <c r="E436" s="120"/>
      <c r="F436" s="124"/>
      <c r="G436" s="14" t="s">
        <v>443</v>
      </c>
      <c r="H436" s="14" t="s">
        <v>656</v>
      </c>
      <c r="I436" s="15" t="s">
        <v>861</v>
      </c>
      <c r="J436" s="15"/>
      <c r="K436" s="14"/>
      <c r="L436" s="14"/>
      <c r="M436" s="15"/>
    </row>
    <row r="437" spans="1:13" x14ac:dyDescent="0.15">
      <c r="A437" s="48" t="s">
        <v>2769</v>
      </c>
      <c r="B437" s="126"/>
      <c r="C437" s="126"/>
      <c r="D437" s="15" t="s">
        <v>53</v>
      </c>
      <c r="E437" s="120"/>
      <c r="F437" s="122" t="s">
        <v>657</v>
      </c>
      <c r="G437" s="14" t="s">
        <v>440</v>
      </c>
      <c r="H437" s="14" t="s">
        <v>571</v>
      </c>
      <c r="I437" s="15" t="s">
        <v>861</v>
      </c>
      <c r="J437" s="15"/>
      <c r="K437" s="14"/>
      <c r="L437" s="14"/>
      <c r="M437" s="15"/>
    </row>
    <row r="438" spans="1:13" x14ac:dyDescent="0.15">
      <c r="A438" s="48" t="s">
        <v>2770</v>
      </c>
      <c r="B438" s="126"/>
      <c r="C438" s="126"/>
      <c r="D438" s="15" t="s">
        <v>53</v>
      </c>
      <c r="E438" s="121"/>
      <c r="F438" s="124"/>
      <c r="G438" s="14" t="s">
        <v>443</v>
      </c>
      <c r="H438" s="14" t="s">
        <v>571</v>
      </c>
      <c r="I438" s="15" t="s">
        <v>861</v>
      </c>
      <c r="J438" s="15"/>
      <c r="K438" s="14"/>
      <c r="L438" s="14"/>
      <c r="M438" s="15"/>
    </row>
    <row r="439" spans="1:13" ht="24" x14ac:dyDescent="0.15">
      <c r="A439" s="48" t="s">
        <v>2771</v>
      </c>
      <c r="B439" s="126"/>
      <c r="C439" s="126"/>
      <c r="D439" s="15" t="s">
        <v>21</v>
      </c>
      <c r="E439" s="119" t="s">
        <v>658</v>
      </c>
      <c r="F439" s="14" t="s">
        <v>659</v>
      </c>
      <c r="G439" s="14"/>
      <c r="H439" s="14" t="s">
        <v>660</v>
      </c>
      <c r="I439" s="15" t="s">
        <v>861</v>
      </c>
      <c r="J439" s="15"/>
      <c r="K439" s="14"/>
      <c r="L439" s="14"/>
      <c r="M439" s="15"/>
    </row>
    <row r="440" spans="1:13" x14ac:dyDescent="0.15">
      <c r="A440" s="48" t="s">
        <v>2772</v>
      </c>
      <c r="B440" s="126"/>
      <c r="C440" s="126"/>
      <c r="D440" s="15" t="s">
        <v>21</v>
      </c>
      <c r="E440" s="120"/>
      <c r="F440" s="14" t="s">
        <v>661</v>
      </c>
      <c r="G440" s="14"/>
      <c r="H440" s="14" t="s">
        <v>660</v>
      </c>
      <c r="I440" s="15" t="s">
        <v>861</v>
      </c>
      <c r="J440" s="15"/>
      <c r="K440" s="14"/>
      <c r="L440" s="14"/>
      <c r="M440" s="15"/>
    </row>
    <row r="441" spans="1:13" x14ac:dyDescent="0.15">
      <c r="A441" s="48" t="s">
        <v>2773</v>
      </c>
      <c r="B441" s="126"/>
      <c r="C441" s="127"/>
      <c r="D441" s="15" t="s">
        <v>21</v>
      </c>
      <c r="E441" s="121"/>
      <c r="F441" s="14" t="s">
        <v>662</v>
      </c>
      <c r="G441" s="14"/>
      <c r="H441" s="14" t="s">
        <v>660</v>
      </c>
      <c r="I441" s="15" t="s">
        <v>861</v>
      </c>
      <c r="J441" s="15"/>
      <c r="K441" s="14"/>
      <c r="L441" s="14"/>
      <c r="M441" s="15"/>
    </row>
    <row r="442" spans="1:13" x14ac:dyDescent="0.15">
      <c r="A442" s="48" t="s">
        <v>2774</v>
      </c>
      <c r="B442" s="126"/>
      <c r="C442" s="125" t="s">
        <v>192</v>
      </c>
      <c r="D442" s="15" t="s">
        <v>21</v>
      </c>
      <c r="E442" s="119"/>
      <c r="F442" s="122" t="s">
        <v>663</v>
      </c>
      <c r="G442" s="14" t="s">
        <v>36</v>
      </c>
      <c r="H442" s="14" t="s">
        <v>203</v>
      </c>
      <c r="I442" s="15" t="s">
        <v>869</v>
      </c>
      <c r="J442" s="15"/>
      <c r="K442" s="14"/>
      <c r="L442" s="14"/>
      <c r="M442" s="15"/>
    </row>
    <row r="443" spans="1:13" ht="24" x14ac:dyDescent="0.15">
      <c r="A443" s="48" t="s">
        <v>2775</v>
      </c>
      <c r="B443" s="126"/>
      <c r="C443" s="126"/>
      <c r="D443" s="15" t="s">
        <v>21</v>
      </c>
      <c r="E443" s="120"/>
      <c r="F443" s="124"/>
      <c r="G443" s="14" t="s">
        <v>31</v>
      </c>
      <c r="H443" s="14" t="s">
        <v>664</v>
      </c>
      <c r="I443" s="15" t="s">
        <v>861</v>
      </c>
      <c r="J443" s="15"/>
      <c r="K443" s="14"/>
      <c r="L443" s="14"/>
      <c r="M443" s="15"/>
    </row>
    <row r="444" spans="1:13" ht="24" x14ac:dyDescent="0.15">
      <c r="A444" s="48" t="s">
        <v>2776</v>
      </c>
      <c r="B444" s="126"/>
      <c r="C444" s="126"/>
      <c r="D444" s="15" t="s">
        <v>21</v>
      </c>
      <c r="E444" s="120"/>
      <c r="F444" s="14" t="s">
        <v>207</v>
      </c>
      <c r="G444" s="14"/>
      <c r="H444" s="14" t="s">
        <v>665</v>
      </c>
      <c r="I444" s="15" t="s">
        <v>861</v>
      </c>
      <c r="J444" s="15"/>
      <c r="K444" s="14"/>
      <c r="L444" s="14"/>
      <c r="M444" s="15"/>
    </row>
    <row r="445" spans="1:13" x14ac:dyDescent="0.15">
      <c r="A445" s="48" t="s">
        <v>2777</v>
      </c>
      <c r="B445" s="126"/>
      <c r="C445" s="126"/>
      <c r="D445" s="15" t="s">
        <v>21</v>
      </c>
      <c r="E445" s="120"/>
      <c r="F445" s="14" t="s">
        <v>456</v>
      </c>
      <c r="G445" s="14"/>
      <c r="H445" s="14" t="s">
        <v>666</v>
      </c>
      <c r="I445" s="15" t="s">
        <v>861</v>
      </c>
      <c r="J445" s="15"/>
      <c r="K445" s="14"/>
      <c r="L445" s="14"/>
      <c r="M445" s="15"/>
    </row>
    <row r="446" spans="1:13" ht="24" x14ac:dyDescent="0.15">
      <c r="A446" s="48" t="s">
        <v>2778</v>
      </c>
      <c r="B446" s="126"/>
      <c r="C446" s="126"/>
      <c r="D446" s="15" t="s">
        <v>21</v>
      </c>
      <c r="E446" s="120"/>
      <c r="F446" s="14" t="s">
        <v>216</v>
      </c>
      <c r="G446" s="14"/>
      <c r="H446" s="14" t="s">
        <v>667</v>
      </c>
      <c r="I446" s="15" t="s">
        <v>861</v>
      </c>
      <c r="J446" s="15"/>
      <c r="K446" s="14"/>
      <c r="L446" s="14"/>
      <c r="M446" s="15"/>
    </row>
    <row r="447" spans="1:13" x14ac:dyDescent="0.15">
      <c r="A447" s="48" t="s">
        <v>2779</v>
      </c>
      <c r="B447" s="126"/>
      <c r="C447" s="126"/>
      <c r="D447" s="15" t="s">
        <v>21</v>
      </c>
      <c r="E447" s="120"/>
      <c r="F447" s="122" t="s">
        <v>219</v>
      </c>
      <c r="G447" s="14" t="s">
        <v>220</v>
      </c>
      <c r="H447" s="14" t="s">
        <v>221</v>
      </c>
      <c r="I447" s="15" t="s">
        <v>861</v>
      </c>
      <c r="J447" s="15"/>
      <c r="K447" s="14"/>
      <c r="L447" s="14"/>
      <c r="M447" s="15"/>
    </row>
    <row r="448" spans="1:13" x14ac:dyDescent="0.15">
      <c r="A448" s="48" t="s">
        <v>2780</v>
      </c>
      <c r="B448" s="126"/>
      <c r="C448" s="126"/>
      <c r="D448" s="15" t="s">
        <v>21</v>
      </c>
      <c r="E448" s="120"/>
      <c r="F448" s="123"/>
      <c r="G448" s="14" t="s">
        <v>223</v>
      </c>
      <c r="H448" s="14" t="s">
        <v>224</v>
      </c>
      <c r="I448" s="15" t="s">
        <v>861</v>
      </c>
      <c r="J448" s="15"/>
      <c r="K448" s="14"/>
      <c r="L448" s="14"/>
      <c r="M448" s="15"/>
    </row>
    <row r="449" spans="1:13" x14ac:dyDescent="0.15">
      <c r="A449" s="48" t="s">
        <v>2781</v>
      </c>
      <c r="B449" s="126"/>
      <c r="C449" s="126"/>
      <c r="D449" s="15" t="s">
        <v>21</v>
      </c>
      <c r="E449" s="121"/>
      <c r="F449" s="124"/>
      <c r="G449" s="14" t="s">
        <v>668</v>
      </c>
      <c r="H449" s="14" t="s">
        <v>669</v>
      </c>
      <c r="I449" s="15" t="s">
        <v>861</v>
      </c>
      <c r="J449" s="15"/>
      <c r="K449" s="14"/>
      <c r="L449" s="14"/>
      <c r="M449" s="15"/>
    </row>
    <row r="450" spans="1:13" ht="36" x14ac:dyDescent="0.15">
      <c r="A450" s="48" t="s">
        <v>2782</v>
      </c>
      <c r="B450" s="126"/>
      <c r="C450" s="126"/>
      <c r="D450" s="15" t="s">
        <v>21</v>
      </c>
      <c r="E450" s="119" t="s">
        <v>670</v>
      </c>
      <c r="F450" s="14" t="s">
        <v>671</v>
      </c>
      <c r="G450" s="14"/>
      <c r="H450" s="14" t="s">
        <v>672</v>
      </c>
      <c r="I450" s="15" t="s">
        <v>861</v>
      </c>
      <c r="J450" s="15"/>
      <c r="K450" s="14"/>
      <c r="L450" s="14"/>
      <c r="M450" s="15"/>
    </row>
    <row r="451" spans="1:13" ht="36" x14ac:dyDescent="0.15">
      <c r="A451" s="48" t="s">
        <v>2783</v>
      </c>
      <c r="B451" s="126"/>
      <c r="C451" s="126"/>
      <c r="D451" s="15" t="s">
        <v>21</v>
      </c>
      <c r="E451" s="120"/>
      <c r="F451" s="14" t="s">
        <v>673</v>
      </c>
      <c r="G451" s="14"/>
      <c r="H451" s="14" t="s">
        <v>674</v>
      </c>
      <c r="I451" s="15" t="s">
        <v>861</v>
      </c>
      <c r="J451" s="15"/>
      <c r="K451" s="14"/>
      <c r="L451" s="14"/>
      <c r="M451" s="15"/>
    </row>
    <row r="452" spans="1:13" x14ac:dyDescent="0.15">
      <c r="A452" s="48" t="s">
        <v>2784</v>
      </c>
      <c r="B452" s="126"/>
      <c r="C452" s="126"/>
      <c r="D452" s="15" t="s">
        <v>21</v>
      </c>
      <c r="E452" s="120"/>
      <c r="F452" s="14" t="s">
        <v>675</v>
      </c>
      <c r="G452" s="14"/>
      <c r="H452" s="14" t="s">
        <v>676</v>
      </c>
      <c r="I452" s="15" t="s">
        <v>869</v>
      </c>
      <c r="J452" s="15"/>
      <c r="K452" s="14"/>
      <c r="L452" s="14"/>
      <c r="M452" s="15"/>
    </row>
    <row r="453" spans="1:13" x14ac:dyDescent="0.15">
      <c r="A453" s="48" t="s">
        <v>2785</v>
      </c>
      <c r="B453" s="126"/>
      <c r="C453" s="126"/>
      <c r="D453" s="15" t="s">
        <v>21</v>
      </c>
      <c r="E453" s="120"/>
      <c r="F453" s="122" t="s">
        <v>677</v>
      </c>
      <c r="G453" s="14" t="s">
        <v>97</v>
      </c>
      <c r="H453" s="14" t="s">
        <v>678</v>
      </c>
      <c r="I453" s="15" t="s">
        <v>869</v>
      </c>
      <c r="J453" s="15"/>
      <c r="K453" s="14"/>
      <c r="L453" s="14"/>
      <c r="M453" s="15"/>
    </row>
    <row r="454" spans="1:13" x14ac:dyDescent="0.15">
      <c r="A454" s="48" t="s">
        <v>2786</v>
      </c>
      <c r="B454" s="126"/>
      <c r="C454" s="126"/>
      <c r="D454" s="15" t="s">
        <v>40</v>
      </c>
      <c r="E454" s="120"/>
      <c r="F454" s="123"/>
      <c r="G454" s="14" t="s">
        <v>679</v>
      </c>
      <c r="H454" s="14" t="s">
        <v>680</v>
      </c>
      <c r="I454" s="15" t="s">
        <v>869</v>
      </c>
      <c r="J454" s="15"/>
      <c r="K454" s="14"/>
      <c r="L454" s="14"/>
      <c r="M454" s="15"/>
    </row>
    <row r="455" spans="1:13" x14ac:dyDescent="0.15">
      <c r="A455" s="48" t="s">
        <v>2787</v>
      </c>
      <c r="B455" s="126"/>
      <c r="C455" s="126"/>
      <c r="D455" s="15" t="s">
        <v>24</v>
      </c>
      <c r="E455" s="120"/>
      <c r="F455" s="124"/>
      <c r="G455" s="14" t="s">
        <v>681</v>
      </c>
      <c r="H455" s="14" t="s">
        <v>680</v>
      </c>
      <c r="I455" s="15" t="s">
        <v>869</v>
      </c>
      <c r="J455" s="15"/>
      <c r="K455" s="14"/>
      <c r="L455" s="14"/>
      <c r="M455" s="15"/>
    </row>
    <row r="456" spans="1:13" x14ac:dyDescent="0.15">
      <c r="A456" s="48" t="s">
        <v>2788</v>
      </c>
      <c r="B456" s="126"/>
      <c r="C456" s="126"/>
      <c r="D456" s="15" t="s">
        <v>21</v>
      </c>
      <c r="E456" s="120"/>
      <c r="F456" s="14" t="s">
        <v>682</v>
      </c>
      <c r="G456" s="14"/>
      <c r="H456" s="14" t="s">
        <v>676</v>
      </c>
      <c r="I456" s="15" t="s">
        <v>869</v>
      </c>
      <c r="J456" s="15"/>
      <c r="K456" s="14"/>
      <c r="L456" s="14"/>
      <c r="M456" s="15"/>
    </row>
    <row r="457" spans="1:13" x14ac:dyDescent="0.15">
      <c r="A457" s="48" t="s">
        <v>2789</v>
      </c>
      <c r="B457" s="126"/>
      <c r="C457" s="126"/>
      <c r="D457" s="15" t="s">
        <v>21</v>
      </c>
      <c r="E457" s="120"/>
      <c r="F457" s="122" t="s">
        <v>683</v>
      </c>
      <c r="G457" s="14" t="s">
        <v>97</v>
      </c>
      <c r="H457" s="14" t="s">
        <v>678</v>
      </c>
      <c r="I457" s="15" t="s">
        <v>869</v>
      </c>
      <c r="J457" s="15"/>
      <c r="K457" s="14"/>
      <c r="L457" s="14"/>
      <c r="M457" s="15"/>
    </row>
    <row r="458" spans="1:13" x14ac:dyDescent="0.15">
      <c r="A458" s="48" t="s">
        <v>2790</v>
      </c>
      <c r="B458" s="126"/>
      <c r="C458" s="126"/>
      <c r="D458" s="15" t="s">
        <v>40</v>
      </c>
      <c r="E458" s="120"/>
      <c r="F458" s="123"/>
      <c r="G458" s="14" t="s">
        <v>102</v>
      </c>
      <c r="H458" s="14" t="s">
        <v>680</v>
      </c>
      <c r="I458" s="15" t="s">
        <v>869</v>
      </c>
      <c r="J458" s="15"/>
      <c r="K458" s="14"/>
      <c r="L458" s="14"/>
      <c r="M458" s="15"/>
    </row>
    <row r="459" spans="1:13" x14ac:dyDescent="0.15">
      <c r="A459" s="48" t="s">
        <v>2791</v>
      </c>
      <c r="B459" s="126"/>
      <c r="C459" s="126"/>
      <c r="D459" s="15" t="s">
        <v>24</v>
      </c>
      <c r="E459" s="120"/>
      <c r="F459" s="124"/>
      <c r="G459" s="14" t="s">
        <v>158</v>
      </c>
      <c r="H459" s="14" t="s">
        <v>680</v>
      </c>
      <c r="I459" s="15" t="s">
        <v>869</v>
      </c>
      <c r="J459" s="15"/>
      <c r="K459" s="14"/>
      <c r="L459" s="14"/>
      <c r="M459" s="15"/>
    </row>
    <row r="460" spans="1:13" ht="24" x14ac:dyDescent="0.15">
      <c r="A460" s="48" t="s">
        <v>2792</v>
      </c>
      <c r="B460" s="126"/>
      <c r="C460" s="126"/>
      <c r="D460" s="15" t="s">
        <v>21</v>
      </c>
      <c r="E460" s="120"/>
      <c r="F460" s="14" t="s">
        <v>684</v>
      </c>
      <c r="G460" s="14"/>
      <c r="H460" s="14" t="s">
        <v>634</v>
      </c>
      <c r="I460" s="15" t="s">
        <v>869</v>
      </c>
      <c r="J460" s="15"/>
      <c r="K460" s="14"/>
      <c r="L460" s="14"/>
      <c r="M460" s="15"/>
    </row>
    <row r="461" spans="1:13" ht="24" x14ac:dyDescent="0.15">
      <c r="A461" s="48" t="s">
        <v>2793</v>
      </c>
      <c r="B461" s="126"/>
      <c r="C461" s="126"/>
      <c r="D461" s="15" t="s">
        <v>24</v>
      </c>
      <c r="E461" s="120"/>
      <c r="F461" s="14" t="s">
        <v>685</v>
      </c>
      <c r="G461" s="14"/>
      <c r="H461" s="14" t="s">
        <v>660</v>
      </c>
      <c r="I461" s="15" t="s">
        <v>869</v>
      </c>
      <c r="J461" s="15"/>
      <c r="K461" s="14"/>
      <c r="L461" s="14"/>
      <c r="M461" s="15"/>
    </row>
    <row r="462" spans="1:13" ht="24" x14ac:dyDescent="0.15">
      <c r="A462" s="48" t="s">
        <v>2794</v>
      </c>
      <c r="B462" s="126"/>
      <c r="C462" s="126"/>
      <c r="D462" s="15" t="s">
        <v>40</v>
      </c>
      <c r="E462" s="121"/>
      <c r="F462" s="14" t="s">
        <v>637</v>
      </c>
      <c r="G462" s="14"/>
      <c r="H462" s="14" t="s">
        <v>638</v>
      </c>
      <c r="I462" s="15" t="s">
        <v>869</v>
      </c>
      <c r="J462" s="15"/>
      <c r="K462" s="14"/>
      <c r="L462" s="14"/>
      <c r="M462" s="15"/>
    </row>
    <row r="463" spans="1:13" ht="36" x14ac:dyDescent="0.15">
      <c r="A463" s="48" t="s">
        <v>2795</v>
      </c>
      <c r="B463" s="126"/>
      <c r="C463" s="126"/>
      <c r="D463" s="15" t="s">
        <v>21</v>
      </c>
      <c r="E463" s="119" t="s">
        <v>686</v>
      </c>
      <c r="F463" s="14" t="s">
        <v>687</v>
      </c>
      <c r="G463" s="14"/>
      <c r="H463" s="14" t="s">
        <v>688</v>
      </c>
      <c r="I463" s="15" t="s">
        <v>861</v>
      </c>
      <c r="J463" s="15"/>
      <c r="K463" s="14"/>
      <c r="L463" s="14"/>
      <c r="M463" s="15"/>
    </row>
    <row r="464" spans="1:13" ht="36" x14ac:dyDescent="0.15">
      <c r="A464" s="48" t="s">
        <v>2796</v>
      </c>
      <c r="B464" s="126"/>
      <c r="C464" s="126"/>
      <c r="D464" s="15" t="s">
        <v>21</v>
      </c>
      <c r="E464" s="120"/>
      <c r="F464" s="14" t="s">
        <v>673</v>
      </c>
      <c r="G464" s="14"/>
      <c r="H464" s="14" t="s">
        <v>689</v>
      </c>
      <c r="I464" s="15" t="s">
        <v>861</v>
      </c>
      <c r="J464" s="15"/>
      <c r="K464" s="14"/>
      <c r="L464" s="14"/>
      <c r="M464" s="15"/>
    </row>
    <row r="465" spans="1:13" ht="24" x14ac:dyDescent="0.15">
      <c r="A465" s="48" t="s">
        <v>2797</v>
      </c>
      <c r="B465" s="126"/>
      <c r="C465" s="126"/>
      <c r="D465" s="15" t="s">
        <v>21</v>
      </c>
      <c r="E465" s="120"/>
      <c r="F465" s="14" t="s">
        <v>684</v>
      </c>
      <c r="G465" s="14"/>
      <c r="H465" s="14" t="s">
        <v>634</v>
      </c>
      <c r="I465" s="15" t="s">
        <v>861</v>
      </c>
      <c r="J465" s="15"/>
      <c r="K465" s="14"/>
      <c r="L465" s="14"/>
      <c r="M465" s="15"/>
    </row>
    <row r="466" spans="1:13" ht="48" x14ac:dyDescent="0.15">
      <c r="A466" s="48" t="s">
        <v>2798</v>
      </c>
      <c r="B466" s="126"/>
      <c r="C466" s="126"/>
      <c r="D466" s="15" t="s">
        <v>24</v>
      </c>
      <c r="E466" s="120"/>
      <c r="F466" s="14" t="s">
        <v>685</v>
      </c>
      <c r="G466" s="14"/>
      <c r="H466" s="14" t="s">
        <v>690</v>
      </c>
      <c r="I466" s="15" t="s">
        <v>861</v>
      </c>
      <c r="J466" s="15"/>
      <c r="K466" s="14"/>
      <c r="L466" s="14"/>
      <c r="M466" s="15"/>
    </row>
    <row r="467" spans="1:13" ht="24" x14ac:dyDescent="0.15">
      <c r="A467" s="48" t="s">
        <v>2799</v>
      </c>
      <c r="B467" s="126"/>
      <c r="C467" s="126"/>
      <c r="D467" s="15" t="s">
        <v>40</v>
      </c>
      <c r="E467" s="121"/>
      <c r="F467" s="14" t="s">
        <v>637</v>
      </c>
      <c r="G467" s="14"/>
      <c r="H467" s="14" t="s">
        <v>638</v>
      </c>
      <c r="I467" s="15" t="s">
        <v>861</v>
      </c>
      <c r="J467" s="15"/>
      <c r="K467" s="14"/>
      <c r="L467" s="14"/>
      <c r="M467" s="15"/>
    </row>
    <row r="468" spans="1:13" ht="36" x14ac:dyDescent="0.15">
      <c r="A468" s="48" t="s">
        <v>2800</v>
      </c>
      <c r="B468" s="126"/>
      <c r="C468" s="126"/>
      <c r="D468" s="15" t="s">
        <v>40</v>
      </c>
      <c r="E468" s="119" t="s">
        <v>691</v>
      </c>
      <c r="F468" s="14" t="s">
        <v>207</v>
      </c>
      <c r="G468" s="14"/>
      <c r="H468" s="14" t="s">
        <v>692</v>
      </c>
      <c r="I468" s="15" t="s">
        <v>861</v>
      </c>
      <c r="J468" s="15"/>
      <c r="K468" s="14"/>
      <c r="L468" s="14"/>
      <c r="M468" s="15"/>
    </row>
    <row r="469" spans="1:13" ht="24" x14ac:dyDescent="0.15">
      <c r="A469" s="48" t="s">
        <v>2801</v>
      </c>
      <c r="B469" s="126"/>
      <c r="C469" s="126"/>
      <c r="D469" s="15" t="s">
        <v>21</v>
      </c>
      <c r="E469" s="120"/>
      <c r="F469" s="14" t="s">
        <v>693</v>
      </c>
      <c r="G469" s="14"/>
      <c r="H469" s="14" t="s">
        <v>694</v>
      </c>
      <c r="I469" s="15" t="s">
        <v>861</v>
      </c>
      <c r="J469" s="15"/>
      <c r="K469" s="14"/>
      <c r="L469" s="14"/>
      <c r="M469" s="15"/>
    </row>
    <row r="470" spans="1:13" x14ac:dyDescent="0.15">
      <c r="A470" s="48" t="s">
        <v>2802</v>
      </c>
      <c r="B470" s="126"/>
      <c r="C470" s="126"/>
      <c r="D470" s="15" t="s">
        <v>21</v>
      </c>
      <c r="E470" s="120"/>
      <c r="F470" s="14" t="s">
        <v>271</v>
      </c>
      <c r="G470" s="14"/>
      <c r="H470" s="14" t="s">
        <v>272</v>
      </c>
      <c r="I470" s="15" t="s">
        <v>861</v>
      </c>
      <c r="J470" s="15"/>
      <c r="K470" s="14"/>
      <c r="L470" s="14"/>
      <c r="M470" s="15"/>
    </row>
    <row r="471" spans="1:13" x14ac:dyDescent="0.15">
      <c r="A471" s="48" t="s">
        <v>2803</v>
      </c>
      <c r="B471" s="126"/>
      <c r="C471" s="126"/>
      <c r="D471" s="15" t="s">
        <v>40</v>
      </c>
      <c r="E471" s="120"/>
      <c r="F471" s="122" t="s">
        <v>274</v>
      </c>
      <c r="G471" s="14" t="s">
        <v>275</v>
      </c>
      <c r="H471" s="14" t="s">
        <v>254</v>
      </c>
      <c r="I471" s="15" t="s">
        <v>861</v>
      </c>
      <c r="J471" s="15"/>
      <c r="K471" s="14"/>
      <c r="L471" s="14"/>
      <c r="M471" s="15"/>
    </row>
    <row r="472" spans="1:13" x14ac:dyDescent="0.15">
      <c r="A472" s="48" t="s">
        <v>2804</v>
      </c>
      <c r="B472" s="126"/>
      <c r="C472" s="126"/>
      <c r="D472" s="15" t="s">
        <v>23</v>
      </c>
      <c r="E472" s="120"/>
      <c r="F472" s="123"/>
      <c r="G472" s="14" t="s">
        <v>277</v>
      </c>
      <c r="H472" s="14" t="s">
        <v>237</v>
      </c>
      <c r="I472" s="15" t="s">
        <v>861</v>
      </c>
      <c r="J472" s="15"/>
      <c r="K472" s="14"/>
      <c r="L472" s="14"/>
      <c r="M472" s="15"/>
    </row>
    <row r="473" spans="1:13" x14ac:dyDescent="0.15">
      <c r="A473" s="48" t="s">
        <v>2805</v>
      </c>
      <c r="B473" s="126"/>
      <c r="C473" s="126"/>
      <c r="D473" s="15" t="s">
        <v>23</v>
      </c>
      <c r="E473" s="120"/>
      <c r="F473" s="123"/>
      <c r="G473" s="14" t="s">
        <v>279</v>
      </c>
      <c r="H473" s="14" t="s">
        <v>234</v>
      </c>
      <c r="I473" s="15" t="s">
        <v>861</v>
      </c>
      <c r="J473" s="15"/>
      <c r="K473" s="14"/>
      <c r="L473" s="14"/>
      <c r="M473" s="15"/>
    </row>
    <row r="474" spans="1:13" x14ac:dyDescent="0.15">
      <c r="A474" s="48" t="s">
        <v>2806</v>
      </c>
      <c r="B474" s="126"/>
      <c r="C474" s="126"/>
      <c r="D474" s="15" t="s">
        <v>24</v>
      </c>
      <c r="E474" s="120"/>
      <c r="F474" s="123"/>
      <c r="G474" s="14" t="s">
        <v>281</v>
      </c>
      <c r="H474" s="14" t="s">
        <v>254</v>
      </c>
      <c r="I474" s="15" t="s">
        <v>861</v>
      </c>
      <c r="J474" s="15"/>
      <c r="K474" s="14"/>
      <c r="L474" s="14"/>
      <c r="M474" s="15"/>
    </row>
    <row r="475" spans="1:13" x14ac:dyDescent="0.15">
      <c r="A475" s="48" t="s">
        <v>2807</v>
      </c>
      <c r="B475" s="126"/>
      <c r="C475" s="126"/>
      <c r="D475" s="15" t="s">
        <v>23</v>
      </c>
      <c r="E475" s="120"/>
      <c r="F475" s="123"/>
      <c r="G475" s="14" t="s">
        <v>283</v>
      </c>
      <c r="H475" s="14" t="s">
        <v>243</v>
      </c>
      <c r="I475" s="15" t="s">
        <v>861</v>
      </c>
      <c r="J475" s="15"/>
      <c r="K475" s="14"/>
      <c r="L475" s="14"/>
      <c r="M475" s="15"/>
    </row>
    <row r="476" spans="1:13" x14ac:dyDescent="0.15">
      <c r="A476" s="48" t="s">
        <v>2808</v>
      </c>
      <c r="B476" s="126"/>
      <c r="C476" s="126"/>
      <c r="D476" s="15" t="s">
        <v>23</v>
      </c>
      <c r="E476" s="120"/>
      <c r="F476" s="123"/>
      <c r="G476" s="14" t="s">
        <v>245</v>
      </c>
      <c r="H476" s="14" t="s">
        <v>252</v>
      </c>
      <c r="I476" s="15" t="s">
        <v>861</v>
      </c>
      <c r="J476" s="15"/>
      <c r="K476" s="14"/>
      <c r="L476" s="14"/>
      <c r="M476" s="15"/>
    </row>
    <row r="477" spans="1:13" ht="24" x14ac:dyDescent="0.15">
      <c r="A477" s="48" t="s">
        <v>2809</v>
      </c>
      <c r="B477" s="126"/>
      <c r="C477" s="126"/>
      <c r="D477" s="15" t="s">
        <v>21</v>
      </c>
      <c r="E477" s="120"/>
      <c r="F477" s="124"/>
      <c r="G477" s="14" t="s">
        <v>286</v>
      </c>
      <c r="H477" s="14" t="s">
        <v>287</v>
      </c>
      <c r="I477" s="15" t="s">
        <v>861</v>
      </c>
      <c r="J477" s="15"/>
      <c r="K477" s="14"/>
      <c r="L477" s="14"/>
      <c r="M477" s="15"/>
    </row>
    <row r="478" spans="1:13" x14ac:dyDescent="0.15">
      <c r="A478" s="48" t="s">
        <v>2810</v>
      </c>
      <c r="B478" s="126"/>
      <c r="C478" s="126"/>
      <c r="D478" s="15" t="s">
        <v>21</v>
      </c>
      <c r="E478" s="120"/>
      <c r="F478" s="122" t="s">
        <v>289</v>
      </c>
      <c r="G478" s="14">
        <v>0</v>
      </c>
      <c r="H478" s="14" t="s">
        <v>147</v>
      </c>
      <c r="I478" s="15" t="s">
        <v>861</v>
      </c>
      <c r="J478" s="15"/>
      <c r="K478" s="14"/>
      <c r="L478" s="14"/>
      <c r="M478" s="15"/>
    </row>
    <row r="479" spans="1:13" x14ac:dyDescent="0.15">
      <c r="A479" s="48" t="s">
        <v>2811</v>
      </c>
      <c r="B479" s="126"/>
      <c r="C479" s="126"/>
      <c r="D479" s="15" t="s">
        <v>23</v>
      </c>
      <c r="E479" s="120"/>
      <c r="F479" s="123"/>
      <c r="G479" s="14">
        <v>3</v>
      </c>
      <c r="H479" s="14" t="s">
        <v>252</v>
      </c>
      <c r="I479" s="15" t="s">
        <v>861</v>
      </c>
      <c r="J479" s="15"/>
      <c r="K479" s="14"/>
      <c r="L479" s="14"/>
      <c r="M479" s="15"/>
    </row>
    <row r="480" spans="1:13" x14ac:dyDescent="0.15">
      <c r="A480" s="48" t="s">
        <v>2812</v>
      </c>
      <c r="B480" s="126"/>
      <c r="C480" s="126"/>
      <c r="D480" s="15" t="s">
        <v>21</v>
      </c>
      <c r="E480" s="120"/>
      <c r="F480" s="123"/>
      <c r="G480" s="14">
        <v>4</v>
      </c>
      <c r="H480" s="14" t="s">
        <v>254</v>
      </c>
      <c r="I480" s="15" t="s">
        <v>861</v>
      </c>
      <c r="J480" s="15"/>
      <c r="K480" s="14"/>
      <c r="L480" s="14"/>
      <c r="M480" s="15"/>
    </row>
    <row r="481" spans="1:13" x14ac:dyDescent="0.15">
      <c r="A481" s="48" t="s">
        <v>2813</v>
      </c>
      <c r="B481" s="126"/>
      <c r="C481" s="126"/>
      <c r="D481" s="15" t="s">
        <v>23</v>
      </c>
      <c r="E481" s="120"/>
      <c r="F481" s="124"/>
      <c r="G481" s="14">
        <v>5</v>
      </c>
      <c r="H481" s="14" t="s">
        <v>252</v>
      </c>
      <c r="I481" s="15" t="s">
        <v>861</v>
      </c>
      <c r="J481" s="15"/>
      <c r="K481" s="14"/>
      <c r="L481" s="14"/>
      <c r="M481" s="15"/>
    </row>
    <row r="482" spans="1:13" x14ac:dyDescent="0.15">
      <c r="A482" s="48" t="s">
        <v>2814</v>
      </c>
      <c r="B482" s="126"/>
      <c r="C482" s="126"/>
      <c r="D482" s="15" t="s">
        <v>21</v>
      </c>
      <c r="E482" s="120"/>
      <c r="F482" s="14" t="s">
        <v>294</v>
      </c>
      <c r="G482" s="14"/>
      <c r="H482" s="14" t="s">
        <v>295</v>
      </c>
      <c r="I482" s="15" t="s">
        <v>861</v>
      </c>
      <c r="J482" s="15"/>
      <c r="K482" s="14"/>
      <c r="L482" s="14"/>
      <c r="M482" s="15"/>
    </row>
    <row r="483" spans="1:13" x14ac:dyDescent="0.15">
      <c r="A483" s="48" t="s">
        <v>2815</v>
      </c>
      <c r="B483" s="126"/>
      <c r="C483" s="126"/>
      <c r="D483" s="15" t="s">
        <v>24</v>
      </c>
      <c r="E483" s="120"/>
      <c r="F483" s="122" t="s">
        <v>297</v>
      </c>
      <c r="G483" s="14" t="s">
        <v>298</v>
      </c>
      <c r="H483" s="14" t="s">
        <v>254</v>
      </c>
      <c r="I483" s="15" t="s">
        <v>861</v>
      </c>
      <c r="J483" s="15"/>
      <c r="K483" s="14"/>
      <c r="L483" s="14"/>
      <c r="M483" s="15"/>
    </row>
    <row r="484" spans="1:13" ht="24" x14ac:dyDescent="0.15">
      <c r="A484" s="48" t="s">
        <v>2816</v>
      </c>
      <c r="B484" s="126"/>
      <c r="C484" s="126"/>
      <c r="D484" s="15" t="s">
        <v>21</v>
      </c>
      <c r="E484" s="120"/>
      <c r="F484" s="123"/>
      <c r="G484" s="14" t="s">
        <v>303</v>
      </c>
      <c r="H484" s="14" t="s">
        <v>304</v>
      </c>
      <c r="I484" s="15" t="s">
        <v>861</v>
      </c>
      <c r="J484" s="15"/>
      <c r="K484" s="14"/>
      <c r="L484" s="14"/>
      <c r="M484" s="15"/>
    </row>
    <row r="485" spans="1:13" x14ac:dyDescent="0.15">
      <c r="A485" s="48" t="s">
        <v>2817</v>
      </c>
      <c r="B485" s="126"/>
      <c r="C485" s="126"/>
      <c r="D485" s="15" t="s">
        <v>23</v>
      </c>
      <c r="E485" s="120"/>
      <c r="F485" s="123"/>
      <c r="G485" s="14" t="s">
        <v>300</v>
      </c>
      <c r="H485" s="14" t="s">
        <v>1014</v>
      </c>
      <c r="I485" s="15" t="s">
        <v>861</v>
      </c>
      <c r="J485" s="15"/>
      <c r="K485" s="14"/>
      <c r="L485" s="14"/>
      <c r="M485" s="15"/>
    </row>
    <row r="486" spans="1:13" ht="24" x14ac:dyDescent="0.15">
      <c r="A486" s="48" t="s">
        <v>2818</v>
      </c>
      <c r="B486" s="126"/>
      <c r="C486" s="126"/>
      <c r="D486" s="15" t="s">
        <v>21</v>
      </c>
      <c r="E486" s="120"/>
      <c r="F486" s="123"/>
      <c r="G486" s="14" t="s">
        <v>306</v>
      </c>
      <c r="H486" s="14" t="s">
        <v>1013</v>
      </c>
      <c r="I486" s="15" t="s">
        <v>861</v>
      </c>
      <c r="J486" s="15"/>
      <c r="K486" s="14"/>
      <c r="L486" s="14"/>
      <c r="M486" s="15"/>
    </row>
    <row r="487" spans="1:13" x14ac:dyDescent="0.15">
      <c r="A487" s="48" t="s">
        <v>2819</v>
      </c>
      <c r="B487" s="126"/>
      <c r="C487" s="126"/>
      <c r="D487" s="15" t="s">
        <v>23</v>
      </c>
      <c r="E487" s="120"/>
      <c r="F487" s="124"/>
      <c r="G487" s="14" t="s">
        <v>245</v>
      </c>
      <c r="H487" s="14" t="s">
        <v>1011</v>
      </c>
      <c r="I487" s="15" t="s">
        <v>861</v>
      </c>
      <c r="J487" s="15"/>
      <c r="K487" s="14"/>
      <c r="L487" s="14"/>
      <c r="M487" s="15"/>
    </row>
    <row r="488" spans="1:13" x14ac:dyDescent="0.15">
      <c r="A488" s="48" t="s">
        <v>2820</v>
      </c>
      <c r="B488" s="126"/>
      <c r="C488" s="126"/>
      <c r="D488" s="15" t="s">
        <v>21</v>
      </c>
      <c r="E488" s="120"/>
      <c r="F488" s="122" t="s">
        <v>310</v>
      </c>
      <c r="G488" s="14">
        <v>0</v>
      </c>
      <c r="H488" s="14" t="s">
        <v>1012</v>
      </c>
      <c r="I488" s="15" t="s">
        <v>861</v>
      </c>
      <c r="J488" s="15"/>
      <c r="K488" s="14"/>
      <c r="L488" s="14"/>
      <c r="M488" s="15"/>
    </row>
    <row r="489" spans="1:13" x14ac:dyDescent="0.15">
      <c r="A489" s="48" t="s">
        <v>2821</v>
      </c>
      <c r="B489" s="126"/>
      <c r="C489" s="126"/>
      <c r="D489" s="15" t="s">
        <v>40</v>
      </c>
      <c r="E489" s="120"/>
      <c r="F489" s="123"/>
      <c r="G489" s="14">
        <v>3</v>
      </c>
      <c r="H489" s="14" t="s">
        <v>1011</v>
      </c>
      <c r="I489" s="15" t="s">
        <v>861</v>
      </c>
      <c r="J489" s="15"/>
      <c r="K489" s="14"/>
      <c r="L489" s="14"/>
      <c r="M489" s="15"/>
    </row>
    <row r="490" spans="1:13" x14ac:dyDescent="0.15">
      <c r="A490" s="48" t="s">
        <v>2822</v>
      </c>
      <c r="B490" s="126"/>
      <c r="C490" s="126"/>
      <c r="D490" s="15" t="s">
        <v>23</v>
      </c>
      <c r="E490" s="120"/>
      <c r="F490" s="123"/>
      <c r="G490" s="14">
        <v>4</v>
      </c>
      <c r="H490" s="14" t="s">
        <v>1010</v>
      </c>
      <c r="I490" s="15" t="s">
        <v>861</v>
      </c>
      <c r="J490" s="15"/>
      <c r="K490" s="14"/>
      <c r="L490" s="14"/>
      <c r="M490" s="15"/>
    </row>
    <row r="491" spans="1:13" x14ac:dyDescent="0.15">
      <c r="A491" s="48" t="s">
        <v>2823</v>
      </c>
      <c r="B491" s="126"/>
      <c r="C491" s="126"/>
      <c r="D491" s="15" t="s">
        <v>53</v>
      </c>
      <c r="E491" s="120"/>
      <c r="F491" s="124"/>
      <c r="G491" s="14">
        <v>5</v>
      </c>
      <c r="H491" s="14" t="s">
        <v>252</v>
      </c>
      <c r="I491" s="15" t="s">
        <v>861</v>
      </c>
      <c r="J491" s="15"/>
      <c r="K491" s="14"/>
      <c r="L491" s="14"/>
      <c r="M491" s="15"/>
    </row>
    <row r="492" spans="1:13" x14ac:dyDescent="0.15">
      <c r="A492" s="48" t="s">
        <v>2824</v>
      </c>
      <c r="B492" s="126"/>
      <c r="C492" s="126"/>
      <c r="D492" s="15" t="s">
        <v>21</v>
      </c>
      <c r="E492" s="120"/>
      <c r="F492" s="14" t="s">
        <v>315</v>
      </c>
      <c r="G492" s="14"/>
      <c r="H492" s="14" t="s">
        <v>230</v>
      </c>
      <c r="I492" s="15" t="s">
        <v>861</v>
      </c>
      <c r="J492" s="15"/>
      <c r="K492" s="14"/>
      <c r="L492" s="14"/>
      <c r="M492" s="15"/>
    </row>
    <row r="493" spans="1:13" x14ac:dyDescent="0.15">
      <c r="A493" s="48" t="s">
        <v>2825</v>
      </c>
      <c r="B493" s="126"/>
      <c r="C493" s="126"/>
      <c r="D493" s="15" t="s">
        <v>21</v>
      </c>
      <c r="E493" s="120"/>
      <c r="F493" s="122" t="s">
        <v>317</v>
      </c>
      <c r="G493" s="14" t="s">
        <v>233</v>
      </c>
      <c r="H493" s="14" t="s">
        <v>234</v>
      </c>
      <c r="I493" s="15" t="s">
        <v>861</v>
      </c>
      <c r="J493" s="15"/>
      <c r="K493" s="14"/>
      <c r="L493" s="14"/>
      <c r="M493" s="15"/>
    </row>
    <row r="494" spans="1:13" x14ac:dyDescent="0.15">
      <c r="A494" s="48" t="s">
        <v>2826</v>
      </c>
      <c r="B494" s="126"/>
      <c r="C494" s="126"/>
      <c r="D494" s="15" t="s">
        <v>23</v>
      </c>
      <c r="E494" s="120"/>
      <c r="F494" s="123"/>
      <c r="G494" s="14" t="s">
        <v>236</v>
      </c>
      <c r="H494" s="14" t="s">
        <v>237</v>
      </c>
      <c r="I494" s="15" t="s">
        <v>861</v>
      </c>
      <c r="J494" s="15"/>
      <c r="K494" s="14"/>
      <c r="L494" s="14"/>
      <c r="M494" s="15"/>
    </row>
    <row r="495" spans="1:13" x14ac:dyDescent="0.15">
      <c r="A495" s="48" t="s">
        <v>2827</v>
      </c>
      <c r="B495" s="126"/>
      <c r="C495" s="126"/>
      <c r="D495" s="15" t="s">
        <v>23</v>
      </c>
      <c r="E495" s="120"/>
      <c r="F495" s="123"/>
      <c r="G495" s="14" t="s">
        <v>239</v>
      </c>
      <c r="H495" s="14" t="s">
        <v>240</v>
      </c>
      <c r="I495" s="15" t="s">
        <v>861</v>
      </c>
      <c r="J495" s="15"/>
      <c r="K495" s="14"/>
      <c r="L495" s="14"/>
      <c r="M495" s="15"/>
    </row>
    <row r="496" spans="1:13" x14ac:dyDescent="0.15">
      <c r="A496" s="48" t="s">
        <v>2828</v>
      </c>
      <c r="B496" s="126"/>
      <c r="C496" s="126"/>
      <c r="D496" s="15" t="s">
        <v>24</v>
      </c>
      <c r="E496" s="120"/>
      <c r="F496" s="123"/>
      <c r="G496" s="14" t="s">
        <v>242</v>
      </c>
      <c r="H496" s="14" t="s">
        <v>243</v>
      </c>
      <c r="I496" s="15" t="s">
        <v>861</v>
      </c>
      <c r="J496" s="15"/>
      <c r="K496" s="14"/>
      <c r="L496" s="14"/>
      <c r="M496" s="15"/>
    </row>
    <row r="497" spans="1:13" x14ac:dyDescent="0.15">
      <c r="A497" s="48" t="s">
        <v>2829</v>
      </c>
      <c r="B497" s="126"/>
      <c r="C497" s="126"/>
      <c r="D497" s="15" t="s">
        <v>23</v>
      </c>
      <c r="E497" s="120"/>
      <c r="F497" s="123"/>
      <c r="G497" s="14" t="s">
        <v>245</v>
      </c>
      <c r="H497" s="14" t="s">
        <v>246</v>
      </c>
      <c r="I497" s="15" t="s">
        <v>861</v>
      </c>
      <c r="J497" s="15"/>
      <c r="K497" s="14"/>
      <c r="L497" s="14"/>
      <c r="M497" s="15"/>
    </row>
    <row r="498" spans="1:13" x14ac:dyDescent="0.15">
      <c r="A498" s="48" t="s">
        <v>2830</v>
      </c>
      <c r="B498" s="126"/>
      <c r="C498" s="126"/>
      <c r="D498" s="15" t="s">
        <v>23</v>
      </c>
      <c r="E498" s="120"/>
      <c r="F498" s="124"/>
      <c r="G498" s="14" t="s">
        <v>322</v>
      </c>
      <c r="H498" s="14" t="s">
        <v>323</v>
      </c>
      <c r="I498" s="15" t="s">
        <v>861</v>
      </c>
      <c r="J498" s="15"/>
      <c r="K498" s="14"/>
      <c r="L498" s="14"/>
      <c r="M498" s="15"/>
    </row>
    <row r="499" spans="1:13" x14ac:dyDescent="0.15">
      <c r="A499" s="48" t="s">
        <v>2831</v>
      </c>
      <c r="B499" s="126"/>
      <c r="C499" s="126"/>
      <c r="D499" s="15" t="s">
        <v>21</v>
      </c>
      <c r="E499" s="120"/>
      <c r="F499" s="122" t="s">
        <v>326</v>
      </c>
      <c r="G499" s="14">
        <v>0</v>
      </c>
      <c r="H499" s="14" t="s">
        <v>695</v>
      </c>
      <c r="I499" s="15" t="s">
        <v>861</v>
      </c>
      <c r="J499" s="15"/>
      <c r="K499" s="14"/>
      <c r="L499" s="14"/>
      <c r="M499" s="15"/>
    </row>
    <row r="500" spans="1:13" x14ac:dyDescent="0.15">
      <c r="A500" s="48" t="s">
        <v>2832</v>
      </c>
      <c r="B500" s="126"/>
      <c r="C500" s="126"/>
      <c r="D500" s="15" t="s">
        <v>23</v>
      </c>
      <c r="E500" s="120"/>
      <c r="F500" s="123"/>
      <c r="G500" s="14">
        <v>3</v>
      </c>
      <c r="H500" s="14" t="s">
        <v>252</v>
      </c>
      <c r="I500" s="15" t="s">
        <v>861</v>
      </c>
      <c r="J500" s="15"/>
      <c r="K500" s="14"/>
      <c r="L500" s="14"/>
      <c r="M500" s="15"/>
    </row>
    <row r="501" spans="1:13" x14ac:dyDescent="0.15">
      <c r="A501" s="48" t="s">
        <v>2833</v>
      </c>
      <c r="B501" s="126"/>
      <c r="C501" s="126"/>
      <c r="D501" s="15" t="s">
        <v>40</v>
      </c>
      <c r="E501" s="120"/>
      <c r="F501" s="123"/>
      <c r="G501" s="14">
        <v>4</v>
      </c>
      <c r="H501" s="14" t="s">
        <v>254</v>
      </c>
      <c r="I501" s="15" t="s">
        <v>861</v>
      </c>
      <c r="J501" s="15"/>
      <c r="K501" s="14"/>
      <c r="L501" s="14"/>
      <c r="M501" s="15"/>
    </row>
    <row r="502" spans="1:13" x14ac:dyDescent="0.15">
      <c r="A502" s="48" t="s">
        <v>2834</v>
      </c>
      <c r="B502" s="126"/>
      <c r="C502" s="126"/>
      <c r="D502" s="15" t="s">
        <v>23</v>
      </c>
      <c r="E502" s="120"/>
      <c r="F502" s="124"/>
      <c r="G502" s="14">
        <v>5</v>
      </c>
      <c r="H502" s="14" t="s">
        <v>252</v>
      </c>
      <c r="I502" s="15" t="s">
        <v>861</v>
      </c>
      <c r="J502" s="15"/>
      <c r="K502" s="14"/>
      <c r="L502" s="14"/>
      <c r="M502" s="15"/>
    </row>
    <row r="503" spans="1:13" ht="24" x14ac:dyDescent="0.15">
      <c r="A503" s="48" t="s">
        <v>2835</v>
      </c>
      <c r="B503" s="126"/>
      <c r="C503" s="126"/>
      <c r="D503" s="15" t="s">
        <v>21</v>
      </c>
      <c r="E503" s="120"/>
      <c r="F503" s="14" t="s">
        <v>684</v>
      </c>
      <c r="G503" s="14"/>
      <c r="H503" s="14" t="s">
        <v>634</v>
      </c>
      <c r="I503" s="15" t="s">
        <v>861</v>
      </c>
      <c r="J503" s="15"/>
      <c r="K503" s="14"/>
      <c r="L503" s="14"/>
      <c r="M503" s="15"/>
    </row>
    <row r="504" spans="1:13" ht="24" x14ac:dyDescent="0.15">
      <c r="A504" s="48" t="s">
        <v>2836</v>
      </c>
      <c r="B504" s="126"/>
      <c r="C504" s="126"/>
      <c r="D504" s="15" t="s">
        <v>24</v>
      </c>
      <c r="E504" s="120"/>
      <c r="F504" s="14" t="s">
        <v>696</v>
      </c>
      <c r="G504" s="14"/>
      <c r="H504" s="14" t="s">
        <v>660</v>
      </c>
      <c r="I504" s="15" t="s">
        <v>861</v>
      </c>
      <c r="J504" s="15"/>
      <c r="K504" s="14"/>
      <c r="L504" s="14"/>
      <c r="M504" s="15"/>
    </row>
    <row r="505" spans="1:13" ht="24" x14ac:dyDescent="0.15">
      <c r="A505" s="48" t="s">
        <v>2837</v>
      </c>
      <c r="B505" s="126"/>
      <c r="C505" s="126"/>
      <c r="D505" s="15" t="s">
        <v>40</v>
      </c>
      <c r="E505" s="120"/>
      <c r="F505" s="14" t="s">
        <v>637</v>
      </c>
      <c r="G505" s="14"/>
      <c r="H505" s="14" t="s">
        <v>638</v>
      </c>
      <c r="I505" s="15" t="s">
        <v>861</v>
      </c>
      <c r="J505" s="15"/>
      <c r="K505" s="14"/>
      <c r="L505" s="14"/>
      <c r="M505" s="15"/>
    </row>
    <row r="506" spans="1:13" x14ac:dyDescent="0.15">
      <c r="A506" s="48" t="s">
        <v>2838</v>
      </c>
      <c r="B506" s="126"/>
      <c r="C506" s="126"/>
      <c r="D506" s="15" t="s">
        <v>21</v>
      </c>
      <c r="E506" s="120"/>
      <c r="F506" s="122" t="s">
        <v>697</v>
      </c>
      <c r="G506" s="14" t="s">
        <v>668</v>
      </c>
      <c r="H506" s="14" t="s">
        <v>669</v>
      </c>
      <c r="I506" s="15" t="s">
        <v>861</v>
      </c>
      <c r="J506" s="15"/>
      <c r="K506" s="14"/>
      <c r="L506" s="14"/>
      <c r="M506" s="15"/>
    </row>
    <row r="507" spans="1:13" x14ac:dyDescent="0.15">
      <c r="A507" s="48" t="s">
        <v>2839</v>
      </c>
      <c r="B507" s="126"/>
      <c r="C507" s="126"/>
      <c r="D507" s="15" t="s">
        <v>40</v>
      </c>
      <c r="E507" s="121"/>
      <c r="F507" s="124"/>
      <c r="G507" s="14" t="s">
        <v>698</v>
      </c>
      <c r="H507" s="14" t="s">
        <v>699</v>
      </c>
      <c r="I507" s="15" t="s">
        <v>861</v>
      </c>
      <c r="J507" s="15"/>
      <c r="K507" s="14"/>
      <c r="L507" s="14"/>
      <c r="M507" s="15"/>
    </row>
    <row r="508" spans="1:13" ht="24" x14ac:dyDescent="0.15">
      <c r="A508" s="48" t="s">
        <v>2840</v>
      </c>
      <c r="B508" s="126"/>
      <c r="C508" s="126"/>
      <c r="D508" s="15" t="s">
        <v>23</v>
      </c>
      <c r="E508" s="119" t="s">
        <v>700</v>
      </c>
      <c r="F508" s="122" t="s">
        <v>701</v>
      </c>
      <c r="G508" s="14" t="s">
        <v>36</v>
      </c>
      <c r="H508" s="14" t="s">
        <v>702</v>
      </c>
      <c r="I508" s="15" t="s">
        <v>861</v>
      </c>
      <c r="J508" s="15"/>
      <c r="K508" s="14"/>
      <c r="L508" s="14"/>
      <c r="M508" s="15"/>
    </row>
    <row r="509" spans="1:13" ht="24" x14ac:dyDescent="0.15">
      <c r="A509" s="48" t="s">
        <v>2841</v>
      </c>
      <c r="B509" s="126"/>
      <c r="C509" s="126"/>
      <c r="D509" s="15" t="s">
        <v>23</v>
      </c>
      <c r="E509" s="120"/>
      <c r="F509" s="123"/>
      <c r="G509" s="14" t="s">
        <v>31</v>
      </c>
      <c r="H509" s="14" t="s">
        <v>702</v>
      </c>
      <c r="I509" s="15" t="s">
        <v>861</v>
      </c>
      <c r="J509" s="15"/>
      <c r="K509" s="14"/>
      <c r="L509" s="14"/>
      <c r="M509" s="15"/>
    </row>
    <row r="510" spans="1:13" ht="24" x14ac:dyDescent="0.15">
      <c r="A510" s="48" t="s">
        <v>2842</v>
      </c>
      <c r="B510" s="126"/>
      <c r="C510" s="126"/>
      <c r="D510" s="15" t="s">
        <v>23</v>
      </c>
      <c r="E510" s="120"/>
      <c r="F510" s="124"/>
      <c r="G510" s="14" t="s">
        <v>703</v>
      </c>
      <c r="H510" s="14" t="s">
        <v>702</v>
      </c>
      <c r="I510" s="15" t="s">
        <v>861</v>
      </c>
      <c r="J510" s="15"/>
      <c r="K510" s="14"/>
      <c r="L510" s="14"/>
      <c r="M510" s="15"/>
    </row>
    <row r="511" spans="1:13" x14ac:dyDescent="0.15">
      <c r="A511" s="48" t="s">
        <v>2843</v>
      </c>
      <c r="B511" s="126"/>
      <c r="C511" s="126"/>
      <c r="D511" s="15" t="s">
        <v>23</v>
      </c>
      <c r="E511" s="120"/>
      <c r="F511" s="14" t="s">
        <v>704</v>
      </c>
      <c r="G511" s="14"/>
      <c r="H511" s="14" t="s">
        <v>607</v>
      </c>
      <c r="I511" s="15" t="s">
        <v>861</v>
      </c>
      <c r="J511" s="15"/>
      <c r="K511" s="14"/>
      <c r="L511" s="14"/>
      <c r="M511" s="15"/>
    </row>
    <row r="512" spans="1:13" x14ac:dyDescent="0.15">
      <c r="A512" s="48" t="s">
        <v>2844</v>
      </c>
      <c r="B512" s="126"/>
      <c r="C512" s="126"/>
      <c r="D512" s="15" t="s">
        <v>21</v>
      </c>
      <c r="E512" s="120"/>
      <c r="F512" s="14" t="s">
        <v>229</v>
      </c>
      <c r="G512" s="14"/>
      <c r="H512" s="14" t="s">
        <v>230</v>
      </c>
      <c r="I512" s="15" t="s">
        <v>861</v>
      </c>
      <c r="J512" s="15"/>
      <c r="K512" s="14"/>
      <c r="L512" s="14"/>
      <c r="M512" s="15"/>
    </row>
    <row r="513" spans="1:13" x14ac:dyDescent="0.15">
      <c r="A513" s="48" t="s">
        <v>2845</v>
      </c>
      <c r="B513" s="126"/>
      <c r="C513" s="126"/>
      <c r="D513" s="15" t="s">
        <v>23</v>
      </c>
      <c r="E513" s="120"/>
      <c r="F513" s="122" t="s">
        <v>232</v>
      </c>
      <c r="G513" s="14" t="s">
        <v>233</v>
      </c>
      <c r="H513" s="14" t="s">
        <v>234</v>
      </c>
      <c r="I513" s="15" t="s">
        <v>861</v>
      </c>
      <c r="J513" s="15"/>
      <c r="K513" s="14"/>
      <c r="L513" s="14"/>
      <c r="M513" s="15"/>
    </row>
    <row r="514" spans="1:13" x14ac:dyDescent="0.15">
      <c r="A514" s="48" t="s">
        <v>2846</v>
      </c>
      <c r="B514" s="126"/>
      <c r="C514" s="126"/>
      <c r="D514" s="15" t="s">
        <v>23</v>
      </c>
      <c r="E514" s="120"/>
      <c r="F514" s="123"/>
      <c r="G514" s="14" t="s">
        <v>236</v>
      </c>
      <c r="H514" s="14" t="s">
        <v>237</v>
      </c>
      <c r="I514" s="15" t="s">
        <v>861</v>
      </c>
      <c r="J514" s="15"/>
      <c r="K514" s="14"/>
      <c r="L514" s="14"/>
      <c r="M514" s="15"/>
    </row>
    <row r="515" spans="1:13" x14ac:dyDescent="0.15">
      <c r="A515" s="48" t="s">
        <v>2847</v>
      </c>
      <c r="B515" s="126"/>
      <c r="C515" s="126"/>
      <c r="D515" s="15" t="s">
        <v>24</v>
      </c>
      <c r="E515" s="120"/>
      <c r="F515" s="123"/>
      <c r="G515" s="14" t="s">
        <v>239</v>
      </c>
      <c r="H515" s="14" t="s">
        <v>240</v>
      </c>
      <c r="I515" s="15" t="s">
        <v>861</v>
      </c>
      <c r="J515" s="15"/>
      <c r="K515" s="14"/>
      <c r="L515" s="14"/>
      <c r="M515" s="15"/>
    </row>
    <row r="516" spans="1:13" x14ac:dyDescent="0.15">
      <c r="A516" s="48" t="s">
        <v>2848</v>
      </c>
      <c r="B516" s="126"/>
      <c r="C516" s="126"/>
      <c r="D516" s="15" t="s">
        <v>23</v>
      </c>
      <c r="E516" s="120"/>
      <c r="F516" s="123"/>
      <c r="G516" s="14" t="s">
        <v>242</v>
      </c>
      <c r="H516" s="14" t="s">
        <v>243</v>
      </c>
      <c r="I516" s="15" t="s">
        <v>861</v>
      </c>
      <c r="J516" s="15"/>
      <c r="K516" s="14"/>
      <c r="L516" s="14"/>
      <c r="M516" s="15"/>
    </row>
    <row r="517" spans="1:13" x14ac:dyDescent="0.15">
      <c r="A517" s="48" t="s">
        <v>2849</v>
      </c>
      <c r="B517" s="126"/>
      <c r="C517" s="126"/>
      <c r="D517" s="15" t="s">
        <v>23</v>
      </c>
      <c r="E517" s="120"/>
      <c r="F517" s="123"/>
      <c r="G517" s="14" t="s">
        <v>245</v>
      </c>
      <c r="H517" s="14" t="s">
        <v>705</v>
      </c>
      <c r="I517" s="15" t="s">
        <v>861</v>
      </c>
      <c r="J517" s="15"/>
      <c r="K517" s="14"/>
      <c r="L517" s="14"/>
      <c r="M517" s="15"/>
    </row>
    <row r="518" spans="1:13" ht="24" x14ac:dyDescent="0.15">
      <c r="A518" s="48" t="s">
        <v>2850</v>
      </c>
      <c r="B518" s="126"/>
      <c r="C518" s="126"/>
      <c r="D518" s="15" t="s">
        <v>21</v>
      </c>
      <c r="E518" s="120"/>
      <c r="F518" s="124"/>
      <c r="G518" s="14" t="s">
        <v>248</v>
      </c>
      <c r="H518" s="14" t="s">
        <v>240</v>
      </c>
      <c r="I518" s="15" t="s">
        <v>861</v>
      </c>
      <c r="J518" s="15"/>
      <c r="K518" s="14"/>
      <c r="L518" s="14"/>
      <c r="M518" s="15"/>
    </row>
    <row r="519" spans="1:13" x14ac:dyDescent="0.15">
      <c r="A519" s="48" t="s">
        <v>2851</v>
      </c>
      <c r="B519" s="126"/>
      <c r="C519" s="126"/>
      <c r="D519" s="15" t="s">
        <v>23</v>
      </c>
      <c r="E519" s="120"/>
      <c r="F519" s="122" t="s">
        <v>250</v>
      </c>
      <c r="G519" s="14">
        <v>0</v>
      </c>
      <c r="H519" s="14" t="s">
        <v>140</v>
      </c>
      <c r="I519" s="15" t="s">
        <v>861</v>
      </c>
      <c r="J519" s="15"/>
      <c r="K519" s="14"/>
      <c r="L519" s="14"/>
      <c r="M519" s="15"/>
    </row>
    <row r="520" spans="1:13" x14ac:dyDescent="0.15">
      <c r="A520" s="48" t="s">
        <v>2852</v>
      </c>
      <c r="B520" s="126"/>
      <c r="C520" s="126"/>
      <c r="D520" s="15" t="s">
        <v>23</v>
      </c>
      <c r="E520" s="120"/>
      <c r="F520" s="123"/>
      <c r="G520" s="14">
        <v>3</v>
      </c>
      <c r="H520" s="14" t="s">
        <v>252</v>
      </c>
      <c r="I520" s="15" t="s">
        <v>861</v>
      </c>
      <c r="J520" s="15"/>
      <c r="K520" s="14"/>
      <c r="L520" s="14"/>
      <c r="M520" s="15"/>
    </row>
    <row r="521" spans="1:13" x14ac:dyDescent="0.15">
      <c r="A521" s="48" t="s">
        <v>2853</v>
      </c>
      <c r="B521" s="126"/>
      <c r="C521" s="126"/>
      <c r="D521" s="15" t="s">
        <v>53</v>
      </c>
      <c r="E521" s="120"/>
      <c r="F521" s="123"/>
      <c r="G521" s="14">
        <v>4</v>
      </c>
      <c r="H521" s="14" t="s">
        <v>254</v>
      </c>
      <c r="I521" s="15" t="s">
        <v>861</v>
      </c>
      <c r="J521" s="15"/>
      <c r="K521" s="14"/>
      <c r="L521" s="14"/>
      <c r="M521" s="15"/>
    </row>
    <row r="522" spans="1:13" x14ac:dyDescent="0.15">
      <c r="A522" s="48" t="s">
        <v>2854</v>
      </c>
      <c r="B522" s="126"/>
      <c r="C522" s="126"/>
      <c r="D522" s="15" t="s">
        <v>23</v>
      </c>
      <c r="E522" s="120"/>
      <c r="F522" s="124"/>
      <c r="G522" s="14">
        <v>5</v>
      </c>
      <c r="H522" s="14" t="s">
        <v>252</v>
      </c>
      <c r="I522" s="15" t="s">
        <v>861</v>
      </c>
      <c r="J522" s="15"/>
      <c r="K522" s="14"/>
      <c r="L522" s="14"/>
      <c r="M522" s="15"/>
    </row>
    <row r="523" spans="1:13" x14ac:dyDescent="0.15">
      <c r="A523" s="48" t="s">
        <v>2855</v>
      </c>
      <c r="B523" s="126"/>
      <c r="C523" s="126"/>
      <c r="D523" s="15" t="s">
        <v>21</v>
      </c>
      <c r="E523" s="120"/>
      <c r="F523" s="14" t="s">
        <v>256</v>
      </c>
      <c r="G523" s="14"/>
      <c r="H523" s="14" t="s">
        <v>230</v>
      </c>
      <c r="I523" s="15" t="s">
        <v>861</v>
      </c>
      <c r="J523" s="15"/>
      <c r="K523" s="14"/>
      <c r="L523" s="14"/>
      <c r="M523" s="15"/>
    </row>
    <row r="524" spans="1:13" x14ac:dyDescent="0.15">
      <c r="A524" s="48" t="s">
        <v>2856</v>
      </c>
      <c r="B524" s="126"/>
      <c r="C524" s="126"/>
      <c r="D524" s="15" t="s">
        <v>23</v>
      </c>
      <c r="E524" s="120"/>
      <c r="F524" s="122" t="s">
        <v>258</v>
      </c>
      <c r="G524" s="14" t="s">
        <v>233</v>
      </c>
      <c r="H524" s="14" t="s">
        <v>234</v>
      </c>
      <c r="I524" s="15" t="s">
        <v>861</v>
      </c>
      <c r="J524" s="15"/>
      <c r="K524" s="14"/>
      <c r="L524" s="14"/>
      <c r="M524" s="15"/>
    </row>
    <row r="525" spans="1:13" x14ac:dyDescent="0.15">
      <c r="A525" s="48" t="s">
        <v>2857</v>
      </c>
      <c r="B525" s="126"/>
      <c r="C525" s="126"/>
      <c r="D525" s="15" t="s">
        <v>23</v>
      </c>
      <c r="E525" s="120"/>
      <c r="F525" s="123"/>
      <c r="G525" s="14" t="s">
        <v>236</v>
      </c>
      <c r="H525" s="14" t="s">
        <v>237</v>
      </c>
      <c r="I525" s="15" t="s">
        <v>861</v>
      </c>
      <c r="J525" s="15"/>
      <c r="K525" s="14"/>
      <c r="L525" s="14"/>
      <c r="M525" s="15"/>
    </row>
    <row r="526" spans="1:13" x14ac:dyDescent="0.15">
      <c r="A526" s="48" t="s">
        <v>2858</v>
      </c>
      <c r="B526" s="126"/>
      <c r="C526" s="126"/>
      <c r="D526" s="15" t="s">
        <v>24</v>
      </c>
      <c r="E526" s="120"/>
      <c r="F526" s="123"/>
      <c r="G526" s="14" t="s">
        <v>239</v>
      </c>
      <c r="H526" s="14" t="s">
        <v>240</v>
      </c>
      <c r="I526" s="15" t="s">
        <v>861</v>
      </c>
      <c r="J526" s="15"/>
      <c r="K526" s="14"/>
      <c r="L526" s="14"/>
      <c r="M526" s="15"/>
    </row>
    <row r="527" spans="1:13" x14ac:dyDescent="0.15">
      <c r="A527" s="48" t="s">
        <v>2859</v>
      </c>
      <c r="B527" s="126"/>
      <c r="C527" s="126"/>
      <c r="D527" s="15" t="s">
        <v>23</v>
      </c>
      <c r="E527" s="120"/>
      <c r="F527" s="123"/>
      <c r="G527" s="14" t="s">
        <v>242</v>
      </c>
      <c r="H527" s="14" t="s">
        <v>243</v>
      </c>
      <c r="I527" s="15" t="s">
        <v>861</v>
      </c>
      <c r="J527" s="15"/>
      <c r="K527" s="14"/>
      <c r="L527" s="14"/>
      <c r="M527" s="15"/>
    </row>
    <row r="528" spans="1:13" x14ac:dyDescent="0.15">
      <c r="A528" s="48" t="s">
        <v>2860</v>
      </c>
      <c r="B528" s="126"/>
      <c r="C528" s="126"/>
      <c r="D528" s="15" t="s">
        <v>23</v>
      </c>
      <c r="E528" s="120"/>
      <c r="F528" s="123"/>
      <c r="G528" s="14" t="s">
        <v>245</v>
      </c>
      <c r="H528" s="14" t="s">
        <v>705</v>
      </c>
      <c r="I528" s="15" t="s">
        <v>861</v>
      </c>
      <c r="J528" s="15"/>
      <c r="K528" s="14"/>
      <c r="L528" s="14"/>
      <c r="M528" s="15"/>
    </row>
    <row r="529" spans="1:13" ht="24" x14ac:dyDescent="0.15">
      <c r="A529" s="48" t="s">
        <v>2861</v>
      </c>
      <c r="B529" s="126"/>
      <c r="C529" s="126"/>
      <c r="D529" s="15" t="s">
        <v>23</v>
      </c>
      <c r="E529" s="120"/>
      <c r="F529" s="124"/>
      <c r="G529" s="14" t="s">
        <v>264</v>
      </c>
      <c r="H529" s="14" t="s">
        <v>240</v>
      </c>
      <c r="I529" s="15" t="s">
        <v>861</v>
      </c>
      <c r="J529" s="15"/>
      <c r="K529" s="14"/>
      <c r="L529" s="14"/>
      <c r="M529" s="15"/>
    </row>
    <row r="530" spans="1:13" x14ac:dyDescent="0.15">
      <c r="A530" s="48" t="s">
        <v>2862</v>
      </c>
      <c r="B530" s="126"/>
      <c r="C530" s="126"/>
      <c r="D530" s="15" t="s">
        <v>23</v>
      </c>
      <c r="E530" s="120"/>
      <c r="F530" s="122" t="s">
        <v>266</v>
      </c>
      <c r="G530" s="14">
        <v>0</v>
      </c>
      <c r="H530" s="14" t="s">
        <v>140</v>
      </c>
      <c r="I530" s="15" t="s">
        <v>861</v>
      </c>
      <c r="J530" s="15"/>
      <c r="K530" s="14"/>
      <c r="L530" s="14"/>
      <c r="M530" s="15"/>
    </row>
    <row r="531" spans="1:13" x14ac:dyDescent="0.15">
      <c r="A531" s="48" t="s">
        <v>2863</v>
      </c>
      <c r="B531" s="126"/>
      <c r="C531" s="126"/>
      <c r="D531" s="15" t="s">
        <v>40</v>
      </c>
      <c r="E531" s="120"/>
      <c r="F531" s="123"/>
      <c r="G531" s="14">
        <v>3</v>
      </c>
      <c r="H531" s="14" t="s">
        <v>252</v>
      </c>
      <c r="I531" s="15" t="s">
        <v>861</v>
      </c>
      <c r="J531" s="15"/>
      <c r="K531" s="14"/>
      <c r="L531" s="14"/>
      <c r="M531" s="15"/>
    </row>
    <row r="532" spans="1:13" x14ac:dyDescent="0.15">
      <c r="A532" s="48" t="s">
        <v>2864</v>
      </c>
      <c r="B532" s="126"/>
      <c r="C532" s="126"/>
      <c r="D532" s="15" t="s">
        <v>23</v>
      </c>
      <c r="E532" s="120"/>
      <c r="F532" s="123"/>
      <c r="G532" s="14">
        <v>4</v>
      </c>
      <c r="H532" s="14" t="s">
        <v>254</v>
      </c>
      <c r="I532" s="15" t="s">
        <v>861</v>
      </c>
      <c r="J532" s="15"/>
      <c r="K532" s="14"/>
      <c r="L532" s="14"/>
      <c r="M532" s="15"/>
    </row>
    <row r="533" spans="1:13" x14ac:dyDescent="0.15">
      <c r="A533" s="48" t="s">
        <v>2865</v>
      </c>
      <c r="B533" s="126"/>
      <c r="C533" s="126"/>
      <c r="D533" s="15" t="s">
        <v>53</v>
      </c>
      <c r="E533" s="120"/>
      <c r="F533" s="124"/>
      <c r="G533" s="14">
        <v>5</v>
      </c>
      <c r="H533" s="14" t="s">
        <v>252</v>
      </c>
      <c r="I533" s="15" t="s">
        <v>861</v>
      </c>
      <c r="J533" s="15"/>
      <c r="K533" s="14"/>
      <c r="L533" s="14"/>
      <c r="M533" s="15"/>
    </row>
    <row r="534" spans="1:13" ht="24" x14ac:dyDescent="0.15">
      <c r="A534" s="48" t="s">
        <v>2866</v>
      </c>
      <c r="B534" s="126"/>
      <c r="C534" s="126"/>
      <c r="D534" s="15" t="s">
        <v>40</v>
      </c>
      <c r="E534" s="120"/>
      <c r="F534" s="122" t="s">
        <v>706</v>
      </c>
      <c r="G534" s="14" t="s">
        <v>36</v>
      </c>
      <c r="H534" s="14" t="s">
        <v>707</v>
      </c>
      <c r="I534" s="15" t="s">
        <v>861</v>
      </c>
      <c r="J534" s="15"/>
      <c r="K534" s="14"/>
      <c r="L534" s="14"/>
      <c r="M534" s="15"/>
    </row>
    <row r="535" spans="1:13" ht="24" x14ac:dyDescent="0.15">
      <c r="A535" s="48" t="s">
        <v>2867</v>
      </c>
      <c r="B535" s="126"/>
      <c r="C535" s="126"/>
      <c r="D535" s="15" t="s">
        <v>40</v>
      </c>
      <c r="E535" s="120"/>
      <c r="F535" s="123"/>
      <c r="G535" s="14" t="s">
        <v>31</v>
      </c>
      <c r="H535" s="14" t="s">
        <v>707</v>
      </c>
      <c r="I535" s="15" t="s">
        <v>861</v>
      </c>
      <c r="J535" s="15"/>
      <c r="K535" s="14"/>
      <c r="L535" s="14"/>
      <c r="M535" s="15"/>
    </row>
    <row r="536" spans="1:13" ht="24" x14ac:dyDescent="0.15">
      <c r="A536" s="48" t="s">
        <v>2868</v>
      </c>
      <c r="B536" s="126"/>
      <c r="C536" s="126"/>
      <c r="D536" s="15" t="s">
        <v>40</v>
      </c>
      <c r="E536" s="120"/>
      <c r="F536" s="124"/>
      <c r="G536" s="14" t="s">
        <v>703</v>
      </c>
      <c r="H536" s="14" t="s">
        <v>707</v>
      </c>
      <c r="I536" s="15" t="s">
        <v>861</v>
      </c>
      <c r="J536" s="15"/>
      <c r="K536" s="14"/>
      <c r="L536" s="14"/>
      <c r="M536" s="15"/>
    </row>
    <row r="537" spans="1:13" x14ac:dyDescent="0.15">
      <c r="A537" s="48" t="s">
        <v>2869</v>
      </c>
      <c r="B537" s="126"/>
      <c r="C537" s="126"/>
      <c r="D537" s="15" t="s">
        <v>40</v>
      </c>
      <c r="E537" s="120"/>
      <c r="F537" s="122" t="s">
        <v>708</v>
      </c>
      <c r="G537" s="14" t="s">
        <v>36</v>
      </c>
      <c r="H537" s="14" t="s">
        <v>709</v>
      </c>
      <c r="I537" s="15" t="s">
        <v>861</v>
      </c>
      <c r="J537" s="15"/>
      <c r="K537" s="14"/>
      <c r="L537" s="14"/>
      <c r="M537" s="15"/>
    </row>
    <row r="538" spans="1:13" x14ac:dyDescent="0.15">
      <c r="A538" s="48" t="s">
        <v>2870</v>
      </c>
      <c r="B538" s="126"/>
      <c r="C538" s="126"/>
      <c r="D538" s="15" t="s">
        <v>40</v>
      </c>
      <c r="E538" s="120"/>
      <c r="F538" s="123"/>
      <c r="G538" s="14" t="s">
        <v>31</v>
      </c>
      <c r="H538" s="14" t="s">
        <v>709</v>
      </c>
      <c r="I538" s="15" t="s">
        <v>861</v>
      </c>
      <c r="J538" s="15"/>
      <c r="K538" s="14"/>
      <c r="L538" s="14"/>
      <c r="M538" s="15"/>
    </row>
    <row r="539" spans="1:13" x14ac:dyDescent="0.15">
      <c r="A539" s="48" t="s">
        <v>2871</v>
      </c>
      <c r="B539" s="126"/>
      <c r="C539" s="126"/>
      <c r="D539" s="15" t="s">
        <v>40</v>
      </c>
      <c r="E539" s="121"/>
      <c r="F539" s="124"/>
      <c r="G539" s="14" t="s">
        <v>703</v>
      </c>
      <c r="H539" s="14" t="s">
        <v>709</v>
      </c>
      <c r="I539" s="15" t="s">
        <v>861</v>
      </c>
      <c r="J539" s="15"/>
      <c r="K539" s="14"/>
      <c r="L539" s="14"/>
      <c r="M539" s="15"/>
    </row>
    <row r="540" spans="1:13" ht="24" x14ac:dyDescent="0.15">
      <c r="A540" s="48" t="s">
        <v>2872</v>
      </c>
      <c r="B540" s="126"/>
      <c r="C540" s="126"/>
      <c r="D540" s="15" t="s">
        <v>40</v>
      </c>
      <c r="E540" s="119" t="s">
        <v>710</v>
      </c>
      <c r="F540" s="14" t="s">
        <v>711</v>
      </c>
      <c r="G540" s="14"/>
      <c r="H540" s="14" t="s">
        <v>712</v>
      </c>
      <c r="I540" s="15" t="s">
        <v>861</v>
      </c>
      <c r="J540" s="15"/>
      <c r="K540" s="14"/>
      <c r="L540" s="14"/>
      <c r="M540" s="15"/>
    </row>
    <row r="541" spans="1:13" x14ac:dyDescent="0.15">
      <c r="A541" s="48" t="s">
        <v>2873</v>
      </c>
      <c r="B541" s="126"/>
      <c r="C541" s="126"/>
      <c r="D541" s="15" t="s">
        <v>40</v>
      </c>
      <c r="E541" s="120"/>
      <c r="F541" s="14" t="s">
        <v>713</v>
      </c>
      <c r="G541" s="14"/>
      <c r="H541" s="14" t="s">
        <v>714</v>
      </c>
      <c r="I541" s="15" t="s">
        <v>861</v>
      </c>
      <c r="J541" s="15"/>
      <c r="K541" s="14"/>
      <c r="L541" s="14"/>
      <c r="M541" s="15"/>
    </row>
    <row r="542" spans="1:13" ht="24" x14ac:dyDescent="0.15">
      <c r="A542" s="48" t="s">
        <v>2874</v>
      </c>
      <c r="B542" s="126"/>
      <c r="C542" s="126"/>
      <c r="D542" s="15" t="s">
        <v>40</v>
      </c>
      <c r="E542" s="120"/>
      <c r="F542" s="122" t="s">
        <v>715</v>
      </c>
      <c r="G542" s="14" t="s">
        <v>716</v>
      </c>
      <c r="H542" s="14" t="s">
        <v>717</v>
      </c>
      <c r="I542" s="15" t="s">
        <v>869</v>
      </c>
      <c r="J542" s="15"/>
      <c r="K542" s="14"/>
      <c r="L542" s="14"/>
      <c r="M542" s="15"/>
    </row>
    <row r="543" spans="1:13" ht="24" x14ac:dyDescent="0.15">
      <c r="A543" s="48" t="s">
        <v>2875</v>
      </c>
      <c r="B543" s="126"/>
      <c r="C543" s="126"/>
      <c r="D543" s="15" t="s">
        <v>40</v>
      </c>
      <c r="E543" s="120"/>
      <c r="F543" s="124"/>
      <c r="G543" s="14" t="s">
        <v>718</v>
      </c>
      <c r="H543" s="14" t="s">
        <v>719</v>
      </c>
      <c r="I543" s="15" t="s">
        <v>869</v>
      </c>
      <c r="J543" s="15"/>
      <c r="K543" s="14"/>
      <c r="L543" s="14"/>
      <c r="M543" s="15"/>
    </row>
    <row r="544" spans="1:13" ht="24" x14ac:dyDescent="0.15">
      <c r="A544" s="48" t="s">
        <v>2876</v>
      </c>
      <c r="B544" s="126"/>
      <c r="C544" s="126"/>
      <c r="D544" s="15" t="s">
        <v>40</v>
      </c>
      <c r="E544" s="121"/>
      <c r="F544" s="14" t="s">
        <v>720</v>
      </c>
      <c r="G544" s="14"/>
      <c r="H544" s="14" t="s">
        <v>721</v>
      </c>
      <c r="I544" s="15" t="s">
        <v>861</v>
      </c>
      <c r="J544" s="15"/>
      <c r="K544" s="14"/>
      <c r="L544" s="14"/>
      <c r="M544" s="15"/>
    </row>
    <row r="545" spans="1:13" ht="72" x14ac:dyDescent="0.15">
      <c r="A545" s="48" t="s">
        <v>2877</v>
      </c>
      <c r="B545" s="126"/>
      <c r="C545" s="126"/>
      <c r="D545" s="15" t="s">
        <v>21</v>
      </c>
      <c r="E545" s="119" t="s">
        <v>162</v>
      </c>
      <c r="F545" s="14" t="s">
        <v>722</v>
      </c>
      <c r="G545" s="14"/>
      <c r="H545" s="14" t="s">
        <v>164</v>
      </c>
      <c r="I545" s="15" t="s">
        <v>861</v>
      </c>
      <c r="J545" s="15"/>
      <c r="K545" s="14"/>
      <c r="L545" s="14"/>
      <c r="M545" s="15"/>
    </row>
    <row r="546" spans="1:13" ht="36" x14ac:dyDescent="0.15">
      <c r="A546" s="48" t="s">
        <v>2878</v>
      </c>
      <c r="B546" s="126"/>
      <c r="C546" s="126"/>
      <c r="D546" s="15" t="s">
        <v>40</v>
      </c>
      <c r="E546" s="120"/>
      <c r="F546" s="14" t="s">
        <v>723</v>
      </c>
      <c r="G546" s="14"/>
      <c r="H546" s="14" t="s">
        <v>724</v>
      </c>
      <c r="I546" s="15" t="s">
        <v>861</v>
      </c>
      <c r="J546" s="15"/>
      <c r="K546" s="14"/>
      <c r="L546" s="14"/>
      <c r="M546" s="15"/>
    </row>
    <row r="547" spans="1:13" x14ac:dyDescent="0.15">
      <c r="A547" s="48" t="s">
        <v>2879</v>
      </c>
      <c r="B547" s="127"/>
      <c r="C547" s="127"/>
      <c r="D547" s="15" t="s">
        <v>40</v>
      </c>
      <c r="E547" s="121"/>
      <c r="F547" s="14" t="s">
        <v>725</v>
      </c>
      <c r="G547" s="14"/>
      <c r="H547" s="14" t="s">
        <v>726</v>
      </c>
      <c r="I547" s="15" t="s">
        <v>861</v>
      </c>
      <c r="J547" s="15"/>
      <c r="K547" s="14"/>
      <c r="L547" s="14"/>
      <c r="M547" s="15"/>
    </row>
    <row r="548" spans="1:13" ht="48" x14ac:dyDescent="0.15">
      <c r="A548" s="48" t="s">
        <v>2880</v>
      </c>
      <c r="B548" s="125" t="s">
        <v>523</v>
      </c>
      <c r="C548" s="125" t="s">
        <v>727</v>
      </c>
      <c r="D548" s="15" t="s">
        <v>21</v>
      </c>
      <c r="E548" s="119" t="s">
        <v>728</v>
      </c>
      <c r="F548" s="14" t="s">
        <v>729</v>
      </c>
      <c r="G548" s="14"/>
      <c r="H548" s="14" t="s">
        <v>730</v>
      </c>
      <c r="I548" s="15" t="s">
        <v>861</v>
      </c>
      <c r="J548" s="15"/>
      <c r="K548" s="14"/>
      <c r="L548" s="14"/>
      <c r="M548" s="15"/>
    </row>
    <row r="549" spans="1:13" x14ac:dyDescent="0.15">
      <c r="A549" s="48" t="s">
        <v>2881</v>
      </c>
      <c r="B549" s="126"/>
      <c r="C549" s="126"/>
      <c r="D549" s="15" t="s">
        <v>21</v>
      </c>
      <c r="E549" s="120"/>
      <c r="F549" s="122" t="s">
        <v>731</v>
      </c>
      <c r="G549" s="14" t="s">
        <v>732</v>
      </c>
      <c r="H549" s="14" t="s">
        <v>733</v>
      </c>
      <c r="I549" s="15" t="s">
        <v>861</v>
      </c>
      <c r="J549" s="15"/>
      <c r="K549" s="14"/>
      <c r="L549" s="14"/>
      <c r="M549" s="15"/>
    </row>
    <row r="550" spans="1:13" x14ac:dyDescent="0.15">
      <c r="A550" s="48" t="s">
        <v>2882</v>
      </c>
      <c r="B550" s="126"/>
      <c r="C550" s="126"/>
      <c r="D550" s="15" t="s">
        <v>40</v>
      </c>
      <c r="E550" s="120"/>
      <c r="F550" s="123"/>
      <c r="G550" s="14" t="s">
        <v>734</v>
      </c>
      <c r="H550" s="14" t="s">
        <v>735</v>
      </c>
      <c r="I550" s="15" t="s">
        <v>861</v>
      </c>
      <c r="J550" s="15"/>
      <c r="K550" s="14"/>
      <c r="L550" s="14"/>
      <c r="M550" s="15"/>
    </row>
    <row r="551" spans="1:13" x14ac:dyDescent="0.15">
      <c r="A551" s="48" t="s">
        <v>2883</v>
      </c>
      <c r="B551" s="126"/>
      <c r="C551" s="126"/>
      <c r="D551" s="15" t="s">
        <v>21</v>
      </c>
      <c r="E551" s="120"/>
      <c r="F551" s="123"/>
      <c r="G551" s="14" t="s">
        <v>736</v>
      </c>
      <c r="H551" s="14" t="s">
        <v>737</v>
      </c>
      <c r="I551" s="15" t="s">
        <v>861</v>
      </c>
      <c r="J551" s="15"/>
      <c r="K551" s="14"/>
      <c r="L551" s="14"/>
      <c r="M551" s="15"/>
    </row>
    <row r="552" spans="1:13" x14ac:dyDescent="0.15">
      <c r="A552" s="48" t="s">
        <v>2884</v>
      </c>
      <c r="B552" s="126"/>
      <c r="C552" s="126"/>
      <c r="D552" s="15" t="s">
        <v>21</v>
      </c>
      <c r="E552" s="120"/>
      <c r="F552" s="123"/>
      <c r="G552" s="14" t="s">
        <v>738</v>
      </c>
      <c r="H552" s="14" t="s">
        <v>739</v>
      </c>
      <c r="I552" s="15" t="s">
        <v>861</v>
      </c>
      <c r="J552" s="15"/>
      <c r="K552" s="14"/>
      <c r="L552" s="14"/>
      <c r="M552" s="15"/>
    </row>
    <row r="553" spans="1:13" x14ac:dyDescent="0.15">
      <c r="A553" s="48" t="s">
        <v>2885</v>
      </c>
      <c r="B553" s="126"/>
      <c r="C553" s="126"/>
      <c r="D553" s="15" t="s">
        <v>21</v>
      </c>
      <c r="E553" s="120"/>
      <c r="F553" s="123"/>
      <c r="G553" s="14" t="s">
        <v>740</v>
      </c>
      <c r="H553" s="14" t="s">
        <v>741</v>
      </c>
      <c r="I553" s="15" t="s">
        <v>861</v>
      </c>
      <c r="J553" s="15"/>
      <c r="K553" s="14"/>
      <c r="L553" s="14"/>
      <c r="M553" s="15"/>
    </row>
    <row r="554" spans="1:13" x14ac:dyDescent="0.15">
      <c r="A554" s="48" t="s">
        <v>2886</v>
      </c>
      <c r="B554" s="126"/>
      <c r="C554" s="126"/>
      <c r="D554" s="15" t="s">
        <v>21</v>
      </c>
      <c r="E554" s="120"/>
      <c r="F554" s="123"/>
      <c r="G554" s="14" t="s">
        <v>742</v>
      </c>
      <c r="H554" s="14" t="s">
        <v>743</v>
      </c>
      <c r="I554" s="15" t="s">
        <v>861</v>
      </c>
      <c r="J554" s="15"/>
      <c r="K554" s="14"/>
      <c r="L554" s="14"/>
      <c r="M554" s="15"/>
    </row>
    <row r="555" spans="1:13" x14ac:dyDescent="0.15">
      <c r="A555" s="48" t="s">
        <v>2887</v>
      </c>
      <c r="B555" s="126"/>
      <c r="C555" s="126"/>
      <c r="D555" s="15" t="s">
        <v>21</v>
      </c>
      <c r="E555" s="120"/>
      <c r="F555" s="123"/>
      <c r="G555" s="14" t="s">
        <v>744</v>
      </c>
      <c r="H555" s="14" t="s">
        <v>745</v>
      </c>
      <c r="I555" s="15" t="s">
        <v>861</v>
      </c>
      <c r="J555" s="15"/>
      <c r="K555" s="14"/>
      <c r="L555" s="14"/>
      <c r="M555" s="15"/>
    </row>
    <row r="556" spans="1:13" x14ac:dyDescent="0.15">
      <c r="A556" s="48" t="s">
        <v>2888</v>
      </c>
      <c r="B556" s="126"/>
      <c r="C556" s="126"/>
      <c r="D556" s="15" t="s">
        <v>21</v>
      </c>
      <c r="E556" s="120"/>
      <c r="F556" s="124"/>
      <c r="G556" s="14" t="s">
        <v>746</v>
      </c>
      <c r="H556" s="14" t="s">
        <v>747</v>
      </c>
      <c r="I556" s="15" t="s">
        <v>861</v>
      </c>
      <c r="J556" s="15"/>
      <c r="K556" s="14"/>
      <c r="L556" s="14"/>
      <c r="M556" s="15"/>
    </row>
    <row r="557" spans="1:13" x14ac:dyDescent="0.15">
      <c r="A557" s="48" t="s">
        <v>2889</v>
      </c>
      <c r="B557" s="126"/>
      <c r="C557" s="126"/>
      <c r="D557" s="15" t="s">
        <v>21</v>
      </c>
      <c r="E557" s="120"/>
      <c r="F557" s="122" t="s">
        <v>748</v>
      </c>
      <c r="G557" s="14" t="s">
        <v>732</v>
      </c>
      <c r="H557" s="14" t="s">
        <v>733</v>
      </c>
      <c r="I557" s="15" t="s">
        <v>861</v>
      </c>
      <c r="J557" s="15"/>
      <c r="K557" s="14"/>
      <c r="L557" s="14"/>
      <c r="M557" s="15"/>
    </row>
    <row r="558" spans="1:13" x14ac:dyDescent="0.15">
      <c r="A558" s="48" t="s">
        <v>2890</v>
      </c>
      <c r="B558" s="126"/>
      <c r="C558" s="126"/>
      <c r="D558" s="15" t="s">
        <v>40</v>
      </c>
      <c r="E558" s="120"/>
      <c r="F558" s="123"/>
      <c r="G558" s="14" t="s">
        <v>734</v>
      </c>
      <c r="H558" s="14" t="s">
        <v>735</v>
      </c>
      <c r="I558" s="15" t="s">
        <v>861</v>
      </c>
      <c r="J558" s="15"/>
      <c r="K558" s="14"/>
      <c r="L558" s="14"/>
      <c r="M558" s="15"/>
    </row>
    <row r="559" spans="1:13" ht="24" x14ac:dyDescent="0.15">
      <c r="A559" s="48" t="s">
        <v>2891</v>
      </c>
      <c r="B559" s="126"/>
      <c r="C559" s="126"/>
      <c r="D559" s="15" t="s">
        <v>21</v>
      </c>
      <c r="E559" s="120"/>
      <c r="F559" s="123"/>
      <c r="G559" s="14" t="s">
        <v>736</v>
      </c>
      <c r="H559" s="14" t="s">
        <v>749</v>
      </c>
      <c r="I559" s="15" t="s">
        <v>861</v>
      </c>
      <c r="J559" s="15"/>
      <c r="K559" s="14"/>
      <c r="L559" s="14"/>
      <c r="M559" s="15"/>
    </row>
    <row r="560" spans="1:13" x14ac:dyDescent="0.15">
      <c r="A560" s="48" t="s">
        <v>2892</v>
      </c>
      <c r="B560" s="126"/>
      <c r="C560" s="126"/>
      <c r="D560" s="15" t="s">
        <v>21</v>
      </c>
      <c r="E560" s="120"/>
      <c r="F560" s="123"/>
      <c r="G560" s="14" t="s">
        <v>738</v>
      </c>
      <c r="H560" s="14" t="s">
        <v>750</v>
      </c>
      <c r="I560" s="15" t="s">
        <v>861</v>
      </c>
      <c r="J560" s="15"/>
      <c r="K560" s="14"/>
      <c r="L560" s="14"/>
      <c r="M560" s="15"/>
    </row>
    <row r="561" spans="1:13" x14ac:dyDescent="0.15">
      <c r="A561" s="48" t="s">
        <v>2893</v>
      </c>
      <c r="B561" s="126"/>
      <c r="C561" s="126"/>
      <c r="D561" s="15" t="s">
        <v>21</v>
      </c>
      <c r="E561" s="120"/>
      <c r="F561" s="123"/>
      <c r="G561" s="14" t="s">
        <v>740</v>
      </c>
      <c r="H561" s="14" t="s">
        <v>741</v>
      </c>
      <c r="I561" s="15" t="s">
        <v>861</v>
      </c>
      <c r="J561" s="15"/>
      <c r="K561" s="14"/>
      <c r="L561" s="14"/>
      <c r="M561" s="15"/>
    </row>
    <row r="562" spans="1:13" x14ac:dyDescent="0.15">
      <c r="A562" s="48" t="s">
        <v>2894</v>
      </c>
      <c r="B562" s="126"/>
      <c r="C562" s="126"/>
      <c r="D562" s="15" t="s">
        <v>21</v>
      </c>
      <c r="E562" s="120"/>
      <c r="F562" s="123"/>
      <c r="G562" s="14" t="s">
        <v>742</v>
      </c>
      <c r="H562" s="14" t="s">
        <v>743</v>
      </c>
      <c r="I562" s="15" t="s">
        <v>861</v>
      </c>
      <c r="J562" s="15"/>
      <c r="K562" s="14"/>
      <c r="L562" s="14"/>
      <c r="M562" s="15"/>
    </row>
    <row r="563" spans="1:13" x14ac:dyDescent="0.15">
      <c r="A563" s="48" t="s">
        <v>2895</v>
      </c>
      <c r="B563" s="126"/>
      <c r="C563" s="126"/>
      <c r="D563" s="15" t="s">
        <v>21</v>
      </c>
      <c r="E563" s="120"/>
      <c r="F563" s="123"/>
      <c r="G563" s="14" t="s">
        <v>744</v>
      </c>
      <c r="H563" s="14" t="s">
        <v>745</v>
      </c>
      <c r="I563" s="15" t="s">
        <v>861</v>
      </c>
      <c r="J563" s="15"/>
      <c r="K563" s="14"/>
      <c r="L563" s="14"/>
      <c r="M563" s="15"/>
    </row>
    <row r="564" spans="1:13" x14ac:dyDescent="0.15">
      <c r="A564" s="48" t="s">
        <v>2896</v>
      </c>
      <c r="B564" s="126"/>
      <c r="C564" s="126"/>
      <c r="D564" s="15" t="s">
        <v>21</v>
      </c>
      <c r="E564" s="120"/>
      <c r="F564" s="124"/>
      <c r="G564" s="14" t="s">
        <v>746</v>
      </c>
      <c r="H564" s="14" t="s">
        <v>747</v>
      </c>
      <c r="I564" s="15" t="s">
        <v>861</v>
      </c>
      <c r="J564" s="15"/>
      <c r="K564" s="14"/>
      <c r="L564" s="14"/>
      <c r="M564" s="15"/>
    </row>
    <row r="565" spans="1:13" ht="36" x14ac:dyDescent="0.15">
      <c r="A565" s="48" t="s">
        <v>2897</v>
      </c>
      <c r="B565" s="126"/>
      <c r="C565" s="126"/>
      <c r="D565" s="15" t="s">
        <v>21</v>
      </c>
      <c r="E565" s="120"/>
      <c r="F565" s="14" t="s">
        <v>751</v>
      </c>
      <c r="G565" s="14"/>
      <c r="H565" s="14" t="s">
        <v>752</v>
      </c>
      <c r="I565" s="15" t="s">
        <v>861</v>
      </c>
      <c r="J565" s="15"/>
      <c r="K565" s="14"/>
      <c r="L565" s="14"/>
      <c r="M565" s="15"/>
    </row>
    <row r="566" spans="1:13" ht="24" x14ac:dyDescent="0.15">
      <c r="A566" s="48" t="s">
        <v>2898</v>
      </c>
      <c r="B566" s="126"/>
      <c r="C566" s="126"/>
      <c r="D566" s="15" t="s">
        <v>21</v>
      </c>
      <c r="E566" s="120"/>
      <c r="F566" s="14" t="s">
        <v>753</v>
      </c>
      <c r="G566" s="14"/>
      <c r="H566" s="14" t="s">
        <v>754</v>
      </c>
      <c r="I566" s="15" t="s">
        <v>861</v>
      </c>
      <c r="J566" s="15"/>
      <c r="K566" s="14"/>
      <c r="L566" s="14"/>
      <c r="M566" s="15"/>
    </row>
    <row r="567" spans="1:13" x14ac:dyDescent="0.15">
      <c r="A567" s="48" t="s">
        <v>2899</v>
      </c>
      <c r="B567" s="126"/>
      <c r="C567" s="126"/>
      <c r="D567" s="15" t="s">
        <v>21</v>
      </c>
      <c r="E567" s="120"/>
      <c r="F567" s="122" t="s">
        <v>755</v>
      </c>
      <c r="G567" s="14">
        <v>1</v>
      </c>
      <c r="H567" s="14" t="s">
        <v>756</v>
      </c>
      <c r="I567" s="15" t="s">
        <v>861</v>
      </c>
      <c r="J567" s="15"/>
      <c r="K567" s="14"/>
      <c r="L567" s="14"/>
      <c r="M567" s="15"/>
    </row>
    <row r="568" spans="1:13" x14ac:dyDescent="0.15">
      <c r="A568" s="48" t="s">
        <v>2900</v>
      </c>
      <c r="B568" s="126"/>
      <c r="C568" s="126"/>
      <c r="D568" s="15" t="s">
        <v>21</v>
      </c>
      <c r="E568" s="120"/>
      <c r="F568" s="124"/>
      <c r="G568" s="14" t="s">
        <v>757</v>
      </c>
      <c r="H568" s="14" t="s">
        <v>758</v>
      </c>
      <c r="I568" s="15" t="s">
        <v>861</v>
      </c>
      <c r="J568" s="15"/>
      <c r="K568" s="14"/>
      <c r="L568" s="14"/>
      <c r="M568" s="15"/>
    </row>
    <row r="569" spans="1:13" x14ac:dyDescent="0.15">
      <c r="A569" s="48" t="s">
        <v>2901</v>
      </c>
      <c r="B569" s="126"/>
      <c r="C569" s="126"/>
      <c r="D569" s="15" t="s">
        <v>21</v>
      </c>
      <c r="E569" s="120"/>
      <c r="F569" s="14" t="s">
        <v>759</v>
      </c>
      <c r="G569" s="14"/>
      <c r="H569" s="14" t="s">
        <v>760</v>
      </c>
      <c r="I569" s="15" t="s">
        <v>861</v>
      </c>
      <c r="J569" s="15"/>
      <c r="K569" s="14"/>
      <c r="L569" s="14"/>
      <c r="M569" s="15"/>
    </row>
    <row r="570" spans="1:13" ht="36" x14ac:dyDescent="0.15">
      <c r="A570" s="48" t="s">
        <v>2902</v>
      </c>
      <c r="B570" s="126"/>
      <c r="C570" s="126"/>
      <c r="D570" s="15" t="s">
        <v>40</v>
      </c>
      <c r="E570" s="120"/>
      <c r="F570" s="14" t="s">
        <v>761</v>
      </c>
      <c r="G570" s="14"/>
      <c r="H570" s="14" t="s">
        <v>762</v>
      </c>
      <c r="I570" s="15" t="s">
        <v>861</v>
      </c>
      <c r="J570" s="15"/>
      <c r="K570" s="14"/>
      <c r="L570" s="14"/>
      <c r="M570" s="15"/>
    </row>
    <row r="571" spans="1:13" x14ac:dyDescent="0.15">
      <c r="A571" s="48" t="s">
        <v>2903</v>
      </c>
      <c r="B571" s="126"/>
      <c r="C571" s="126"/>
      <c r="D571" s="15" t="s">
        <v>40</v>
      </c>
      <c r="E571" s="120"/>
      <c r="F571" s="122" t="s">
        <v>763</v>
      </c>
      <c r="G571" s="14" t="s">
        <v>1015</v>
      </c>
      <c r="H571" s="14" t="s">
        <v>1016</v>
      </c>
      <c r="I571" s="15" t="s">
        <v>861</v>
      </c>
      <c r="J571" s="15"/>
      <c r="K571" s="14"/>
      <c r="L571" s="14"/>
      <c r="M571" s="15"/>
    </row>
    <row r="572" spans="1:13" ht="36" x14ac:dyDescent="0.15">
      <c r="A572" s="48" t="s">
        <v>2904</v>
      </c>
      <c r="B572" s="126"/>
      <c r="C572" s="127"/>
      <c r="D572" s="15" t="s">
        <v>53</v>
      </c>
      <c r="E572" s="121"/>
      <c r="F572" s="124"/>
      <c r="G572" s="14" t="s">
        <v>553</v>
      </c>
      <c r="H572" s="14" t="s">
        <v>1017</v>
      </c>
      <c r="I572" s="15" t="s">
        <v>861</v>
      </c>
      <c r="J572" s="15"/>
      <c r="K572" s="14"/>
      <c r="L572" s="14"/>
      <c r="M572" s="15"/>
    </row>
    <row r="573" spans="1:13" x14ac:dyDescent="0.15">
      <c r="A573" s="48" t="s">
        <v>2905</v>
      </c>
      <c r="B573" s="126"/>
      <c r="C573" s="125" t="s">
        <v>764</v>
      </c>
      <c r="D573" s="15" t="s">
        <v>21</v>
      </c>
      <c r="E573" s="47" t="s">
        <v>765</v>
      </c>
      <c r="F573" s="122" t="s">
        <v>766</v>
      </c>
      <c r="G573" s="14"/>
      <c r="H573" s="14" t="s">
        <v>767</v>
      </c>
      <c r="I573" s="15" t="s">
        <v>861</v>
      </c>
      <c r="J573" s="15"/>
      <c r="K573" s="14"/>
      <c r="L573" s="14"/>
      <c r="M573" s="15"/>
    </row>
    <row r="574" spans="1:13" ht="48" x14ac:dyDescent="0.15">
      <c r="A574" s="48" t="s">
        <v>2906</v>
      </c>
      <c r="B574" s="126"/>
      <c r="C574" s="126"/>
      <c r="D574" s="15" t="s">
        <v>21</v>
      </c>
      <c r="E574" s="119" t="s">
        <v>768</v>
      </c>
      <c r="F574" s="124"/>
      <c r="G574" s="14"/>
      <c r="H574" s="14" t="s">
        <v>769</v>
      </c>
      <c r="I574" s="15" t="s">
        <v>861</v>
      </c>
      <c r="J574" s="15"/>
      <c r="K574" s="14"/>
      <c r="L574" s="14"/>
      <c r="M574" s="15"/>
    </row>
    <row r="575" spans="1:13" ht="36" x14ac:dyDescent="0.15">
      <c r="A575" s="48" t="s">
        <v>2907</v>
      </c>
      <c r="B575" s="126"/>
      <c r="C575" s="126"/>
      <c r="D575" s="15" t="s">
        <v>40</v>
      </c>
      <c r="E575" s="120"/>
      <c r="F575" s="14" t="s">
        <v>770</v>
      </c>
      <c r="G575" s="14"/>
      <c r="H575" s="14" t="s">
        <v>771</v>
      </c>
      <c r="I575" s="15" t="s">
        <v>861</v>
      </c>
      <c r="J575" s="15"/>
      <c r="K575" s="14"/>
      <c r="L575" s="14"/>
      <c r="M575" s="15"/>
    </row>
    <row r="576" spans="1:13" x14ac:dyDescent="0.15">
      <c r="A576" s="48" t="s">
        <v>2908</v>
      </c>
      <c r="B576" s="126"/>
      <c r="C576" s="126"/>
      <c r="D576" s="15" t="s">
        <v>21</v>
      </c>
      <c r="E576" s="120"/>
      <c r="F576" s="122" t="s">
        <v>772</v>
      </c>
      <c r="G576" s="14">
        <v>1</v>
      </c>
      <c r="H576" s="14" t="s">
        <v>756</v>
      </c>
      <c r="I576" s="15" t="s">
        <v>861</v>
      </c>
      <c r="J576" s="15"/>
      <c r="K576" s="14"/>
      <c r="L576" s="14"/>
      <c r="M576" s="15"/>
    </row>
    <row r="577" spans="1:13" x14ac:dyDescent="0.15">
      <c r="A577" s="48" t="s">
        <v>2909</v>
      </c>
      <c r="B577" s="126"/>
      <c r="C577" s="126"/>
      <c r="D577" s="15" t="s">
        <v>21</v>
      </c>
      <c r="E577" s="120"/>
      <c r="F577" s="124"/>
      <c r="G577" s="14" t="s">
        <v>757</v>
      </c>
      <c r="H577" s="14" t="s">
        <v>758</v>
      </c>
      <c r="I577" s="15" t="s">
        <v>861</v>
      </c>
      <c r="J577" s="15"/>
      <c r="K577" s="14"/>
      <c r="L577" s="14"/>
      <c r="M577" s="15"/>
    </row>
    <row r="578" spans="1:13" ht="24" x14ac:dyDescent="0.15">
      <c r="A578" s="48" t="s">
        <v>2910</v>
      </c>
      <c r="B578" s="127"/>
      <c r="C578" s="127"/>
      <c r="D578" s="15" t="s">
        <v>21</v>
      </c>
      <c r="E578" s="121"/>
      <c r="F578" s="14" t="s">
        <v>773</v>
      </c>
      <c r="G578" s="14"/>
      <c r="H578" s="14" t="s">
        <v>760</v>
      </c>
      <c r="I578" s="15" t="s">
        <v>861</v>
      </c>
      <c r="J578" s="15"/>
      <c r="K578" s="14"/>
      <c r="L578" s="14"/>
      <c r="M578" s="15"/>
    </row>
    <row r="579" spans="1:13" ht="24" x14ac:dyDescent="0.15">
      <c r="A579" s="48" t="s">
        <v>2911</v>
      </c>
      <c r="B579" s="125" t="s">
        <v>775</v>
      </c>
      <c r="C579" s="125" t="s">
        <v>776</v>
      </c>
      <c r="D579" s="15" t="s">
        <v>21</v>
      </c>
      <c r="E579" s="119"/>
      <c r="F579" s="14" t="s">
        <v>777</v>
      </c>
      <c r="G579" s="14"/>
      <c r="H579" s="14" t="s">
        <v>778</v>
      </c>
      <c r="I579" s="15" t="s">
        <v>861</v>
      </c>
      <c r="J579" s="15"/>
      <c r="K579" s="14"/>
      <c r="L579" s="14"/>
      <c r="M579" s="15"/>
    </row>
    <row r="580" spans="1:13" ht="24" x14ac:dyDescent="0.15">
      <c r="A580" s="48" t="s">
        <v>2912</v>
      </c>
      <c r="B580" s="126"/>
      <c r="C580" s="126"/>
      <c r="D580" s="15" t="s">
        <v>21</v>
      </c>
      <c r="E580" s="120"/>
      <c r="F580" s="14" t="s">
        <v>779</v>
      </c>
      <c r="G580" s="14"/>
      <c r="H580" s="14" t="s">
        <v>780</v>
      </c>
      <c r="I580" s="15" t="s">
        <v>869</v>
      </c>
      <c r="J580" s="15"/>
      <c r="K580" s="14"/>
      <c r="L580" s="14"/>
      <c r="M580" s="15"/>
    </row>
    <row r="581" spans="1:13" ht="60" x14ac:dyDescent="0.15">
      <c r="A581" s="48" t="s">
        <v>2913</v>
      </c>
      <c r="B581" s="126"/>
      <c r="C581" s="126"/>
      <c r="D581" s="15" t="s">
        <v>21</v>
      </c>
      <c r="E581" s="120"/>
      <c r="F581" s="122" t="s">
        <v>781</v>
      </c>
      <c r="G581" s="14" t="s">
        <v>782</v>
      </c>
      <c r="H581" s="14" t="s">
        <v>783</v>
      </c>
      <c r="I581" s="15" t="s">
        <v>861</v>
      </c>
      <c r="J581" s="15"/>
      <c r="K581" s="14"/>
      <c r="L581" s="14"/>
      <c r="M581" s="15"/>
    </row>
    <row r="582" spans="1:13" ht="60" x14ac:dyDescent="0.15">
      <c r="A582" s="48" t="s">
        <v>2914</v>
      </c>
      <c r="B582" s="126"/>
      <c r="C582" s="126"/>
      <c r="D582" s="15" t="s">
        <v>21</v>
      </c>
      <c r="E582" s="120"/>
      <c r="F582" s="124"/>
      <c r="G582" s="14" t="s">
        <v>784</v>
      </c>
      <c r="H582" s="14" t="s">
        <v>1018</v>
      </c>
      <c r="I582" s="15" t="s">
        <v>869</v>
      </c>
      <c r="J582" s="15"/>
      <c r="K582" s="14"/>
      <c r="L582" s="14"/>
      <c r="M582" s="15"/>
    </row>
    <row r="583" spans="1:13" x14ac:dyDescent="0.15">
      <c r="A583" s="48" t="s">
        <v>2915</v>
      </c>
      <c r="B583" s="126"/>
      <c r="C583" s="126"/>
      <c r="D583" s="15" t="s">
        <v>21</v>
      </c>
      <c r="E583" s="120"/>
      <c r="F583" s="14" t="s">
        <v>785</v>
      </c>
      <c r="G583" s="14"/>
      <c r="H583" s="14" t="s">
        <v>786</v>
      </c>
      <c r="I583" s="15" t="s">
        <v>861</v>
      </c>
      <c r="J583" s="15"/>
      <c r="K583" s="14"/>
      <c r="L583" s="14"/>
      <c r="M583" s="15"/>
    </row>
    <row r="584" spans="1:13" x14ac:dyDescent="0.15">
      <c r="A584" s="48" t="s">
        <v>2916</v>
      </c>
      <c r="B584" s="126"/>
      <c r="C584" s="127"/>
      <c r="D584" s="15" t="s">
        <v>21</v>
      </c>
      <c r="E584" s="120"/>
      <c r="F584" s="14" t="s">
        <v>787</v>
      </c>
      <c r="G584" s="14"/>
      <c r="H584" s="14" t="s">
        <v>788</v>
      </c>
      <c r="I584" s="15" t="s">
        <v>861</v>
      </c>
      <c r="J584" s="15"/>
      <c r="K584" s="14"/>
      <c r="L584" s="14"/>
      <c r="M584" s="15"/>
    </row>
    <row r="585" spans="1:13" ht="48" x14ac:dyDescent="0.15">
      <c r="A585" s="48" t="s">
        <v>2917</v>
      </c>
      <c r="B585" s="126"/>
      <c r="C585" s="125" t="s">
        <v>791</v>
      </c>
      <c r="D585" s="15" t="s">
        <v>21</v>
      </c>
      <c r="E585" s="120"/>
      <c r="F585" s="122" t="s">
        <v>792</v>
      </c>
      <c r="G585" s="14" t="s">
        <v>36</v>
      </c>
      <c r="H585" s="14" t="s">
        <v>793</v>
      </c>
      <c r="I585" s="15" t="s">
        <v>861</v>
      </c>
      <c r="J585" s="15"/>
      <c r="K585" s="14"/>
      <c r="L585" s="14"/>
      <c r="M585" s="15"/>
    </row>
    <row r="586" spans="1:13" ht="48" x14ac:dyDescent="0.15">
      <c r="A586" s="48" t="s">
        <v>2918</v>
      </c>
      <c r="B586" s="126"/>
      <c r="C586" s="126"/>
      <c r="D586" s="15" t="s">
        <v>21</v>
      </c>
      <c r="E586" s="120"/>
      <c r="F586" s="123"/>
      <c r="G586" s="14" t="s">
        <v>37</v>
      </c>
      <c r="H586" s="14" t="s">
        <v>794</v>
      </c>
      <c r="I586" s="15" t="s">
        <v>869</v>
      </c>
      <c r="J586" s="15"/>
      <c r="K586" s="14"/>
      <c r="L586" s="14"/>
      <c r="M586" s="15"/>
    </row>
    <row r="587" spans="1:13" ht="48" x14ac:dyDescent="0.15">
      <c r="A587" s="48" t="s">
        <v>2919</v>
      </c>
      <c r="B587" s="126"/>
      <c r="C587" s="126"/>
      <c r="D587" s="15" t="s">
        <v>21</v>
      </c>
      <c r="E587" s="120"/>
      <c r="F587" s="124"/>
      <c r="G587" s="14" t="s">
        <v>31</v>
      </c>
      <c r="H587" s="14" t="s">
        <v>794</v>
      </c>
      <c r="I587" s="15" t="s">
        <v>861</v>
      </c>
      <c r="J587" s="15"/>
      <c r="K587" s="14"/>
      <c r="L587" s="14"/>
      <c r="M587" s="15"/>
    </row>
    <row r="588" spans="1:13" ht="36" x14ac:dyDescent="0.15">
      <c r="A588" s="48" t="s">
        <v>2920</v>
      </c>
      <c r="B588" s="126"/>
      <c r="C588" s="126"/>
      <c r="D588" s="15" t="s">
        <v>21</v>
      </c>
      <c r="E588" s="120"/>
      <c r="F588" s="122" t="s">
        <v>795</v>
      </c>
      <c r="G588" s="14" t="s">
        <v>796</v>
      </c>
      <c r="H588" s="14" t="s">
        <v>797</v>
      </c>
      <c r="I588" s="15" t="s">
        <v>861</v>
      </c>
      <c r="J588" s="15"/>
      <c r="K588" s="14"/>
      <c r="L588" s="14"/>
      <c r="M588" s="15"/>
    </row>
    <row r="589" spans="1:13" ht="36" x14ac:dyDescent="0.15">
      <c r="A589" s="48" t="s">
        <v>2921</v>
      </c>
      <c r="B589" s="126"/>
      <c r="C589" s="126"/>
      <c r="D589" s="15" t="s">
        <v>21</v>
      </c>
      <c r="E589" s="120"/>
      <c r="F589" s="124"/>
      <c r="G589" s="14" t="s">
        <v>798</v>
      </c>
      <c r="H589" s="14" t="s">
        <v>799</v>
      </c>
      <c r="I589" s="15" t="s">
        <v>869</v>
      </c>
      <c r="J589" s="15"/>
      <c r="K589" s="14"/>
      <c r="L589" s="14"/>
      <c r="M589" s="15"/>
    </row>
    <row r="590" spans="1:13" x14ac:dyDescent="0.15">
      <c r="A590" s="48" t="s">
        <v>2922</v>
      </c>
      <c r="B590" s="126"/>
      <c r="C590" s="126"/>
      <c r="D590" s="15" t="s">
        <v>21</v>
      </c>
      <c r="E590" s="120"/>
      <c r="F590" s="14" t="s">
        <v>800</v>
      </c>
      <c r="G590" s="14"/>
      <c r="H590" s="14" t="s">
        <v>1020</v>
      </c>
      <c r="I590" s="15" t="s">
        <v>869</v>
      </c>
      <c r="J590" s="15"/>
      <c r="K590" s="14"/>
      <c r="L590" s="14"/>
      <c r="M590" s="15"/>
    </row>
    <row r="591" spans="1:13" x14ac:dyDescent="0.15">
      <c r="A591" s="48" t="s">
        <v>2923</v>
      </c>
      <c r="B591" s="126"/>
      <c r="C591" s="126"/>
      <c r="D591" s="15" t="s">
        <v>21</v>
      </c>
      <c r="E591" s="120"/>
      <c r="F591" s="122" t="s">
        <v>789</v>
      </c>
      <c r="G591" s="14" t="s">
        <v>801</v>
      </c>
      <c r="H591" s="14" t="s">
        <v>802</v>
      </c>
      <c r="I591" s="15" t="s">
        <v>861</v>
      </c>
      <c r="J591" s="15"/>
      <c r="K591" s="14"/>
      <c r="L591" s="14"/>
      <c r="M591" s="15"/>
    </row>
    <row r="592" spans="1:13" ht="24" x14ac:dyDescent="0.15">
      <c r="A592" s="48" t="s">
        <v>2924</v>
      </c>
      <c r="B592" s="126"/>
      <c r="C592" s="126"/>
      <c r="D592" s="15" t="s">
        <v>21</v>
      </c>
      <c r="E592" s="120"/>
      <c r="F592" s="123"/>
      <c r="G592" s="14" t="s">
        <v>803</v>
      </c>
      <c r="H592" s="14" t="s">
        <v>802</v>
      </c>
      <c r="I592" s="15" t="s">
        <v>861</v>
      </c>
      <c r="J592" s="15"/>
      <c r="K592" s="14"/>
      <c r="L592" s="14"/>
      <c r="M592" s="15"/>
    </row>
    <row r="593" spans="1:13" x14ac:dyDescent="0.15">
      <c r="A593" s="48" t="s">
        <v>2925</v>
      </c>
      <c r="B593" s="126"/>
      <c r="C593" s="126"/>
      <c r="D593" s="15" t="s">
        <v>21</v>
      </c>
      <c r="E593" s="120"/>
      <c r="F593" s="123"/>
      <c r="G593" s="14" t="s">
        <v>804</v>
      </c>
      <c r="H593" s="14" t="s">
        <v>805</v>
      </c>
      <c r="I593" s="15" t="s">
        <v>861</v>
      </c>
      <c r="J593" s="15"/>
      <c r="K593" s="14"/>
      <c r="L593" s="14"/>
      <c r="M593" s="15"/>
    </row>
    <row r="594" spans="1:13" x14ac:dyDescent="0.15">
      <c r="A594" s="48" t="s">
        <v>2926</v>
      </c>
      <c r="B594" s="126"/>
      <c r="C594" s="126"/>
      <c r="D594" s="15" t="s">
        <v>21</v>
      </c>
      <c r="E594" s="120"/>
      <c r="F594" s="124"/>
      <c r="G594" s="14" t="s">
        <v>806</v>
      </c>
      <c r="H594" s="14" t="s">
        <v>807</v>
      </c>
      <c r="I594" s="15" t="s">
        <v>861</v>
      </c>
      <c r="J594" s="15"/>
      <c r="K594" s="14"/>
      <c r="L594" s="14"/>
      <c r="M594" s="15"/>
    </row>
    <row r="595" spans="1:13" ht="48" x14ac:dyDescent="0.15">
      <c r="A595" s="48" t="s">
        <v>2927</v>
      </c>
      <c r="B595" s="126"/>
      <c r="C595" s="126"/>
      <c r="D595" s="15" t="s">
        <v>21</v>
      </c>
      <c r="E595" s="121"/>
      <c r="F595" s="14" t="s">
        <v>808</v>
      </c>
      <c r="G595" s="14"/>
      <c r="H595" s="14" t="s">
        <v>809</v>
      </c>
      <c r="I595" s="15" t="s">
        <v>861</v>
      </c>
      <c r="J595" s="15"/>
      <c r="K595" s="14"/>
      <c r="L595" s="14"/>
      <c r="M595" s="15"/>
    </row>
    <row r="596" spans="1:13" x14ac:dyDescent="0.15">
      <c r="A596" s="48" t="s">
        <v>2928</v>
      </c>
      <c r="B596" s="126"/>
      <c r="C596" s="126"/>
      <c r="D596" s="15" t="s">
        <v>21</v>
      </c>
      <c r="E596" s="119" t="s">
        <v>176</v>
      </c>
      <c r="F596" s="14" t="s">
        <v>177</v>
      </c>
      <c r="G596" s="14"/>
      <c r="H596" s="14" t="s">
        <v>178</v>
      </c>
      <c r="I596" s="15" t="s">
        <v>861</v>
      </c>
      <c r="J596" s="15"/>
      <c r="K596" s="14"/>
      <c r="L596" s="14"/>
      <c r="M596" s="15"/>
    </row>
    <row r="597" spans="1:13" x14ac:dyDescent="0.15">
      <c r="A597" s="48" t="s">
        <v>2929</v>
      </c>
      <c r="B597" s="126"/>
      <c r="C597" s="126"/>
      <c r="D597" s="15" t="s">
        <v>40</v>
      </c>
      <c r="E597" s="121"/>
      <c r="F597" s="14" t="s">
        <v>810</v>
      </c>
      <c r="G597" s="14"/>
      <c r="H597" s="14" t="s">
        <v>811</v>
      </c>
      <c r="I597" s="15" t="s">
        <v>861</v>
      </c>
      <c r="J597" s="15"/>
      <c r="K597" s="14"/>
      <c r="L597" s="14"/>
      <c r="M597" s="15"/>
    </row>
    <row r="598" spans="1:13" ht="24" x14ac:dyDescent="0.15">
      <c r="A598" s="48" t="s">
        <v>2930</v>
      </c>
      <c r="B598" s="126"/>
      <c r="C598" s="126"/>
      <c r="D598" s="15" t="s">
        <v>21</v>
      </c>
      <c r="E598" s="119" t="s">
        <v>183</v>
      </c>
      <c r="F598" s="14" t="s">
        <v>812</v>
      </c>
      <c r="G598" s="14"/>
      <c r="H598" s="14" t="s">
        <v>788</v>
      </c>
      <c r="I598" s="15" t="s">
        <v>861</v>
      </c>
      <c r="J598" s="15"/>
      <c r="K598" s="14"/>
      <c r="L598" s="14"/>
      <c r="M598" s="15"/>
    </row>
    <row r="599" spans="1:13" x14ac:dyDescent="0.15">
      <c r="A599" s="48" t="s">
        <v>2931</v>
      </c>
      <c r="B599" s="126"/>
      <c r="C599" s="126"/>
      <c r="D599" s="15" t="s">
        <v>40</v>
      </c>
      <c r="E599" s="120"/>
      <c r="F599" s="14" t="s">
        <v>184</v>
      </c>
      <c r="G599" s="14"/>
      <c r="H599" s="14" t="s">
        <v>813</v>
      </c>
      <c r="I599" s="15" t="s">
        <v>861</v>
      </c>
      <c r="J599" s="15"/>
      <c r="K599" s="14"/>
      <c r="L599" s="14"/>
      <c r="M599" s="15"/>
    </row>
    <row r="600" spans="1:13" x14ac:dyDescent="0.15">
      <c r="A600" s="48" t="s">
        <v>2932</v>
      </c>
      <c r="B600" s="126"/>
      <c r="C600" s="126"/>
      <c r="D600" s="15" t="s">
        <v>21</v>
      </c>
      <c r="E600" s="120"/>
      <c r="F600" s="14" t="s">
        <v>814</v>
      </c>
      <c r="G600" s="14"/>
      <c r="H600" s="14" t="s">
        <v>815</v>
      </c>
      <c r="I600" s="15" t="s">
        <v>861</v>
      </c>
      <c r="J600" s="15"/>
      <c r="K600" s="14"/>
      <c r="L600" s="14"/>
      <c r="M600" s="15"/>
    </row>
    <row r="601" spans="1:13" x14ac:dyDescent="0.15">
      <c r="A601" s="48" t="s">
        <v>2933</v>
      </c>
      <c r="B601" s="126"/>
      <c r="C601" s="126"/>
      <c r="D601" s="15" t="s">
        <v>40</v>
      </c>
      <c r="E601" s="121"/>
      <c r="F601" s="14" t="s">
        <v>816</v>
      </c>
      <c r="G601" s="14"/>
      <c r="H601" s="14" t="s">
        <v>815</v>
      </c>
      <c r="I601" s="15" t="s">
        <v>861</v>
      </c>
      <c r="J601" s="15"/>
      <c r="K601" s="14"/>
      <c r="L601" s="14"/>
      <c r="M601" s="15"/>
    </row>
    <row r="602" spans="1:13" ht="48" x14ac:dyDescent="0.15">
      <c r="A602" s="48" t="s">
        <v>2934</v>
      </c>
      <c r="B602" s="126"/>
      <c r="C602" s="126"/>
      <c r="D602" s="15" t="s">
        <v>21</v>
      </c>
      <c r="E602" s="47"/>
      <c r="F602" s="14" t="s">
        <v>817</v>
      </c>
      <c r="G602" s="14"/>
      <c r="H602" s="14" t="s">
        <v>818</v>
      </c>
      <c r="I602" s="15" t="s">
        <v>861</v>
      </c>
      <c r="J602" s="15"/>
      <c r="K602" s="14"/>
      <c r="L602" s="14"/>
      <c r="M602" s="15"/>
    </row>
    <row r="603" spans="1:13" ht="24" x14ac:dyDescent="0.15">
      <c r="A603" s="48" t="s">
        <v>2935</v>
      </c>
      <c r="B603" s="126"/>
      <c r="C603" s="126"/>
      <c r="D603" s="15" t="s">
        <v>21</v>
      </c>
      <c r="E603" s="119" t="s">
        <v>819</v>
      </c>
      <c r="F603" s="14" t="s">
        <v>820</v>
      </c>
      <c r="G603" s="14"/>
      <c r="H603" s="14" t="s">
        <v>790</v>
      </c>
      <c r="I603" s="15" t="s">
        <v>861</v>
      </c>
      <c r="J603" s="15"/>
      <c r="K603" s="14"/>
      <c r="L603" s="14"/>
      <c r="M603" s="15"/>
    </row>
    <row r="604" spans="1:13" ht="24" x14ac:dyDescent="0.15">
      <c r="A604" s="48" t="s">
        <v>2936</v>
      </c>
      <c r="B604" s="126"/>
      <c r="C604" s="127"/>
      <c r="D604" s="15" t="s">
        <v>21</v>
      </c>
      <c r="E604" s="121"/>
      <c r="F604" s="14" t="s">
        <v>821</v>
      </c>
      <c r="G604" s="14"/>
      <c r="H604" s="14" t="s">
        <v>822</v>
      </c>
      <c r="I604" s="15" t="s">
        <v>861</v>
      </c>
      <c r="J604" s="15"/>
      <c r="K604" s="14"/>
      <c r="L604" s="14"/>
      <c r="M604" s="15"/>
    </row>
    <row r="605" spans="1:13" ht="24" x14ac:dyDescent="0.15">
      <c r="A605" s="48" t="s">
        <v>2937</v>
      </c>
      <c r="B605" s="126"/>
      <c r="C605" s="125" t="s">
        <v>823</v>
      </c>
      <c r="D605" s="15" t="s">
        <v>21</v>
      </c>
      <c r="E605" s="119"/>
      <c r="F605" s="122" t="s">
        <v>824</v>
      </c>
      <c r="G605" s="14" t="s">
        <v>825</v>
      </c>
      <c r="H605" s="14" t="s">
        <v>826</v>
      </c>
      <c r="I605" s="15" t="s">
        <v>869</v>
      </c>
      <c r="J605" s="15"/>
      <c r="K605" s="14"/>
      <c r="L605" s="14" t="s">
        <v>2421</v>
      </c>
      <c r="M605" s="15"/>
    </row>
    <row r="606" spans="1:13" ht="36" x14ac:dyDescent="0.15">
      <c r="A606" s="48" t="s">
        <v>2938</v>
      </c>
      <c r="B606" s="127"/>
      <c r="C606" s="127"/>
      <c r="D606" s="15" t="s">
        <v>21</v>
      </c>
      <c r="E606" s="121"/>
      <c r="F606" s="124"/>
      <c r="G606" s="14" t="s">
        <v>827</v>
      </c>
      <c r="H606" s="14" t="s">
        <v>828</v>
      </c>
      <c r="I606" s="15" t="s">
        <v>869</v>
      </c>
      <c r="J606" s="15"/>
      <c r="K606" s="14"/>
      <c r="L606" s="14"/>
      <c r="M606" s="15"/>
    </row>
    <row r="607" spans="1:13" x14ac:dyDescent="0.1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</row>
    <row r="608" spans="1:13" x14ac:dyDescent="0.1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</row>
    <row r="609" spans="1:13" x14ac:dyDescent="0.1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</row>
    <row r="610" spans="1:13" x14ac:dyDescent="0.1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</row>
    <row r="611" spans="1:13" x14ac:dyDescent="0.1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</row>
    <row r="612" spans="1:13" x14ac:dyDescent="0.1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</row>
  </sheetData>
  <mergeCells count="174">
    <mergeCell ref="B548:B578"/>
    <mergeCell ref="C573:C578"/>
    <mergeCell ref="E574:E578"/>
    <mergeCell ref="F567:F568"/>
    <mergeCell ref="C548:C572"/>
    <mergeCell ref="E548:E572"/>
    <mergeCell ref="F571:F572"/>
    <mergeCell ref="F573:F574"/>
    <mergeCell ref="F557:F564"/>
    <mergeCell ref="F549:F556"/>
    <mergeCell ref="B216:B547"/>
    <mergeCell ref="C442:C547"/>
    <mergeCell ref="E545:E547"/>
    <mergeCell ref="E508:E539"/>
    <mergeCell ref="F537:F539"/>
    <mergeCell ref="F530:F533"/>
    <mergeCell ref="F534:F536"/>
    <mergeCell ref="F524:F529"/>
    <mergeCell ref="F513:F518"/>
    <mergeCell ref="F519:F522"/>
    <mergeCell ref="E468:E507"/>
    <mergeCell ref="F506:F507"/>
    <mergeCell ref="F508:F510"/>
    <mergeCell ref="F493:F498"/>
    <mergeCell ref="F499:F502"/>
    <mergeCell ref="F488:F491"/>
    <mergeCell ref="F483:F487"/>
    <mergeCell ref="F478:F481"/>
    <mergeCell ref="F471:F477"/>
    <mergeCell ref="E463:E467"/>
    <mergeCell ref="F457:F459"/>
    <mergeCell ref="E450:E462"/>
    <mergeCell ref="C217:C441"/>
    <mergeCell ref="E439:E441"/>
    <mergeCell ref="F435:F436"/>
    <mergeCell ref="E434:E438"/>
    <mergeCell ref="F437:F438"/>
    <mergeCell ref="F403:F416"/>
    <mergeCell ref="F389:F402"/>
    <mergeCell ref="F387:F388"/>
    <mergeCell ref="E320:E433"/>
    <mergeCell ref="F373:F374"/>
    <mergeCell ref="F375:F377"/>
    <mergeCell ref="F365:F366"/>
    <mergeCell ref="F368:F369"/>
    <mergeCell ref="F354:F359"/>
    <mergeCell ref="F360:F361"/>
    <mergeCell ref="F362:F363"/>
    <mergeCell ref="F349:F353"/>
    <mergeCell ref="F344:F348"/>
    <mergeCell ref="F339:F340"/>
    <mergeCell ref="F341:F342"/>
    <mergeCell ref="F329:F333"/>
    <mergeCell ref="F334:F335"/>
    <mergeCell ref="F323:F328"/>
    <mergeCell ref="F320:F321"/>
    <mergeCell ref="F417:F430"/>
    <mergeCell ref="E221:E319"/>
    <mergeCell ref="F303:F316"/>
    <mergeCell ref="F289:F302"/>
    <mergeCell ref="F287:F288"/>
    <mergeCell ref="F274:F275"/>
    <mergeCell ref="F276:F277"/>
    <mergeCell ref="F266:F267"/>
    <mergeCell ref="F269:F270"/>
    <mergeCell ref="F255:F260"/>
    <mergeCell ref="F261:F262"/>
    <mergeCell ref="F263:F264"/>
    <mergeCell ref="F250:F254"/>
    <mergeCell ref="F245:F249"/>
    <mergeCell ref="F240:F241"/>
    <mergeCell ref="F242:F243"/>
    <mergeCell ref="F235:F236"/>
    <mergeCell ref="F230:F234"/>
    <mergeCell ref="F224:F229"/>
    <mergeCell ref="F221:F222"/>
    <mergeCell ref="F200:F202"/>
    <mergeCell ref="F196:F199"/>
    <mergeCell ref="F149:F150"/>
    <mergeCell ref="F151:F152"/>
    <mergeCell ref="E216:E220"/>
    <mergeCell ref="F218:F220"/>
    <mergeCell ref="F163:F164"/>
    <mergeCell ref="B8:B165"/>
    <mergeCell ref="E162:E165"/>
    <mergeCell ref="C162:C164"/>
    <mergeCell ref="E160:E161"/>
    <mergeCell ref="F156:F157"/>
    <mergeCell ref="C107:C159"/>
    <mergeCell ref="E154:E159"/>
    <mergeCell ref="F158:F159"/>
    <mergeCell ref="E149:E153"/>
    <mergeCell ref="E74:E148"/>
    <mergeCell ref="F144:F148"/>
    <mergeCell ref="F139:F143"/>
    <mergeCell ref="F134:F138"/>
    <mergeCell ref="F129:F130"/>
    <mergeCell ref="F122:F124"/>
    <mergeCell ref="F127:F128"/>
    <mergeCell ref="F116:F121"/>
    <mergeCell ref="F111:F115"/>
    <mergeCell ref="F97:F102"/>
    <mergeCell ref="F92:F95"/>
    <mergeCell ref="F87:F91"/>
    <mergeCell ref="F82:F85"/>
    <mergeCell ref="F75:F81"/>
    <mergeCell ref="F160:F161"/>
    <mergeCell ref="C160:C161"/>
    <mergeCell ref="C41:C106"/>
    <mergeCell ref="F103:F106"/>
    <mergeCell ref="E49:E73"/>
    <mergeCell ref="F70:F73"/>
    <mergeCell ref="F64:F69"/>
    <mergeCell ref="F60:F62"/>
    <mergeCell ref="F54:F59"/>
    <mergeCell ref="F50:F51"/>
    <mergeCell ref="F44:F45"/>
    <mergeCell ref="E38:E48"/>
    <mergeCell ref="F47:F48"/>
    <mergeCell ref="E36:E37"/>
    <mergeCell ref="C31:C40"/>
    <mergeCell ref="C10:C30"/>
    <mergeCell ref="E10:E30"/>
    <mergeCell ref="F28:F30"/>
    <mergeCell ref="E31:E34"/>
    <mergeCell ref="F23:F27"/>
    <mergeCell ref="F13:F18"/>
    <mergeCell ref="F19:F22"/>
    <mergeCell ref="C8:C9"/>
    <mergeCell ref="F7:G7"/>
    <mergeCell ref="A1:M1"/>
    <mergeCell ref="B2:M2"/>
    <mergeCell ref="B3:M3"/>
    <mergeCell ref="B4:M4"/>
    <mergeCell ref="B5:M5"/>
    <mergeCell ref="B6:M6"/>
    <mergeCell ref="F214:F215"/>
    <mergeCell ref="B213:B215"/>
    <mergeCell ref="C213:C215"/>
    <mergeCell ref="E213:E215"/>
    <mergeCell ref="F189:F190"/>
    <mergeCell ref="F191:F193"/>
    <mergeCell ref="B166:B194"/>
    <mergeCell ref="C166:C194"/>
    <mergeCell ref="E166:E194"/>
    <mergeCell ref="F178:F181"/>
    <mergeCell ref="F182:F183"/>
    <mergeCell ref="F208:F210"/>
    <mergeCell ref="B195:B212"/>
    <mergeCell ref="C195:C212"/>
    <mergeCell ref="E195:E212"/>
    <mergeCell ref="F203:F207"/>
    <mergeCell ref="B579:B606"/>
    <mergeCell ref="C605:C606"/>
    <mergeCell ref="E605:E606"/>
    <mergeCell ref="F581:F582"/>
    <mergeCell ref="C579:C584"/>
    <mergeCell ref="E579:E584"/>
    <mergeCell ref="F605:F606"/>
    <mergeCell ref="F591:F594"/>
    <mergeCell ref="E585:E595"/>
    <mergeCell ref="E596:E597"/>
    <mergeCell ref="E598:E601"/>
    <mergeCell ref="F585:F587"/>
    <mergeCell ref="F588:F589"/>
    <mergeCell ref="F453:F455"/>
    <mergeCell ref="E442:E449"/>
    <mergeCell ref="F447:F449"/>
    <mergeCell ref="F442:F443"/>
    <mergeCell ref="F542:F543"/>
    <mergeCell ref="E540:E544"/>
    <mergeCell ref="F576:F577"/>
    <mergeCell ref="C585:C604"/>
    <mergeCell ref="E603:E604"/>
  </mergeCells>
  <phoneticPr fontId="1" type="noConversion"/>
  <conditionalFormatting sqref="I1:I1048576">
    <cfRule type="cellIs" dxfId="182" priority="2" operator="equal">
      <formula>"Block"</formula>
    </cfRule>
    <cfRule type="cellIs" dxfId="181" priority="4" operator="equal">
      <formula>"Delay"</formula>
    </cfRule>
    <cfRule type="cellIs" dxfId="180" priority="5" operator="equal">
      <formula>"NT"</formula>
    </cfRule>
    <cfRule type="cellIs" dxfId="179" priority="6" operator="equal">
      <formula>"F"</formula>
    </cfRule>
    <cfRule type="cellIs" dxfId="178" priority="7" operator="equal">
      <formula>"Defer"</formula>
    </cfRule>
    <cfRule type="cellIs" dxfId="177" priority="8" operator="equal">
      <formula>"P"</formula>
    </cfRule>
  </conditionalFormatting>
  <conditionalFormatting sqref="J1:J1048576">
    <cfRule type="cellIs" dxfId="176" priority="1" operator="equal">
      <formula>"建议"</formula>
    </cfRule>
    <cfRule type="cellIs" dxfId="175" priority="3" operator="equal">
      <formula>"高"</formula>
    </cfRule>
    <cfRule type="cellIs" dxfId="174" priority="9" operator="equal">
      <formula>"中"</formula>
    </cfRule>
    <cfRule type="cellIs" dxfId="173" priority="10" operator="equal">
      <formula>"低"</formula>
    </cfRule>
  </conditionalFormatting>
  <dataValidations count="4">
    <dataValidation type="list" allowBlank="1" showInputMessage="1" showErrorMessage="1" error="Date Error!" sqref="D8:D606">
      <formula1>"高,较高,中,较低,低"</formula1>
    </dataValidation>
    <dataValidation type="list" allowBlank="1" showInputMessage="1" showErrorMessage="1" error="Date Error!" sqref="I8:I606">
      <formula1>"P,F,Delay,Defer,Block,NT"</formula1>
    </dataValidation>
    <dataValidation type="list" allowBlank="1" showInputMessage="1" showErrorMessage="1" error="Date Error!" sqref="J8:J606">
      <formula1>"高,中,低,建议"</formula1>
    </dataValidation>
    <dataValidation type="list" allowBlank="1" showInputMessage="1" showErrorMessage="1" error="Date Error!" sqref="M8:M606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30" sqref="H30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107" t="s">
        <v>19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13" x14ac:dyDescent="0.15">
      <c r="A2" s="3" t="s">
        <v>0</v>
      </c>
      <c r="B2" s="128" t="s">
        <v>842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13" x14ac:dyDescent="0.15">
      <c r="A3" s="3" t="s">
        <v>1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3"/>
    </row>
    <row r="4" spans="1:13" x14ac:dyDescent="0.15">
      <c r="A4" s="3" t="s">
        <v>2</v>
      </c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3"/>
    </row>
    <row r="5" spans="1:13" x14ac:dyDescent="0.15">
      <c r="A5" s="3" t="s">
        <v>3</v>
      </c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3"/>
    </row>
    <row r="6" spans="1:13" x14ac:dyDescent="0.15">
      <c r="A6" s="3" t="s">
        <v>4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114" t="s">
        <v>10</v>
      </c>
      <c r="G7" s="116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x14ac:dyDescent="0.15">
      <c r="A8" s="4" t="s">
        <v>972</v>
      </c>
      <c r="B8" s="137" t="s">
        <v>830</v>
      </c>
      <c r="C8" s="137" t="s">
        <v>830</v>
      </c>
      <c r="D8" s="1" t="s">
        <v>40</v>
      </c>
      <c r="E8" s="140"/>
      <c r="F8" s="143" t="s">
        <v>831</v>
      </c>
      <c r="G8" s="6" t="s">
        <v>832</v>
      </c>
      <c r="H8" s="6" t="s">
        <v>833</v>
      </c>
      <c r="I8" s="1" t="s">
        <v>861</v>
      </c>
      <c r="J8" s="1"/>
      <c r="K8" s="6"/>
      <c r="L8" s="6"/>
      <c r="M8" s="1"/>
    </row>
    <row r="9" spans="1:13" x14ac:dyDescent="0.15">
      <c r="A9" s="8" t="s">
        <v>973</v>
      </c>
      <c r="B9" s="138"/>
      <c r="C9" s="138"/>
      <c r="D9" s="1" t="s">
        <v>53</v>
      </c>
      <c r="E9" s="141"/>
      <c r="F9" s="144"/>
      <c r="G9" s="6" t="s">
        <v>841</v>
      </c>
      <c r="H9" s="6" t="s">
        <v>833</v>
      </c>
      <c r="I9" s="1" t="s">
        <v>869</v>
      </c>
      <c r="J9" s="1"/>
      <c r="K9" s="6"/>
      <c r="L9" s="6" t="s">
        <v>1290</v>
      </c>
      <c r="M9" s="1"/>
    </row>
    <row r="10" spans="1:13" x14ac:dyDescent="0.15">
      <c r="A10" s="8" t="s">
        <v>974</v>
      </c>
      <c r="B10" s="139"/>
      <c r="C10" s="139"/>
      <c r="D10" s="1" t="s">
        <v>40</v>
      </c>
      <c r="E10" s="142"/>
      <c r="F10" s="145"/>
      <c r="G10" s="6" t="s">
        <v>829</v>
      </c>
      <c r="H10" s="6" t="s">
        <v>833</v>
      </c>
      <c r="I10" s="1" t="s">
        <v>861</v>
      </c>
      <c r="J10" s="1"/>
      <c r="K10" s="6"/>
      <c r="L10" s="6"/>
      <c r="M10" s="1"/>
    </row>
    <row r="11" spans="1:13" ht="24" x14ac:dyDescent="0.15">
      <c r="A11" s="8" t="s">
        <v>975</v>
      </c>
      <c r="B11" s="1" t="s">
        <v>834</v>
      </c>
      <c r="C11" s="1" t="s">
        <v>834</v>
      </c>
      <c r="D11" s="1" t="s">
        <v>53</v>
      </c>
      <c r="E11" s="5"/>
      <c r="F11" s="6" t="s">
        <v>835</v>
      </c>
      <c r="G11" s="6"/>
      <c r="H11" s="6" t="s">
        <v>836</v>
      </c>
      <c r="I11" s="1" t="s">
        <v>861</v>
      </c>
      <c r="J11" s="1"/>
      <c r="K11" s="6"/>
      <c r="L11" s="6"/>
      <c r="M11" s="1"/>
    </row>
    <row r="12" spans="1:13" ht="24" x14ac:dyDescent="0.15">
      <c r="A12" s="8" t="s">
        <v>976</v>
      </c>
      <c r="B12" s="137" t="s">
        <v>837</v>
      </c>
      <c r="C12" s="137" t="s">
        <v>837</v>
      </c>
      <c r="D12" s="1" t="s">
        <v>53</v>
      </c>
      <c r="E12" s="5"/>
      <c r="F12" s="143" t="s">
        <v>838</v>
      </c>
      <c r="G12" s="6" t="s">
        <v>970</v>
      </c>
      <c r="H12" s="6" t="s">
        <v>839</v>
      </c>
      <c r="I12" s="1" t="s">
        <v>869</v>
      </c>
      <c r="J12" s="1"/>
      <c r="K12" s="6"/>
      <c r="L12" s="6" t="s">
        <v>1019</v>
      </c>
      <c r="M12" s="1"/>
    </row>
    <row r="13" spans="1:13" ht="24" x14ac:dyDescent="0.15">
      <c r="A13" s="8" t="s">
        <v>977</v>
      </c>
      <c r="B13" s="139"/>
      <c r="C13" s="139"/>
      <c r="D13" s="1" t="s">
        <v>53</v>
      </c>
      <c r="E13" s="9"/>
      <c r="F13" s="145"/>
      <c r="G13" s="10" t="s">
        <v>971</v>
      </c>
      <c r="H13" s="10" t="s">
        <v>839</v>
      </c>
      <c r="I13" s="1" t="s">
        <v>869</v>
      </c>
      <c r="J13" s="1"/>
      <c r="K13" s="10"/>
      <c r="L13" s="10" t="s">
        <v>1019</v>
      </c>
      <c r="M13" s="1"/>
    </row>
    <row r="14" spans="1:13" x14ac:dyDescent="0.15">
      <c r="A14" s="8" t="s">
        <v>978</v>
      </c>
      <c r="B14" s="137" t="s">
        <v>840</v>
      </c>
      <c r="C14" s="137" t="s">
        <v>840</v>
      </c>
      <c r="D14" s="1" t="s">
        <v>24</v>
      </c>
      <c r="E14" s="140"/>
      <c r="F14" s="6" t="s">
        <v>843</v>
      </c>
      <c r="G14" s="6"/>
      <c r="H14" s="6" t="s">
        <v>844</v>
      </c>
      <c r="I14" s="1" t="s">
        <v>861</v>
      </c>
      <c r="J14" s="1"/>
      <c r="K14" s="6"/>
      <c r="L14" s="6"/>
      <c r="M14" s="1"/>
    </row>
    <row r="15" spans="1:13" x14ac:dyDescent="0.15">
      <c r="A15" s="8" t="s">
        <v>979</v>
      </c>
      <c r="B15" s="139"/>
      <c r="C15" s="139"/>
      <c r="D15" s="1" t="s">
        <v>24</v>
      </c>
      <c r="E15" s="142"/>
      <c r="F15" s="6" t="s">
        <v>845</v>
      </c>
      <c r="G15" s="6"/>
      <c r="H15" s="6" t="s">
        <v>846</v>
      </c>
      <c r="I15" s="1" t="s">
        <v>861</v>
      </c>
      <c r="J15" s="1"/>
      <c r="K15" s="6"/>
      <c r="L15" s="6"/>
      <c r="M15" s="1"/>
    </row>
  </sheetData>
  <mergeCells count="17">
    <mergeCell ref="F12:F13"/>
    <mergeCell ref="B12:B13"/>
    <mergeCell ref="C12:C13"/>
    <mergeCell ref="B14:B15"/>
    <mergeCell ref="C14:C15"/>
    <mergeCell ref="E14:E15"/>
    <mergeCell ref="B6:M6"/>
    <mergeCell ref="A1:M1"/>
    <mergeCell ref="B2:M2"/>
    <mergeCell ref="B3:M3"/>
    <mergeCell ref="B4:M4"/>
    <mergeCell ref="B5:M5"/>
    <mergeCell ref="B8:B10"/>
    <mergeCell ref="C8:C10"/>
    <mergeCell ref="E8:E10"/>
    <mergeCell ref="F8:F10"/>
    <mergeCell ref="F7:G7"/>
  </mergeCells>
  <phoneticPr fontId="1" type="noConversion"/>
  <conditionalFormatting sqref="I1:I1048576">
    <cfRule type="cellIs" dxfId="172" priority="2" operator="equal">
      <formula>"Block"</formula>
    </cfRule>
    <cfRule type="cellIs" dxfId="171" priority="4" operator="equal">
      <formula>"Delay"</formula>
    </cfRule>
    <cfRule type="cellIs" dxfId="170" priority="5" operator="equal">
      <formula>"NT"</formula>
    </cfRule>
    <cfRule type="cellIs" dxfId="169" priority="6" operator="equal">
      <formula>"F"</formula>
    </cfRule>
    <cfRule type="cellIs" dxfId="168" priority="7" operator="equal">
      <formula>"Defer"</formula>
    </cfRule>
    <cfRule type="cellIs" dxfId="167" priority="8" operator="equal">
      <formula>"P"</formula>
    </cfRule>
  </conditionalFormatting>
  <conditionalFormatting sqref="J1:J1048576">
    <cfRule type="cellIs" dxfId="166" priority="1" operator="equal">
      <formula>"建议"</formula>
    </cfRule>
    <cfRule type="cellIs" dxfId="165" priority="3" operator="equal">
      <formula>"高"</formula>
    </cfRule>
    <cfRule type="cellIs" dxfId="164" priority="9" operator="equal">
      <formula>"中"</formula>
    </cfRule>
    <cfRule type="cellIs" dxfId="163" priority="10" operator="equal">
      <formula>"低"</formula>
    </cfRule>
  </conditionalFormatting>
  <dataValidations count="4">
    <dataValidation type="list" allowBlank="1" showInputMessage="1" showErrorMessage="1" error="Date Error!" sqref="D8:D15">
      <formula1>"高,较高,中,较低,低"</formula1>
    </dataValidation>
    <dataValidation type="list" allowBlank="1" showInputMessage="1" showErrorMessage="1" error="Date Error!" sqref="I8:I15">
      <formula1>"P,F,Delay,Defer,Block,NT"</formula1>
    </dataValidation>
    <dataValidation type="list" allowBlank="1" showInputMessage="1" showErrorMessage="1" error="Date Error!" sqref="J8:J15">
      <formula1>"高,中,低,建议"</formula1>
    </dataValidation>
    <dataValidation type="list" allowBlank="1" showInputMessage="1" showErrorMessage="1" error="Date Error!" sqref="M8:M15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0"/>
  <sheetViews>
    <sheetView workbookViewId="0">
      <selection activeCell="G22" sqref="G22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24.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50" ht="18.75" customHeight="1" x14ac:dyDescent="0.15">
      <c r="A1" s="107" t="s">
        <v>20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50" ht="13.5" customHeight="1" x14ac:dyDescent="0.15">
      <c r="A2" s="3" t="s">
        <v>0</v>
      </c>
      <c r="B2" s="146" t="s">
        <v>847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50" x14ac:dyDescent="0.15">
      <c r="A3" s="3" t="s">
        <v>1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3"/>
    </row>
    <row r="4" spans="1:50" x14ac:dyDescent="0.15">
      <c r="A4" s="3" t="s">
        <v>2</v>
      </c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3"/>
    </row>
    <row r="5" spans="1:50" x14ac:dyDescent="0.15">
      <c r="A5" s="3" t="s">
        <v>3</v>
      </c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3"/>
    </row>
    <row r="6" spans="1:50" x14ac:dyDescent="0.15">
      <c r="A6" s="3" t="s">
        <v>4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1:50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114" t="s">
        <v>10</v>
      </c>
      <c r="G7" s="116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50" s="31" customFormat="1" ht="36" x14ac:dyDescent="0.15">
      <c r="A8" s="48" t="s">
        <v>956</v>
      </c>
      <c r="B8" s="125" t="s">
        <v>968</v>
      </c>
      <c r="C8" s="125" t="s">
        <v>1021</v>
      </c>
      <c r="D8" s="50" t="s">
        <v>23</v>
      </c>
      <c r="E8" s="119"/>
      <c r="F8" s="122" t="s">
        <v>1381</v>
      </c>
      <c r="G8" s="14" t="s">
        <v>2376</v>
      </c>
      <c r="H8" s="14" t="s">
        <v>969</v>
      </c>
      <c r="I8" s="50" t="s">
        <v>869</v>
      </c>
      <c r="J8" s="50"/>
      <c r="K8" s="14"/>
      <c r="L8" s="14" t="s">
        <v>2398</v>
      </c>
      <c r="M8" s="50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s="31" customFormat="1" ht="24" x14ac:dyDescent="0.15">
      <c r="A9" s="48" t="s">
        <v>957</v>
      </c>
      <c r="B9" s="126"/>
      <c r="C9" s="126"/>
      <c r="D9" s="50" t="s">
        <v>23</v>
      </c>
      <c r="E9" s="120"/>
      <c r="F9" s="123"/>
      <c r="G9" s="14" t="s">
        <v>2377</v>
      </c>
      <c r="H9" s="14" t="s">
        <v>1041</v>
      </c>
      <c r="I9" s="50" t="s">
        <v>861</v>
      </c>
      <c r="J9" s="50"/>
      <c r="K9" s="14"/>
      <c r="L9" s="14"/>
      <c r="M9" s="50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s="31" customFormat="1" ht="24" x14ac:dyDescent="0.15">
      <c r="A10" s="48" t="s">
        <v>958</v>
      </c>
      <c r="B10" s="126"/>
      <c r="C10" s="126"/>
      <c r="D10" s="50" t="s">
        <v>23</v>
      </c>
      <c r="E10" s="120"/>
      <c r="F10" s="123"/>
      <c r="G10" s="14" t="s">
        <v>2379</v>
      </c>
      <c r="H10" s="14" t="s">
        <v>1042</v>
      </c>
      <c r="I10" s="50" t="s">
        <v>861</v>
      </c>
      <c r="J10" s="50"/>
      <c r="K10" s="14"/>
      <c r="L10" s="14"/>
      <c r="M10" s="50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s="31" customFormat="1" ht="24" x14ac:dyDescent="0.15">
      <c r="A11" s="48" t="s">
        <v>959</v>
      </c>
      <c r="B11" s="126"/>
      <c r="C11" s="126"/>
      <c r="D11" s="50" t="s">
        <v>23</v>
      </c>
      <c r="E11" s="120"/>
      <c r="F11" s="123"/>
      <c r="G11" s="14" t="s">
        <v>2382</v>
      </c>
      <c r="H11" s="14" t="s">
        <v>1043</v>
      </c>
      <c r="I11" s="50" t="s">
        <v>861</v>
      </c>
      <c r="J11" s="50"/>
      <c r="K11" s="14"/>
      <c r="L11" s="14"/>
      <c r="M11" s="50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s="31" customFormat="1" ht="24" x14ac:dyDescent="0.15">
      <c r="A12" s="48" t="s">
        <v>960</v>
      </c>
      <c r="B12" s="126"/>
      <c r="C12" s="126"/>
      <c r="D12" s="50" t="s">
        <v>23</v>
      </c>
      <c r="E12" s="120"/>
      <c r="F12" s="123"/>
      <c r="G12" s="14" t="s">
        <v>2383</v>
      </c>
      <c r="H12" s="14" t="s">
        <v>2394</v>
      </c>
      <c r="I12" s="50" t="s">
        <v>861</v>
      </c>
      <c r="J12" s="50"/>
      <c r="K12" s="14"/>
      <c r="L12" s="14"/>
      <c r="M12" s="50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s="31" customFormat="1" ht="24" x14ac:dyDescent="0.15">
      <c r="A13" s="48" t="s">
        <v>2939</v>
      </c>
      <c r="B13" s="126"/>
      <c r="C13" s="126"/>
      <c r="D13" s="50" t="s">
        <v>23</v>
      </c>
      <c r="E13" s="120"/>
      <c r="F13" s="123"/>
      <c r="G13" s="14" t="s">
        <v>2385</v>
      </c>
      <c r="H13" s="14" t="s">
        <v>1044</v>
      </c>
      <c r="I13" s="50" t="s">
        <v>861</v>
      </c>
      <c r="J13" s="50"/>
      <c r="K13" s="14"/>
      <c r="L13" s="14"/>
      <c r="M13" s="50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50" s="31" customFormat="1" ht="24" x14ac:dyDescent="0.15">
      <c r="A14" s="48" t="s">
        <v>961</v>
      </c>
      <c r="B14" s="126"/>
      <c r="C14" s="126"/>
      <c r="D14" s="50" t="s">
        <v>23</v>
      </c>
      <c r="E14" s="120"/>
      <c r="F14" s="123"/>
      <c r="G14" s="14" t="s">
        <v>2393</v>
      </c>
      <c r="H14" s="14" t="s">
        <v>1045</v>
      </c>
      <c r="I14" s="50" t="s">
        <v>861</v>
      </c>
      <c r="J14" s="50"/>
      <c r="K14" s="14"/>
      <c r="L14" s="14"/>
      <c r="M14" s="50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50" s="31" customFormat="1" ht="24" x14ac:dyDescent="0.15">
      <c r="A15" s="48" t="s">
        <v>962</v>
      </c>
      <c r="B15" s="126"/>
      <c r="C15" s="126"/>
      <c r="D15" s="50" t="s">
        <v>23</v>
      </c>
      <c r="E15" s="120"/>
      <c r="F15" s="123"/>
      <c r="G15" s="14" t="s">
        <v>2392</v>
      </c>
      <c r="H15" s="14" t="s">
        <v>1046</v>
      </c>
      <c r="I15" s="50" t="s">
        <v>861</v>
      </c>
      <c r="J15" s="50"/>
      <c r="K15" s="14"/>
      <c r="L15" s="14"/>
      <c r="M15" s="50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0" s="31" customFormat="1" ht="24" x14ac:dyDescent="0.15">
      <c r="A16" s="48" t="s">
        <v>963</v>
      </c>
      <c r="B16" s="126"/>
      <c r="C16" s="126"/>
      <c r="D16" s="50" t="s">
        <v>23</v>
      </c>
      <c r="E16" s="120"/>
      <c r="F16" s="123"/>
      <c r="G16" s="14" t="s">
        <v>2391</v>
      </c>
      <c r="H16" s="14" t="s">
        <v>1047</v>
      </c>
      <c r="I16" s="50" t="s">
        <v>869</v>
      </c>
      <c r="J16" s="50"/>
      <c r="K16" s="14"/>
      <c r="L16" s="14" t="s">
        <v>2397</v>
      </c>
      <c r="M16" s="50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s="31" customFormat="1" ht="24" x14ac:dyDescent="0.15">
      <c r="A17" s="48" t="s">
        <v>964</v>
      </c>
      <c r="B17" s="126"/>
      <c r="C17" s="126"/>
      <c r="D17" s="50" t="s">
        <v>23</v>
      </c>
      <c r="E17" s="120"/>
      <c r="F17" s="123"/>
      <c r="G17" s="14" t="s">
        <v>2390</v>
      </c>
      <c r="H17" s="14" t="s">
        <v>1048</v>
      </c>
      <c r="I17" s="50" t="s">
        <v>861</v>
      </c>
      <c r="J17" s="50"/>
      <c r="K17" s="14"/>
      <c r="L17" s="14"/>
      <c r="M17" s="50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s="31" customFormat="1" ht="24" x14ac:dyDescent="0.15">
      <c r="A18" s="48" t="s">
        <v>965</v>
      </c>
      <c r="B18" s="126"/>
      <c r="C18" s="126"/>
      <c r="D18" s="50" t="s">
        <v>23</v>
      </c>
      <c r="E18" s="120"/>
      <c r="F18" s="123"/>
      <c r="G18" s="14" t="s">
        <v>2389</v>
      </c>
      <c r="H18" s="14" t="s">
        <v>1049</v>
      </c>
      <c r="I18" s="50" t="s">
        <v>861</v>
      </c>
      <c r="J18" s="50"/>
      <c r="K18" s="14"/>
      <c r="L18" s="14"/>
      <c r="M18" s="50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s="31" customFormat="1" ht="24" x14ac:dyDescent="0.15">
      <c r="A19" s="48" t="s">
        <v>966</v>
      </c>
      <c r="B19" s="126"/>
      <c r="C19" s="126"/>
      <c r="D19" s="50" t="s">
        <v>23</v>
      </c>
      <c r="E19" s="120"/>
      <c r="F19" s="123"/>
      <c r="G19" s="14" t="s">
        <v>2388</v>
      </c>
      <c r="H19" s="14" t="s">
        <v>1050</v>
      </c>
      <c r="I19" s="50" t="s">
        <v>861</v>
      </c>
      <c r="J19" s="50"/>
      <c r="K19" s="14"/>
      <c r="L19" s="14"/>
      <c r="M19" s="50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s="31" customFormat="1" ht="24" x14ac:dyDescent="0.15">
      <c r="A20" s="48" t="s">
        <v>967</v>
      </c>
      <c r="B20" s="126"/>
      <c r="C20" s="126"/>
      <c r="D20" s="50" t="s">
        <v>23</v>
      </c>
      <c r="E20" s="120"/>
      <c r="F20" s="123"/>
      <c r="G20" s="14" t="s">
        <v>2387</v>
      </c>
      <c r="H20" s="14" t="s">
        <v>2395</v>
      </c>
      <c r="I20" s="50" t="s">
        <v>861</v>
      </c>
      <c r="J20" s="50"/>
      <c r="K20" s="14"/>
      <c r="L20" s="14"/>
      <c r="M20" s="50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s="31" customFormat="1" ht="24" x14ac:dyDescent="0.15">
      <c r="A21" s="48" t="s">
        <v>2940</v>
      </c>
      <c r="B21" s="126"/>
      <c r="C21" s="126"/>
      <c r="D21" s="50" t="s">
        <v>23</v>
      </c>
      <c r="E21" s="120"/>
      <c r="F21" s="123"/>
      <c r="G21" s="14" t="s">
        <v>2386</v>
      </c>
      <c r="H21" s="14" t="s">
        <v>1051</v>
      </c>
      <c r="I21" s="50" t="s">
        <v>861</v>
      </c>
      <c r="J21" s="50"/>
      <c r="K21" s="14"/>
      <c r="L21" s="14"/>
      <c r="M21" s="50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s="31" customFormat="1" ht="24" x14ac:dyDescent="0.15">
      <c r="A22" s="48" t="s">
        <v>2941</v>
      </c>
      <c r="B22" s="126"/>
      <c r="C22" s="126"/>
      <c r="D22" s="50" t="s">
        <v>23</v>
      </c>
      <c r="E22" s="120"/>
      <c r="F22" s="123"/>
      <c r="G22" s="14" t="s">
        <v>2381</v>
      </c>
      <c r="H22" s="14" t="s">
        <v>1052</v>
      </c>
      <c r="I22" s="50" t="s">
        <v>869</v>
      </c>
      <c r="J22" s="50"/>
      <c r="K22" s="14"/>
      <c r="L22" s="14" t="s">
        <v>2397</v>
      </c>
      <c r="M22" s="50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s="31" customFormat="1" ht="24" x14ac:dyDescent="0.15">
      <c r="A23" s="48" t="s">
        <v>2942</v>
      </c>
      <c r="B23" s="126"/>
      <c r="C23" s="126"/>
      <c r="D23" s="50" t="s">
        <v>23</v>
      </c>
      <c r="E23" s="120"/>
      <c r="F23" s="123"/>
      <c r="G23" s="14" t="s">
        <v>2384</v>
      </c>
      <c r="H23" s="14" t="s">
        <v>1053</v>
      </c>
      <c r="I23" s="50" t="s">
        <v>861</v>
      </c>
      <c r="J23" s="50"/>
      <c r="K23" s="14"/>
      <c r="L23" s="14"/>
      <c r="M23" s="50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s="31" customFormat="1" ht="24" x14ac:dyDescent="0.15">
      <c r="A24" s="48" t="s">
        <v>2943</v>
      </c>
      <c r="B24" s="126"/>
      <c r="C24" s="126"/>
      <c r="D24" s="50" t="s">
        <v>23</v>
      </c>
      <c r="E24" s="120"/>
      <c r="F24" s="123"/>
      <c r="G24" s="14" t="s">
        <v>2380</v>
      </c>
      <c r="H24" s="14" t="s">
        <v>1054</v>
      </c>
      <c r="I24" s="50" t="s">
        <v>861</v>
      </c>
      <c r="J24" s="50"/>
      <c r="K24" s="14"/>
      <c r="L24" s="14"/>
      <c r="M24" s="50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s="31" customFormat="1" ht="24" x14ac:dyDescent="0.15">
      <c r="A25" s="48" t="s">
        <v>2944</v>
      </c>
      <c r="B25" s="126"/>
      <c r="C25" s="126"/>
      <c r="D25" s="50"/>
      <c r="E25" s="120"/>
      <c r="F25" s="123"/>
      <c r="G25" s="14" t="s">
        <v>2399</v>
      </c>
      <c r="H25" s="14" t="s">
        <v>2400</v>
      </c>
      <c r="I25" s="50" t="s">
        <v>861</v>
      </c>
      <c r="J25" s="50"/>
      <c r="K25" s="14"/>
      <c r="L25" s="14"/>
      <c r="M25" s="50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s="31" customFormat="1" ht="24" x14ac:dyDescent="0.15">
      <c r="A26" s="48" t="s">
        <v>2945</v>
      </c>
      <c r="B26" s="126"/>
      <c r="C26" s="127"/>
      <c r="D26" s="50" t="s">
        <v>23</v>
      </c>
      <c r="E26" s="120"/>
      <c r="F26" s="124"/>
      <c r="G26" s="14" t="s">
        <v>2378</v>
      </c>
      <c r="H26" s="14" t="s">
        <v>2401</v>
      </c>
      <c r="I26" s="50" t="s">
        <v>861</v>
      </c>
      <c r="J26" s="50"/>
      <c r="K26" s="14"/>
      <c r="L26" s="14"/>
      <c r="M26" s="50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s="30" customFormat="1" ht="24" x14ac:dyDescent="0.15">
      <c r="A27" s="48" t="s">
        <v>2946</v>
      </c>
      <c r="B27" s="126"/>
      <c r="C27" s="125" t="s">
        <v>943</v>
      </c>
      <c r="D27" s="50" t="s">
        <v>23</v>
      </c>
      <c r="E27" s="120"/>
      <c r="F27" s="122" t="s">
        <v>1068</v>
      </c>
      <c r="G27" s="14" t="s">
        <v>1379</v>
      </c>
      <c r="H27" s="14" t="s">
        <v>969</v>
      </c>
      <c r="I27" s="50" t="s">
        <v>861</v>
      </c>
      <c r="J27" s="50"/>
      <c r="K27" s="14"/>
      <c r="L27" s="14"/>
      <c r="M27" s="50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s="30" customFormat="1" ht="24" x14ac:dyDescent="0.15">
      <c r="A28" s="48" t="s">
        <v>2947</v>
      </c>
      <c r="B28" s="126"/>
      <c r="C28" s="126"/>
      <c r="D28" s="50"/>
      <c r="E28" s="120"/>
      <c r="F28" s="123"/>
      <c r="G28" s="14" t="s">
        <v>2396</v>
      </c>
      <c r="H28" s="14" t="s">
        <v>969</v>
      </c>
      <c r="I28" s="50" t="s">
        <v>861</v>
      </c>
      <c r="J28" s="50"/>
      <c r="K28" s="14"/>
      <c r="L28" s="14"/>
      <c r="M28" s="50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s="30" customFormat="1" ht="24" x14ac:dyDescent="0.15">
      <c r="A29" s="48" t="s">
        <v>2948</v>
      </c>
      <c r="B29" s="126"/>
      <c r="C29" s="127"/>
      <c r="D29" s="50" t="s">
        <v>23</v>
      </c>
      <c r="E29" s="120"/>
      <c r="F29" s="124"/>
      <c r="G29" s="14" t="s">
        <v>1380</v>
      </c>
      <c r="H29" s="14" t="s">
        <v>969</v>
      </c>
      <c r="I29" s="50" t="s">
        <v>861</v>
      </c>
      <c r="J29" s="50"/>
      <c r="K29" s="14"/>
      <c r="L29" s="14"/>
      <c r="M29" s="50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s="30" customFormat="1" ht="24" x14ac:dyDescent="0.15">
      <c r="A30" s="48" t="s">
        <v>2949</v>
      </c>
      <c r="B30" s="126"/>
      <c r="C30" s="50" t="s">
        <v>944</v>
      </c>
      <c r="D30" s="50" t="s">
        <v>23</v>
      </c>
      <c r="E30" s="120"/>
      <c r="F30" s="51" t="s">
        <v>1068</v>
      </c>
      <c r="G30" s="14" t="s">
        <v>2402</v>
      </c>
      <c r="H30" s="14" t="s">
        <v>969</v>
      </c>
      <c r="I30" s="50" t="s">
        <v>861</v>
      </c>
      <c r="J30" s="50"/>
      <c r="K30" s="14"/>
      <c r="L30" s="14"/>
      <c r="M30" s="50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s="16" customFormat="1" ht="24" x14ac:dyDescent="0.15">
      <c r="A31" s="48" t="s">
        <v>2950</v>
      </c>
      <c r="B31" s="126"/>
      <c r="C31" s="50" t="s">
        <v>945</v>
      </c>
      <c r="D31" s="50" t="s">
        <v>23</v>
      </c>
      <c r="E31" s="120"/>
      <c r="F31" s="51" t="s">
        <v>1068</v>
      </c>
      <c r="G31" s="14" t="s">
        <v>955</v>
      </c>
      <c r="H31" s="14" t="s">
        <v>969</v>
      </c>
      <c r="I31" s="50" t="s">
        <v>861</v>
      </c>
      <c r="J31" s="50"/>
      <c r="K31" s="14"/>
      <c r="L31" s="14"/>
      <c r="M31" s="50"/>
    </row>
    <row r="32" spans="1:50" s="16" customFormat="1" ht="24" x14ac:dyDescent="0.15">
      <c r="A32" s="48" t="s">
        <v>2951</v>
      </c>
      <c r="B32" s="126"/>
      <c r="C32" s="125" t="s">
        <v>951</v>
      </c>
      <c r="D32" s="125" t="s">
        <v>23</v>
      </c>
      <c r="E32" s="120"/>
      <c r="F32" s="122" t="s">
        <v>1068</v>
      </c>
      <c r="G32" s="52" t="s">
        <v>1076</v>
      </c>
      <c r="H32" s="14" t="s">
        <v>969</v>
      </c>
      <c r="I32" s="50" t="s">
        <v>861</v>
      </c>
      <c r="J32" s="50"/>
      <c r="K32" s="14"/>
      <c r="L32" s="14"/>
      <c r="M32" s="50"/>
    </row>
    <row r="33" spans="1:13" s="16" customFormat="1" ht="24" x14ac:dyDescent="0.15">
      <c r="A33" s="48" t="s">
        <v>2952</v>
      </c>
      <c r="B33" s="126"/>
      <c r="C33" s="126"/>
      <c r="D33" s="126"/>
      <c r="E33" s="120"/>
      <c r="F33" s="123"/>
      <c r="G33" s="52" t="s">
        <v>1038</v>
      </c>
      <c r="H33" s="14" t="s">
        <v>969</v>
      </c>
      <c r="I33" s="50" t="s">
        <v>861</v>
      </c>
      <c r="J33" s="50"/>
      <c r="K33" s="14"/>
      <c r="L33" s="14"/>
      <c r="M33" s="50"/>
    </row>
    <row r="34" spans="1:13" s="16" customFormat="1" ht="24" x14ac:dyDescent="0.15">
      <c r="A34" s="48" t="s">
        <v>2404</v>
      </c>
      <c r="B34" s="126"/>
      <c r="C34" s="126"/>
      <c r="D34" s="126"/>
      <c r="E34" s="120"/>
      <c r="F34" s="123"/>
      <c r="G34" s="52" t="s">
        <v>1039</v>
      </c>
      <c r="H34" s="14" t="s">
        <v>1072</v>
      </c>
      <c r="I34" s="50" t="s">
        <v>861</v>
      </c>
      <c r="J34" s="50"/>
      <c r="K34" s="14"/>
      <c r="L34" s="14"/>
      <c r="M34" s="50"/>
    </row>
    <row r="35" spans="1:13" s="16" customFormat="1" ht="24" x14ac:dyDescent="0.15">
      <c r="A35" s="48" t="s">
        <v>2405</v>
      </c>
      <c r="B35" s="126"/>
      <c r="C35" s="126"/>
      <c r="D35" s="126"/>
      <c r="E35" s="120"/>
      <c r="F35" s="123"/>
      <c r="G35" s="52" t="s">
        <v>1040</v>
      </c>
      <c r="H35" s="14" t="s">
        <v>1042</v>
      </c>
      <c r="I35" s="50" t="s">
        <v>861</v>
      </c>
      <c r="J35" s="50"/>
      <c r="K35" s="14"/>
      <c r="L35" s="14"/>
      <c r="M35" s="50"/>
    </row>
    <row r="36" spans="1:13" s="16" customFormat="1" ht="24" x14ac:dyDescent="0.15">
      <c r="A36" s="48" t="s">
        <v>2406</v>
      </c>
      <c r="B36" s="126"/>
      <c r="C36" s="126"/>
      <c r="D36" s="126"/>
      <c r="E36" s="120"/>
      <c r="F36" s="123"/>
      <c r="G36" s="52" t="s">
        <v>1022</v>
      </c>
      <c r="H36" s="14" t="s">
        <v>1071</v>
      </c>
      <c r="I36" s="50" t="s">
        <v>861</v>
      </c>
      <c r="J36" s="50"/>
      <c r="K36" s="14"/>
      <c r="L36" s="14"/>
      <c r="M36" s="50"/>
    </row>
    <row r="37" spans="1:13" s="16" customFormat="1" ht="24" x14ac:dyDescent="0.15">
      <c r="A37" s="48" t="s">
        <v>2407</v>
      </c>
      <c r="B37" s="126"/>
      <c r="C37" s="126"/>
      <c r="D37" s="126"/>
      <c r="E37" s="120"/>
      <c r="F37" s="123"/>
      <c r="G37" s="52" t="s">
        <v>1023</v>
      </c>
      <c r="H37" s="14" t="s">
        <v>1070</v>
      </c>
      <c r="I37" s="50" t="s">
        <v>861</v>
      </c>
      <c r="J37" s="50"/>
      <c r="K37" s="14"/>
      <c r="L37" s="14"/>
      <c r="M37" s="50"/>
    </row>
    <row r="38" spans="1:13" s="16" customFormat="1" ht="24" x14ac:dyDescent="0.15">
      <c r="A38" s="48" t="s">
        <v>2408</v>
      </c>
      <c r="B38" s="126"/>
      <c r="C38" s="126"/>
      <c r="D38" s="126"/>
      <c r="E38" s="120"/>
      <c r="F38" s="123"/>
      <c r="G38" s="52" t="s">
        <v>1024</v>
      </c>
      <c r="H38" s="14" t="s">
        <v>1069</v>
      </c>
      <c r="I38" s="50" t="s">
        <v>861</v>
      </c>
      <c r="J38" s="50"/>
      <c r="K38" s="14"/>
      <c r="L38" s="14"/>
      <c r="M38" s="50"/>
    </row>
    <row r="39" spans="1:13" s="16" customFormat="1" ht="24" x14ac:dyDescent="0.15">
      <c r="A39" s="48" t="s">
        <v>2409</v>
      </c>
      <c r="B39" s="126"/>
      <c r="C39" s="126"/>
      <c r="D39" s="126"/>
      <c r="E39" s="120"/>
      <c r="F39" s="123"/>
      <c r="G39" s="52" t="s">
        <v>1025</v>
      </c>
      <c r="H39" s="14" t="s">
        <v>1045</v>
      </c>
      <c r="I39" s="50" t="s">
        <v>861</v>
      </c>
      <c r="J39" s="50"/>
      <c r="K39" s="14"/>
      <c r="L39" s="14"/>
      <c r="M39" s="50"/>
    </row>
    <row r="40" spans="1:13" s="16" customFormat="1" ht="24" x14ac:dyDescent="0.15">
      <c r="A40" s="48" t="s">
        <v>2410</v>
      </c>
      <c r="B40" s="126"/>
      <c r="C40" s="126"/>
      <c r="D40" s="126"/>
      <c r="E40" s="120"/>
      <c r="F40" s="123"/>
      <c r="G40" s="52" t="s">
        <v>1026</v>
      </c>
      <c r="H40" s="14" t="s">
        <v>1046</v>
      </c>
      <c r="I40" s="50" t="s">
        <v>861</v>
      </c>
      <c r="J40" s="50"/>
      <c r="K40" s="14"/>
      <c r="L40" s="14"/>
      <c r="M40" s="50"/>
    </row>
    <row r="41" spans="1:13" s="16" customFormat="1" ht="24" x14ac:dyDescent="0.15">
      <c r="A41" s="48" t="s">
        <v>2411</v>
      </c>
      <c r="B41" s="126"/>
      <c r="C41" s="126"/>
      <c r="D41" s="126"/>
      <c r="E41" s="120"/>
      <c r="F41" s="123"/>
      <c r="G41" s="52" t="s">
        <v>1027</v>
      </c>
      <c r="H41" s="14" t="s">
        <v>1047</v>
      </c>
      <c r="I41" s="50" t="s">
        <v>861</v>
      </c>
      <c r="J41" s="50"/>
      <c r="K41" s="14"/>
      <c r="L41" s="14"/>
      <c r="M41" s="50"/>
    </row>
    <row r="42" spans="1:13" s="16" customFormat="1" ht="24" x14ac:dyDescent="0.15">
      <c r="A42" s="48" t="s">
        <v>2423</v>
      </c>
      <c r="B42" s="126"/>
      <c r="C42" s="126"/>
      <c r="D42" s="126"/>
      <c r="E42" s="120"/>
      <c r="F42" s="123"/>
      <c r="G42" s="52" t="s">
        <v>1028</v>
      </c>
      <c r="H42" s="14" t="s">
        <v>1048</v>
      </c>
      <c r="I42" s="50" t="s">
        <v>861</v>
      </c>
      <c r="J42" s="50"/>
      <c r="K42" s="14"/>
      <c r="L42" s="14"/>
      <c r="M42" s="50"/>
    </row>
    <row r="43" spans="1:13" s="16" customFormat="1" ht="24" x14ac:dyDescent="0.15">
      <c r="A43" s="48" t="s">
        <v>2424</v>
      </c>
      <c r="B43" s="126"/>
      <c r="C43" s="126"/>
      <c r="D43" s="126"/>
      <c r="E43" s="120"/>
      <c r="F43" s="123"/>
      <c r="G43" s="52" t="s">
        <v>1029</v>
      </c>
      <c r="H43" s="14" t="s">
        <v>1049</v>
      </c>
      <c r="I43" s="50" t="s">
        <v>861</v>
      </c>
      <c r="J43" s="50"/>
      <c r="K43" s="14"/>
      <c r="L43" s="14"/>
      <c r="M43" s="50"/>
    </row>
    <row r="44" spans="1:13" s="16" customFormat="1" ht="24" x14ac:dyDescent="0.15">
      <c r="A44" s="48" t="s">
        <v>2953</v>
      </c>
      <c r="B44" s="126"/>
      <c r="C44" s="126"/>
      <c r="D44" s="126"/>
      <c r="E44" s="120"/>
      <c r="F44" s="123"/>
      <c r="G44" s="52" t="s">
        <v>1030</v>
      </c>
      <c r="H44" s="14" t="s">
        <v>1050</v>
      </c>
      <c r="I44" s="50" t="s">
        <v>861</v>
      </c>
      <c r="J44" s="50"/>
      <c r="K44" s="14"/>
      <c r="L44" s="14"/>
      <c r="M44" s="50"/>
    </row>
    <row r="45" spans="1:13" s="16" customFormat="1" ht="24" x14ac:dyDescent="0.15">
      <c r="A45" s="48" t="s">
        <v>2425</v>
      </c>
      <c r="B45" s="126"/>
      <c r="C45" s="126"/>
      <c r="D45" s="126"/>
      <c r="E45" s="120"/>
      <c r="F45" s="123"/>
      <c r="G45" s="52" t="s">
        <v>1031</v>
      </c>
      <c r="H45" s="14" t="s">
        <v>1073</v>
      </c>
      <c r="I45" s="50" t="s">
        <v>861</v>
      </c>
      <c r="J45" s="50"/>
      <c r="K45" s="14"/>
      <c r="L45" s="14"/>
      <c r="M45" s="50"/>
    </row>
    <row r="46" spans="1:13" s="16" customFormat="1" ht="24" x14ac:dyDescent="0.15">
      <c r="A46" s="48" t="s">
        <v>2426</v>
      </c>
      <c r="B46" s="126"/>
      <c r="C46" s="126"/>
      <c r="D46" s="126"/>
      <c r="E46" s="120"/>
      <c r="F46" s="123"/>
      <c r="G46" s="52" t="s">
        <v>1032</v>
      </c>
      <c r="H46" s="14" t="s">
        <v>1051</v>
      </c>
      <c r="I46" s="50" t="s">
        <v>861</v>
      </c>
      <c r="J46" s="50"/>
      <c r="K46" s="14"/>
      <c r="L46" s="14"/>
      <c r="M46" s="50"/>
    </row>
    <row r="47" spans="1:13" s="16" customFormat="1" ht="24" x14ac:dyDescent="0.15">
      <c r="A47" s="48" t="s">
        <v>2427</v>
      </c>
      <c r="B47" s="126"/>
      <c r="C47" s="126"/>
      <c r="D47" s="126"/>
      <c r="E47" s="120"/>
      <c r="F47" s="123"/>
      <c r="G47" s="52" t="s">
        <v>1033</v>
      </c>
      <c r="H47" s="14" t="s">
        <v>1052</v>
      </c>
      <c r="I47" s="50" t="s">
        <v>861</v>
      </c>
      <c r="J47" s="50"/>
      <c r="K47" s="14"/>
      <c r="L47" s="14"/>
      <c r="M47" s="50"/>
    </row>
    <row r="48" spans="1:13" s="16" customFormat="1" ht="24" x14ac:dyDescent="0.15">
      <c r="A48" s="48" t="s">
        <v>2954</v>
      </c>
      <c r="B48" s="126"/>
      <c r="C48" s="126"/>
      <c r="D48" s="126"/>
      <c r="E48" s="120"/>
      <c r="F48" s="123"/>
      <c r="G48" s="52" t="s">
        <v>1034</v>
      </c>
      <c r="H48" s="14" t="s">
        <v>1053</v>
      </c>
      <c r="I48" s="50" t="s">
        <v>861</v>
      </c>
      <c r="J48" s="50"/>
      <c r="K48" s="14"/>
      <c r="L48" s="14"/>
      <c r="M48" s="50"/>
    </row>
    <row r="49" spans="1:50" s="16" customFormat="1" ht="24" x14ac:dyDescent="0.15">
      <c r="A49" s="48" t="s">
        <v>2955</v>
      </c>
      <c r="B49" s="126"/>
      <c r="C49" s="126"/>
      <c r="D49" s="126"/>
      <c r="E49" s="120"/>
      <c r="F49" s="123"/>
      <c r="G49" s="52" t="s">
        <v>1035</v>
      </c>
      <c r="H49" s="14" t="s">
        <v>1054</v>
      </c>
      <c r="I49" s="50" t="s">
        <v>861</v>
      </c>
      <c r="J49" s="50"/>
      <c r="K49" s="14"/>
      <c r="L49" s="14"/>
      <c r="M49" s="50"/>
    </row>
    <row r="50" spans="1:50" s="16" customFormat="1" ht="24" x14ac:dyDescent="0.15">
      <c r="A50" s="48" t="s">
        <v>2956</v>
      </c>
      <c r="B50" s="126"/>
      <c r="C50" s="126"/>
      <c r="D50" s="126"/>
      <c r="E50" s="120"/>
      <c r="F50" s="123"/>
      <c r="G50" s="52" t="s">
        <v>1075</v>
      </c>
      <c r="H50" s="14" t="s">
        <v>1055</v>
      </c>
      <c r="I50" s="50" t="s">
        <v>861</v>
      </c>
      <c r="J50" s="50"/>
      <c r="K50" s="14"/>
      <c r="L50" s="14"/>
      <c r="M50" s="50"/>
    </row>
    <row r="51" spans="1:50" s="16" customFormat="1" ht="24" x14ac:dyDescent="0.15">
      <c r="A51" s="48" t="s">
        <v>2428</v>
      </c>
      <c r="B51" s="126"/>
      <c r="C51" s="126"/>
      <c r="D51" s="126"/>
      <c r="E51" s="120"/>
      <c r="F51" s="123"/>
      <c r="G51" s="52" t="s">
        <v>1074</v>
      </c>
      <c r="H51" s="14" t="s">
        <v>1056</v>
      </c>
      <c r="I51" s="50" t="s">
        <v>861</v>
      </c>
      <c r="J51" s="50"/>
      <c r="K51" s="14"/>
      <c r="L51" s="14"/>
      <c r="M51" s="50"/>
    </row>
    <row r="52" spans="1:50" s="16" customFormat="1" ht="24" x14ac:dyDescent="0.15">
      <c r="A52" s="48" t="s">
        <v>2957</v>
      </c>
      <c r="B52" s="126"/>
      <c r="C52" s="126"/>
      <c r="D52" s="126"/>
      <c r="E52" s="120"/>
      <c r="F52" s="123"/>
      <c r="G52" s="52" t="s">
        <v>1036</v>
      </c>
      <c r="H52" s="14" t="s">
        <v>1057</v>
      </c>
      <c r="I52" s="50" t="s">
        <v>861</v>
      </c>
      <c r="J52" s="50"/>
      <c r="K52" s="14"/>
      <c r="L52" s="14"/>
      <c r="M52" s="50"/>
    </row>
    <row r="53" spans="1:50" s="16" customFormat="1" ht="24" x14ac:dyDescent="0.15">
      <c r="A53" s="48" t="s">
        <v>2429</v>
      </c>
      <c r="B53" s="126"/>
      <c r="C53" s="127"/>
      <c r="D53" s="127"/>
      <c r="E53" s="120"/>
      <c r="F53" s="124"/>
      <c r="G53" s="53" t="s">
        <v>1037</v>
      </c>
      <c r="H53" s="14" t="s">
        <v>969</v>
      </c>
      <c r="I53" s="50" t="s">
        <v>861</v>
      </c>
      <c r="J53" s="50"/>
      <c r="K53" s="14"/>
      <c r="L53" s="14"/>
      <c r="M53" s="50"/>
    </row>
    <row r="54" spans="1:50" s="16" customFormat="1" ht="24" x14ac:dyDescent="0.15">
      <c r="A54" s="48" t="s">
        <v>2958</v>
      </c>
      <c r="B54" s="126"/>
      <c r="C54" s="125" t="s">
        <v>953</v>
      </c>
      <c r="D54" s="125" t="s">
        <v>23</v>
      </c>
      <c r="E54" s="120"/>
      <c r="F54" s="122" t="s">
        <v>1068</v>
      </c>
      <c r="G54" s="14" t="s">
        <v>1287</v>
      </c>
      <c r="H54" s="14" t="s">
        <v>2458</v>
      </c>
      <c r="I54" s="50" t="s">
        <v>861</v>
      </c>
      <c r="J54" s="50"/>
      <c r="K54" s="14" t="s">
        <v>1375</v>
      </c>
      <c r="L54" s="14"/>
      <c r="M54" s="50"/>
    </row>
    <row r="55" spans="1:50" s="16" customFormat="1" ht="24" x14ac:dyDescent="0.15">
      <c r="A55" s="48" t="s">
        <v>2430</v>
      </c>
      <c r="B55" s="126"/>
      <c r="C55" s="127"/>
      <c r="D55" s="127"/>
      <c r="E55" s="120"/>
      <c r="F55" s="124"/>
      <c r="G55" s="52" t="s">
        <v>1373</v>
      </c>
      <c r="H55" s="14" t="s">
        <v>2457</v>
      </c>
      <c r="I55" s="50" t="s">
        <v>869</v>
      </c>
      <c r="J55" s="50"/>
      <c r="K55" s="14" t="s">
        <v>1374</v>
      </c>
      <c r="L55" s="14"/>
      <c r="M55" s="50"/>
    </row>
    <row r="56" spans="1:50" s="16" customFormat="1" ht="24" x14ac:dyDescent="0.15">
      <c r="A56" s="48" t="s">
        <v>2431</v>
      </c>
      <c r="B56" s="126"/>
      <c r="C56" s="45" t="s">
        <v>952</v>
      </c>
      <c r="D56" s="45" t="s">
        <v>23</v>
      </c>
      <c r="E56" s="120"/>
      <c r="F56" s="44" t="s">
        <v>1286</v>
      </c>
      <c r="G56" s="14" t="s">
        <v>1285</v>
      </c>
      <c r="H56" s="14" t="s">
        <v>1372</v>
      </c>
      <c r="I56" s="50" t="s">
        <v>861</v>
      </c>
      <c r="J56" s="50"/>
      <c r="K56" s="14" t="s">
        <v>1376</v>
      </c>
      <c r="L56" s="14"/>
      <c r="M56" s="50"/>
    </row>
    <row r="57" spans="1:50" s="32" customFormat="1" ht="24" x14ac:dyDescent="0.15">
      <c r="A57" s="48" t="s">
        <v>2432</v>
      </c>
      <c r="B57" s="126"/>
      <c r="C57" s="125" t="s">
        <v>946</v>
      </c>
      <c r="D57" s="50" t="s">
        <v>23</v>
      </c>
      <c r="E57" s="120"/>
      <c r="F57" s="122" t="s">
        <v>1377</v>
      </c>
      <c r="G57" s="14" t="s">
        <v>947</v>
      </c>
      <c r="H57" s="14" t="s">
        <v>969</v>
      </c>
      <c r="I57" s="50" t="s">
        <v>869</v>
      </c>
      <c r="J57" s="50"/>
      <c r="K57" s="14"/>
      <c r="L57" s="14" t="s">
        <v>1298</v>
      </c>
      <c r="M57" s="50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s="32" customFormat="1" ht="24" x14ac:dyDescent="0.15">
      <c r="A58" s="48" t="s">
        <v>2433</v>
      </c>
      <c r="B58" s="126"/>
      <c r="C58" s="126"/>
      <c r="D58" s="50" t="s">
        <v>23</v>
      </c>
      <c r="E58" s="120"/>
      <c r="F58" s="123"/>
      <c r="G58" s="14" t="s">
        <v>948</v>
      </c>
      <c r="H58" s="14" t="s">
        <v>969</v>
      </c>
      <c r="I58" s="50" t="s">
        <v>869</v>
      </c>
      <c r="J58" s="50"/>
      <c r="K58" s="14"/>
      <c r="L58" s="14"/>
      <c r="M58" s="50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s="32" customFormat="1" ht="24" x14ac:dyDescent="0.15">
      <c r="A59" s="48" t="s">
        <v>2434</v>
      </c>
      <c r="B59" s="126"/>
      <c r="C59" s="126"/>
      <c r="D59" s="50" t="s">
        <v>23</v>
      </c>
      <c r="E59" s="120"/>
      <c r="F59" s="123"/>
      <c r="G59" s="14" t="s">
        <v>949</v>
      </c>
      <c r="H59" s="14" t="s">
        <v>969</v>
      </c>
      <c r="I59" s="50" t="s">
        <v>869</v>
      </c>
      <c r="J59" s="50"/>
      <c r="K59" s="14"/>
      <c r="L59" s="14"/>
      <c r="M59" s="50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s="32" customFormat="1" ht="24" x14ac:dyDescent="0.15">
      <c r="A60" s="48" t="s">
        <v>2435</v>
      </c>
      <c r="B60" s="126"/>
      <c r="C60" s="126"/>
      <c r="D60" s="50" t="s">
        <v>23</v>
      </c>
      <c r="E60" s="120"/>
      <c r="F60" s="123"/>
      <c r="G60" s="14" t="s">
        <v>950</v>
      </c>
      <c r="H60" s="14" t="s">
        <v>969</v>
      </c>
      <c r="I60" s="50" t="s">
        <v>869</v>
      </c>
      <c r="J60" s="50"/>
      <c r="K60" s="14"/>
      <c r="L60" s="14"/>
      <c r="M60" s="50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s="32" customFormat="1" ht="24" x14ac:dyDescent="0.15">
      <c r="A61" s="48" t="s">
        <v>2436</v>
      </c>
      <c r="B61" s="127"/>
      <c r="C61" s="127"/>
      <c r="D61" s="50" t="s">
        <v>23</v>
      </c>
      <c r="E61" s="121"/>
      <c r="F61" s="124"/>
      <c r="G61" s="14" t="s">
        <v>981</v>
      </c>
      <c r="H61" s="14" t="s">
        <v>969</v>
      </c>
      <c r="I61" s="50" t="s">
        <v>869</v>
      </c>
      <c r="J61" s="50"/>
      <c r="K61" s="14"/>
      <c r="L61" s="14"/>
      <c r="M61" s="50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ht="24" x14ac:dyDescent="0.15">
      <c r="A62" s="48" t="s">
        <v>2959</v>
      </c>
      <c r="B62" s="125" t="s">
        <v>1066</v>
      </c>
      <c r="C62" s="125" t="s">
        <v>1021</v>
      </c>
      <c r="D62" s="50" t="s">
        <v>23</v>
      </c>
      <c r="E62" s="119"/>
      <c r="F62" s="122" t="s">
        <v>1381</v>
      </c>
      <c r="G62" s="14" t="s">
        <v>2386</v>
      </c>
      <c r="H62" s="14" t="s">
        <v>969</v>
      </c>
      <c r="I62" s="50" t="s">
        <v>861</v>
      </c>
      <c r="J62" s="50"/>
      <c r="K62" s="14"/>
      <c r="L62" s="14"/>
      <c r="M62" s="50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ht="24" x14ac:dyDescent="0.15">
      <c r="A63" s="48" t="s">
        <v>2960</v>
      </c>
      <c r="B63" s="126"/>
      <c r="C63" s="126"/>
      <c r="D63" s="50"/>
      <c r="E63" s="120"/>
      <c r="F63" s="123"/>
      <c r="G63" s="14" t="s">
        <v>2378</v>
      </c>
      <c r="H63" s="14" t="s">
        <v>969</v>
      </c>
      <c r="I63" s="50" t="s">
        <v>861</v>
      </c>
      <c r="J63" s="50"/>
      <c r="K63" s="14"/>
      <c r="L63" s="14"/>
      <c r="M63" s="50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ht="24" x14ac:dyDescent="0.15">
      <c r="A64" s="48" t="s">
        <v>2961</v>
      </c>
      <c r="B64" s="126"/>
      <c r="C64" s="126"/>
      <c r="D64" s="50"/>
      <c r="E64" s="120"/>
      <c r="F64" s="123"/>
      <c r="G64" s="14" t="s">
        <v>2381</v>
      </c>
      <c r="H64" s="14" t="s">
        <v>1052</v>
      </c>
      <c r="I64" s="50" t="s">
        <v>861</v>
      </c>
      <c r="J64" s="50"/>
      <c r="K64" s="14"/>
      <c r="L64" s="14"/>
      <c r="M64" s="50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ht="24" x14ac:dyDescent="0.15">
      <c r="A65" s="48" t="s">
        <v>2962</v>
      </c>
      <c r="B65" s="126"/>
      <c r="C65" s="126"/>
      <c r="D65" s="50"/>
      <c r="E65" s="120"/>
      <c r="F65" s="123"/>
      <c r="G65" s="14" t="s">
        <v>2385</v>
      </c>
      <c r="H65" s="14" t="s">
        <v>969</v>
      </c>
      <c r="I65" s="50" t="s">
        <v>861</v>
      </c>
      <c r="J65" s="50"/>
      <c r="K65" s="14"/>
      <c r="L65" s="14"/>
      <c r="M65" s="50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ht="24" x14ac:dyDescent="0.15">
      <c r="A66" s="48" t="s">
        <v>2963</v>
      </c>
      <c r="B66" s="126"/>
      <c r="C66" s="127"/>
      <c r="D66" s="50"/>
      <c r="E66" s="120"/>
      <c r="F66" s="124"/>
      <c r="G66" s="14" t="s">
        <v>2393</v>
      </c>
      <c r="H66" s="14" t="s">
        <v>969</v>
      </c>
      <c r="I66" s="50" t="s">
        <v>861</v>
      </c>
      <c r="J66" s="50"/>
      <c r="K66" s="14"/>
      <c r="L66" s="14"/>
      <c r="M66" s="25"/>
    </row>
    <row r="67" spans="1:50" ht="24" x14ac:dyDescent="0.15">
      <c r="A67" s="48" t="s">
        <v>2964</v>
      </c>
      <c r="B67" s="126"/>
      <c r="C67" s="125" t="s">
        <v>943</v>
      </c>
      <c r="D67" s="50" t="s">
        <v>23</v>
      </c>
      <c r="E67" s="120"/>
      <c r="F67" s="122" t="s">
        <v>1068</v>
      </c>
      <c r="G67" s="14" t="s">
        <v>1379</v>
      </c>
      <c r="H67" s="14" t="s">
        <v>969</v>
      </c>
      <c r="I67" s="50" t="s">
        <v>861</v>
      </c>
      <c r="J67" s="50"/>
      <c r="K67" s="14"/>
      <c r="L67" s="14"/>
      <c r="M67" s="25"/>
    </row>
    <row r="68" spans="1:50" ht="24" x14ac:dyDescent="0.15">
      <c r="A68" s="48" t="s">
        <v>2965</v>
      </c>
      <c r="B68" s="126"/>
      <c r="C68" s="126"/>
      <c r="D68" s="50"/>
      <c r="E68" s="120"/>
      <c r="F68" s="123"/>
      <c r="G68" s="14" t="s">
        <v>2396</v>
      </c>
      <c r="H68" s="14" t="s">
        <v>969</v>
      </c>
      <c r="I68" s="50" t="s">
        <v>861</v>
      </c>
      <c r="J68" s="50"/>
      <c r="K68" s="14"/>
      <c r="L68" s="14"/>
      <c r="M68" s="25"/>
    </row>
    <row r="69" spans="1:50" ht="24" x14ac:dyDescent="0.15">
      <c r="A69" s="48" t="s">
        <v>2966</v>
      </c>
      <c r="B69" s="126"/>
      <c r="C69" s="127"/>
      <c r="D69" s="50"/>
      <c r="E69" s="120"/>
      <c r="F69" s="124"/>
      <c r="G69" s="14" t="s">
        <v>1380</v>
      </c>
      <c r="H69" s="14" t="s">
        <v>969</v>
      </c>
      <c r="I69" s="50" t="s">
        <v>861</v>
      </c>
      <c r="J69" s="50"/>
      <c r="K69" s="14"/>
      <c r="L69" s="14"/>
      <c r="M69" s="25"/>
    </row>
    <row r="70" spans="1:50" ht="24" x14ac:dyDescent="0.15">
      <c r="A70" s="48" t="s">
        <v>2967</v>
      </c>
      <c r="B70" s="126"/>
      <c r="C70" s="50" t="s">
        <v>944</v>
      </c>
      <c r="D70" s="50" t="s">
        <v>23</v>
      </c>
      <c r="E70" s="120"/>
      <c r="F70" s="51" t="s">
        <v>1068</v>
      </c>
      <c r="G70" s="14" t="s">
        <v>2403</v>
      </c>
      <c r="H70" s="14" t="s">
        <v>969</v>
      </c>
      <c r="I70" s="50" t="s">
        <v>861</v>
      </c>
      <c r="J70" s="50"/>
      <c r="K70" s="14"/>
      <c r="L70" s="14"/>
      <c r="M70" s="25"/>
    </row>
    <row r="71" spans="1:50" ht="24" x14ac:dyDescent="0.15">
      <c r="A71" s="48" t="s">
        <v>2968</v>
      </c>
      <c r="B71" s="126"/>
      <c r="C71" s="50" t="s">
        <v>945</v>
      </c>
      <c r="D71" s="50" t="s">
        <v>23</v>
      </c>
      <c r="E71" s="120"/>
      <c r="F71" s="51" t="s">
        <v>1068</v>
      </c>
      <c r="G71" s="14" t="s">
        <v>955</v>
      </c>
      <c r="H71" s="14" t="s">
        <v>969</v>
      </c>
      <c r="I71" s="50" t="s">
        <v>861</v>
      </c>
      <c r="J71" s="50"/>
      <c r="K71" s="14"/>
      <c r="L71" s="14"/>
      <c r="M71" s="25"/>
    </row>
    <row r="72" spans="1:50" ht="24" x14ac:dyDescent="0.15">
      <c r="A72" s="48" t="s">
        <v>2969</v>
      </c>
      <c r="B72" s="126"/>
      <c r="C72" s="125" t="s">
        <v>1280</v>
      </c>
      <c r="D72" s="125" t="s">
        <v>1281</v>
      </c>
      <c r="E72" s="120"/>
      <c r="F72" s="122" t="s">
        <v>1282</v>
      </c>
      <c r="G72" s="52" t="s">
        <v>1039</v>
      </c>
      <c r="H72" s="14" t="s">
        <v>1041</v>
      </c>
      <c r="I72" s="50" t="s">
        <v>861</v>
      </c>
      <c r="J72" s="50"/>
      <c r="K72" s="14"/>
      <c r="L72" s="14"/>
      <c r="M72" s="25"/>
    </row>
    <row r="73" spans="1:50" ht="56.25" customHeight="1" x14ac:dyDescent="0.15">
      <c r="A73" s="48" t="s">
        <v>2970</v>
      </c>
      <c r="B73" s="126"/>
      <c r="C73" s="127"/>
      <c r="D73" s="127"/>
      <c r="E73" s="120"/>
      <c r="F73" s="124"/>
      <c r="G73" s="53" t="s">
        <v>1037</v>
      </c>
      <c r="H73" s="14" t="s">
        <v>969</v>
      </c>
      <c r="I73" s="50" t="s">
        <v>861</v>
      </c>
      <c r="J73" s="50"/>
      <c r="K73" s="14"/>
      <c r="L73" s="14"/>
      <c r="M73" s="25"/>
    </row>
    <row r="74" spans="1:50" ht="24" x14ac:dyDescent="0.15">
      <c r="A74" s="48" t="s">
        <v>2971</v>
      </c>
      <c r="B74" s="126"/>
      <c r="C74" s="50" t="s">
        <v>953</v>
      </c>
      <c r="D74" s="50" t="s">
        <v>23</v>
      </c>
      <c r="E74" s="120"/>
      <c r="F74" s="51" t="s">
        <v>1068</v>
      </c>
      <c r="G74" s="14" t="s">
        <v>1288</v>
      </c>
      <c r="H74" s="14" t="s">
        <v>969</v>
      </c>
      <c r="I74" s="50" t="s">
        <v>861</v>
      </c>
      <c r="J74" s="50"/>
      <c r="K74" s="14"/>
      <c r="L74" s="14"/>
      <c r="M74" s="25"/>
    </row>
    <row r="75" spans="1:50" ht="24" x14ac:dyDescent="0.15">
      <c r="A75" s="48" t="s">
        <v>2972</v>
      </c>
      <c r="B75" s="126"/>
      <c r="C75" s="50" t="s">
        <v>952</v>
      </c>
      <c r="D75" s="50" t="s">
        <v>23</v>
      </c>
      <c r="E75" s="120"/>
      <c r="F75" s="51" t="s">
        <v>1068</v>
      </c>
      <c r="G75" s="14" t="s">
        <v>1289</v>
      </c>
      <c r="H75" s="14" t="s">
        <v>2457</v>
      </c>
      <c r="I75" s="50" t="s">
        <v>861</v>
      </c>
      <c r="J75" s="50"/>
      <c r="K75" s="14"/>
      <c r="L75" s="14"/>
      <c r="M75" s="25"/>
    </row>
    <row r="76" spans="1:50" ht="24" x14ac:dyDescent="0.15">
      <c r="A76" s="48" t="s">
        <v>2973</v>
      </c>
      <c r="B76" s="126"/>
      <c r="C76" s="125" t="s">
        <v>946</v>
      </c>
      <c r="D76" s="50" t="s">
        <v>23</v>
      </c>
      <c r="E76" s="120"/>
      <c r="F76" s="122" t="s">
        <v>1067</v>
      </c>
      <c r="G76" s="14" t="s">
        <v>947</v>
      </c>
      <c r="H76" s="14" t="s">
        <v>969</v>
      </c>
      <c r="I76" s="50" t="s">
        <v>869</v>
      </c>
      <c r="J76" s="50"/>
      <c r="K76" s="14"/>
      <c r="L76" s="14" t="s">
        <v>1298</v>
      </c>
      <c r="M76" s="50"/>
    </row>
    <row r="77" spans="1:50" ht="24" x14ac:dyDescent="0.15">
      <c r="A77" s="48" t="s">
        <v>2974</v>
      </c>
      <c r="B77" s="126"/>
      <c r="C77" s="126"/>
      <c r="D77" s="50" t="s">
        <v>23</v>
      </c>
      <c r="E77" s="120"/>
      <c r="F77" s="123"/>
      <c r="G77" s="14" t="s">
        <v>948</v>
      </c>
      <c r="H77" s="14" t="s">
        <v>969</v>
      </c>
      <c r="I77" s="50" t="s">
        <v>869</v>
      </c>
      <c r="J77" s="50"/>
      <c r="K77" s="14"/>
      <c r="L77" s="14" t="s">
        <v>2452</v>
      </c>
      <c r="M77" s="50"/>
    </row>
    <row r="78" spans="1:50" ht="24" x14ac:dyDescent="0.15">
      <c r="A78" s="48" t="s">
        <v>2975</v>
      </c>
      <c r="B78" s="126"/>
      <c r="C78" s="126"/>
      <c r="D78" s="50" t="s">
        <v>23</v>
      </c>
      <c r="E78" s="120"/>
      <c r="F78" s="123"/>
      <c r="G78" s="14" t="s">
        <v>949</v>
      </c>
      <c r="H78" s="14" t="s">
        <v>969</v>
      </c>
      <c r="I78" s="50" t="s">
        <v>869</v>
      </c>
      <c r="J78" s="50"/>
      <c r="K78" s="14"/>
      <c r="L78" s="14" t="s">
        <v>1298</v>
      </c>
      <c r="M78" s="50"/>
    </row>
    <row r="79" spans="1:50" ht="24" x14ac:dyDescent="0.15">
      <c r="A79" s="48" t="s">
        <v>2976</v>
      </c>
      <c r="B79" s="126"/>
      <c r="C79" s="126"/>
      <c r="D79" s="50" t="s">
        <v>23</v>
      </c>
      <c r="E79" s="120"/>
      <c r="F79" s="123"/>
      <c r="G79" s="14" t="s">
        <v>950</v>
      </c>
      <c r="H79" s="14" t="s">
        <v>969</v>
      </c>
      <c r="I79" s="50" t="s">
        <v>869</v>
      </c>
      <c r="J79" s="50"/>
      <c r="K79" s="14"/>
      <c r="L79" s="14" t="s">
        <v>1298</v>
      </c>
      <c r="M79" s="50"/>
    </row>
    <row r="80" spans="1:50" ht="24" x14ac:dyDescent="0.15">
      <c r="A80" s="48" t="s">
        <v>2977</v>
      </c>
      <c r="B80" s="127"/>
      <c r="C80" s="127"/>
      <c r="D80" s="50" t="s">
        <v>23</v>
      </c>
      <c r="E80" s="121"/>
      <c r="F80" s="124"/>
      <c r="G80" s="14" t="s">
        <v>981</v>
      </c>
      <c r="H80" s="14" t="s">
        <v>969</v>
      </c>
      <c r="I80" s="50" t="s">
        <v>869</v>
      </c>
      <c r="J80" s="50"/>
      <c r="K80" s="14"/>
      <c r="L80" s="14" t="s">
        <v>1298</v>
      </c>
      <c r="M80" s="50"/>
    </row>
    <row r="81" spans="1:13" ht="27" x14ac:dyDescent="0.15">
      <c r="A81" s="48" t="s">
        <v>2978</v>
      </c>
      <c r="B81" s="54" t="s">
        <v>1378</v>
      </c>
      <c r="C81" s="125" t="s">
        <v>954</v>
      </c>
      <c r="D81" s="55" t="s">
        <v>2422</v>
      </c>
      <c r="E81" s="147"/>
      <c r="F81" s="122" t="s">
        <v>1068</v>
      </c>
      <c r="G81" s="52" t="s">
        <v>1058</v>
      </c>
      <c r="H81" s="14" t="s">
        <v>969</v>
      </c>
      <c r="I81" s="56"/>
      <c r="J81" s="56"/>
      <c r="K81" s="56"/>
      <c r="L81" s="56"/>
      <c r="M81" s="40"/>
    </row>
    <row r="82" spans="1:13" ht="24" x14ac:dyDescent="0.15">
      <c r="A82" s="48" t="s">
        <v>2979</v>
      </c>
      <c r="B82" s="150"/>
      <c r="C82" s="126"/>
      <c r="D82" s="55" t="s">
        <v>2422</v>
      </c>
      <c r="E82" s="148"/>
      <c r="F82" s="123"/>
      <c r="G82" s="52" t="s">
        <v>1059</v>
      </c>
      <c r="H82" s="14" t="s">
        <v>1041</v>
      </c>
      <c r="I82" s="56"/>
      <c r="J82" s="56"/>
      <c r="K82" s="56"/>
      <c r="L82" s="56"/>
      <c r="M82" s="40"/>
    </row>
    <row r="83" spans="1:13" ht="24" x14ac:dyDescent="0.15">
      <c r="A83" s="48" t="s">
        <v>2980</v>
      </c>
      <c r="B83" s="150"/>
      <c r="C83" s="126"/>
      <c r="D83" s="55" t="s">
        <v>2422</v>
      </c>
      <c r="E83" s="148"/>
      <c r="F83" s="123"/>
      <c r="G83" s="52" t="s">
        <v>1060</v>
      </c>
      <c r="H83" s="14" t="s">
        <v>1042</v>
      </c>
      <c r="I83" s="56"/>
      <c r="J83" s="56"/>
      <c r="K83" s="56"/>
      <c r="L83" s="56"/>
      <c r="M83" s="40"/>
    </row>
    <row r="84" spans="1:13" ht="24" x14ac:dyDescent="0.15">
      <c r="A84" s="48" t="s">
        <v>2981</v>
      </c>
      <c r="B84" s="150"/>
      <c r="C84" s="126"/>
      <c r="D84" s="55" t="s">
        <v>2422</v>
      </c>
      <c r="E84" s="148"/>
      <c r="F84" s="123"/>
      <c r="G84" s="52" t="s">
        <v>1061</v>
      </c>
      <c r="H84" s="14" t="s">
        <v>1043</v>
      </c>
      <c r="I84" s="56"/>
      <c r="J84" s="56"/>
      <c r="K84" s="56"/>
      <c r="L84" s="56"/>
      <c r="M84" s="40"/>
    </row>
    <row r="85" spans="1:13" ht="24" x14ac:dyDescent="0.15">
      <c r="A85" s="48" t="s">
        <v>2982</v>
      </c>
      <c r="B85" s="150"/>
      <c r="C85" s="126"/>
      <c r="D85" s="55" t="s">
        <v>2422</v>
      </c>
      <c r="E85" s="148"/>
      <c r="F85" s="123"/>
      <c r="G85" s="52" t="s">
        <v>1062</v>
      </c>
      <c r="H85" s="14" t="s">
        <v>1044</v>
      </c>
      <c r="I85" s="56"/>
      <c r="J85" s="56"/>
      <c r="K85" s="56"/>
      <c r="L85" s="56"/>
      <c r="M85" s="40"/>
    </row>
    <row r="86" spans="1:13" ht="24" x14ac:dyDescent="0.15">
      <c r="A86" s="48" t="s">
        <v>2983</v>
      </c>
      <c r="B86" s="150"/>
      <c r="C86" s="126"/>
      <c r="D86" s="55" t="s">
        <v>2422</v>
      </c>
      <c r="E86" s="148"/>
      <c r="F86" s="123"/>
      <c r="G86" s="52" t="s">
        <v>1063</v>
      </c>
      <c r="H86" s="14" t="s">
        <v>1045</v>
      </c>
      <c r="I86" s="56"/>
      <c r="J86" s="56"/>
      <c r="K86" s="56"/>
      <c r="L86" s="56"/>
      <c r="M86" s="40"/>
    </row>
    <row r="87" spans="1:13" ht="24" x14ac:dyDescent="0.15">
      <c r="A87" s="48" t="s">
        <v>2984</v>
      </c>
      <c r="B87" s="150"/>
      <c r="C87" s="126"/>
      <c r="D87" s="55" t="s">
        <v>2422</v>
      </c>
      <c r="E87" s="148"/>
      <c r="F87" s="123"/>
      <c r="G87" s="52" t="s">
        <v>1064</v>
      </c>
      <c r="H87" s="14" t="s">
        <v>1046</v>
      </c>
      <c r="I87" s="56"/>
      <c r="J87" s="56"/>
      <c r="K87" s="56"/>
      <c r="L87" s="56"/>
      <c r="M87" s="40"/>
    </row>
    <row r="88" spans="1:13" ht="24" x14ac:dyDescent="0.15">
      <c r="A88" s="48" t="s">
        <v>2985</v>
      </c>
      <c r="B88" s="150"/>
      <c r="C88" s="127"/>
      <c r="D88" s="55" t="s">
        <v>2422</v>
      </c>
      <c r="E88" s="149"/>
      <c r="F88" s="124"/>
      <c r="G88" s="52" t="s">
        <v>1065</v>
      </c>
      <c r="H88" s="14" t="s">
        <v>1047</v>
      </c>
      <c r="I88" s="56"/>
      <c r="J88" s="56"/>
      <c r="K88" s="56"/>
      <c r="L88" s="56"/>
      <c r="M88" s="40"/>
    </row>
    <row r="89" spans="1:13" ht="24" x14ac:dyDescent="0.15">
      <c r="A89" s="48" t="s">
        <v>2986</v>
      </c>
      <c r="B89" s="150"/>
      <c r="C89" s="125" t="s">
        <v>951</v>
      </c>
      <c r="D89" s="57" t="s">
        <v>23</v>
      </c>
      <c r="E89" s="147"/>
      <c r="F89" s="122" t="s">
        <v>1068</v>
      </c>
      <c r="G89" s="52" t="s">
        <v>1076</v>
      </c>
      <c r="H89" s="14" t="s">
        <v>969</v>
      </c>
      <c r="I89" s="56" t="s">
        <v>2459</v>
      </c>
      <c r="J89" s="56"/>
      <c r="K89" s="56"/>
      <c r="L89" s="56"/>
      <c r="M89" s="40"/>
    </row>
    <row r="90" spans="1:13" ht="24" x14ac:dyDescent="0.15">
      <c r="A90" s="48" t="s">
        <v>2987</v>
      </c>
      <c r="B90" s="150"/>
      <c r="C90" s="126"/>
      <c r="D90" s="57" t="s">
        <v>23</v>
      </c>
      <c r="E90" s="148"/>
      <c r="F90" s="123"/>
      <c r="G90" s="52" t="s">
        <v>1038</v>
      </c>
      <c r="H90" s="14" t="s">
        <v>969</v>
      </c>
      <c r="I90" s="56" t="s">
        <v>2459</v>
      </c>
      <c r="J90" s="56"/>
      <c r="K90" s="56"/>
      <c r="L90" s="56"/>
      <c r="M90" s="40"/>
    </row>
    <row r="91" spans="1:13" ht="24" x14ac:dyDescent="0.15">
      <c r="A91" s="48" t="s">
        <v>2988</v>
      </c>
      <c r="B91" s="150"/>
      <c r="C91" s="126"/>
      <c r="D91" s="57" t="s">
        <v>23</v>
      </c>
      <c r="E91" s="148"/>
      <c r="F91" s="123"/>
      <c r="G91" s="52" t="s">
        <v>1040</v>
      </c>
      <c r="H91" s="14" t="s">
        <v>1042</v>
      </c>
      <c r="I91" s="56" t="s">
        <v>2460</v>
      </c>
      <c r="J91" s="56"/>
      <c r="K91" s="56"/>
      <c r="L91" s="56"/>
      <c r="M91" s="40"/>
    </row>
    <row r="92" spans="1:13" ht="24" x14ac:dyDescent="0.15">
      <c r="A92" s="48" t="s">
        <v>2989</v>
      </c>
      <c r="B92" s="150"/>
      <c r="C92" s="126"/>
      <c r="D92" s="57" t="s">
        <v>23</v>
      </c>
      <c r="E92" s="148"/>
      <c r="F92" s="123"/>
      <c r="G92" s="52" t="s">
        <v>1022</v>
      </c>
      <c r="H92" s="14" t="s">
        <v>1071</v>
      </c>
      <c r="I92" s="56" t="s">
        <v>2459</v>
      </c>
      <c r="J92" s="56"/>
      <c r="K92" s="56"/>
      <c r="L92" s="56"/>
      <c r="M92" s="40"/>
    </row>
    <row r="93" spans="1:13" ht="24" x14ac:dyDescent="0.15">
      <c r="A93" s="48" t="s">
        <v>2990</v>
      </c>
      <c r="B93" s="150"/>
      <c r="C93" s="126"/>
      <c r="D93" s="57" t="s">
        <v>23</v>
      </c>
      <c r="E93" s="148"/>
      <c r="F93" s="123"/>
      <c r="G93" s="52" t="s">
        <v>1023</v>
      </c>
      <c r="H93" s="14" t="s">
        <v>1070</v>
      </c>
      <c r="I93" s="56" t="s">
        <v>2459</v>
      </c>
      <c r="J93" s="56"/>
      <c r="K93" s="56"/>
      <c r="L93" s="56"/>
      <c r="M93" s="40"/>
    </row>
    <row r="94" spans="1:13" ht="24" x14ac:dyDescent="0.15">
      <c r="A94" s="48" t="s">
        <v>2991</v>
      </c>
      <c r="B94" s="150"/>
      <c r="C94" s="126"/>
      <c r="D94" s="57" t="s">
        <v>23</v>
      </c>
      <c r="E94" s="148"/>
      <c r="F94" s="123"/>
      <c r="G94" s="52" t="s">
        <v>1027</v>
      </c>
      <c r="H94" s="14" t="s">
        <v>1047</v>
      </c>
      <c r="I94" s="56" t="s">
        <v>2461</v>
      </c>
      <c r="J94" s="56"/>
      <c r="K94" s="56"/>
      <c r="L94" s="56"/>
      <c r="M94" s="40"/>
    </row>
    <row r="95" spans="1:13" ht="24" x14ac:dyDescent="0.15">
      <c r="A95" s="48" t="s">
        <v>2992</v>
      </c>
      <c r="B95" s="150"/>
      <c r="C95" s="126"/>
      <c r="D95" s="57" t="s">
        <v>23</v>
      </c>
      <c r="E95" s="148"/>
      <c r="F95" s="123"/>
      <c r="G95" s="52" t="s">
        <v>1029</v>
      </c>
      <c r="H95" s="14" t="s">
        <v>1049</v>
      </c>
      <c r="I95" s="56" t="s">
        <v>2461</v>
      </c>
      <c r="J95" s="56"/>
      <c r="K95" s="56"/>
      <c r="L95" s="56"/>
      <c r="M95" s="40"/>
    </row>
    <row r="96" spans="1:13" ht="24" x14ac:dyDescent="0.15">
      <c r="A96" s="48" t="s">
        <v>2993</v>
      </c>
      <c r="B96" s="150"/>
      <c r="C96" s="126"/>
      <c r="D96" s="57" t="s">
        <v>23</v>
      </c>
      <c r="E96" s="148"/>
      <c r="F96" s="123"/>
      <c r="G96" s="52" t="s">
        <v>1031</v>
      </c>
      <c r="H96" s="14" t="s">
        <v>1073</v>
      </c>
      <c r="I96" s="56" t="s">
        <v>2461</v>
      </c>
      <c r="J96" s="56"/>
      <c r="K96" s="56"/>
      <c r="L96" s="56"/>
      <c r="M96" s="40"/>
    </row>
    <row r="97" spans="1:13" ht="24" x14ac:dyDescent="0.15">
      <c r="A97" s="48" t="s">
        <v>2994</v>
      </c>
      <c r="B97" s="150"/>
      <c r="C97" s="126"/>
      <c r="D97" s="57" t="s">
        <v>23</v>
      </c>
      <c r="E97" s="148"/>
      <c r="F97" s="123"/>
      <c r="G97" s="52" t="s">
        <v>1032</v>
      </c>
      <c r="H97" s="14" t="s">
        <v>1051</v>
      </c>
      <c r="I97" s="56" t="s">
        <v>2461</v>
      </c>
      <c r="J97" s="56"/>
      <c r="K97" s="56"/>
      <c r="L97" s="56"/>
      <c r="M97" s="40"/>
    </row>
    <row r="98" spans="1:13" ht="24" x14ac:dyDescent="0.15">
      <c r="A98" s="48" t="s">
        <v>2995</v>
      </c>
      <c r="B98" s="150"/>
      <c r="C98" s="126"/>
      <c r="D98" s="57" t="s">
        <v>23</v>
      </c>
      <c r="E98" s="148"/>
      <c r="F98" s="123"/>
      <c r="G98" s="52" t="s">
        <v>1033</v>
      </c>
      <c r="H98" s="14" t="s">
        <v>1052</v>
      </c>
      <c r="I98" s="56" t="s">
        <v>2461</v>
      </c>
      <c r="J98" s="56"/>
      <c r="K98" s="56"/>
      <c r="L98" s="56"/>
      <c r="M98" s="40"/>
    </row>
    <row r="99" spans="1:13" ht="24" x14ac:dyDescent="0.15">
      <c r="A99" s="48" t="s">
        <v>2996</v>
      </c>
      <c r="B99" s="150"/>
      <c r="C99" s="126"/>
      <c r="D99" s="57" t="s">
        <v>23</v>
      </c>
      <c r="E99" s="148"/>
      <c r="F99" s="123"/>
      <c r="G99" s="52" t="s">
        <v>1034</v>
      </c>
      <c r="H99" s="14" t="s">
        <v>1053</v>
      </c>
      <c r="I99" s="56" t="s">
        <v>2461</v>
      </c>
      <c r="J99" s="56"/>
      <c r="K99" s="56"/>
      <c r="L99" s="56"/>
      <c r="M99" s="40"/>
    </row>
    <row r="100" spans="1:13" ht="24" x14ac:dyDescent="0.15">
      <c r="A100" s="48" t="s">
        <v>2997</v>
      </c>
      <c r="B100" s="150"/>
      <c r="C100" s="126"/>
      <c r="D100" s="57" t="s">
        <v>23</v>
      </c>
      <c r="E100" s="148"/>
      <c r="F100" s="123"/>
      <c r="G100" s="52" t="s">
        <v>1035</v>
      </c>
      <c r="H100" s="14" t="s">
        <v>1054</v>
      </c>
      <c r="I100" s="56" t="s">
        <v>2461</v>
      </c>
      <c r="J100" s="56"/>
      <c r="K100" s="56"/>
      <c r="L100" s="56"/>
      <c r="M100" s="40"/>
    </row>
    <row r="101" spans="1:13" ht="24" x14ac:dyDescent="0.15">
      <c r="A101" s="48" t="s">
        <v>2998</v>
      </c>
      <c r="B101" s="150"/>
      <c r="C101" s="126"/>
      <c r="D101" s="57" t="s">
        <v>23</v>
      </c>
      <c r="E101" s="148"/>
      <c r="F101" s="123"/>
      <c r="G101" s="52" t="s">
        <v>1075</v>
      </c>
      <c r="H101" s="14" t="s">
        <v>1055</v>
      </c>
      <c r="I101" s="56" t="s">
        <v>2461</v>
      </c>
      <c r="J101" s="56"/>
      <c r="K101" s="56"/>
      <c r="L101" s="56"/>
      <c r="M101" s="40"/>
    </row>
    <row r="102" spans="1:13" ht="24" x14ac:dyDescent="0.15">
      <c r="A102" s="48" t="s">
        <v>2999</v>
      </c>
      <c r="B102" s="151"/>
      <c r="C102" s="127"/>
      <c r="D102" s="102" t="s">
        <v>23</v>
      </c>
      <c r="E102" s="149"/>
      <c r="F102" s="124"/>
      <c r="G102" s="52" t="s">
        <v>1074</v>
      </c>
      <c r="H102" s="14" t="s">
        <v>1056</v>
      </c>
      <c r="I102" s="56" t="s">
        <v>2461</v>
      </c>
      <c r="J102" s="56"/>
      <c r="K102" s="56"/>
      <c r="L102" s="56"/>
      <c r="M102" s="40"/>
    </row>
    <row r="103" spans="1:13" x14ac:dyDescent="0.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3" x14ac:dyDescent="0.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3" x14ac:dyDescent="0.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3" x14ac:dyDescent="0.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3" x14ac:dyDescent="0.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3" x14ac:dyDescent="0.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3" x14ac:dyDescent="0.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3" x14ac:dyDescent="0.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3" x14ac:dyDescent="0.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3" x14ac:dyDescent="0.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x14ac:dyDescent="0.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x14ac:dyDescent="0.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x14ac:dyDescent="0.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x14ac:dyDescent="0.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x14ac:dyDescent="0.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x14ac:dyDescent="0.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x14ac:dyDescent="0.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x14ac:dyDescent="0.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x14ac:dyDescent="0.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x14ac:dyDescent="0.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x14ac:dyDescent="0.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x14ac:dyDescent="0.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x14ac:dyDescent="0.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x14ac:dyDescent="0.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x14ac:dyDescent="0.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x14ac:dyDescent="0.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 x14ac:dyDescent="0.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 x14ac:dyDescent="0.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2" x14ac:dyDescent="0.1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1:12" x14ac:dyDescent="0.1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2" x14ac:dyDescent="0.1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1:12" x14ac:dyDescent="0.1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 x14ac:dyDescent="0.1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2" x14ac:dyDescent="0.1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2" x14ac:dyDescent="0.1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 x14ac:dyDescent="0.1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2" x14ac:dyDescent="0.1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2" x14ac:dyDescent="0.1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2" x14ac:dyDescent="0.1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2" x14ac:dyDescent="0.1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1:12" x14ac:dyDescent="0.1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1:12" x14ac:dyDescent="0.1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1:12" x14ac:dyDescent="0.1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2" x14ac:dyDescent="0.1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2" x14ac:dyDescent="0.1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2" x14ac:dyDescent="0.1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2" x14ac:dyDescent="0.1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2" x14ac:dyDescent="0.1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2" x14ac:dyDescent="0.1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2" x14ac:dyDescent="0.1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1:12" x14ac:dyDescent="0.1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1:12" x14ac:dyDescent="0.1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1:12" x14ac:dyDescent="0.1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1:12" x14ac:dyDescent="0.1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1:12" x14ac:dyDescent="0.1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1:12" x14ac:dyDescent="0.1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 spans="1:12" x14ac:dyDescent="0.1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</row>
    <row r="160" spans="1:12" x14ac:dyDescent="0.1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</row>
    <row r="161" spans="1:12" x14ac:dyDescent="0.1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</row>
    <row r="162" spans="1:12" x14ac:dyDescent="0.1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</row>
    <row r="163" spans="1:12" x14ac:dyDescent="0.1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</row>
    <row r="164" spans="1:12" x14ac:dyDescent="0.1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</row>
    <row r="165" spans="1:12" x14ac:dyDescent="0.1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 spans="1:12" x14ac:dyDescent="0.1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 spans="1:12" x14ac:dyDescent="0.1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 x14ac:dyDescent="0.1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 x14ac:dyDescent="0.1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spans="1:12" x14ac:dyDescent="0.1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 spans="1:12" x14ac:dyDescent="0.1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 spans="1:12" x14ac:dyDescent="0.1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 spans="1:12" x14ac:dyDescent="0.1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 spans="1:12" x14ac:dyDescent="0.1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spans="1:12" x14ac:dyDescent="0.1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 spans="1:12" x14ac:dyDescent="0.1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 spans="1:12" x14ac:dyDescent="0.1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 spans="1:12" x14ac:dyDescent="0.1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 spans="1:12" x14ac:dyDescent="0.1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 spans="1:12" x14ac:dyDescent="0.1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x14ac:dyDescent="0.1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 spans="1:12" x14ac:dyDescent="0.1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 spans="1:12" x14ac:dyDescent="0.1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x14ac:dyDescent="0.1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 spans="1:12" x14ac:dyDescent="0.1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 x14ac:dyDescent="0.1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x14ac:dyDescent="0.1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 spans="1:12" x14ac:dyDescent="0.1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x14ac:dyDescent="0.1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x14ac:dyDescent="0.1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x14ac:dyDescent="0.1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x14ac:dyDescent="0.1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x14ac:dyDescent="0.1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x14ac:dyDescent="0.1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 spans="1:12" x14ac:dyDescent="0.1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x14ac:dyDescent="0.1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 spans="1:12" x14ac:dyDescent="0.1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x14ac:dyDescent="0.1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x14ac:dyDescent="0.1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x14ac:dyDescent="0.1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x14ac:dyDescent="0.1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</row>
    <row r="202" spans="1:12" x14ac:dyDescent="0.1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x14ac:dyDescent="0.1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</row>
    <row r="204" spans="1:12" x14ac:dyDescent="0.1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 x14ac:dyDescent="0.1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</row>
    <row r="206" spans="1:12" x14ac:dyDescent="0.1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x14ac:dyDescent="0.1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</row>
    <row r="208" spans="1:12" x14ac:dyDescent="0.1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 x14ac:dyDescent="0.1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</row>
    <row r="210" spans="1:12" x14ac:dyDescent="0.1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</row>
    <row r="211" spans="1:12" x14ac:dyDescent="0.1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</row>
    <row r="212" spans="1:12" x14ac:dyDescent="0.1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x14ac:dyDescent="0.1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</row>
    <row r="214" spans="1:12" x14ac:dyDescent="0.1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x14ac:dyDescent="0.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</row>
    <row r="216" spans="1:12" x14ac:dyDescent="0.1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x14ac:dyDescent="0.1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</row>
    <row r="218" spans="1:12" x14ac:dyDescent="0.1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x14ac:dyDescent="0.1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</row>
    <row r="220" spans="1:12" x14ac:dyDescent="0.1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 x14ac:dyDescent="0.1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x14ac:dyDescent="0.1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</row>
    <row r="223" spans="1:12" x14ac:dyDescent="0.1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x14ac:dyDescent="0.1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</row>
    <row r="225" spans="1:12" x14ac:dyDescent="0.1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x14ac:dyDescent="0.1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</row>
    <row r="227" spans="1:12" x14ac:dyDescent="0.1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x14ac:dyDescent="0.1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</row>
    <row r="229" spans="1:12" x14ac:dyDescent="0.1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spans="1:12" x14ac:dyDescent="0.1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</row>
    <row r="231" spans="1:12" x14ac:dyDescent="0.1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</row>
    <row r="232" spans="1:12" x14ac:dyDescent="0.1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 spans="1:12" x14ac:dyDescent="0.1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</row>
    <row r="234" spans="1:12" x14ac:dyDescent="0.1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</row>
    <row r="235" spans="1:12" x14ac:dyDescent="0.1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spans="1:12" x14ac:dyDescent="0.1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</row>
    <row r="237" spans="1:12" x14ac:dyDescent="0.1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</row>
    <row r="238" spans="1:12" x14ac:dyDescent="0.1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</row>
    <row r="239" spans="1:12" x14ac:dyDescent="0.1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</row>
    <row r="240" spans="1:12" x14ac:dyDescent="0.1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</row>
    <row r="241" spans="1:12" x14ac:dyDescent="0.1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</row>
    <row r="242" spans="1:12" x14ac:dyDescent="0.1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</row>
    <row r="243" spans="1:12" x14ac:dyDescent="0.1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</row>
    <row r="244" spans="1:12" x14ac:dyDescent="0.1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</row>
    <row r="245" spans="1:12" x14ac:dyDescent="0.1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 spans="1:12" x14ac:dyDescent="0.1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  <row r="247" spans="1:12" x14ac:dyDescent="0.1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</row>
    <row r="248" spans="1:12" x14ac:dyDescent="0.1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</row>
    <row r="249" spans="1:12" x14ac:dyDescent="0.1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</row>
    <row r="250" spans="1:12" x14ac:dyDescent="0.1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</row>
    <row r="251" spans="1:12" x14ac:dyDescent="0.1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</row>
    <row r="252" spans="1:12" x14ac:dyDescent="0.1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</row>
    <row r="253" spans="1:12" x14ac:dyDescent="0.1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</row>
    <row r="254" spans="1:12" x14ac:dyDescent="0.1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</row>
    <row r="255" spans="1:12" x14ac:dyDescent="0.1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</row>
    <row r="256" spans="1:12" x14ac:dyDescent="0.1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 spans="1:12" x14ac:dyDescent="0.1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</row>
    <row r="258" spans="1:12" x14ac:dyDescent="0.1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</row>
    <row r="259" spans="1:12" x14ac:dyDescent="0.1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</row>
    <row r="260" spans="1:12" x14ac:dyDescent="0.1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</row>
    <row r="261" spans="1:12" x14ac:dyDescent="0.1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</row>
    <row r="262" spans="1:12" x14ac:dyDescent="0.1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</row>
    <row r="263" spans="1:12" x14ac:dyDescent="0.1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</row>
    <row r="264" spans="1:12" x14ac:dyDescent="0.1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1:12" x14ac:dyDescent="0.1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</row>
    <row r="266" spans="1:12" x14ac:dyDescent="0.1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7" spans="1:12" x14ac:dyDescent="0.1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spans="1:12" x14ac:dyDescent="0.1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</row>
    <row r="269" spans="1:12" x14ac:dyDescent="0.1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</row>
    <row r="270" spans="1:12" x14ac:dyDescent="0.1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</row>
    <row r="271" spans="1:12" x14ac:dyDescent="0.1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</row>
    <row r="272" spans="1:12" x14ac:dyDescent="0.1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</row>
    <row r="273" spans="1:12" x14ac:dyDescent="0.1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</row>
    <row r="274" spans="1:12" x14ac:dyDescent="0.1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</row>
    <row r="275" spans="1:12" x14ac:dyDescent="0.1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</row>
    <row r="276" spans="1:12" x14ac:dyDescent="0.1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 spans="1:12" x14ac:dyDescent="0.1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</row>
    <row r="278" spans="1:12" x14ac:dyDescent="0.1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</row>
    <row r="279" spans="1:12" x14ac:dyDescent="0.1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</row>
    <row r="280" spans="1:12" x14ac:dyDescent="0.1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</row>
    <row r="281" spans="1:12" x14ac:dyDescent="0.1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</row>
    <row r="282" spans="1:12" x14ac:dyDescent="0.1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</row>
    <row r="283" spans="1:12" x14ac:dyDescent="0.1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</row>
    <row r="284" spans="1:12" x14ac:dyDescent="0.1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  <row r="285" spans="1:12" x14ac:dyDescent="0.1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spans="1:12" x14ac:dyDescent="0.1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</row>
    <row r="287" spans="1:12" x14ac:dyDescent="0.1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  <row r="288" spans="1:12" x14ac:dyDescent="0.1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</row>
    <row r="289" spans="1:12" x14ac:dyDescent="0.1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</row>
    <row r="290" spans="1:12" x14ac:dyDescent="0.1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</row>
    <row r="291" spans="1:12" x14ac:dyDescent="0.1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</row>
    <row r="292" spans="1:12" x14ac:dyDescent="0.1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</row>
    <row r="293" spans="1:12" x14ac:dyDescent="0.1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</row>
    <row r="294" spans="1:12" x14ac:dyDescent="0.1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</row>
    <row r="295" spans="1:12" x14ac:dyDescent="0.1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</row>
    <row r="296" spans="1:12" x14ac:dyDescent="0.1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</row>
    <row r="297" spans="1:12" x14ac:dyDescent="0.1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</row>
    <row r="298" spans="1:12" x14ac:dyDescent="0.1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</row>
    <row r="299" spans="1:12" x14ac:dyDescent="0.1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</row>
    <row r="300" spans="1:12" x14ac:dyDescent="0.1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 spans="1:12" x14ac:dyDescent="0.1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</row>
    <row r="302" spans="1:12" x14ac:dyDescent="0.1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</row>
    <row r="303" spans="1:12" x14ac:dyDescent="0.1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</row>
    <row r="304" spans="1:12" x14ac:dyDescent="0.1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</row>
    <row r="305" spans="1:12" x14ac:dyDescent="0.1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</row>
    <row r="306" spans="1:12" x14ac:dyDescent="0.1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</row>
    <row r="307" spans="1:12" x14ac:dyDescent="0.1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</row>
    <row r="308" spans="1:12" x14ac:dyDescent="0.1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</row>
    <row r="309" spans="1:12" x14ac:dyDescent="0.1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</row>
    <row r="310" spans="1:12" x14ac:dyDescent="0.1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</row>
    <row r="311" spans="1:12" x14ac:dyDescent="0.1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</row>
    <row r="312" spans="1:12" x14ac:dyDescent="0.1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</row>
    <row r="313" spans="1:12" x14ac:dyDescent="0.1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</row>
    <row r="314" spans="1:12" x14ac:dyDescent="0.1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</row>
    <row r="315" spans="1:12" x14ac:dyDescent="0.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</row>
    <row r="316" spans="1:12" x14ac:dyDescent="0.1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</row>
    <row r="317" spans="1:12" x14ac:dyDescent="0.1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</row>
    <row r="318" spans="1:12" x14ac:dyDescent="0.1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</row>
    <row r="319" spans="1:12" x14ac:dyDescent="0.1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</row>
    <row r="320" spans="1:12" x14ac:dyDescent="0.1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</row>
    <row r="321" spans="1:12" x14ac:dyDescent="0.1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</row>
    <row r="322" spans="1:12" x14ac:dyDescent="0.1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</row>
    <row r="323" spans="1:12" x14ac:dyDescent="0.1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</row>
    <row r="324" spans="1:12" x14ac:dyDescent="0.1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</row>
    <row r="325" spans="1:12" x14ac:dyDescent="0.1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</row>
    <row r="326" spans="1:12" x14ac:dyDescent="0.1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</row>
    <row r="327" spans="1:12" x14ac:dyDescent="0.1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</row>
    <row r="328" spans="1:12" x14ac:dyDescent="0.1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</row>
    <row r="329" spans="1:12" x14ac:dyDescent="0.1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</row>
    <row r="330" spans="1:12" x14ac:dyDescent="0.1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</row>
    <row r="331" spans="1:12" x14ac:dyDescent="0.1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</row>
    <row r="332" spans="1:12" x14ac:dyDescent="0.1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</row>
    <row r="333" spans="1:12" x14ac:dyDescent="0.1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</row>
    <row r="334" spans="1:12" x14ac:dyDescent="0.1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</row>
    <row r="335" spans="1:12" x14ac:dyDescent="0.1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</row>
    <row r="336" spans="1:12" x14ac:dyDescent="0.1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</row>
    <row r="337" spans="1:12" x14ac:dyDescent="0.1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</row>
    <row r="338" spans="1:12" x14ac:dyDescent="0.1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</row>
    <row r="339" spans="1:12" x14ac:dyDescent="0.1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</row>
    <row r="340" spans="1:12" x14ac:dyDescent="0.1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</row>
    <row r="341" spans="1:12" x14ac:dyDescent="0.1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</row>
    <row r="342" spans="1:12" x14ac:dyDescent="0.1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</row>
    <row r="343" spans="1:12" x14ac:dyDescent="0.1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</row>
    <row r="344" spans="1:12" x14ac:dyDescent="0.1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</row>
    <row r="345" spans="1:12" x14ac:dyDescent="0.1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</row>
    <row r="346" spans="1:12" x14ac:dyDescent="0.1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</row>
    <row r="347" spans="1:12" x14ac:dyDescent="0.1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</row>
    <row r="348" spans="1:12" x14ac:dyDescent="0.1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</row>
    <row r="349" spans="1:12" x14ac:dyDescent="0.1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</row>
    <row r="350" spans="1:12" x14ac:dyDescent="0.1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</row>
    <row r="351" spans="1:12" x14ac:dyDescent="0.1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</row>
    <row r="352" spans="1:12" x14ac:dyDescent="0.1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</row>
    <row r="353" spans="1:12" x14ac:dyDescent="0.1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</row>
    <row r="354" spans="1:12" x14ac:dyDescent="0.1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</row>
    <row r="355" spans="1:12" x14ac:dyDescent="0.1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</row>
    <row r="356" spans="1:12" x14ac:dyDescent="0.1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</row>
    <row r="357" spans="1:12" x14ac:dyDescent="0.1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</row>
    <row r="358" spans="1:12" x14ac:dyDescent="0.1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</row>
    <row r="359" spans="1:12" x14ac:dyDescent="0.1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</row>
    <row r="360" spans="1:12" x14ac:dyDescent="0.1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</row>
    <row r="361" spans="1:12" x14ac:dyDescent="0.1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</row>
    <row r="362" spans="1:12" x14ac:dyDescent="0.1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</row>
    <row r="363" spans="1:12" x14ac:dyDescent="0.1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</row>
    <row r="364" spans="1:12" x14ac:dyDescent="0.1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</row>
    <row r="365" spans="1:12" x14ac:dyDescent="0.1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</row>
    <row r="366" spans="1:12" x14ac:dyDescent="0.1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</row>
    <row r="367" spans="1:12" x14ac:dyDescent="0.1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</row>
    <row r="368" spans="1:12" x14ac:dyDescent="0.1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</row>
    <row r="369" spans="1:12" x14ac:dyDescent="0.1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</row>
    <row r="370" spans="1:12" x14ac:dyDescent="0.1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</row>
    <row r="371" spans="1:12" x14ac:dyDescent="0.1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</row>
    <row r="372" spans="1:12" x14ac:dyDescent="0.1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</row>
    <row r="373" spans="1:12" x14ac:dyDescent="0.1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</row>
    <row r="374" spans="1:12" x14ac:dyDescent="0.1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</row>
    <row r="375" spans="1:12" x14ac:dyDescent="0.1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</row>
    <row r="376" spans="1:12" x14ac:dyDescent="0.1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</row>
    <row r="377" spans="1:12" x14ac:dyDescent="0.1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</row>
    <row r="378" spans="1:12" x14ac:dyDescent="0.1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</row>
    <row r="379" spans="1:12" x14ac:dyDescent="0.1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</row>
    <row r="380" spans="1:12" x14ac:dyDescent="0.1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</row>
    <row r="381" spans="1:12" x14ac:dyDescent="0.1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</row>
    <row r="382" spans="1:12" x14ac:dyDescent="0.1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</row>
    <row r="383" spans="1:12" x14ac:dyDescent="0.1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</row>
    <row r="384" spans="1:12" x14ac:dyDescent="0.1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</row>
    <row r="385" spans="1:12" x14ac:dyDescent="0.1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</row>
    <row r="386" spans="1:12" x14ac:dyDescent="0.1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</row>
    <row r="387" spans="1:12" x14ac:dyDescent="0.1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</row>
    <row r="388" spans="1:12" x14ac:dyDescent="0.1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</row>
    <row r="389" spans="1:12" x14ac:dyDescent="0.1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</row>
    <row r="390" spans="1:12" x14ac:dyDescent="0.1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</row>
    <row r="391" spans="1:12" x14ac:dyDescent="0.1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</row>
    <row r="392" spans="1:12" x14ac:dyDescent="0.1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</row>
    <row r="393" spans="1:12" x14ac:dyDescent="0.1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</row>
    <row r="394" spans="1:12" x14ac:dyDescent="0.1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</row>
    <row r="395" spans="1:12" x14ac:dyDescent="0.1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</row>
    <row r="396" spans="1:12" x14ac:dyDescent="0.1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</row>
    <row r="397" spans="1:12" x14ac:dyDescent="0.1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</row>
    <row r="398" spans="1:12" x14ac:dyDescent="0.1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</row>
    <row r="399" spans="1:12" x14ac:dyDescent="0.1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</row>
    <row r="400" spans="1:12" x14ac:dyDescent="0.1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</row>
    <row r="401" spans="1:12" x14ac:dyDescent="0.1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</row>
    <row r="402" spans="1:12" x14ac:dyDescent="0.1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</row>
    <row r="403" spans="1:12" x14ac:dyDescent="0.1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</row>
    <row r="404" spans="1:12" x14ac:dyDescent="0.1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</row>
    <row r="405" spans="1:12" x14ac:dyDescent="0.1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</row>
    <row r="406" spans="1:12" x14ac:dyDescent="0.1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</row>
    <row r="407" spans="1:12" x14ac:dyDescent="0.1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</row>
    <row r="408" spans="1:12" x14ac:dyDescent="0.1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</row>
    <row r="409" spans="1:12" x14ac:dyDescent="0.1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</row>
    <row r="410" spans="1:12" x14ac:dyDescent="0.1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</row>
    <row r="411" spans="1:12" x14ac:dyDescent="0.1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</row>
    <row r="412" spans="1:12" x14ac:dyDescent="0.1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</row>
    <row r="413" spans="1:12" x14ac:dyDescent="0.1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</row>
    <row r="414" spans="1:12" x14ac:dyDescent="0.1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</row>
    <row r="415" spans="1:12" x14ac:dyDescent="0.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</row>
    <row r="416" spans="1:12" x14ac:dyDescent="0.1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</row>
    <row r="417" spans="1:12" x14ac:dyDescent="0.1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</row>
    <row r="418" spans="1:12" x14ac:dyDescent="0.1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</row>
    <row r="419" spans="1:12" x14ac:dyDescent="0.1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</row>
    <row r="420" spans="1:12" x14ac:dyDescent="0.1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</row>
    <row r="421" spans="1:12" x14ac:dyDescent="0.1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</row>
    <row r="422" spans="1:12" x14ac:dyDescent="0.1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 spans="1:12" x14ac:dyDescent="0.1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</row>
    <row r="424" spans="1:12" x14ac:dyDescent="0.1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 spans="1:12" x14ac:dyDescent="0.1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 spans="1:12" x14ac:dyDescent="0.1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 spans="1:12" x14ac:dyDescent="0.1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 spans="1:12" x14ac:dyDescent="0.1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 spans="1:12" x14ac:dyDescent="0.1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 spans="1:12" x14ac:dyDescent="0.1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 spans="1:12" x14ac:dyDescent="0.1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 spans="1:12" x14ac:dyDescent="0.1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 spans="1:12" x14ac:dyDescent="0.1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 spans="1:12" x14ac:dyDescent="0.1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 spans="1:12" x14ac:dyDescent="0.1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 spans="1:12" x14ac:dyDescent="0.1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 spans="1:12" x14ac:dyDescent="0.1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x14ac:dyDescent="0.1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spans="1:12" x14ac:dyDescent="0.1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 spans="1:12" x14ac:dyDescent="0.1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 spans="1:12" x14ac:dyDescent="0.1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 spans="1:12" x14ac:dyDescent="0.1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 spans="1:12" x14ac:dyDescent="0.1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 spans="1:12" x14ac:dyDescent="0.1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 spans="1:12" x14ac:dyDescent="0.1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spans="1:12" x14ac:dyDescent="0.1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 spans="1:12" x14ac:dyDescent="0.1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 spans="1:12" x14ac:dyDescent="0.1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 spans="1:12" x14ac:dyDescent="0.1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 spans="1:12" x14ac:dyDescent="0.1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 spans="1:12" x14ac:dyDescent="0.1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 spans="1:12" x14ac:dyDescent="0.1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 spans="1:12" x14ac:dyDescent="0.1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 spans="1:12" x14ac:dyDescent="0.1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 spans="1:12" x14ac:dyDescent="0.1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 spans="1:12" x14ac:dyDescent="0.1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 spans="1:12" x14ac:dyDescent="0.1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 spans="1:12" x14ac:dyDescent="0.1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 spans="1:12" x14ac:dyDescent="0.1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 spans="1:12" x14ac:dyDescent="0.1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 spans="1:12" x14ac:dyDescent="0.1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 spans="1:12" x14ac:dyDescent="0.1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 spans="1:12" x14ac:dyDescent="0.1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 spans="1:12" x14ac:dyDescent="0.1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 spans="1:12" x14ac:dyDescent="0.1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 spans="1:12" x14ac:dyDescent="0.1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 spans="1:12" x14ac:dyDescent="0.1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 spans="1:12" x14ac:dyDescent="0.1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 spans="1:12" x14ac:dyDescent="0.1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 spans="1:12" x14ac:dyDescent="0.1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 spans="1:12" x14ac:dyDescent="0.1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 spans="1:12" x14ac:dyDescent="0.1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 spans="1:12" x14ac:dyDescent="0.1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 spans="1:12" x14ac:dyDescent="0.1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 spans="1:12" x14ac:dyDescent="0.1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 spans="1:12" x14ac:dyDescent="0.1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 spans="1:12" x14ac:dyDescent="0.1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 spans="1:12" x14ac:dyDescent="0.1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 spans="1:12" x14ac:dyDescent="0.1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 spans="1:12" x14ac:dyDescent="0.1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 spans="1:12" x14ac:dyDescent="0.1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 spans="1:12" x14ac:dyDescent="0.1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 spans="1:12" x14ac:dyDescent="0.1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 spans="1:12" x14ac:dyDescent="0.1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 spans="1:12" x14ac:dyDescent="0.1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 spans="1:12" x14ac:dyDescent="0.1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 spans="1:12" x14ac:dyDescent="0.1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 spans="1:12" x14ac:dyDescent="0.1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 spans="1:12" x14ac:dyDescent="0.1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 spans="1:12" x14ac:dyDescent="0.1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 spans="1:12" x14ac:dyDescent="0.1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x14ac:dyDescent="0.1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 spans="1:12" x14ac:dyDescent="0.1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x14ac:dyDescent="0.1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spans="1:12" x14ac:dyDescent="0.1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 spans="1:12" x14ac:dyDescent="0.1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 spans="1:12" x14ac:dyDescent="0.1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 spans="1:12" x14ac:dyDescent="0.1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 spans="1:12" x14ac:dyDescent="0.1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 spans="1:12" x14ac:dyDescent="0.1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 spans="1:12" x14ac:dyDescent="0.1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 spans="1:12" x14ac:dyDescent="0.1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 spans="1:12" x14ac:dyDescent="0.1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 spans="1:12" x14ac:dyDescent="0.1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 spans="1:12" x14ac:dyDescent="0.1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 spans="1:12" x14ac:dyDescent="0.1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 spans="1:12" x14ac:dyDescent="0.1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spans="1:12" x14ac:dyDescent="0.1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 spans="1:12" x14ac:dyDescent="0.1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 spans="1:12" x14ac:dyDescent="0.1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</sheetData>
  <mergeCells count="39">
    <mergeCell ref="B82:B102"/>
    <mergeCell ref="C62:C66"/>
    <mergeCell ref="F62:F66"/>
    <mergeCell ref="C67:C69"/>
    <mergeCell ref="F67:F69"/>
    <mergeCell ref="F72:F73"/>
    <mergeCell ref="B62:B80"/>
    <mergeCell ref="E62:E80"/>
    <mergeCell ref="C72:C73"/>
    <mergeCell ref="D72:D73"/>
    <mergeCell ref="C76:C80"/>
    <mergeCell ref="F76:F80"/>
    <mergeCell ref="C81:C88"/>
    <mergeCell ref="F81:F88"/>
    <mergeCell ref="E81:E88"/>
    <mergeCell ref="C89:C102"/>
    <mergeCell ref="F27:F29"/>
    <mergeCell ref="C8:C26"/>
    <mergeCell ref="F8:F26"/>
    <mergeCell ref="C32:C53"/>
    <mergeCell ref="D32:D53"/>
    <mergeCell ref="C54:C55"/>
    <mergeCell ref="D54:D55"/>
    <mergeCell ref="F89:F102"/>
    <mergeCell ref="E89:E102"/>
    <mergeCell ref="A1:M1"/>
    <mergeCell ref="B2:M2"/>
    <mergeCell ref="B3:M3"/>
    <mergeCell ref="B4:M4"/>
    <mergeCell ref="B5:M5"/>
    <mergeCell ref="B6:M6"/>
    <mergeCell ref="B8:B61"/>
    <mergeCell ref="E8:E61"/>
    <mergeCell ref="C57:C61"/>
    <mergeCell ref="F54:F55"/>
    <mergeCell ref="C27:C29"/>
    <mergeCell ref="F7:G7"/>
    <mergeCell ref="F32:F53"/>
    <mergeCell ref="F57:F61"/>
  </mergeCells>
  <phoneticPr fontId="1" type="noConversion"/>
  <conditionalFormatting sqref="I1:I56 I62:I75 I81:I1048576">
    <cfRule type="cellIs" dxfId="162" priority="62" operator="equal">
      <formula>"Block"</formula>
    </cfRule>
    <cfRule type="cellIs" dxfId="161" priority="64" operator="equal">
      <formula>"Delay"</formula>
    </cfRule>
    <cfRule type="cellIs" dxfId="160" priority="65" operator="equal">
      <formula>"NT"</formula>
    </cfRule>
    <cfRule type="cellIs" dxfId="159" priority="66" operator="equal">
      <formula>"F"</formula>
    </cfRule>
    <cfRule type="cellIs" dxfId="158" priority="67" operator="equal">
      <formula>"Defer"</formula>
    </cfRule>
    <cfRule type="cellIs" dxfId="157" priority="68" operator="equal">
      <formula>"P"</formula>
    </cfRule>
  </conditionalFormatting>
  <conditionalFormatting sqref="J1:J56 J62:J75 J81:J1048576">
    <cfRule type="cellIs" dxfId="156" priority="61" operator="equal">
      <formula>"建议"</formula>
    </cfRule>
    <cfRule type="cellIs" dxfId="155" priority="63" operator="equal">
      <formula>"高"</formula>
    </cfRule>
    <cfRule type="cellIs" dxfId="154" priority="69" operator="equal">
      <formula>"中"</formula>
    </cfRule>
    <cfRule type="cellIs" dxfId="153" priority="70" operator="equal">
      <formula>"低"</formula>
    </cfRule>
  </conditionalFormatting>
  <conditionalFormatting sqref="I57:I61">
    <cfRule type="cellIs" dxfId="152" priority="52" operator="equal">
      <formula>"Block"</formula>
    </cfRule>
    <cfRule type="cellIs" dxfId="151" priority="54" operator="equal">
      <formula>"Delay"</formula>
    </cfRule>
    <cfRule type="cellIs" dxfId="150" priority="55" operator="equal">
      <formula>"NT"</formula>
    </cfRule>
    <cfRule type="cellIs" dxfId="149" priority="56" operator="equal">
      <formula>"F"</formula>
    </cfRule>
    <cfRule type="cellIs" dxfId="148" priority="57" operator="equal">
      <formula>"Defer"</formula>
    </cfRule>
    <cfRule type="cellIs" dxfId="147" priority="58" operator="equal">
      <formula>"P"</formula>
    </cfRule>
  </conditionalFormatting>
  <conditionalFormatting sqref="J57:J61">
    <cfRule type="cellIs" dxfId="146" priority="51" operator="equal">
      <formula>"建议"</formula>
    </cfRule>
    <cfRule type="cellIs" dxfId="145" priority="53" operator="equal">
      <formula>"高"</formula>
    </cfRule>
    <cfRule type="cellIs" dxfId="144" priority="59" operator="equal">
      <formula>"中"</formula>
    </cfRule>
    <cfRule type="cellIs" dxfId="143" priority="60" operator="equal">
      <formula>"低"</formula>
    </cfRule>
  </conditionalFormatting>
  <conditionalFormatting sqref="I76:I80">
    <cfRule type="cellIs" dxfId="142" priority="2" operator="equal">
      <formula>"Block"</formula>
    </cfRule>
    <cfRule type="cellIs" dxfId="141" priority="4" operator="equal">
      <formula>"Delay"</formula>
    </cfRule>
    <cfRule type="cellIs" dxfId="140" priority="5" operator="equal">
      <formula>"NT"</formula>
    </cfRule>
    <cfRule type="cellIs" dxfId="139" priority="6" operator="equal">
      <formula>"F"</formula>
    </cfRule>
    <cfRule type="cellIs" dxfId="138" priority="7" operator="equal">
      <formula>"Defer"</formula>
    </cfRule>
    <cfRule type="cellIs" dxfId="137" priority="8" operator="equal">
      <formula>"P"</formula>
    </cfRule>
  </conditionalFormatting>
  <conditionalFormatting sqref="J76:J80">
    <cfRule type="cellIs" dxfId="136" priority="1" operator="equal">
      <formula>"建议"</formula>
    </cfRule>
    <cfRule type="cellIs" dxfId="135" priority="3" operator="equal">
      <formula>"高"</formula>
    </cfRule>
    <cfRule type="cellIs" dxfId="134" priority="9" operator="equal">
      <formula>"中"</formula>
    </cfRule>
    <cfRule type="cellIs" dxfId="133" priority="10" operator="equal">
      <formula>"低"</formula>
    </cfRule>
  </conditionalFormatting>
  <dataValidations count="4">
    <dataValidation type="list" allowBlank="1" showInputMessage="1" showErrorMessage="1" error="Date Error!" sqref="D74:D80 D8:D32 D54:D71 D89:D102">
      <formula1>"高,较高,中,较低,低"</formula1>
    </dataValidation>
    <dataValidation type="list" allowBlank="1" showInputMessage="1" showErrorMessage="1" error="Date Error!" sqref="I8:I80">
      <formula1>"P,F,Delay,Defer,Block,NT"</formula1>
    </dataValidation>
    <dataValidation type="list" allowBlank="1" showInputMessage="1" showErrorMessage="1" error="Date Error!" sqref="J8:J80">
      <formula1>"高,中,低,建议"</formula1>
    </dataValidation>
    <dataValidation type="list" allowBlank="1" showInputMessage="1" showErrorMessage="1" error="Date Error!" sqref="M8:M80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5" sqref="D15"/>
    </sheetView>
  </sheetViews>
  <sheetFormatPr defaultRowHeight="13.5" x14ac:dyDescent="0.15"/>
  <cols>
    <col min="2" max="2" width="15.625" customWidth="1"/>
    <col min="4" max="4" width="47.375" customWidth="1"/>
  </cols>
  <sheetData>
    <row r="1" spans="1:4" x14ac:dyDescent="0.15">
      <c r="B1" t="s">
        <v>1308</v>
      </c>
      <c r="C1" t="s">
        <v>1309</v>
      </c>
      <c r="D1" t="s">
        <v>1310</v>
      </c>
    </row>
    <row r="2" spans="1:4" ht="81" x14ac:dyDescent="0.15">
      <c r="A2">
        <v>1</v>
      </c>
      <c r="B2" s="23" t="s">
        <v>1311</v>
      </c>
      <c r="C2" t="s">
        <v>1312</v>
      </c>
      <c r="D2" s="24" t="s">
        <v>1313</v>
      </c>
    </row>
    <row r="3" spans="1:4" x14ac:dyDescent="0.15">
      <c r="A3">
        <v>2</v>
      </c>
      <c r="B3" s="23" t="s">
        <v>1316</v>
      </c>
      <c r="C3" t="s">
        <v>1317</v>
      </c>
      <c r="D3" t="s">
        <v>1318</v>
      </c>
    </row>
    <row r="4" spans="1:4" ht="81" x14ac:dyDescent="0.15">
      <c r="A4">
        <v>3</v>
      </c>
      <c r="B4" s="23" t="s">
        <v>1319</v>
      </c>
      <c r="C4" t="s">
        <v>1320</v>
      </c>
      <c r="D4" s="24" t="s">
        <v>1322</v>
      </c>
    </row>
    <row r="5" spans="1:4" x14ac:dyDescent="0.15">
      <c r="A5">
        <v>4</v>
      </c>
      <c r="B5" s="23" t="s">
        <v>1321</v>
      </c>
      <c r="C5" t="s">
        <v>1312</v>
      </c>
      <c r="D5" t="s">
        <v>1323</v>
      </c>
    </row>
    <row r="6" spans="1:4" ht="162" x14ac:dyDescent="0.15">
      <c r="A6">
        <v>5</v>
      </c>
      <c r="B6" s="23" t="s">
        <v>1324</v>
      </c>
      <c r="C6" t="s">
        <v>1325</v>
      </c>
      <c r="D6" s="24" t="s">
        <v>1326</v>
      </c>
    </row>
    <row r="7" spans="1:4" ht="81" x14ac:dyDescent="0.15">
      <c r="A7">
        <v>6</v>
      </c>
      <c r="B7" s="23" t="s">
        <v>1327</v>
      </c>
      <c r="C7" t="s">
        <v>1292</v>
      </c>
      <c r="D7" s="24" t="s">
        <v>1328</v>
      </c>
    </row>
    <row r="8" spans="1:4" ht="94.5" x14ac:dyDescent="0.15">
      <c r="A8">
        <v>7</v>
      </c>
      <c r="B8" s="23" t="s">
        <v>1329</v>
      </c>
      <c r="C8" t="s">
        <v>1325</v>
      </c>
      <c r="D8" s="24" t="s">
        <v>1330</v>
      </c>
    </row>
    <row r="9" spans="1:4" ht="81" x14ac:dyDescent="0.15">
      <c r="A9">
        <v>8</v>
      </c>
      <c r="B9" s="23" t="s">
        <v>1331</v>
      </c>
      <c r="C9" t="s">
        <v>1292</v>
      </c>
      <c r="D9" s="24" t="s">
        <v>1332</v>
      </c>
    </row>
    <row r="10" spans="1:4" ht="67.5" x14ac:dyDescent="0.15">
      <c r="A10">
        <v>9</v>
      </c>
      <c r="B10" s="23" t="s">
        <v>1334</v>
      </c>
      <c r="C10" t="s">
        <v>1292</v>
      </c>
      <c r="D10" s="24" t="s">
        <v>1333</v>
      </c>
    </row>
    <row r="11" spans="1:4" ht="81" x14ac:dyDescent="0.15">
      <c r="A11">
        <v>10</v>
      </c>
      <c r="B11" s="23" t="s">
        <v>1335</v>
      </c>
      <c r="C11" t="s">
        <v>1292</v>
      </c>
      <c r="D11" s="24" t="s">
        <v>1339</v>
      </c>
    </row>
    <row r="12" spans="1:4" x14ac:dyDescent="0.15">
      <c r="A12">
        <v>11</v>
      </c>
      <c r="B12" s="23" t="s">
        <v>1336</v>
      </c>
      <c r="C12" t="s">
        <v>1292</v>
      </c>
      <c r="D12" t="s">
        <v>1337</v>
      </c>
    </row>
    <row r="13" spans="1:4" ht="94.5" x14ac:dyDescent="0.15">
      <c r="A13">
        <v>12</v>
      </c>
      <c r="B13" s="23" t="s">
        <v>1338</v>
      </c>
      <c r="C13" t="s">
        <v>1292</v>
      </c>
      <c r="D13" s="24" t="s">
        <v>1340</v>
      </c>
    </row>
    <row r="14" spans="1:4" ht="121.5" x14ac:dyDescent="0.15">
      <c r="A14">
        <v>13</v>
      </c>
      <c r="B14" s="23" t="s">
        <v>1341</v>
      </c>
      <c r="C14" t="s">
        <v>1292</v>
      </c>
      <c r="D14" s="24" t="s">
        <v>1356</v>
      </c>
    </row>
    <row r="15" spans="1:4" ht="27" x14ac:dyDescent="0.15">
      <c r="A15">
        <v>14</v>
      </c>
      <c r="B15" s="23" t="s">
        <v>1342</v>
      </c>
      <c r="C15" t="s">
        <v>1325</v>
      </c>
      <c r="D15" s="24" t="s">
        <v>1343</v>
      </c>
    </row>
    <row r="16" spans="1:4" ht="108" x14ac:dyDescent="0.15">
      <c r="A16">
        <v>15</v>
      </c>
      <c r="B16" s="23" t="s">
        <v>1344</v>
      </c>
      <c r="C16" t="s">
        <v>1292</v>
      </c>
      <c r="D16" s="24" t="s">
        <v>1346</v>
      </c>
    </row>
    <row r="17" spans="1:4" ht="94.5" x14ac:dyDescent="0.15">
      <c r="A17">
        <v>16</v>
      </c>
      <c r="B17" s="23" t="s">
        <v>1345</v>
      </c>
      <c r="C17" t="s">
        <v>1292</v>
      </c>
      <c r="D17" s="24" t="s">
        <v>1347</v>
      </c>
    </row>
    <row r="18" spans="1:4" x14ac:dyDescent="0.15">
      <c r="A18">
        <v>17</v>
      </c>
      <c r="B18" s="23" t="s">
        <v>1359</v>
      </c>
      <c r="C18" t="s">
        <v>1292</v>
      </c>
      <c r="D18" s="24" t="s">
        <v>1360</v>
      </c>
    </row>
    <row r="19" spans="1:4" ht="94.5" x14ac:dyDescent="0.15">
      <c r="A19">
        <v>18</v>
      </c>
      <c r="B19" s="27" t="s">
        <v>2439</v>
      </c>
      <c r="C19" t="s">
        <v>3921</v>
      </c>
      <c r="D19" s="24" t="s">
        <v>2437</v>
      </c>
    </row>
    <row r="20" spans="1:4" ht="94.5" x14ac:dyDescent="0.15">
      <c r="A20">
        <v>19</v>
      </c>
      <c r="B20" s="23" t="s">
        <v>2441</v>
      </c>
      <c r="C20" t="s">
        <v>2438</v>
      </c>
      <c r="D20" s="24" t="s">
        <v>2440</v>
      </c>
    </row>
    <row r="21" spans="1:4" ht="162" x14ac:dyDescent="0.15">
      <c r="A21">
        <v>20</v>
      </c>
      <c r="B21" s="23" t="s">
        <v>2443</v>
      </c>
      <c r="C21" t="s">
        <v>2444</v>
      </c>
      <c r="D21" s="24" t="s">
        <v>2442</v>
      </c>
    </row>
    <row r="22" spans="1:4" ht="121.5" x14ac:dyDescent="0.15">
      <c r="A22">
        <v>21</v>
      </c>
      <c r="B22" s="27" t="s">
        <v>2446</v>
      </c>
      <c r="C22" t="s">
        <v>2438</v>
      </c>
      <c r="D22" s="24" t="s">
        <v>2445</v>
      </c>
    </row>
    <row r="23" spans="1:4" ht="121.5" x14ac:dyDescent="0.15">
      <c r="A23">
        <v>22</v>
      </c>
      <c r="B23" s="23" t="s">
        <v>2448</v>
      </c>
      <c r="C23" t="s">
        <v>2438</v>
      </c>
      <c r="D23" s="24" t="s">
        <v>2447</v>
      </c>
    </row>
    <row r="24" spans="1:4" ht="148.5" x14ac:dyDescent="0.15">
      <c r="A24">
        <v>23</v>
      </c>
      <c r="B24" s="23" t="s">
        <v>2450</v>
      </c>
      <c r="C24" t="s">
        <v>3921</v>
      </c>
      <c r="D24" s="24" t="s">
        <v>2449</v>
      </c>
    </row>
    <row r="25" spans="1:4" x14ac:dyDescent="0.15">
      <c r="A25">
        <v>24</v>
      </c>
      <c r="B25" s="23" t="s">
        <v>2454</v>
      </c>
      <c r="C25" t="s">
        <v>2438</v>
      </c>
      <c r="D25" t="s">
        <v>2453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Normal="100" workbookViewId="0">
      <selection activeCell="K58" sqref="K58"/>
    </sheetView>
  </sheetViews>
  <sheetFormatPr defaultRowHeight="14.25" x14ac:dyDescent="0.15"/>
  <cols>
    <col min="1" max="1" width="12" style="18" customWidth="1"/>
    <col min="2" max="3" width="9" style="17"/>
    <col min="4" max="4" width="15.25" style="17" customWidth="1"/>
    <col min="5" max="5" width="6.25" style="17" customWidth="1"/>
    <col min="6" max="6" width="16.25" style="17" customWidth="1"/>
    <col min="7" max="7" width="23.625" style="17" customWidth="1"/>
    <col min="8" max="8" width="13.125" style="17" bestFit="1" customWidth="1"/>
    <col min="9" max="9" width="32.375" style="17" customWidth="1"/>
    <col min="10" max="11" width="6.25" style="17" customWidth="1"/>
    <col min="12" max="12" width="34.25" style="17" customWidth="1"/>
    <col min="13" max="13" width="17.125" style="17" customWidth="1"/>
    <col min="14" max="14" width="12.625" style="17" customWidth="1"/>
    <col min="15" max="258" width="9" style="17"/>
    <col min="259" max="259" width="8.25" style="17" customWidth="1"/>
    <col min="260" max="260" width="9" style="17"/>
    <col min="261" max="261" width="10.75" style="17" customWidth="1"/>
    <col min="262" max="262" width="6.25" style="17" customWidth="1"/>
    <col min="263" max="263" width="18.75" style="17" customWidth="1"/>
    <col min="264" max="264" width="22.625" style="17" customWidth="1"/>
    <col min="265" max="265" width="21.375" style="17" customWidth="1"/>
    <col min="266" max="266" width="22.5" style="17" customWidth="1"/>
    <col min="267" max="268" width="6.25" style="17" customWidth="1"/>
    <col min="269" max="269" width="25" style="17" customWidth="1"/>
    <col min="270" max="270" width="12.625" style="17" customWidth="1"/>
    <col min="271" max="514" width="9" style="17"/>
    <col min="515" max="515" width="8.25" style="17" customWidth="1"/>
    <col min="516" max="516" width="9" style="17"/>
    <col min="517" max="517" width="10.75" style="17" customWidth="1"/>
    <col min="518" max="518" width="6.25" style="17" customWidth="1"/>
    <col min="519" max="519" width="18.75" style="17" customWidth="1"/>
    <col min="520" max="520" width="22.625" style="17" customWidth="1"/>
    <col min="521" max="521" width="21.375" style="17" customWidth="1"/>
    <col min="522" max="522" width="22.5" style="17" customWidth="1"/>
    <col min="523" max="524" width="6.25" style="17" customWidth="1"/>
    <col min="525" max="525" width="25" style="17" customWidth="1"/>
    <col min="526" max="526" width="12.625" style="17" customWidth="1"/>
    <col min="527" max="770" width="9" style="17"/>
    <col min="771" max="771" width="8.25" style="17" customWidth="1"/>
    <col min="772" max="772" width="9" style="17"/>
    <col min="773" max="773" width="10.75" style="17" customWidth="1"/>
    <col min="774" max="774" width="6.25" style="17" customWidth="1"/>
    <col min="775" max="775" width="18.75" style="17" customWidth="1"/>
    <col min="776" max="776" width="22.625" style="17" customWidth="1"/>
    <col min="777" max="777" width="21.375" style="17" customWidth="1"/>
    <col min="778" max="778" width="22.5" style="17" customWidth="1"/>
    <col min="779" max="780" width="6.25" style="17" customWidth="1"/>
    <col min="781" max="781" width="25" style="17" customWidth="1"/>
    <col min="782" max="782" width="12.625" style="17" customWidth="1"/>
    <col min="783" max="1026" width="9" style="17"/>
    <col min="1027" max="1027" width="8.25" style="17" customWidth="1"/>
    <col min="1028" max="1028" width="9" style="17"/>
    <col min="1029" max="1029" width="10.75" style="17" customWidth="1"/>
    <col min="1030" max="1030" width="6.25" style="17" customWidth="1"/>
    <col min="1031" max="1031" width="18.75" style="17" customWidth="1"/>
    <col min="1032" max="1032" width="22.625" style="17" customWidth="1"/>
    <col min="1033" max="1033" width="21.375" style="17" customWidth="1"/>
    <col min="1034" max="1034" width="22.5" style="17" customWidth="1"/>
    <col min="1035" max="1036" width="6.25" style="17" customWidth="1"/>
    <col min="1037" max="1037" width="25" style="17" customWidth="1"/>
    <col min="1038" max="1038" width="12.625" style="17" customWidth="1"/>
    <col min="1039" max="1282" width="9" style="17"/>
    <col min="1283" max="1283" width="8.25" style="17" customWidth="1"/>
    <col min="1284" max="1284" width="9" style="17"/>
    <col min="1285" max="1285" width="10.75" style="17" customWidth="1"/>
    <col min="1286" max="1286" width="6.25" style="17" customWidth="1"/>
    <col min="1287" max="1287" width="18.75" style="17" customWidth="1"/>
    <col min="1288" max="1288" width="22.625" style="17" customWidth="1"/>
    <col min="1289" max="1289" width="21.375" style="17" customWidth="1"/>
    <col min="1290" max="1290" width="22.5" style="17" customWidth="1"/>
    <col min="1291" max="1292" width="6.25" style="17" customWidth="1"/>
    <col min="1293" max="1293" width="25" style="17" customWidth="1"/>
    <col min="1294" max="1294" width="12.625" style="17" customWidth="1"/>
    <col min="1295" max="1538" width="9" style="17"/>
    <col min="1539" max="1539" width="8.25" style="17" customWidth="1"/>
    <col min="1540" max="1540" width="9" style="17"/>
    <col min="1541" max="1541" width="10.75" style="17" customWidth="1"/>
    <col min="1542" max="1542" width="6.25" style="17" customWidth="1"/>
    <col min="1543" max="1543" width="18.75" style="17" customWidth="1"/>
    <col min="1544" max="1544" width="22.625" style="17" customWidth="1"/>
    <col min="1545" max="1545" width="21.375" style="17" customWidth="1"/>
    <col min="1546" max="1546" width="22.5" style="17" customWidth="1"/>
    <col min="1547" max="1548" width="6.25" style="17" customWidth="1"/>
    <col min="1549" max="1549" width="25" style="17" customWidth="1"/>
    <col min="1550" max="1550" width="12.625" style="17" customWidth="1"/>
    <col min="1551" max="1794" width="9" style="17"/>
    <col min="1795" max="1795" width="8.25" style="17" customWidth="1"/>
    <col min="1796" max="1796" width="9" style="17"/>
    <col min="1797" max="1797" width="10.75" style="17" customWidth="1"/>
    <col min="1798" max="1798" width="6.25" style="17" customWidth="1"/>
    <col min="1799" max="1799" width="18.75" style="17" customWidth="1"/>
    <col min="1800" max="1800" width="22.625" style="17" customWidth="1"/>
    <col min="1801" max="1801" width="21.375" style="17" customWidth="1"/>
    <col min="1802" max="1802" width="22.5" style="17" customWidth="1"/>
    <col min="1803" max="1804" width="6.25" style="17" customWidth="1"/>
    <col min="1805" max="1805" width="25" style="17" customWidth="1"/>
    <col min="1806" max="1806" width="12.625" style="17" customWidth="1"/>
    <col min="1807" max="2050" width="9" style="17"/>
    <col min="2051" max="2051" width="8.25" style="17" customWidth="1"/>
    <col min="2052" max="2052" width="9" style="17"/>
    <col min="2053" max="2053" width="10.75" style="17" customWidth="1"/>
    <col min="2054" max="2054" width="6.25" style="17" customWidth="1"/>
    <col min="2055" max="2055" width="18.75" style="17" customWidth="1"/>
    <col min="2056" max="2056" width="22.625" style="17" customWidth="1"/>
    <col min="2057" max="2057" width="21.375" style="17" customWidth="1"/>
    <col min="2058" max="2058" width="22.5" style="17" customWidth="1"/>
    <col min="2059" max="2060" width="6.25" style="17" customWidth="1"/>
    <col min="2061" max="2061" width="25" style="17" customWidth="1"/>
    <col min="2062" max="2062" width="12.625" style="17" customWidth="1"/>
    <col min="2063" max="2306" width="9" style="17"/>
    <col min="2307" max="2307" width="8.25" style="17" customWidth="1"/>
    <col min="2308" max="2308" width="9" style="17"/>
    <col min="2309" max="2309" width="10.75" style="17" customWidth="1"/>
    <col min="2310" max="2310" width="6.25" style="17" customWidth="1"/>
    <col min="2311" max="2311" width="18.75" style="17" customWidth="1"/>
    <col min="2312" max="2312" width="22.625" style="17" customWidth="1"/>
    <col min="2313" max="2313" width="21.375" style="17" customWidth="1"/>
    <col min="2314" max="2314" width="22.5" style="17" customWidth="1"/>
    <col min="2315" max="2316" width="6.25" style="17" customWidth="1"/>
    <col min="2317" max="2317" width="25" style="17" customWidth="1"/>
    <col min="2318" max="2318" width="12.625" style="17" customWidth="1"/>
    <col min="2319" max="2562" width="9" style="17"/>
    <col min="2563" max="2563" width="8.25" style="17" customWidth="1"/>
    <col min="2564" max="2564" width="9" style="17"/>
    <col min="2565" max="2565" width="10.75" style="17" customWidth="1"/>
    <col min="2566" max="2566" width="6.25" style="17" customWidth="1"/>
    <col min="2567" max="2567" width="18.75" style="17" customWidth="1"/>
    <col min="2568" max="2568" width="22.625" style="17" customWidth="1"/>
    <col min="2569" max="2569" width="21.375" style="17" customWidth="1"/>
    <col min="2570" max="2570" width="22.5" style="17" customWidth="1"/>
    <col min="2571" max="2572" width="6.25" style="17" customWidth="1"/>
    <col min="2573" max="2573" width="25" style="17" customWidth="1"/>
    <col min="2574" max="2574" width="12.625" style="17" customWidth="1"/>
    <col min="2575" max="2818" width="9" style="17"/>
    <col min="2819" max="2819" width="8.25" style="17" customWidth="1"/>
    <col min="2820" max="2820" width="9" style="17"/>
    <col min="2821" max="2821" width="10.75" style="17" customWidth="1"/>
    <col min="2822" max="2822" width="6.25" style="17" customWidth="1"/>
    <col min="2823" max="2823" width="18.75" style="17" customWidth="1"/>
    <col min="2824" max="2824" width="22.625" style="17" customWidth="1"/>
    <col min="2825" max="2825" width="21.375" style="17" customWidth="1"/>
    <col min="2826" max="2826" width="22.5" style="17" customWidth="1"/>
    <col min="2827" max="2828" width="6.25" style="17" customWidth="1"/>
    <col min="2829" max="2829" width="25" style="17" customWidth="1"/>
    <col min="2830" max="2830" width="12.625" style="17" customWidth="1"/>
    <col min="2831" max="3074" width="9" style="17"/>
    <col min="3075" max="3075" width="8.25" style="17" customWidth="1"/>
    <col min="3076" max="3076" width="9" style="17"/>
    <col min="3077" max="3077" width="10.75" style="17" customWidth="1"/>
    <col min="3078" max="3078" width="6.25" style="17" customWidth="1"/>
    <col min="3079" max="3079" width="18.75" style="17" customWidth="1"/>
    <col min="3080" max="3080" width="22.625" style="17" customWidth="1"/>
    <col min="3081" max="3081" width="21.375" style="17" customWidth="1"/>
    <col min="3082" max="3082" width="22.5" style="17" customWidth="1"/>
    <col min="3083" max="3084" width="6.25" style="17" customWidth="1"/>
    <col min="3085" max="3085" width="25" style="17" customWidth="1"/>
    <col min="3086" max="3086" width="12.625" style="17" customWidth="1"/>
    <col min="3087" max="3330" width="9" style="17"/>
    <col min="3331" max="3331" width="8.25" style="17" customWidth="1"/>
    <col min="3332" max="3332" width="9" style="17"/>
    <col min="3333" max="3333" width="10.75" style="17" customWidth="1"/>
    <col min="3334" max="3334" width="6.25" style="17" customWidth="1"/>
    <col min="3335" max="3335" width="18.75" style="17" customWidth="1"/>
    <col min="3336" max="3336" width="22.625" style="17" customWidth="1"/>
    <col min="3337" max="3337" width="21.375" style="17" customWidth="1"/>
    <col min="3338" max="3338" width="22.5" style="17" customWidth="1"/>
    <col min="3339" max="3340" width="6.25" style="17" customWidth="1"/>
    <col min="3341" max="3341" width="25" style="17" customWidth="1"/>
    <col min="3342" max="3342" width="12.625" style="17" customWidth="1"/>
    <col min="3343" max="3586" width="9" style="17"/>
    <col min="3587" max="3587" width="8.25" style="17" customWidth="1"/>
    <col min="3588" max="3588" width="9" style="17"/>
    <col min="3589" max="3589" width="10.75" style="17" customWidth="1"/>
    <col min="3590" max="3590" width="6.25" style="17" customWidth="1"/>
    <col min="3591" max="3591" width="18.75" style="17" customWidth="1"/>
    <col min="3592" max="3592" width="22.625" style="17" customWidth="1"/>
    <col min="3593" max="3593" width="21.375" style="17" customWidth="1"/>
    <col min="3594" max="3594" width="22.5" style="17" customWidth="1"/>
    <col min="3595" max="3596" width="6.25" style="17" customWidth="1"/>
    <col min="3597" max="3597" width="25" style="17" customWidth="1"/>
    <col min="3598" max="3598" width="12.625" style="17" customWidth="1"/>
    <col min="3599" max="3842" width="9" style="17"/>
    <col min="3843" max="3843" width="8.25" style="17" customWidth="1"/>
    <col min="3844" max="3844" width="9" style="17"/>
    <col min="3845" max="3845" width="10.75" style="17" customWidth="1"/>
    <col min="3846" max="3846" width="6.25" style="17" customWidth="1"/>
    <col min="3847" max="3847" width="18.75" style="17" customWidth="1"/>
    <col min="3848" max="3848" width="22.625" style="17" customWidth="1"/>
    <col min="3849" max="3849" width="21.375" style="17" customWidth="1"/>
    <col min="3850" max="3850" width="22.5" style="17" customWidth="1"/>
    <col min="3851" max="3852" width="6.25" style="17" customWidth="1"/>
    <col min="3853" max="3853" width="25" style="17" customWidth="1"/>
    <col min="3854" max="3854" width="12.625" style="17" customWidth="1"/>
    <col min="3855" max="4098" width="9" style="17"/>
    <col min="4099" max="4099" width="8.25" style="17" customWidth="1"/>
    <col min="4100" max="4100" width="9" style="17"/>
    <col min="4101" max="4101" width="10.75" style="17" customWidth="1"/>
    <col min="4102" max="4102" width="6.25" style="17" customWidth="1"/>
    <col min="4103" max="4103" width="18.75" style="17" customWidth="1"/>
    <col min="4104" max="4104" width="22.625" style="17" customWidth="1"/>
    <col min="4105" max="4105" width="21.375" style="17" customWidth="1"/>
    <col min="4106" max="4106" width="22.5" style="17" customWidth="1"/>
    <col min="4107" max="4108" width="6.25" style="17" customWidth="1"/>
    <col min="4109" max="4109" width="25" style="17" customWidth="1"/>
    <col min="4110" max="4110" width="12.625" style="17" customWidth="1"/>
    <col min="4111" max="4354" width="9" style="17"/>
    <col min="4355" max="4355" width="8.25" style="17" customWidth="1"/>
    <col min="4356" max="4356" width="9" style="17"/>
    <col min="4357" max="4357" width="10.75" style="17" customWidth="1"/>
    <col min="4358" max="4358" width="6.25" style="17" customWidth="1"/>
    <col min="4359" max="4359" width="18.75" style="17" customWidth="1"/>
    <col min="4360" max="4360" width="22.625" style="17" customWidth="1"/>
    <col min="4361" max="4361" width="21.375" style="17" customWidth="1"/>
    <col min="4362" max="4362" width="22.5" style="17" customWidth="1"/>
    <col min="4363" max="4364" width="6.25" style="17" customWidth="1"/>
    <col min="4365" max="4365" width="25" style="17" customWidth="1"/>
    <col min="4366" max="4366" width="12.625" style="17" customWidth="1"/>
    <col min="4367" max="4610" width="9" style="17"/>
    <col min="4611" max="4611" width="8.25" style="17" customWidth="1"/>
    <col min="4612" max="4612" width="9" style="17"/>
    <col min="4613" max="4613" width="10.75" style="17" customWidth="1"/>
    <col min="4614" max="4614" width="6.25" style="17" customWidth="1"/>
    <col min="4615" max="4615" width="18.75" style="17" customWidth="1"/>
    <col min="4616" max="4616" width="22.625" style="17" customWidth="1"/>
    <col min="4617" max="4617" width="21.375" style="17" customWidth="1"/>
    <col min="4618" max="4618" width="22.5" style="17" customWidth="1"/>
    <col min="4619" max="4620" width="6.25" style="17" customWidth="1"/>
    <col min="4621" max="4621" width="25" style="17" customWidth="1"/>
    <col min="4622" max="4622" width="12.625" style="17" customWidth="1"/>
    <col min="4623" max="4866" width="9" style="17"/>
    <col min="4867" max="4867" width="8.25" style="17" customWidth="1"/>
    <col min="4868" max="4868" width="9" style="17"/>
    <col min="4869" max="4869" width="10.75" style="17" customWidth="1"/>
    <col min="4870" max="4870" width="6.25" style="17" customWidth="1"/>
    <col min="4871" max="4871" width="18.75" style="17" customWidth="1"/>
    <col min="4872" max="4872" width="22.625" style="17" customWidth="1"/>
    <col min="4873" max="4873" width="21.375" style="17" customWidth="1"/>
    <col min="4874" max="4874" width="22.5" style="17" customWidth="1"/>
    <col min="4875" max="4876" width="6.25" style="17" customWidth="1"/>
    <col min="4877" max="4877" width="25" style="17" customWidth="1"/>
    <col min="4878" max="4878" width="12.625" style="17" customWidth="1"/>
    <col min="4879" max="5122" width="9" style="17"/>
    <col min="5123" max="5123" width="8.25" style="17" customWidth="1"/>
    <col min="5124" max="5124" width="9" style="17"/>
    <col min="5125" max="5125" width="10.75" style="17" customWidth="1"/>
    <col min="5126" max="5126" width="6.25" style="17" customWidth="1"/>
    <col min="5127" max="5127" width="18.75" style="17" customWidth="1"/>
    <col min="5128" max="5128" width="22.625" style="17" customWidth="1"/>
    <col min="5129" max="5129" width="21.375" style="17" customWidth="1"/>
    <col min="5130" max="5130" width="22.5" style="17" customWidth="1"/>
    <col min="5131" max="5132" width="6.25" style="17" customWidth="1"/>
    <col min="5133" max="5133" width="25" style="17" customWidth="1"/>
    <col min="5134" max="5134" width="12.625" style="17" customWidth="1"/>
    <col min="5135" max="5378" width="9" style="17"/>
    <col min="5379" max="5379" width="8.25" style="17" customWidth="1"/>
    <col min="5380" max="5380" width="9" style="17"/>
    <col min="5381" max="5381" width="10.75" style="17" customWidth="1"/>
    <col min="5382" max="5382" width="6.25" style="17" customWidth="1"/>
    <col min="5383" max="5383" width="18.75" style="17" customWidth="1"/>
    <col min="5384" max="5384" width="22.625" style="17" customWidth="1"/>
    <col min="5385" max="5385" width="21.375" style="17" customWidth="1"/>
    <col min="5386" max="5386" width="22.5" style="17" customWidth="1"/>
    <col min="5387" max="5388" width="6.25" style="17" customWidth="1"/>
    <col min="5389" max="5389" width="25" style="17" customWidth="1"/>
    <col min="5390" max="5390" width="12.625" style="17" customWidth="1"/>
    <col min="5391" max="5634" width="9" style="17"/>
    <col min="5635" max="5635" width="8.25" style="17" customWidth="1"/>
    <col min="5636" max="5636" width="9" style="17"/>
    <col min="5637" max="5637" width="10.75" style="17" customWidth="1"/>
    <col min="5638" max="5638" width="6.25" style="17" customWidth="1"/>
    <col min="5639" max="5639" width="18.75" style="17" customWidth="1"/>
    <col min="5640" max="5640" width="22.625" style="17" customWidth="1"/>
    <col min="5641" max="5641" width="21.375" style="17" customWidth="1"/>
    <col min="5642" max="5642" width="22.5" style="17" customWidth="1"/>
    <col min="5643" max="5644" width="6.25" style="17" customWidth="1"/>
    <col min="5645" max="5645" width="25" style="17" customWidth="1"/>
    <col min="5646" max="5646" width="12.625" style="17" customWidth="1"/>
    <col min="5647" max="5890" width="9" style="17"/>
    <col min="5891" max="5891" width="8.25" style="17" customWidth="1"/>
    <col min="5892" max="5892" width="9" style="17"/>
    <col min="5893" max="5893" width="10.75" style="17" customWidth="1"/>
    <col min="5894" max="5894" width="6.25" style="17" customWidth="1"/>
    <col min="5895" max="5895" width="18.75" style="17" customWidth="1"/>
    <col min="5896" max="5896" width="22.625" style="17" customWidth="1"/>
    <col min="5897" max="5897" width="21.375" style="17" customWidth="1"/>
    <col min="5898" max="5898" width="22.5" style="17" customWidth="1"/>
    <col min="5899" max="5900" width="6.25" style="17" customWidth="1"/>
    <col min="5901" max="5901" width="25" style="17" customWidth="1"/>
    <col min="5902" max="5902" width="12.625" style="17" customWidth="1"/>
    <col min="5903" max="6146" width="9" style="17"/>
    <col min="6147" max="6147" width="8.25" style="17" customWidth="1"/>
    <col min="6148" max="6148" width="9" style="17"/>
    <col min="6149" max="6149" width="10.75" style="17" customWidth="1"/>
    <col min="6150" max="6150" width="6.25" style="17" customWidth="1"/>
    <col min="6151" max="6151" width="18.75" style="17" customWidth="1"/>
    <col min="6152" max="6152" width="22.625" style="17" customWidth="1"/>
    <col min="6153" max="6153" width="21.375" style="17" customWidth="1"/>
    <col min="6154" max="6154" width="22.5" style="17" customWidth="1"/>
    <col min="6155" max="6156" width="6.25" style="17" customWidth="1"/>
    <col min="6157" max="6157" width="25" style="17" customWidth="1"/>
    <col min="6158" max="6158" width="12.625" style="17" customWidth="1"/>
    <col min="6159" max="6402" width="9" style="17"/>
    <col min="6403" max="6403" width="8.25" style="17" customWidth="1"/>
    <col min="6404" max="6404" width="9" style="17"/>
    <col min="6405" max="6405" width="10.75" style="17" customWidth="1"/>
    <col min="6406" max="6406" width="6.25" style="17" customWidth="1"/>
    <col min="6407" max="6407" width="18.75" style="17" customWidth="1"/>
    <col min="6408" max="6408" width="22.625" style="17" customWidth="1"/>
    <col min="6409" max="6409" width="21.375" style="17" customWidth="1"/>
    <col min="6410" max="6410" width="22.5" style="17" customWidth="1"/>
    <col min="6411" max="6412" width="6.25" style="17" customWidth="1"/>
    <col min="6413" max="6413" width="25" style="17" customWidth="1"/>
    <col min="6414" max="6414" width="12.625" style="17" customWidth="1"/>
    <col min="6415" max="6658" width="9" style="17"/>
    <col min="6659" max="6659" width="8.25" style="17" customWidth="1"/>
    <col min="6660" max="6660" width="9" style="17"/>
    <col min="6661" max="6661" width="10.75" style="17" customWidth="1"/>
    <col min="6662" max="6662" width="6.25" style="17" customWidth="1"/>
    <col min="6663" max="6663" width="18.75" style="17" customWidth="1"/>
    <col min="6664" max="6664" width="22.625" style="17" customWidth="1"/>
    <col min="6665" max="6665" width="21.375" style="17" customWidth="1"/>
    <col min="6666" max="6666" width="22.5" style="17" customWidth="1"/>
    <col min="6667" max="6668" width="6.25" style="17" customWidth="1"/>
    <col min="6669" max="6669" width="25" style="17" customWidth="1"/>
    <col min="6670" max="6670" width="12.625" style="17" customWidth="1"/>
    <col min="6671" max="6914" width="9" style="17"/>
    <col min="6915" max="6915" width="8.25" style="17" customWidth="1"/>
    <col min="6916" max="6916" width="9" style="17"/>
    <col min="6917" max="6917" width="10.75" style="17" customWidth="1"/>
    <col min="6918" max="6918" width="6.25" style="17" customWidth="1"/>
    <col min="6919" max="6919" width="18.75" style="17" customWidth="1"/>
    <col min="6920" max="6920" width="22.625" style="17" customWidth="1"/>
    <col min="6921" max="6921" width="21.375" style="17" customWidth="1"/>
    <col min="6922" max="6922" width="22.5" style="17" customWidth="1"/>
    <col min="6923" max="6924" width="6.25" style="17" customWidth="1"/>
    <col min="6925" max="6925" width="25" style="17" customWidth="1"/>
    <col min="6926" max="6926" width="12.625" style="17" customWidth="1"/>
    <col min="6927" max="7170" width="9" style="17"/>
    <col min="7171" max="7171" width="8.25" style="17" customWidth="1"/>
    <col min="7172" max="7172" width="9" style="17"/>
    <col min="7173" max="7173" width="10.75" style="17" customWidth="1"/>
    <col min="7174" max="7174" width="6.25" style="17" customWidth="1"/>
    <col min="7175" max="7175" width="18.75" style="17" customWidth="1"/>
    <col min="7176" max="7176" width="22.625" style="17" customWidth="1"/>
    <col min="7177" max="7177" width="21.375" style="17" customWidth="1"/>
    <col min="7178" max="7178" width="22.5" style="17" customWidth="1"/>
    <col min="7179" max="7180" width="6.25" style="17" customWidth="1"/>
    <col min="7181" max="7181" width="25" style="17" customWidth="1"/>
    <col min="7182" max="7182" width="12.625" style="17" customWidth="1"/>
    <col min="7183" max="7426" width="9" style="17"/>
    <col min="7427" max="7427" width="8.25" style="17" customWidth="1"/>
    <col min="7428" max="7428" width="9" style="17"/>
    <col min="7429" max="7429" width="10.75" style="17" customWidth="1"/>
    <col min="7430" max="7430" width="6.25" style="17" customWidth="1"/>
    <col min="7431" max="7431" width="18.75" style="17" customWidth="1"/>
    <col min="7432" max="7432" width="22.625" style="17" customWidth="1"/>
    <col min="7433" max="7433" width="21.375" style="17" customWidth="1"/>
    <col min="7434" max="7434" width="22.5" style="17" customWidth="1"/>
    <col min="7435" max="7436" width="6.25" style="17" customWidth="1"/>
    <col min="7437" max="7437" width="25" style="17" customWidth="1"/>
    <col min="7438" max="7438" width="12.625" style="17" customWidth="1"/>
    <col min="7439" max="7682" width="9" style="17"/>
    <col min="7683" max="7683" width="8.25" style="17" customWidth="1"/>
    <col min="7684" max="7684" width="9" style="17"/>
    <col min="7685" max="7685" width="10.75" style="17" customWidth="1"/>
    <col min="7686" max="7686" width="6.25" style="17" customWidth="1"/>
    <col min="7687" max="7687" width="18.75" style="17" customWidth="1"/>
    <col min="7688" max="7688" width="22.625" style="17" customWidth="1"/>
    <col min="7689" max="7689" width="21.375" style="17" customWidth="1"/>
    <col min="7690" max="7690" width="22.5" style="17" customWidth="1"/>
    <col min="7691" max="7692" width="6.25" style="17" customWidth="1"/>
    <col min="7693" max="7693" width="25" style="17" customWidth="1"/>
    <col min="7694" max="7694" width="12.625" style="17" customWidth="1"/>
    <col min="7695" max="7938" width="9" style="17"/>
    <col min="7939" max="7939" width="8.25" style="17" customWidth="1"/>
    <col min="7940" max="7940" width="9" style="17"/>
    <col min="7941" max="7941" width="10.75" style="17" customWidth="1"/>
    <col min="7942" max="7942" width="6.25" style="17" customWidth="1"/>
    <col min="7943" max="7943" width="18.75" style="17" customWidth="1"/>
    <col min="7944" max="7944" width="22.625" style="17" customWidth="1"/>
    <col min="7945" max="7945" width="21.375" style="17" customWidth="1"/>
    <col min="7946" max="7946" width="22.5" style="17" customWidth="1"/>
    <col min="7947" max="7948" width="6.25" style="17" customWidth="1"/>
    <col min="7949" max="7949" width="25" style="17" customWidth="1"/>
    <col min="7950" max="7950" width="12.625" style="17" customWidth="1"/>
    <col min="7951" max="8194" width="9" style="17"/>
    <col min="8195" max="8195" width="8.25" style="17" customWidth="1"/>
    <col min="8196" max="8196" width="9" style="17"/>
    <col min="8197" max="8197" width="10.75" style="17" customWidth="1"/>
    <col min="8198" max="8198" width="6.25" style="17" customWidth="1"/>
    <col min="8199" max="8199" width="18.75" style="17" customWidth="1"/>
    <col min="8200" max="8200" width="22.625" style="17" customWidth="1"/>
    <col min="8201" max="8201" width="21.375" style="17" customWidth="1"/>
    <col min="8202" max="8202" width="22.5" style="17" customWidth="1"/>
    <col min="8203" max="8204" width="6.25" style="17" customWidth="1"/>
    <col min="8205" max="8205" width="25" style="17" customWidth="1"/>
    <col min="8206" max="8206" width="12.625" style="17" customWidth="1"/>
    <col min="8207" max="8450" width="9" style="17"/>
    <col min="8451" max="8451" width="8.25" style="17" customWidth="1"/>
    <col min="8452" max="8452" width="9" style="17"/>
    <col min="8453" max="8453" width="10.75" style="17" customWidth="1"/>
    <col min="8454" max="8454" width="6.25" style="17" customWidth="1"/>
    <col min="8455" max="8455" width="18.75" style="17" customWidth="1"/>
    <col min="8456" max="8456" width="22.625" style="17" customWidth="1"/>
    <col min="8457" max="8457" width="21.375" style="17" customWidth="1"/>
    <col min="8458" max="8458" width="22.5" style="17" customWidth="1"/>
    <col min="8459" max="8460" width="6.25" style="17" customWidth="1"/>
    <col min="8461" max="8461" width="25" style="17" customWidth="1"/>
    <col min="8462" max="8462" width="12.625" style="17" customWidth="1"/>
    <col min="8463" max="8706" width="9" style="17"/>
    <col min="8707" max="8707" width="8.25" style="17" customWidth="1"/>
    <col min="8708" max="8708" width="9" style="17"/>
    <col min="8709" max="8709" width="10.75" style="17" customWidth="1"/>
    <col min="8710" max="8710" width="6.25" style="17" customWidth="1"/>
    <col min="8711" max="8711" width="18.75" style="17" customWidth="1"/>
    <col min="8712" max="8712" width="22.625" style="17" customWidth="1"/>
    <col min="8713" max="8713" width="21.375" style="17" customWidth="1"/>
    <col min="8714" max="8714" width="22.5" style="17" customWidth="1"/>
    <col min="8715" max="8716" width="6.25" style="17" customWidth="1"/>
    <col min="8717" max="8717" width="25" style="17" customWidth="1"/>
    <col min="8718" max="8718" width="12.625" style="17" customWidth="1"/>
    <col min="8719" max="8962" width="9" style="17"/>
    <col min="8963" max="8963" width="8.25" style="17" customWidth="1"/>
    <col min="8964" max="8964" width="9" style="17"/>
    <col min="8965" max="8965" width="10.75" style="17" customWidth="1"/>
    <col min="8966" max="8966" width="6.25" style="17" customWidth="1"/>
    <col min="8967" max="8967" width="18.75" style="17" customWidth="1"/>
    <col min="8968" max="8968" width="22.625" style="17" customWidth="1"/>
    <col min="8969" max="8969" width="21.375" style="17" customWidth="1"/>
    <col min="8970" max="8970" width="22.5" style="17" customWidth="1"/>
    <col min="8971" max="8972" width="6.25" style="17" customWidth="1"/>
    <col min="8973" max="8973" width="25" style="17" customWidth="1"/>
    <col min="8974" max="8974" width="12.625" style="17" customWidth="1"/>
    <col min="8975" max="9218" width="9" style="17"/>
    <col min="9219" max="9219" width="8.25" style="17" customWidth="1"/>
    <col min="9220" max="9220" width="9" style="17"/>
    <col min="9221" max="9221" width="10.75" style="17" customWidth="1"/>
    <col min="9222" max="9222" width="6.25" style="17" customWidth="1"/>
    <col min="9223" max="9223" width="18.75" style="17" customWidth="1"/>
    <col min="9224" max="9224" width="22.625" style="17" customWidth="1"/>
    <col min="9225" max="9225" width="21.375" style="17" customWidth="1"/>
    <col min="9226" max="9226" width="22.5" style="17" customWidth="1"/>
    <col min="9227" max="9228" width="6.25" style="17" customWidth="1"/>
    <col min="9229" max="9229" width="25" style="17" customWidth="1"/>
    <col min="9230" max="9230" width="12.625" style="17" customWidth="1"/>
    <col min="9231" max="9474" width="9" style="17"/>
    <col min="9475" max="9475" width="8.25" style="17" customWidth="1"/>
    <col min="9476" max="9476" width="9" style="17"/>
    <col min="9477" max="9477" width="10.75" style="17" customWidth="1"/>
    <col min="9478" max="9478" width="6.25" style="17" customWidth="1"/>
    <col min="9479" max="9479" width="18.75" style="17" customWidth="1"/>
    <col min="9480" max="9480" width="22.625" style="17" customWidth="1"/>
    <col min="9481" max="9481" width="21.375" style="17" customWidth="1"/>
    <col min="9482" max="9482" width="22.5" style="17" customWidth="1"/>
    <col min="9483" max="9484" width="6.25" style="17" customWidth="1"/>
    <col min="9485" max="9485" width="25" style="17" customWidth="1"/>
    <col min="9486" max="9486" width="12.625" style="17" customWidth="1"/>
    <col min="9487" max="9730" width="9" style="17"/>
    <col min="9731" max="9731" width="8.25" style="17" customWidth="1"/>
    <col min="9732" max="9732" width="9" style="17"/>
    <col min="9733" max="9733" width="10.75" style="17" customWidth="1"/>
    <col min="9734" max="9734" width="6.25" style="17" customWidth="1"/>
    <col min="9735" max="9735" width="18.75" style="17" customWidth="1"/>
    <col min="9736" max="9736" width="22.625" style="17" customWidth="1"/>
    <col min="9737" max="9737" width="21.375" style="17" customWidth="1"/>
    <col min="9738" max="9738" width="22.5" style="17" customWidth="1"/>
    <col min="9739" max="9740" width="6.25" style="17" customWidth="1"/>
    <col min="9741" max="9741" width="25" style="17" customWidth="1"/>
    <col min="9742" max="9742" width="12.625" style="17" customWidth="1"/>
    <col min="9743" max="9986" width="9" style="17"/>
    <col min="9987" max="9987" width="8.25" style="17" customWidth="1"/>
    <col min="9988" max="9988" width="9" style="17"/>
    <col min="9989" max="9989" width="10.75" style="17" customWidth="1"/>
    <col min="9990" max="9990" width="6.25" style="17" customWidth="1"/>
    <col min="9991" max="9991" width="18.75" style="17" customWidth="1"/>
    <col min="9992" max="9992" width="22.625" style="17" customWidth="1"/>
    <col min="9993" max="9993" width="21.375" style="17" customWidth="1"/>
    <col min="9994" max="9994" width="22.5" style="17" customWidth="1"/>
    <col min="9995" max="9996" width="6.25" style="17" customWidth="1"/>
    <col min="9997" max="9997" width="25" style="17" customWidth="1"/>
    <col min="9998" max="9998" width="12.625" style="17" customWidth="1"/>
    <col min="9999" max="10242" width="9" style="17"/>
    <col min="10243" max="10243" width="8.25" style="17" customWidth="1"/>
    <col min="10244" max="10244" width="9" style="17"/>
    <col min="10245" max="10245" width="10.75" style="17" customWidth="1"/>
    <col min="10246" max="10246" width="6.25" style="17" customWidth="1"/>
    <col min="10247" max="10247" width="18.75" style="17" customWidth="1"/>
    <col min="10248" max="10248" width="22.625" style="17" customWidth="1"/>
    <col min="10249" max="10249" width="21.375" style="17" customWidth="1"/>
    <col min="10250" max="10250" width="22.5" style="17" customWidth="1"/>
    <col min="10251" max="10252" width="6.25" style="17" customWidth="1"/>
    <col min="10253" max="10253" width="25" style="17" customWidth="1"/>
    <col min="10254" max="10254" width="12.625" style="17" customWidth="1"/>
    <col min="10255" max="10498" width="9" style="17"/>
    <col min="10499" max="10499" width="8.25" style="17" customWidth="1"/>
    <col min="10500" max="10500" width="9" style="17"/>
    <col min="10501" max="10501" width="10.75" style="17" customWidth="1"/>
    <col min="10502" max="10502" width="6.25" style="17" customWidth="1"/>
    <col min="10503" max="10503" width="18.75" style="17" customWidth="1"/>
    <col min="10504" max="10504" width="22.625" style="17" customWidth="1"/>
    <col min="10505" max="10505" width="21.375" style="17" customWidth="1"/>
    <col min="10506" max="10506" width="22.5" style="17" customWidth="1"/>
    <col min="10507" max="10508" width="6.25" style="17" customWidth="1"/>
    <col min="10509" max="10509" width="25" style="17" customWidth="1"/>
    <col min="10510" max="10510" width="12.625" style="17" customWidth="1"/>
    <col min="10511" max="10754" width="9" style="17"/>
    <col min="10755" max="10755" width="8.25" style="17" customWidth="1"/>
    <col min="10756" max="10756" width="9" style="17"/>
    <col min="10757" max="10757" width="10.75" style="17" customWidth="1"/>
    <col min="10758" max="10758" width="6.25" style="17" customWidth="1"/>
    <col min="10759" max="10759" width="18.75" style="17" customWidth="1"/>
    <col min="10760" max="10760" width="22.625" style="17" customWidth="1"/>
    <col min="10761" max="10761" width="21.375" style="17" customWidth="1"/>
    <col min="10762" max="10762" width="22.5" style="17" customWidth="1"/>
    <col min="10763" max="10764" width="6.25" style="17" customWidth="1"/>
    <col min="10765" max="10765" width="25" style="17" customWidth="1"/>
    <col min="10766" max="10766" width="12.625" style="17" customWidth="1"/>
    <col min="10767" max="11010" width="9" style="17"/>
    <col min="11011" max="11011" width="8.25" style="17" customWidth="1"/>
    <col min="11012" max="11012" width="9" style="17"/>
    <col min="11013" max="11013" width="10.75" style="17" customWidth="1"/>
    <col min="11014" max="11014" width="6.25" style="17" customWidth="1"/>
    <col min="11015" max="11015" width="18.75" style="17" customWidth="1"/>
    <col min="11016" max="11016" width="22.625" style="17" customWidth="1"/>
    <col min="11017" max="11017" width="21.375" style="17" customWidth="1"/>
    <col min="11018" max="11018" width="22.5" style="17" customWidth="1"/>
    <col min="11019" max="11020" width="6.25" style="17" customWidth="1"/>
    <col min="11021" max="11021" width="25" style="17" customWidth="1"/>
    <col min="11022" max="11022" width="12.625" style="17" customWidth="1"/>
    <col min="11023" max="11266" width="9" style="17"/>
    <col min="11267" max="11267" width="8.25" style="17" customWidth="1"/>
    <col min="11268" max="11268" width="9" style="17"/>
    <col min="11269" max="11269" width="10.75" style="17" customWidth="1"/>
    <col min="11270" max="11270" width="6.25" style="17" customWidth="1"/>
    <col min="11271" max="11271" width="18.75" style="17" customWidth="1"/>
    <col min="11272" max="11272" width="22.625" style="17" customWidth="1"/>
    <col min="11273" max="11273" width="21.375" style="17" customWidth="1"/>
    <col min="11274" max="11274" width="22.5" style="17" customWidth="1"/>
    <col min="11275" max="11276" width="6.25" style="17" customWidth="1"/>
    <col min="11277" max="11277" width="25" style="17" customWidth="1"/>
    <col min="11278" max="11278" width="12.625" style="17" customWidth="1"/>
    <col min="11279" max="11522" width="9" style="17"/>
    <col min="11523" max="11523" width="8.25" style="17" customWidth="1"/>
    <col min="11524" max="11524" width="9" style="17"/>
    <col min="11525" max="11525" width="10.75" style="17" customWidth="1"/>
    <col min="11526" max="11526" width="6.25" style="17" customWidth="1"/>
    <col min="11527" max="11527" width="18.75" style="17" customWidth="1"/>
    <col min="11528" max="11528" width="22.625" style="17" customWidth="1"/>
    <col min="11529" max="11529" width="21.375" style="17" customWidth="1"/>
    <col min="11530" max="11530" width="22.5" style="17" customWidth="1"/>
    <col min="11531" max="11532" width="6.25" style="17" customWidth="1"/>
    <col min="11533" max="11533" width="25" style="17" customWidth="1"/>
    <col min="11534" max="11534" width="12.625" style="17" customWidth="1"/>
    <col min="11535" max="11778" width="9" style="17"/>
    <col min="11779" max="11779" width="8.25" style="17" customWidth="1"/>
    <col min="11780" max="11780" width="9" style="17"/>
    <col min="11781" max="11781" width="10.75" style="17" customWidth="1"/>
    <col min="11782" max="11782" width="6.25" style="17" customWidth="1"/>
    <col min="11783" max="11783" width="18.75" style="17" customWidth="1"/>
    <col min="11784" max="11784" width="22.625" style="17" customWidth="1"/>
    <col min="11785" max="11785" width="21.375" style="17" customWidth="1"/>
    <col min="11786" max="11786" width="22.5" style="17" customWidth="1"/>
    <col min="11787" max="11788" width="6.25" style="17" customWidth="1"/>
    <col min="11789" max="11789" width="25" style="17" customWidth="1"/>
    <col min="11790" max="11790" width="12.625" style="17" customWidth="1"/>
    <col min="11791" max="12034" width="9" style="17"/>
    <col min="12035" max="12035" width="8.25" style="17" customWidth="1"/>
    <col min="12036" max="12036" width="9" style="17"/>
    <col min="12037" max="12037" width="10.75" style="17" customWidth="1"/>
    <col min="12038" max="12038" width="6.25" style="17" customWidth="1"/>
    <col min="12039" max="12039" width="18.75" style="17" customWidth="1"/>
    <col min="12040" max="12040" width="22.625" style="17" customWidth="1"/>
    <col min="12041" max="12041" width="21.375" style="17" customWidth="1"/>
    <col min="12042" max="12042" width="22.5" style="17" customWidth="1"/>
    <col min="12043" max="12044" width="6.25" style="17" customWidth="1"/>
    <col min="12045" max="12045" width="25" style="17" customWidth="1"/>
    <col min="12046" max="12046" width="12.625" style="17" customWidth="1"/>
    <col min="12047" max="12290" width="9" style="17"/>
    <col min="12291" max="12291" width="8.25" style="17" customWidth="1"/>
    <col min="12292" max="12292" width="9" style="17"/>
    <col min="12293" max="12293" width="10.75" style="17" customWidth="1"/>
    <col min="12294" max="12294" width="6.25" style="17" customWidth="1"/>
    <col min="12295" max="12295" width="18.75" style="17" customWidth="1"/>
    <col min="12296" max="12296" width="22.625" style="17" customWidth="1"/>
    <col min="12297" max="12297" width="21.375" style="17" customWidth="1"/>
    <col min="12298" max="12298" width="22.5" style="17" customWidth="1"/>
    <col min="12299" max="12300" width="6.25" style="17" customWidth="1"/>
    <col min="12301" max="12301" width="25" style="17" customWidth="1"/>
    <col min="12302" max="12302" width="12.625" style="17" customWidth="1"/>
    <col min="12303" max="12546" width="9" style="17"/>
    <col min="12547" max="12547" width="8.25" style="17" customWidth="1"/>
    <col min="12548" max="12548" width="9" style="17"/>
    <col min="12549" max="12549" width="10.75" style="17" customWidth="1"/>
    <col min="12550" max="12550" width="6.25" style="17" customWidth="1"/>
    <col min="12551" max="12551" width="18.75" style="17" customWidth="1"/>
    <col min="12552" max="12552" width="22.625" style="17" customWidth="1"/>
    <col min="12553" max="12553" width="21.375" style="17" customWidth="1"/>
    <col min="12554" max="12554" width="22.5" style="17" customWidth="1"/>
    <col min="12555" max="12556" width="6.25" style="17" customWidth="1"/>
    <col min="12557" max="12557" width="25" style="17" customWidth="1"/>
    <col min="12558" max="12558" width="12.625" style="17" customWidth="1"/>
    <col min="12559" max="12802" width="9" style="17"/>
    <col min="12803" max="12803" width="8.25" style="17" customWidth="1"/>
    <col min="12804" max="12804" width="9" style="17"/>
    <col min="12805" max="12805" width="10.75" style="17" customWidth="1"/>
    <col min="12806" max="12806" width="6.25" style="17" customWidth="1"/>
    <col min="12807" max="12807" width="18.75" style="17" customWidth="1"/>
    <col min="12808" max="12808" width="22.625" style="17" customWidth="1"/>
    <col min="12809" max="12809" width="21.375" style="17" customWidth="1"/>
    <col min="12810" max="12810" width="22.5" style="17" customWidth="1"/>
    <col min="12811" max="12812" width="6.25" style="17" customWidth="1"/>
    <col min="12813" max="12813" width="25" style="17" customWidth="1"/>
    <col min="12814" max="12814" width="12.625" style="17" customWidth="1"/>
    <col min="12815" max="13058" width="9" style="17"/>
    <col min="13059" max="13059" width="8.25" style="17" customWidth="1"/>
    <col min="13060" max="13060" width="9" style="17"/>
    <col min="13061" max="13061" width="10.75" style="17" customWidth="1"/>
    <col min="13062" max="13062" width="6.25" style="17" customWidth="1"/>
    <col min="13063" max="13063" width="18.75" style="17" customWidth="1"/>
    <col min="13064" max="13064" width="22.625" style="17" customWidth="1"/>
    <col min="13065" max="13065" width="21.375" style="17" customWidth="1"/>
    <col min="13066" max="13066" width="22.5" style="17" customWidth="1"/>
    <col min="13067" max="13068" width="6.25" style="17" customWidth="1"/>
    <col min="13069" max="13069" width="25" style="17" customWidth="1"/>
    <col min="13070" max="13070" width="12.625" style="17" customWidth="1"/>
    <col min="13071" max="13314" width="9" style="17"/>
    <col min="13315" max="13315" width="8.25" style="17" customWidth="1"/>
    <col min="13316" max="13316" width="9" style="17"/>
    <col min="13317" max="13317" width="10.75" style="17" customWidth="1"/>
    <col min="13318" max="13318" width="6.25" style="17" customWidth="1"/>
    <col min="13319" max="13319" width="18.75" style="17" customWidth="1"/>
    <col min="13320" max="13320" width="22.625" style="17" customWidth="1"/>
    <col min="13321" max="13321" width="21.375" style="17" customWidth="1"/>
    <col min="13322" max="13322" width="22.5" style="17" customWidth="1"/>
    <col min="13323" max="13324" width="6.25" style="17" customWidth="1"/>
    <col min="13325" max="13325" width="25" style="17" customWidth="1"/>
    <col min="13326" max="13326" width="12.625" style="17" customWidth="1"/>
    <col min="13327" max="13570" width="9" style="17"/>
    <col min="13571" max="13571" width="8.25" style="17" customWidth="1"/>
    <col min="13572" max="13572" width="9" style="17"/>
    <col min="13573" max="13573" width="10.75" style="17" customWidth="1"/>
    <col min="13574" max="13574" width="6.25" style="17" customWidth="1"/>
    <col min="13575" max="13575" width="18.75" style="17" customWidth="1"/>
    <col min="13576" max="13576" width="22.625" style="17" customWidth="1"/>
    <col min="13577" max="13577" width="21.375" style="17" customWidth="1"/>
    <col min="13578" max="13578" width="22.5" style="17" customWidth="1"/>
    <col min="13579" max="13580" width="6.25" style="17" customWidth="1"/>
    <col min="13581" max="13581" width="25" style="17" customWidth="1"/>
    <col min="13582" max="13582" width="12.625" style="17" customWidth="1"/>
    <col min="13583" max="13826" width="9" style="17"/>
    <col min="13827" max="13827" width="8.25" style="17" customWidth="1"/>
    <col min="13828" max="13828" width="9" style="17"/>
    <col min="13829" max="13829" width="10.75" style="17" customWidth="1"/>
    <col min="13830" max="13830" width="6.25" style="17" customWidth="1"/>
    <col min="13831" max="13831" width="18.75" style="17" customWidth="1"/>
    <col min="13832" max="13832" width="22.625" style="17" customWidth="1"/>
    <col min="13833" max="13833" width="21.375" style="17" customWidth="1"/>
    <col min="13834" max="13834" width="22.5" style="17" customWidth="1"/>
    <col min="13835" max="13836" width="6.25" style="17" customWidth="1"/>
    <col min="13837" max="13837" width="25" style="17" customWidth="1"/>
    <col min="13838" max="13838" width="12.625" style="17" customWidth="1"/>
    <col min="13839" max="14082" width="9" style="17"/>
    <col min="14083" max="14083" width="8.25" style="17" customWidth="1"/>
    <col min="14084" max="14084" width="9" style="17"/>
    <col min="14085" max="14085" width="10.75" style="17" customWidth="1"/>
    <col min="14086" max="14086" width="6.25" style="17" customWidth="1"/>
    <col min="14087" max="14087" width="18.75" style="17" customWidth="1"/>
    <col min="14088" max="14088" width="22.625" style="17" customWidth="1"/>
    <col min="14089" max="14089" width="21.375" style="17" customWidth="1"/>
    <col min="14090" max="14090" width="22.5" style="17" customWidth="1"/>
    <col min="14091" max="14092" width="6.25" style="17" customWidth="1"/>
    <col min="14093" max="14093" width="25" style="17" customWidth="1"/>
    <col min="14094" max="14094" width="12.625" style="17" customWidth="1"/>
    <col min="14095" max="14338" width="9" style="17"/>
    <col min="14339" max="14339" width="8.25" style="17" customWidth="1"/>
    <col min="14340" max="14340" width="9" style="17"/>
    <col min="14341" max="14341" width="10.75" style="17" customWidth="1"/>
    <col min="14342" max="14342" width="6.25" style="17" customWidth="1"/>
    <col min="14343" max="14343" width="18.75" style="17" customWidth="1"/>
    <col min="14344" max="14344" width="22.625" style="17" customWidth="1"/>
    <col min="14345" max="14345" width="21.375" style="17" customWidth="1"/>
    <col min="14346" max="14346" width="22.5" style="17" customWidth="1"/>
    <col min="14347" max="14348" width="6.25" style="17" customWidth="1"/>
    <col min="14349" max="14349" width="25" style="17" customWidth="1"/>
    <col min="14350" max="14350" width="12.625" style="17" customWidth="1"/>
    <col min="14351" max="14594" width="9" style="17"/>
    <col min="14595" max="14595" width="8.25" style="17" customWidth="1"/>
    <col min="14596" max="14596" width="9" style="17"/>
    <col min="14597" max="14597" width="10.75" style="17" customWidth="1"/>
    <col min="14598" max="14598" width="6.25" style="17" customWidth="1"/>
    <col min="14599" max="14599" width="18.75" style="17" customWidth="1"/>
    <col min="14600" max="14600" width="22.625" style="17" customWidth="1"/>
    <col min="14601" max="14601" width="21.375" style="17" customWidth="1"/>
    <col min="14602" max="14602" width="22.5" style="17" customWidth="1"/>
    <col min="14603" max="14604" width="6.25" style="17" customWidth="1"/>
    <col min="14605" max="14605" width="25" style="17" customWidth="1"/>
    <col min="14606" max="14606" width="12.625" style="17" customWidth="1"/>
    <col min="14607" max="14850" width="9" style="17"/>
    <col min="14851" max="14851" width="8.25" style="17" customWidth="1"/>
    <col min="14852" max="14852" width="9" style="17"/>
    <col min="14853" max="14853" width="10.75" style="17" customWidth="1"/>
    <col min="14854" max="14854" width="6.25" style="17" customWidth="1"/>
    <col min="14855" max="14855" width="18.75" style="17" customWidth="1"/>
    <col min="14856" max="14856" width="22.625" style="17" customWidth="1"/>
    <col min="14857" max="14857" width="21.375" style="17" customWidth="1"/>
    <col min="14858" max="14858" width="22.5" style="17" customWidth="1"/>
    <col min="14859" max="14860" width="6.25" style="17" customWidth="1"/>
    <col min="14861" max="14861" width="25" style="17" customWidth="1"/>
    <col min="14862" max="14862" width="12.625" style="17" customWidth="1"/>
    <col min="14863" max="15106" width="9" style="17"/>
    <col min="15107" max="15107" width="8.25" style="17" customWidth="1"/>
    <col min="15108" max="15108" width="9" style="17"/>
    <col min="15109" max="15109" width="10.75" style="17" customWidth="1"/>
    <col min="15110" max="15110" width="6.25" style="17" customWidth="1"/>
    <col min="15111" max="15111" width="18.75" style="17" customWidth="1"/>
    <col min="15112" max="15112" width="22.625" style="17" customWidth="1"/>
    <col min="15113" max="15113" width="21.375" style="17" customWidth="1"/>
    <col min="15114" max="15114" width="22.5" style="17" customWidth="1"/>
    <col min="15115" max="15116" width="6.25" style="17" customWidth="1"/>
    <col min="15117" max="15117" width="25" style="17" customWidth="1"/>
    <col min="15118" max="15118" width="12.625" style="17" customWidth="1"/>
    <col min="15119" max="15362" width="9" style="17"/>
    <col min="15363" max="15363" width="8.25" style="17" customWidth="1"/>
    <col min="15364" max="15364" width="9" style="17"/>
    <col min="15365" max="15365" width="10.75" style="17" customWidth="1"/>
    <col min="15366" max="15366" width="6.25" style="17" customWidth="1"/>
    <col min="15367" max="15367" width="18.75" style="17" customWidth="1"/>
    <col min="15368" max="15368" width="22.625" style="17" customWidth="1"/>
    <col min="15369" max="15369" width="21.375" style="17" customWidth="1"/>
    <col min="15370" max="15370" width="22.5" style="17" customWidth="1"/>
    <col min="15371" max="15372" width="6.25" style="17" customWidth="1"/>
    <col min="15373" max="15373" width="25" style="17" customWidth="1"/>
    <col min="15374" max="15374" width="12.625" style="17" customWidth="1"/>
    <col min="15375" max="15618" width="9" style="17"/>
    <col min="15619" max="15619" width="8.25" style="17" customWidth="1"/>
    <col min="15620" max="15620" width="9" style="17"/>
    <col min="15621" max="15621" width="10.75" style="17" customWidth="1"/>
    <col min="15622" max="15622" width="6.25" style="17" customWidth="1"/>
    <col min="15623" max="15623" width="18.75" style="17" customWidth="1"/>
    <col min="15624" max="15624" width="22.625" style="17" customWidth="1"/>
    <col min="15625" max="15625" width="21.375" style="17" customWidth="1"/>
    <col min="15626" max="15626" width="22.5" style="17" customWidth="1"/>
    <col min="15627" max="15628" width="6.25" style="17" customWidth="1"/>
    <col min="15629" max="15629" width="25" style="17" customWidth="1"/>
    <col min="15630" max="15630" width="12.625" style="17" customWidth="1"/>
    <col min="15631" max="15874" width="9" style="17"/>
    <col min="15875" max="15875" width="8.25" style="17" customWidth="1"/>
    <col min="15876" max="15876" width="9" style="17"/>
    <col min="15877" max="15877" width="10.75" style="17" customWidth="1"/>
    <col min="15878" max="15878" width="6.25" style="17" customWidth="1"/>
    <col min="15879" max="15879" width="18.75" style="17" customWidth="1"/>
    <col min="15880" max="15880" width="22.625" style="17" customWidth="1"/>
    <col min="15881" max="15881" width="21.375" style="17" customWidth="1"/>
    <col min="15882" max="15882" width="22.5" style="17" customWidth="1"/>
    <col min="15883" max="15884" width="6.25" style="17" customWidth="1"/>
    <col min="15885" max="15885" width="25" style="17" customWidth="1"/>
    <col min="15886" max="15886" width="12.625" style="17" customWidth="1"/>
    <col min="15887" max="16130" width="9" style="17"/>
    <col min="16131" max="16131" width="8.25" style="17" customWidth="1"/>
    <col min="16132" max="16132" width="9" style="17"/>
    <col min="16133" max="16133" width="10.75" style="17" customWidth="1"/>
    <col min="16134" max="16134" width="6.25" style="17" customWidth="1"/>
    <col min="16135" max="16135" width="18.75" style="17" customWidth="1"/>
    <col min="16136" max="16136" width="22.625" style="17" customWidth="1"/>
    <col min="16137" max="16137" width="21.375" style="17" customWidth="1"/>
    <col min="16138" max="16138" width="22.5" style="17" customWidth="1"/>
    <col min="16139" max="16140" width="6.25" style="17" customWidth="1"/>
    <col min="16141" max="16141" width="25" style="17" customWidth="1"/>
    <col min="16142" max="16142" width="12.625" style="17" customWidth="1"/>
    <col min="16143" max="16384" width="9" style="17"/>
  </cols>
  <sheetData>
    <row r="1" spans="1:16" ht="18.75" x14ac:dyDescent="0.25">
      <c r="A1" s="159" t="s">
        <v>1253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</row>
    <row r="2" spans="1:16" x14ac:dyDescent="0.15">
      <c r="A2" s="22" t="s">
        <v>1252</v>
      </c>
      <c r="B2" s="161"/>
      <c r="C2" s="161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</row>
    <row r="3" spans="1:16" x14ac:dyDescent="0.15">
      <c r="A3" s="21" t="s">
        <v>1251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</row>
    <row r="4" spans="1:16" x14ac:dyDescent="0.15">
      <c r="A4" s="21" t="s">
        <v>1250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</row>
    <row r="5" spans="1:16" x14ac:dyDescent="0.15">
      <c r="A5" s="21" t="s">
        <v>1249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</row>
    <row r="6" spans="1:16" x14ac:dyDescent="0.15">
      <c r="A6" s="21" t="s">
        <v>1248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</row>
    <row r="7" spans="1:16" ht="51" x14ac:dyDescent="0.15">
      <c r="A7" s="19" t="s">
        <v>1247</v>
      </c>
      <c r="B7" s="19" t="s">
        <v>1246</v>
      </c>
      <c r="C7" s="19" t="s">
        <v>1245</v>
      </c>
      <c r="D7" s="19" t="s">
        <v>1244</v>
      </c>
      <c r="E7" s="19" t="s">
        <v>1243</v>
      </c>
      <c r="F7" s="19" t="s">
        <v>1242</v>
      </c>
      <c r="G7" s="164" t="s">
        <v>1241</v>
      </c>
      <c r="H7" s="164"/>
      <c r="I7" s="19" t="s">
        <v>1240</v>
      </c>
      <c r="J7" s="20" t="s">
        <v>1239</v>
      </c>
      <c r="K7" s="19" t="s">
        <v>1238</v>
      </c>
      <c r="L7" s="19" t="s">
        <v>1237</v>
      </c>
      <c r="M7" s="19" t="s">
        <v>1236</v>
      </c>
      <c r="N7" s="19" t="s">
        <v>1235</v>
      </c>
    </row>
    <row r="8" spans="1:16" s="27" customFormat="1" ht="72" x14ac:dyDescent="0.15">
      <c r="A8" s="58" t="s">
        <v>1234</v>
      </c>
      <c r="B8" s="155" t="s">
        <v>1233</v>
      </c>
      <c r="C8" s="155" t="s">
        <v>1233</v>
      </c>
      <c r="D8" s="59" t="s">
        <v>1232</v>
      </c>
      <c r="E8" s="60" t="s">
        <v>1221</v>
      </c>
      <c r="F8" s="59"/>
      <c r="G8" s="59" t="s">
        <v>1231</v>
      </c>
      <c r="H8" s="59"/>
      <c r="I8" s="59" t="s">
        <v>1230</v>
      </c>
      <c r="J8" s="60" t="s">
        <v>1255</v>
      </c>
      <c r="K8" s="60"/>
      <c r="L8" s="61"/>
      <c r="M8" s="62"/>
      <c r="N8" s="60"/>
      <c r="O8" s="63"/>
      <c r="P8" s="63"/>
    </row>
    <row r="9" spans="1:16" s="27" customFormat="1" ht="27" customHeight="1" x14ac:dyDescent="0.15">
      <c r="A9" s="58" t="s">
        <v>1229</v>
      </c>
      <c r="B9" s="153"/>
      <c r="C9" s="153"/>
      <c r="D9" s="155" t="s">
        <v>1228</v>
      </c>
      <c r="E9" s="60" t="s">
        <v>1221</v>
      </c>
      <c r="F9" s="59"/>
      <c r="G9" s="155" t="s">
        <v>1227</v>
      </c>
      <c r="H9" s="59"/>
      <c r="I9" s="59" t="s">
        <v>1226</v>
      </c>
      <c r="J9" s="60" t="s">
        <v>1255</v>
      </c>
      <c r="K9" s="60"/>
      <c r="L9" s="61"/>
      <c r="M9" s="64"/>
      <c r="N9" s="60"/>
      <c r="O9" s="63"/>
      <c r="P9" s="63"/>
    </row>
    <row r="10" spans="1:16" s="27" customFormat="1" ht="12" x14ac:dyDescent="0.15">
      <c r="A10" s="58" t="s">
        <v>1225</v>
      </c>
      <c r="B10" s="153"/>
      <c r="C10" s="153"/>
      <c r="D10" s="156"/>
      <c r="E10" s="60" t="s">
        <v>1221</v>
      </c>
      <c r="F10" s="59"/>
      <c r="G10" s="156"/>
      <c r="H10" s="59"/>
      <c r="I10" s="59" t="s">
        <v>1224</v>
      </c>
      <c r="J10" s="60" t="s">
        <v>1261</v>
      </c>
      <c r="K10" s="60"/>
      <c r="L10" s="61"/>
      <c r="M10" s="64" t="s">
        <v>1296</v>
      </c>
      <c r="N10" s="60"/>
      <c r="O10" s="63"/>
      <c r="P10" s="63"/>
    </row>
    <row r="11" spans="1:16" s="27" customFormat="1" ht="12" x14ac:dyDescent="0.15">
      <c r="A11" s="58" t="s">
        <v>1223</v>
      </c>
      <c r="B11" s="153"/>
      <c r="C11" s="153"/>
      <c r="D11" s="157"/>
      <c r="E11" s="60" t="s">
        <v>1221</v>
      </c>
      <c r="F11" s="59"/>
      <c r="G11" s="157"/>
      <c r="H11" s="59"/>
      <c r="I11" s="59" t="s">
        <v>1222</v>
      </c>
      <c r="J11" s="60" t="s">
        <v>1261</v>
      </c>
      <c r="K11" s="60"/>
      <c r="L11" s="61"/>
      <c r="M11" s="64" t="s">
        <v>1297</v>
      </c>
      <c r="N11" s="60"/>
      <c r="O11" s="63"/>
      <c r="P11" s="63"/>
    </row>
    <row r="12" spans="1:16" s="27" customFormat="1" ht="12" x14ac:dyDescent="0.15">
      <c r="A12" s="58" t="s">
        <v>3000</v>
      </c>
      <c r="B12" s="153"/>
      <c r="C12" s="153"/>
      <c r="D12" s="155" t="s">
        <v>1219</v>
      </c>
      <c r="E12" s="60" t="s">
        <v>2451</v>
      </c>
      <c r="F12" s="59"/>
      <c r="G12" s="59" t="s">
        <v>1218</v>
      </c>
      <c r="H12" s="59"/>
      <c r="I12" s="59" t="s">
        <v>1217</v>
      </c>
      <c r="J12" s="60" t="s">
        <v>1254</v>
      </c>
      <c r="K12" s="60"/>
      <c r="L12" s="61"/>
      <c r="M12" s="64"/>
      <c r="N12" s="60"/>
      <c r="O12" s="63"/>
      <c r="P12" s="63"/>
    </row>
    <row r="13" spans="1:16" s="27" customFormat="1" ht="14.25" customHeight="1" x14ac:dyDescent="0.15">
      <c r="A13" s="58" t="s">
        <v>3001</v>
      </c>
      <c r="B13" s="154"/>
      <c r="C13" s="154"/>
      <c r="D13" s="157"/>
      <c r="E13" s="60" t="s">
        <v>1215</v>
      </c>
      <c r="F13" s="59" t="s">
        <v>1214</v>
      </c>
      <c r="G13" s="59" t="s">
        <v>1213</v>
      </c>
      <c r="H13" s="59"/>
      <c r="I13" s="59" t="s">
        <v>1212</v>
      </c>
      <c r="J13" s="60" t="s">
        <v>1255</v>
      </c>
      <c r="K13" s="60"/>
      <c r="L13" s="61"/>
      <c r="M13" s="64"/>
      <c r="N13" s="60"/>
      <c r="O13" s="63"/>
      <c r="P13" s="63"/>
    </row>
    <row r="14" spans="1:16" s="27" customFormat="1" ht="12" x14ac:dyDescent="0.15">
      <c r="A14" s="58" t="s">
        <v>1220</v>
      </c>
      <c r="B14" s="152" t="s">
        <v>1210</v>
      </c>
      <c r="C14" s="152" t="s">
        <v>1210</v>
      </c>
      <c r="D14" s="65" t="s">
        <v>1209</v>
      </c>
      <c r="E14" s="60" t="s">
        <v>1121</v>
      </c>
      <c r="F14" s="59"/>
      <c r="G14" s="59" t="s">
        <v>1208</v>
      </c>
      <c r="H14" s="59"/>
      <c r="I14" s="59" t="s">
        <v>1198</v>
      </c>
      <c r="J14" s="60" t="s">
        <v>1255</v>
      </c>
      <c r="K14" s="60"/>
      <c r="L14" s="61"/>
      <c r="M14" s="66"/>
      <c r="N14" s="60"/>
      <c r="O14" s="63"/>
      <c r="P14" s="63"/>
    </row>
    <row r="15" spans="1:16" s="27" customFormat="1" ht="24" x14ac:dyDescent="0.15">
      <c r="A15" s="58" t="s">
        <v>1216</v>
      </c>
      <c r="B15" s="153"/>
      <c r="C15" s="153"/>
      <c r="D15" s="65" t="s">
        <v>1206</v>
      </c>
      <c r="E15" s="60" t="s">
        <v>1121</v>
      </c>
      <c r="F15" s="59"/>
      <c r="G15" s="59" t="s">
        <v>1205</v>
      </c>
      <c r="H15" s="59"/>
      <c r="I15" s="59" t="s">
        <v>1198</v>
      </c>
      <c r="J15" s="60" t="s">
        <v>1255</v>
      </c>
      <c r="K15" s="60"/>
      <c r="L15" s="61"/>
      <c r="M15" s="66"/>
      <c r="N15" s="60"/>
      <c r="O15" s="63"/>
      <c r="P15" s="63"/>
    </row>
    <row r="16" spans="1:16" s="27" customFormat="1" ht="24" x14ac:dyDescent="0.15">
      <c r="A16" s="58" t="s">
        <v>1211</v>
      </c>
      <c r="B16" s="153"/>
      <c r="C16" s="153"/>
      <c r="D16" s="67" t="s">
        <v>1203</v>
      </c>
      <c r="E16" s="60" t="s">
        <v>1121</v>
      </c>
      <c r="F16" s="59"/>
      <c r="G16" s="59" t="s">
        <v>1202</v>
      </c>
      <c r="H16" s="59"/>
      <c r="I16" s="59" t="s">
        <v>1198</v>
      </c>
      <c r="J16" s="60" t="s">
        <v>1261</v>
      </c>
      <c r="K16" s="60"/>
      <c r="L16" s="61"/>
      <c r="M16" s="66" t="s">
        <v>1295</v>
      </c>
      <c r="N16" s="60"/>
      <c r="O16" s="63"/>
      <c r="P16" s="63"/>
    </row>
    <row r="17" spans="1:16" s="29" customFormat="1" ht="24" x14ac:dyDescent="0.15">
      <c r="A17" s="58" t="s">
        <v>1207</v>
      </c>
      <c r="B17" s="154"/>
      <c r="C17" s="154"/>
      <c r="D17" s="65" t="s">
        <v>1200</v>
      </c>
      <c r="E17" s="60" t="s">
        <v>1121</v>
      </c>
      <c r="F17" s="59"/>
      <c r="G17" s="59" t="s">
        <v>1199</v>
      </c>
      <c r="H17" s="59"/>
      <c r="I17" s="59" t="s">
        <v>1198</v>
      </c>
      <c r="J17" s="60" t="s">
        <v>1261</v>
      </c>
      <c r="K17" s="60"/>
      <c r="L17" s="61"/>
      <c r="M17" s="66" t="s">
        <v>2456</v>
      </c>
      <c r="N17" s="60"/>
      <c r="O17" s="63"/>
      <c r="P17" s="63"/>
    </row>
    <row r="18" spans="1:16" s="27" customFormat="1" ht="24" x14ac:dyDescent="0.15">
      <c r="A18" s="58" t="s">
        <v>1204</v>
      </c>
      <c r="B18" s="158" t="s">
        <v>1196</v>
      </c>
      <c r="C18" s="158" t="s">
        <v>1196</v>
      </c>
      <c r="D18" s="155" t="s">
        <v>1195</v>
      </c>
      <c r="E18" s="60" t="s">
        <v>1121</v>
      </c>
      <c r="F18" s="59"/>
      <c r="G18" s="68" t="s">
        <v>1194</v>
      </c>
      <c r="H18" s="59"/>
      <c r="I18" s="59" t="s">
        <v>1193</v>
      </c>
      <c r="J18" s="60" t="s">
        <v>1255</v>
      </c>
      <c r="K18" s="60"/>
      <c r="L18" s="61"/>
      <c r="M18" s="62"/>
      <c r="N18" s="60"/>
      <c r="O18" s="63"/>
      <c r="P18" s="63"/>
    </row>
    <row r="19" spans="1:16" s="27" customFormat="1" ht="24" x14ac:dyDescent="0.15">
      <c r="A19" s="58" t="s">
        <v>1201</v>
      </c>
      <c r="B19" s="158"/>
      <c r="C19" s="158"/>
      <c r="D19" s="156"/>
      <c r="E19" s="60" t="s">
        <v>1121</v>
      </c>
      <c r="F19" s="59"/>
      <c r="G19" s="68" t="s">
        <v>1191</v>
      </c>
      <c r="H19" s="59"/>
      <c r="I19" s="59" t="s">
        <v>1190</v>
      </c>
      <c r="J19" s="60" t="s">
        <v>1255</v>
      </c>
      <c r="K19" s="60"/>
      <c r="L19" s="61"/>
      <c r="M19" s="62"/>
      <c r="N19" s="60"/>
      <c r="O19" s="63"/>
      <c r="P19" s="63"/>
    </row>
    <row r="20" spans="1:16" s="27" customFormat="1" ht="24" x14ac:dyDescent="0.15">
      <c r="A20" s="58" t="s">
        <v>1197</v>
      </c>
      <c r="B20" s="158"/>
      <c r="C20" s="158"/>
      <c r="D20" s="156"/>
      <c r="E20" s="60" t="s">
        <v>1121</v>
      </c>
      <c r="F20" s="59"/>
      <c r="G20" s="68" t="s">
        <v>1188</v>
      </c>
      <c r="H20" s="59"/>
      <c r="I20" s="59" t="s">
        <v>1187</v>
      </c>
      <c r="J20" s="60" t="s">
        <v>1255</v>
      </c>
      <c r="K20" s="60"/>
      <c r="L20" s="61"/>
      <c r="M20" s="62"/>
      <c r="N20" s="60"/>
      <c r="O20" s="63"/>
      <c r="P20" s="63"/>
    </row>
    <row r="21" spans="1:16" s="27" customFormat="1" ht="24" x14ac:dyDescent="0.15">
      <c r="A21" s="58" t="s">
        <v>1192</v>
      </c>
      <c r="B21" s="158"/>
      <c r="C21" s="158"/>
      <c r="D21" s="156"/>
      <c r="E21" s="60" t="s">
        <v>1121</v>
      </c>
      <c r="F21" s="59"/>
      <c r="G21" s="64" t="s">
        <v>1185</v>
      </c>
      <c r="H21" s="59"/>
      <c r="I21" s="59" t="s">
        <v>1184</v>
      </c>
      <c r="J21" s="60" t="s">
        <v>1255</v>
      </c>
      <c r="K21" s="60"/>
      <c r="L21" s="61"/>
      <c r="M21" s="69"/>
      <c r="N21" s="60"/>
      <c r="O21" s="63"/>
      <c r="P21" s="63"/>
    </row>
    <row r="22" spans="1:16" s="27" customFormat="1" ht="24" x14ac:dyDescent="0.15">
      <c r="A22" s="58" t="s">
        <v>1189</v>
      </c>
      <c r="B22" s="158"/>
      <c r="C22" s="158"/>
      <c r="D22" s="156"/>
      <c r="E22" s="60"/>
      <c r="F22" s="59"/>
      <c r="G22" s="64" t="s">
        <v>1182</v>
      </c>
      <c r="H22" s="59"/>
      <c r="I22" s="59" t="s">
        <v>1181</v>
      </c>
      <c r="J22" s="60" t="s">
        <v>1255</v>
      </c>
      <c r="K22" s="60"/>
      <c r="L22" s="61"/>
      <c r="M22" s="69"/>
      <c r="N22" s="60"/>
      <c r="O22" s="63"/>
      <c r="P22" s="63"/>
    </row>
    <row r="23" spans="1:16" s="27" customFormat="1" ht="12" x14ac:dyDescent="0.15">
      <c r="A23" s="58" t="s">
        <v>1186</v>
      </c>
      <c r="B23" s="158"/>
      <c r="C23" s="158"/>
      <c r="D23" s="157"/>
      <c r="E23" s="60" t="s">
        <v>1121</v>
      </c>
      <c r="F23" s="59"/>
      <c r="G23" s="66" t="s">
        <v>1179</v>
      </c>
      <c r="H23" s="59"/>
      <c r="I23" s="59" t="s">
        <v>1178</v>
      </c>
      <c r="J23" s="60" t="s">
        <v>1255</v>
      </c>
      <c r="K23" s="60"/>
      <c r="L23" s="61"/>
      <c r="M23" s="69"/>
      <c r="N23" s="60"/>
      <c r="O23" s="63"/>
      <c r="P23" s="63"/>
    </row>
    <row r="24" spans="1:16" s="27" customFormat="1" ht="24" x14ac:dyDescent="0.15">
      <c r="A24" s="58" t="s">
        <v>1183</v>
      </c>
      <c r="B24" s="158"/>
      <c r="C24" s="158"/>
      <c r="D24" s="155" t="s">
        <v>1176</v>
      </c>
      <c r="E24" s="60" t="s">
        <v>1121</v>
      </c>
      <c r="F24" s="155" t="s">
        <v>1259</v>
      </c>
      <c r="G24" s="68" t="s">
        <v>1175</v>
      </c>
      <c r="H24" s="59"/>
      <c r="I24" s="68" t="s">
        <v>1174</v>
      </c>
      <c r="J24" s="60" t="s">
        <v>1255</v>
      </c>
      <c r="K24" s="60"/>
      <c r="L24" s="61"/>
      <c r="M24" s="64"/>
      <c r="N24" s="60"/>
      <c r="O24" s="63"/>
      <c r="P24" s="63"/>
    </row>
    <row r="25" spans="1:16" s="27" customFormat="1" ht="12" x14ac:dyDescent="0.15">
      <c r="A25" s="58" t="s">
        <v>1180</v>
      </c>
      <c r="B25" s="158"/>
      <c r="C25" s="158"/>
      <c r="D25" s="156"/>
      <c r="E25" s="60" t="s">
        <v>1121</v>
      </c>
      <c r="F25" s="156"/>
      <c r="G25" s="64" t="s">
        <v>1172</v>
      </c>
      <c r="H25" s="59"/>
      <c r="I25" s="64" t="s">
        <v>1171</v>
      </c>
      <c r="J25" s="60" t="s">
        <v>1260</v>
      </c>
      <c r="K25" s="60"/>
      <c r="L25" s="61"/>
      <c r="M25" s="64"/>
      <c r="N25" s="60"/>
      <c r="O25" s="63"/>
      <c r="P25" s="63"/>
    </row>
    <row r="26" spans="1:16" s="27" customFormat="1" ht="24" x14ac:dyDescent="0.15">
      <c r="A26" s="58" t="s">
        <v>1177</v>
      </c>
      <c r="B26" s="158"/>
      <c r="C26" s="158"/>
      <c r="D26" s="157"/>
      <c r="E26" s="60" t="s">
        <v>1121</v>
      </c>
      <c r="F26" s="157"/>
      <c r="G26" s="66" t="s">
        <v>1169</v>
      </c>
      <c r="H26" s="59"/>
      <c r="I26" s="66" t="s">
        <v>1168</v>
      </c>
      <c r="J26" s="60" t="s">
        <v>1255</v>
      </c>
      <c r="K26" s="60"/>
      <c r="L26" s="61"/>
      <c r="M26" s="64"/>
      <c r="N26" s="60"/>
      <c r="O26" s="63"/>
      <c r="P26" s="63"/>
    </row>
    <row r="27" spans="1:16" s="27" customFormat="1" ht="12" x14ac:dyDescent="0.15">
      <c r="A27" s="58" t="s">
        <v>1173</v>
      </c>
      <c r="B27" s="158"/>
      <c r="C27" s="158"/>
      <c r="D27" s="155" t="s">
        <v>1166</v>
      </c>
      <c r="E27" s="60" t="s">
        <v>1121</v>
      </c>
      <c r="F27" s="65"/>
      <c r="G27" s="155" t="s">
        <v>1165</v>
      </c>
      <c r="H27" s="59" t="s">
        <v>1164</v>
      </c>
      <c r="I27" s="155" t="s">
        <v>1163</v>
      </c>
      <c r="J27" s="60" t="s">
        <v>1255</v>
      </c>
      <c r="K27" s="60"/>
      <c r="L27" s="61"/>
      <c r="M27" s="64"/>
      <c r="N27" s="60"/>
      <c r="O27" s="63"/>
      <c r="P27" s="63"/>
    </row>
    <row r="28" spans="1:16" s="27" customFormat="1" ht="12" x14ac:dyDescent="0.15">
      <c r="A28" s="58" t="s">
        <v>1170</v>
      </c>
      <c r="B28" s="158"/>
      <c r="C28" s="158"/>
      <c r="D28" s="154"/>
      <c r="E28" s="60" t="s">
        <v>1121</v>
      </c>
      <c r="F28" s="65"/>
      <c r="G28" s="154"/>
      <c r="H28" s="59" t="s">
        <v>1161</v>
      </c>
      <c r="I28" s="154"/>
      <c r="J28" s="60" t="s">
        <v>1255</v>
      </c>
      <c r="K28" s="60"/>
      <c r="L28" s="61"/>
      <c r="M28" s="64"/>
      <c r="N28" s="60"/>
      <c r="O28" s="63"/>
      <c r="P28" s="63"/>
    </row>
    <row r="29" spans="1:16" s="29" customFormat="1" ht="55.5" customHeight="1" x14ac:dyDescent="0.15">
      <c r="A29" s="58" t="s">
        <v>1167</v>
      </c>
      <c r="B29" s="158"/>
      <c r="C29" s="158"/>
      <c r="D29" s="70" t="s">
        <v>1159</v>
      </c>
      <c r="E29" s="60" t="s">
        <v>1121</v>
      </c>
      <c r="F29" s="65"/>
      <c r="G29" s="70" t="s">
        <v>2375</v>
      </c>
      <c r="H29" s="59"/>
      <c r="I29" s="70" t="s">
        <v>1262</v>
      </c>
      <c r="J29" s="60" t="s">
        <v>1261</v>
      </c>
      <c r="K29" s="60"/>
      <c r="L29" s="61"/>
      <c r="M29" s="64"/>
      <c r="N29" s="60"/>
      <c r="O29" s="63"/>
      <c r="P29" s="63"/>
    </row>
    <row r="30" spans="1:16" s="27" customFormat="1" ht="48" x14ac:dyDescent="0.15">
      <c r="A30" s="58" t="s">
        <v>1162</v>
      </c>
      <c r="B30" s="28" t="s">
        <v>1157</v>
      </c>
      <c r="C30" s="28" t="s">
        <v>1157</v>
      </c>
      <c r="D30" s="28" t="s">
        <v>1156</v>
      </c>
      <c r="E30" s="60" t="s">
        <v>1121</v>
      </c>
      <c r="F30" s="65"/>
      <c r="G30" s="70" t="s">
        <v>1256</v>
      </c>
      <c r="H30" s="59"/>
      <c r="I30" s="28" t="s">
        <v>1155</v>
      </c>
      <c r="J30" s="60" t="s">
        <v>1255</v>
      </c>
      <c r="K30" s="60"/>
      <c r="L30" s="61"/>
      <c r="M30" s="64"/>
      <c r="N30" s="60"/>
      <c r="O30" s="63"/>
      <c r="P30" s="63"/>
    </row>
    <row r="31" spans="1:16" s="27" customFormat="1" ht="12" x14ac:dyDescent="0.15">
      <c r="A31" s="58" t="s">
        <v>1160</v>
      </c>
      <c r="B31" s="152" t="s">
        <v>1153</v>
      </c>
      <c r="C31" s="152" t="s">
        <v>1153</v>
      </c>
      <c r="D31" s="152" t="s">
        <v>1152</v>
      </c>
      <c r="E31" s="60" t="s">
        <v>1121</v>
      </c>
      <c r="F31" s="65"/>
      <c r="G31" s="163" t="s">
        <v>1263</v>
      </c>
      <c r="H31" s="59" t="s">
        <v>1151</v>
      </c>
      <c r="I31" s="155" t="s">
        <v>1275</v>
      </c>
      <c r="J31" s="60" t="s">
        <v>1255</v>
      </c>
      <c r="K31" s="60"/>
      <c r="L31" s="61"/>
      <c r="M31" s="61"/>
      <c r="N31" s="60"/>
      <c r="O31" s="63"/>
      <c r="P31" s="63"/>
    </row>
    <row r="32" spans="1:16" s="27" customFormat="1" ht="12" x14ac:dyDescent="0.15">
      <c r="A32" s="58" t="s">
        <v>1158</v>
      </c>
      <c r="B32" s="153"/>
      <c r="C32" s="153"/>
      <c r="D32" s="153"/>
      <c r="E32" s="60" t="s">
        <v>1121</v>
      </c>
      <c r="F32" s="65"/>
      <c r="G32" s="158"/>
      <c r="H32" s="59" t="s">
        <v>1279</v>
      </c>
      <c r="I32" s="153"/>
      <c r="J32" s="60" t="s">
        <v>1255</v>
      </c>
      <c r="K32" s="60"/>
      <c r="L32" s="61"/>
      <c r="M32" s="66"/>
      <c r="N32" s="60"/>
      <c r="O32" s="63"/>
      <c r="P32" s="63"/>
    </row>
    <row r="33" spans="1:16" s="27" customFormat="1" ht="12" x14ac:dyDescent="0.15">
      <c r="A33" s="58" t="s">
        <v>1154</v>
      </c>
      <c r="B33" s="153"/>
      <c r="C33" s="153"/>
      <c r="D33" s="153"/>
      <c r="E33" s="60" t="s">
        <v>1121</v>
      </c>
      <c r="F33" s="65"/>
      <c r="G33" s="158"/>
      <c r="H33" s="59" t="s">
        <v>1148</v>
      </c>
      <c r="I33" s="153"/>
      <c r="J33" s="60" t="s">
        <v>1255</v>
      </c>
      <c r="K33" s="60"/>
      <c r="L33" s="61"/>
      <c r="M33" s="66"/>
      <c r="N33" s="60"/>
      <c r="O33" s="63"/>
      <c r="P33" s="63"/>
    </row>
    <row r="34" spans="1:16" s="27" customFormat="1" ht="12" x14ac:dyDescent="0.15">
      <c r="A34" s="58" t="s">
        <v>1150</v>
      </c>
      <c r="B34" s="153"/>
      <c r="C34" s="153"/>
      <c r="D34" s="154"/>
      <c r="E34" s="60" t="s">
        <v>1121</v>
      </c>
      <c r="F34" s="65"/>
      <c r="G34" s="158"/>
      <c r="H34" s="59" t="s">
        <v>1146</v>
      </c>
      <c r="I34" s="154"/>
      <c r="J34" s="60" t="s">
        <v>1255</v>
      </c>
      <c r="K34" s="60"/>
      <c r="L34" s="61"/>
      <c r="M34" s="61"/>
      <c r="N34" s="60"/>
      <c r="O34" s="63"/>
      <c r="P34" s="63"/>
    </row>
    <row r="35" spans="1:16" s="27" customFormat="1" ht="12" x14ac:dyDescent="0.15">
      <c r="A35" s="58" t="s">
        <v>1149</v>
      </c>
      <c r="B35" s="153"/>
      <c r="C35" s="153"/>
      <c r="D35" s="152" t="s">
        <v>1144</v>
      </c>
      <c r="E35" s="60" t="s">
        <v>1121</v>
      </c>
      <c r="F35" s="65"/>
      <c r="G35" s="155" t="s">
        <v>1268</v>
      </c>
      <c r="H35" s="59" t="s">
        <v>1143</v>
      </c>
      <c r="I35" s="155" t="s">
        <v>1142</v>
      </c>
      <c r="J35" s="60" t="s">
        <v>1255</v>
      </c>
      <c r="K35" s="60"/>
      <c r="L35" s="61"/>
      <c r="M35" s="66"/>
      <c r="N35" s="60"/>
      <c r="O35" s="63"/>
      <c r="P35" s="63"/>
    </row>
    <row r="36" spans="1:16" s="27" customFormat="1" ht="12" x14ac:dyDescent="0.15">
      <c r="A36" s="58" t="s">
        <v>1147</v>
      </c>
      <c r="B36" s="153"/>
      <c r="C36" s="153"/>
      <c r="D36" s="153"/>
      <c r="E36" s="60" t="s">
        <v>1121</v>
      </c>
      <c r="F36" s="65"/>
      <c r="G36" s="156"/>
      <c r="H36" s="59" t="s">
        <v>1140</v>
      </c>
      <c r="I36" s="156"/>
      <c r="J36" s="60" t="s">
        <v>1264</v>
      </c>
      <c r="K36" s="60" t="s">
        <v>1312</v>
      </c>
      <c r="L36" s="63" t="s">
        <v>1315</v>
      </c>
      <c r="M36" s="71" t="s">
        <v>1314</v>
      </c>
      <c r="N36" s="60"/>
      <c r="O36" s="63"/>
      <c r="P36" s="63"/>
    </row>
    <row r="37" spans="1:16" s="27" customFormat="1" ht="12" x14ac:dyDescent="0.15">
      <c r="A37" s="58" t="s">
        <v>1145</v>
      </c>
      <c r="B37" s="153"/>
      <c r="C37" s="153"/>
      <c r="D37" s="153"/>
      <c r="E37" s="60" t="s">
        <v>1121</v>
      </c>
      <c r="F37" s="65"/>
      <c r="G37" s="156"/>
      <c r="H37" s="59" t="s">
        <v>1138</v>
      </c>
      <c r="I37" s="156"/>
      <c r="J37" s="60" t="s">
        <v>1255</v>
      </c>
      <c r="K37" s="60"/>
      <c r="L37" s="61"/>
      <c r="M37" s="66"/>
      <c r="N37" s="60"/>
      <c r="O37" s="63"/>
      <c r="P37" s="63"/>
    </row>
    <row r="38" spans="1:16" s="27" customFormat="1" ht="12" x14ac:dyDescent="0.15">
      <c r="A38" s="58" t="s">
        <v>1141</v>
      </c>
      <c r="B38" s="153"/>
      <c r="C38" s="153"/>
      <c r="D38" s="153"/>
      <c r="E38" s="60" t="s">
        <v>1121</v>
      </c>
      <c r="F38" s="65"/>
      <c r="G38" s="156"/>
      <c r="H38" s="59" t="s">
        <v>1136</v>
      </c>
      <c r="I38" s="156"/>
      <c r="J38" s="72" t="s">
        <v>1254</v>
      </c>
      <c r="K38" s="60"/>
      <c r="L38" s="61"/>
      <c r="M38" s="66"/>
      <c r="N38" s="60"/>
      <c r="O38" s="63"/>
      <c r="P38" s="63"/>
    </row>
    <row r="39" spans="1:16" s="27" customFormat="1" ht="12" x14ac:dyDescent="0.15">
      <c r="A39" s="58" t="s">
        <v>1139</v>
      </c>
      <c r="B39" s="153"/>
      <c r="C39" s="153"/>
      <c r="D39" s="154"/>
      <c r="E39" s="60" t="s">
        <v>1121</v>
      </c>
      <c r="F39" s="65"/>
      <c r="G39" s="157"/>
      <c r="H39" s="59" t="s">
        <v>1134</v>
      </c>
      <c r="I39" s="157"/>
      <c r="J39" s="60" t="s">
        <v>1255</v>
      </c>
      <c r="K39" s="60"/>
      <c r="L39" s="61"/>
      <c r="M39" s="66"/>
      <c r="N39" s="60"/>
      <c r="O39" s="63"/>
      <c r="P39" s="63"/>
    </row>
    <row r="40" spans="1:16" s="27" customFormat="1" ht="12" x14ac:dyDescent="0.15">
      <c r="A40" s="58" t="s">
        <v>1137</v>
      </c>
      <c r="B40" s="153"/>
      <c r="C40" s="153"/>
      <c r="D40" s="152" t="s">
        <v>1132</v>
      </c>
      <c r="E40" s="60" t="s">
        <v>1121</v>
      </c>
      <c r="F40" s="65"/>
      <c r="G40" s="158" t="s">
        <v>1269</v>
      </c>
      <c r="H40" s="59" t="s">
        <v>1131</v>
      </c>
      <c r="I40" s="163" t="s">
        <v>1270</v>
      </c>
      <c r="J40" s="60" t="s">
        <v>1255</v>
      </c>
      <c r="K40" s="60"/>
      <c r="L40" s="61"/>
      <c r="M40" s="66"/>
      <c r="N40" s="60"/>
      <c r="O40" s="63"/>
      <c r="P40" s="63"/>
    </row>
    <row r="41" spans="1:16" s="27" customFormat="1" ht="12" x14ac:dyDescent="0.15">
      <c r="A41" s="58" t="s">
        <v>1135</v>
      </c>
      <c r="B41" s="153"/>
      <c r="C41" s="153"/>
      <c r="D41" s="153"/>
      <c r="E41" s="60" t="s">
        <v>1121</v>
      </c>
      <c r="F41" s="65"/>
      <c r="G41" s="158"/>
      <c r="H41" s="59" t="s">
        <v>1129</v>
      </c>
      <c r="I41" s="158"/>
      <c r="J41" s="60" t="s">
        <v>1255</v>
      </c>
      <c r="K41" s="60"/>
      <c r="L41" s="61"/>
      <c r="M41" s="66"/>
      <c r="N41" s="60"/>
      <c r="O41" s="63"/>
      <c r="P41" s="63"/>
    </row>
    <row r="42" spans="1:16" s="27" customFormat="1" ht="12" x14ac:dyDescent="0.15">
      <c r="A42" s="58" t="s">
        <v>1133</v>
      </c>
      <c r="B42" s="153"/>
      <c r="C42" s="153"/>
      <c r="D42" s="153"/>
      <c r="E42" s="60" t="s">
        <v>1121</v>
      </c>
      <c r="F42" s="66"/>
      <c r="G42" s="158"/>
      <c r="H42" s="59" t="s">
        <v>1127</v>
      </c>
      <c r="I42" s="158"/>
      <c r="J42" s="60" t="s">
        <v>1255</v>
      </c>
      <c r="K42" s="60"/>
      <c r="L42" s="61"/>
      <c r="M42" s="66"/>
      <c r="N42" s="60"/>
      <c r="O42" s="63"/>
      <c r="P42" s="63"/>
    </row>
    <row r="43" spans="1:16" s="27" customFormat="1" ht="12" x14ac:dyDescent="0.15">
      <c r="A43" s="58" t="s">
        <v>1130</v>
      </c>
      <c r="B43" s="153"/>
      <c r="C43" s="153"/>
      <c r="D43" s="153"/>
      <c r="E43" s="73" t="s">
        <v>1121</v>
      </c>
      <c r="F43" s="74"/>
      <c r="G43" s="152"/>
      <c r="H43" s="59" t="s">
        <v>1125</v>
      </c>
      <c r="I43" s="158"/>
      <c r="J43" s="60" t="s">
        <v>1255</v>
      </c>
      <c r="K43" s="60"/>
      <c r="L43" s="61"/>
      <c r="M43" s="66"/>
      <c r="N43" s="60"/>
      <c r="O43" s="63"/>
      <c r="P43" s="63"/>
    </row>
    <row r="44" spans="1:16" s="27" customFormat="1" ht="24" x14ac:dyDescent="0.15">
      <c r="A44" s="58" t="s">
        <v>1128</v>
      </c>
      <c r="B44" s="66" t="s">
        <v>1123</v>
      </c>
      <c r="C44" s="66" t="s">
        <v>1123</v>
      </c>
      <c r="D44" s="66" t="s">
        <v>1122</v>
      </c>
      <c r="E44" s="60" t="s">
        <v>1121</v>
      </c>
      <c r="F44" s="66"/>
      <c r="G44" s="66" t="s">
        <v>1276</v>
      </c>
      <c r="H44" s="59" t="s">
        <v>1120</v>
      </c>
      <c r="I44" s="28" t="s">
        <v>1119</v>
      </c>
      <c r="J44" s="60" t="s">
        <v>1255</v>
      </c>
      <c r="K44" s="60"/>
      <c r="L44" s="61"/>
      <c r="M44" s="66"/>
      <c r="N44" s="60"/>
      <c r="O44" s="63"/>
      <c r="P44" s="63"/>
    </row>
    <row r="45" spans="1:16" s="27" customFormat="1" ht="24" x14ac:dyDescent="0.15">
      <c r="A45" s="58" t="s">
        <v>1126</v>
      </c>
      <c r="B45" s="152" t="s">
        <v>1118</v>
      </c>
      <c r="C45" s="152" t="s">
        <v>1118</v>
      </c>
      <c r="D45" s="152" t="s">
        <v>1117</v>
      </c>
      <c r="E45" s="60" t="s">
        <v>1116</v>
      </c>
      <c r="F45" s="66"/>
      <c r="G45" s="59" t="s">
        <v>1257</v>
      </c>
      <c r="H45" s="59"/>
      <c r="I45" s="59" t="s">
        <v>1258</v>
      </c>
      <c r="J45" s="60" t="s">
        <v>1255</v>
      </c>
      <c r="K45" s="60"/>
      <c r="L45" s="61"/>
      <c r="M45" s="62"/>
      <c r="N45" s="60"/>
      <c r="O45" s="63"/>
      <c r="P45" s="63"/>
    </row>
    <row r="46" spans="1:16" s="27" customFormat="1" ht="84" x14ac:dyDescent="0.15">
      <c r="A46" s="58" t="s">
        <v>1124</v>
      </c>
      <c r="B46" s="154"/>
      <c r="C46" s="154"/>
      <c r="D46" s="154"/>
      <c r="E46" s="60" t="s">
        <v>1116</v>
      </c>
      <c r="F46" s="66"/>
      <c r="G46" s="59" t="s">
        <v>1265</v>
      </c>
      <c r="H46" s="59"/>
      <c r="I46" s="59" t="s">
        <v>1266</v>
      </c>
      <c r="J46" s="60" t="s">
        <v>1264</v>
      </c>
      <c r="K46" s="60" t="s">
        <v>1292</v>
      </c>
      <c r="L46" s="61" t="s">
        <v>1294</v>
      </c>
      <c r="M46" s="71" t="s">
        <v>1293</v>
      </c>
      <c r="N46" s="60"/>
      <c r="O46" s="63"/>
      <c r="P46" s="63"/>
    </row>
  </sheetData>
  <mergeCells count="36">
    <mergeCell ref="B6:N6"/>
    <mergeCell ref="G7:H7"/>
    <mergeCell ref="C8:C13"/>
    <mergeCell ref="G9:G11"/>
    <mergeCell ref="D9:D11"/>
    <mergeCell ref="B8:B13"/>
    <mergeCell ref="D12:D13"/>
    <mergeCell ref="I27:I28"/>
    <mergeCell ref="C31:C43"/>
    <mergeCell ref="D31:D34"/>
    <mergeCell ref="G31:G34"/>
    <mergeCell ref="I31:I34"/>
    <mergeCell ref="D40:D43"/>
    <mergeCell ref="G40:G43"/>
    <mergeCell ref="I40:I43"/>
    <mergeCell ref="I35:I39"/>
    <mergeCell ref="D27:D28"/>
    <mergeCell ref="G27:G28"/>
    <mergeCell ref="D35:D39"/>
    <mergeCell ref="G35:G39"/>
    <mergeCell ref="A1:N1"/>
    <mergeCell ref="B2:N2"/>
    <mergeCell ref="B3:N3"/>
    <mergeCell ref="B4:N4"/>
    <mergeCell ref="B5:N5"/>
    <mergeCell ref="B14:B17"/>
    <mergeCell ref="C14:C17"/>
    <mergeCell ref="C45:C46"/>
    <mergeCell ref="D45:D46"/>
    <mergeCell ref="F24:F26"/>
    <mergeCell ref="B45:B46"/>
    <mergeCell ref="C18:C29"/>
    <mergeCell ref="D18:D23"/>
    <mergeCell ref="D24:D26"/>
    <mergeCell ref="B18:B29"/>
    <mergeCell ref="B31:B43"/>
  </mergeCells>
  <phoneticPr fontId="1" type="noConversion"/>
  <conditionalFormatting sqref="J30 J32:J33 N30:N46 J35:J37 J39:J46 N8:N17 J12:J17">
    <cfRule type="cellIs" dxfId="132" priority="84" stopIfTrue="1" operator="equal">
      <formula>"F"</formula>
    </cfRule>
    <cfRule type="cellIs" dxfId="131" priority="85" stopIfTrue="1" operator="equal">
      <formula>"NT"</formula>
    </cfRule>
    <cfRule type="cellIs" dxfId="130" priority="86" stopIfTrue="1" operator="equal">
      <formula>"Delay"</formula>
    </cfRule>
  </conditionalFormatting>
  <conditionalFormatting sqref="J30 J32:J33 N30:N46 J35:J37 J39:J46 N8:N17 J12:J17">
    <cfRule type="cellIs" dxfId="129" priority="75" stopIfTrue="1" operator="equal">
      <formula>"Defer"</formula>
    </cfRule>
    <cfRule type="cellIs" dxfId="128" priority="83" stopIfTrue="1" operator="equal">
      <formula>"Block"</formula>
    </cfRule>
  </conditionalFormatting>
  <conditionalFormatting sqref="J30 J32:J33 N30:N46 J35:J37 J39:J46 N8:N17 J12:J17">
    <cfRule type="cellIs" dxfId="127" priority="82" stopIfTrue="1" operator="equal">
      <formula>"NP"</formula>
    </cfRule>
  </conditionalFormatting>
  <conditionalFormatting sqref="K32:K33 K30 K35:K46 K8:K17">
    <cfRule type="expression" dxfId="126" priority="80" stopIfTrue="1">
      <formula>OR(J8="P",J8="NT",J8="Block",J8="NP")</formula>
    </cfRule>
    <cfRule type="expression" dxfId="125" priority="81" stopIfTrue="1">
      <formula>OR(J8="F",J8="Delay",J8="Defer")</formula>
    </cfRule>
  </conditionalFormatting>
  <conditionalFormatting sqref="M31 M45">
    <cfRule type="expression" dxfId="124" priority="78">
      <formula>OR(J31="P",J31="NT",J31="NP",J31="Block")</formula>
    </cfRule>
    <cfRule type="expression" dxfId="123" priority="79">
      <formula>OR(J31="F",J31="Delay",J31="Defer")</formula>
    </cfRule>
  </conditionalFormatting>
  <conditionalFormatting sqref="L32:L33 L30 L35:L46 L8:L17">
    <cfRule type="expression" dxfId="122" priority="77" stopIfTrue="1">
      <formula>OR(J8="P",J8="NT",J8="Block",J8="NP")</formula>
    </cfRule>
  </conditionalFormatting>
  <conditionalFormatting sqref="M31 K45:M45 K32:L33 K30:L30 K46:L46 K35:L44 K8:L17">
    <cfRule type="expression" dxfId="121" priority="76" stopIfTrue="1">
      <formula>OR(I8="F",I8="Delay",I8="Defer")</formula>
    </cfRule>
  </conditionalFormatting>
  <conditionalFormatting sqref="M8">
    <cfRule type="expression" dxfId="120" priority="87">
      <formula>OR(J9="P",J9="NT",J9="NP",J9="Block")</formula>
    </cfRule>
    <cfRule type="expression" dxfId="119" priority="88">
      <formula>OR(J9="F",J9="Delay",J9="Defer")</formula>
    </cfRule>
  </conditionalFormatting>
  <conditionalFormatting sqref="M8">
    <cfRule type="expression" dxfId="118" priority="89" stopIfTrue="1">
      <formula>OR(K9="F",K9="Delay",K9="Defer")</formula>
    </cfRule>
  </conditionalFormatting>
  <conditionalFormatting sqref="K34">
    <cfRule type="expression" dxfId="117" priority="73" stopIfTrue="1">
      <formula>OR(J34="P",J34="NT",J34="Block",J34="NP")</formula>
    </cfRule>
    <cfRule type="expression" dxfId="116" priority="74" stopIfTrue="1">
      <formula>OR(J34="F",J34="Delay",J34="Defer")</formula>
    </cfRule>
  </conditionalFormatting>
  <conditionalFormatting sqref="L34">
    <cfRule type="expression" dxfId="115" priority="72" stopIfTrue="1">
      <formula>OR(J34="P",J34="NT",J34="Block",J34="NP")</formula>
    </cfRule>
  </conditionalFormatting>
  <conditionalFormatting sqref="K34:L34">
    <cfRule type="expression" dxfId="114" priority="71" stopIfTrue="1">
      <formula>OR(I34="F",I34="Delay",I34="Defer")</formula>
    </cfRule>
  </conditionalFormatting>
  <conditionalFormatting sqref="J34">
    <cfRule type="cellIs" dxfId="113" priority="68" stopIfTrue="1" operator="equal">
      <formula>"F"</formula>
    </cfRule>
    <cfRule type="cellIs" dxfId="112" priority="69" stopIfTrue="1" operator="equal">
      <formula>"NT"</formula>
    </cfRule>
    <cfRule type="cellIs" dxfId="111" priority="70" stopIfTrue="1" operator="equal">
      <formula>"Delay"</formula>
    </cfRule>
  </conditionalFormatting>
  <conditionalFormatting sqref="J34">
    <cfRule type="cellIs" dxfId="110" priority="65" stopIfTrue="1" operator="equal">
      <formula>"Defer"</formula>
    </cfRule>
    <cfRule type="cellIs" dxfId="109" priority="67" stopIfTrue="1" operator="equal">
      <formula>"Block"</formula>
    </cfRule>
  </conditionalFormatting>
  <conditionalFormatting sqref="J34">
    <cfRule type="cellIs" dxfId="108" priority="66" stopIfTrue="1" operator="equal">
      <formula>"NP"</formula>
    </cfRule>
  </conditionalFormatting>
  <conditionalFormatting sqref="M34">
    <cfRule type="expression" dxfId="107" priority="63">
      <formula>OR(J34="P",J34="NT",J34="NP",J34="Block")</formula>
    </cfRule>
    <cfRule type="expression" dxfId="106" priority="64">
      <formula>OR(J34="F",J34="Delay",J34="Defer")</formula>
    </cfRule>
  </conditionalFormatting>
  <conditionalFormatting sqref="M34">
    <cfRule type="expression" dxfId="105" priority="62" stopIfTrue="1">
      <formula>OR(K34="F",K34="Delay",K34="Defer")</formula>
    </cfRule>
  </conditionalFormatting>
  <conditionalFormatting sqref="L31">
    <cfRule type="expression" dxfId="104" priority="61" stopIfTrue="1">
      <formula>OR(J31="P",J31="NT",J31="Block",J31="NP")</formula>
    </cfRule>
  </conditionalFormatting>
  <conditionalFormatting sqref="L31">
    <cfRule type="expression" dxfId="103" priority="60" stopIfTrue="1">
      <formula>OR(J31="F",J31="Delay",J31="Defer")</formula>
    </cfRule>
  </conditionalFormatting>
  <conditionalFormatting sqref="K31">
    <cfRule type="expression" dxfId="102" priority="58" stopIfTrue="1">
      <formula>OR(J31="P",J31="NT",J31="Block",J31="NP")</formula>
    </cfRule>
    <cfRule type="expression" dxfId="101" priority="59" stopIfTrue="1">
      <formula>OR(J31="F",J31="Delay",J31="Defer")</formula>
    </cfRule>
  </conditionalFormatting>
  <conditionalFormatting sqref="K31">
    <cfRule type="expression" dxfId="100" priority="57" stopIfTrue="1">
      <formula>OR(I31="F",I31="Delay",I31="Defer")</formula>
    </cfRule>
  </conditionalFormatting>
  <conditionalFormatting sqref="J31">
    <cfRule type="cellIs" dxfId="99" priority="54" stopIfTrue="1" operator="equal">
      <formula>"F"</formula>
    </cfRule>
    <cfRule type="cellIs" dxfId="98" priority="55" stopIfTrue="1" operator="equal">
      <formula>"NT"</formula>
    </cfRule>
    <cfRule type="cellIs" dxfId="97" priority="56" stopIfTrue="1" operator="equal">
      <formula>"Delay"</formula>
    </cfRule>
  </conditionalFormatting>
  <conditionalFormatting sqref="J31">
    <cfRule type="cellIs" dxfId="96" priority="51" stopIfTrue="1" operator="equal">
      <formula>"Defer"</formula>
    </cfRule>
    <cfRule type="cellIs" dxfId="95" priority="53" stopIfTrue="1" operator="equal">
      <formula>"Block"</formula>
    </cfRule>
  </conditionalFormatting>
  <conditionalFormatting sqref="J31">
    <cfRule type="cellIs" dxfId="94" priority="52" stopIfTrue="1" operator="equal">
      <formula>"NP"</formula>
    </cfRule>
  </conditionalFormatting>
  <conditionalFormatting sqref="N18:N26 J18:J28">
    <cfRule type="cellIs" dxfId="93" priority="48" stopIfTrue="1" operator="equal">
      <formula>"F"</formula>
    </cfRule>
    <cfRule type="cellIs" dxfId="92" priority="49" stopIfTrue="1" operator="equal">
      <formula>"NT"</formula>
    </cfRule>
    <cfRule type="cellIs" dxfId="91" priority="50" stopIfTrue="1" operator="equal">
      <formula>"Delay"</formula>
    </cfRule>
  </conditionalFormatting>
  <conditionalFormatting sqref="N18:N26 J18:J28">
    <cfRule type="cellIs" dxfId="90" priority="39" stopIfTrue="1" operator="equal">
      <formula>"Defer"</formula>
    </cfRule>
    <cfRule type="cellIs" dxfId="89" priority="47" stopIfTrue="1" operator="equal">
      <formula>"Block"</formula>
    </cfRule>
  </conditionalFormatting>
  <conditionalFormatting sqref="N18:N26 J18:J28">
    <cfRule type="cellIs" dxfId="88" priority="46" stopIfTrue="1" operator="equal">
      <formula>"NP"</formula>
    </cfRule>
  </conditionalFormatting>
  <conditionalFormatting sqref="K18:K26">
    <cfRule type="expression" dxfId="87" priority="44" stopIfTrue="1">
      <formula>OR(J18="P",J18="NT",J18="Block",J18="NP")</formula>
    </cfRule>
    <cfRule type="expression" dxfId="86" priority="45" stopIfTrue="1">
      <formula>OR(J18="F",J18="Delay",J18="Defer")</formula>
    </cfRule>
  </conditionalFormatting>
  <conditionalFormatting sqref="M18:M20">
    <cfRule type="expression" dxfId="85" priority="42">
      <formula>OR(J18="P",J18="NT",J18="NP",J18="Block")</formula>
    </cfRule>
    <cfRule type="expression" dxfId="84" priority="43">
      <formula>OR(J18="F",J18="Delay",J18="Defer")</formula>
    </cfRule>
  </conditionalFormatting>
  <conditionalFormatting sqref="L18:L26">
    <cfRule type="expression" dxfId="83" priority="41" stopIfTrue="1">
      <formula>OR(J18="P",J18="NT",J18="Block",J18="NP")</formula>
    </cfRule>
  </conditionalFormatting>
  <conditionalFormatting sqref="K18:M20 K21:L26">
    <cfRule type="expression" dxfId="82" priority="40" stopIfTrue="1">
      <formula>OR(I18="F",I18="Delay",I18="Defer")</formula>
    </cfRule>
  </conditionalFormatting>
  <conditionalFormatting sqref="N27:N29">
    <cfRule type="cellIs" dxfId="81" priority="36" stopIfTrue="1" operator="equal">
      <formula>"F"</formula>
    </cfRule>
    <cfRule type="cellIs" dxfId="80" priority="37" stopIfTrue="1" operator="equal">
      <formula>"NT"</formula>
    </cfRule>
    <cfRule type="cellIs" dxfId="79" priority="38" stopIfTrue="1" operator="equal">
      <formula>"Delay"</formula>
    </cfRule>
  </conditionalFormatting>
  <conditionalFormatting sqref="N27:N29">
    <cfRule type="cellIs" dxfId="78" priority="29" stopIfTrue="1" operator="equal">
      <formula>"Defer"</formula>
    </cfRule>
    <cfRule type="cellIs" dxfId="77" priority="35" stopIfTrue="1" operator="equal">
      <formula>"Block"</formula>
    </cfRule>
  </conditionalFormatting>
  <conditionalFormatting sqref="N27:N29">
    <cfRule type="cellIs" dxfId="76" priority="34" stopIfTrue="1" operator="equal">
      <formula>"NP"</formula>
    </cfRule>
  </conditionalFormatting>
  <conditionalFormatting sqref="K27:K29">
    <cfRule type="expression" dxfId="75" priority="32" stopIfTrue="1">
      <formula>OR(J27="P",J27="NT",J27="Block",J27="NP")</formula>
    </cfRule>
    <cfRule type="expression" dxfId="74" priority="33" stopIfTrue="1">
      <formula>OR(J27="F",J27="Delay",J27="Defer")</formula>
    </cfRule>
  </conditionalFormatting>
  <conditionalFormatting sqref="L27:L29">
    <cfRule type="expression" dxfId="73" priority="31" stopIfTrue="1">
      <formula>OR(J27="P",J27="NT",J27="Block",J27="NP")</formula>
    </cfRule>
  </conditionalFormatting>
  <conditionalFormatting sqref="K27:L29">
    <cfRule type="expression" dxfId="72" priority="30" stopIfTrue="1">
      <formula>OR(I27="F",I27="Delay",I27="Defer")</formula>
    </cfRule>
  </conditionalFormatting>
  <conditionalFormatting sqref="J9:J11">
    <cfRule type="cellIs" dxfId="71" priority="26" stopIfTrue="1" operator="equal">
      <formula>"F"</formula>
    </cfRule>
    <cfRule type="cellIs" dxfId="70" priority="27" stopIfTrue="1" operator="equal">
      <formula>"NT"</formula>
    </cfRule>
    <cfRule type="cellIs" dxfId="69" priority="28" stopIfTrue="1" operator="equal">
      <formula>"Delay"</formula>
    </cfRule>
  </conditionalFormatting>
  <conditionalFormatting sqref="J9:J11">
    <cfRule type="cellIs" dxfId="68" priority="23" stopIfTrue="1" operator="equal">
      <formula>"Defer"</formula>
    </cfRule>
    <cfRule type="cellIs" dxfId="67" priority="25" stopIfTrue="1" operator="equal">
      <formula>"Block"</formula>
    </cfRule>
  </conditionalFormatting>
  <conditionalFormatting sqref="J9:J11">
    <cfRule type="cellIs" dxfId="66" priority="24" stopIfTrue="1" operator="equal">
      <formula>"NP"</formula>
    </cfRule>
  </conditionalFormatting>
  <conditionalFormatting sqref="J29">
    <cfRule type="cellIs" dxfId="65" priority="10" stopIfTrue="1" operator="equal">
      <formula>"F"</formula>
    </cfRule>
    <cfRule type="cellIs" dxfId="64" priority="11" stopIfTrue="1" operator="equal">
      <formula>"NT"</formula>
    </cfRule>
    <cfRule type="cellIs" dxfId="63" priority="12" stopIfTrue="1" operator="equal">
      <formula>"Delay"</formula>
    </cfRule>
  </conditionalFormatting>
  <conditionalFormatting sqref="J29">
    <cfRule type="cellIs" dxfId="62" priority="7" stopIfTrue="1" operator="equal">
      <formula>"Defer"</formula>
    </cfRule>
    <cfRule type="cellIs" dxfId="61" priority="9" stopIfTrue="1" operator="equal">
      <formula>"Block"</formula>
    </cfRule>
  </conditionalFormatting>
  <conditionalFormatting sqref="J29">
    <cfRule type="cellIs" dxfId="60" priority="8" stopIfTrue="1" operator="equal">
      <formula>"NP"</formula>
    </cfRule>
  </conditionalFormatting>
  <conditionalFormatting sqref="J8">
    <cfRule type="cellIs" dxfId="59" priority="4" stopIfTrue="1" operator="equal">
      <formula>"F"</formula>
    </cfRule>
    <cfRule type="cellIs" dxfId="58" priority="5" stopIfTrue="1" operator="equal">
      <formula>"NT"</formula>
    </cfRule>
    <cfRule type="cellIs" dxfId="57" priority="6" stopIfTrue="1" operator="equal">
      <formula>"Delay"</formula>
    </cfRule>
  </conditionalFormatting>
  <conditionalFormatting sqref="J8">
    <cfRule type="cellIs" dxfId="56" priority="1" stopIfTrue="1" operator="equal">
      <formula>"Defer"</formula>
    </cfRule>
    <cfRule type="cellIs" dxfId="55" priority="3" stopIfTrue="1" operator="equal">
      <formula>"Block"</formula>
    </cfRule>
  </conditionalFormatting>
  <conditionalFormatting sqref="J8">
    <cfRule type="cellIs" dxfId="54" priority="2" stopIfTrue="1" operator="equal">
      <formula>"NP"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5"/>
  <sheetViews>
    <sheetView tabSelected="1" topLeftCell="A542" workbookViewId="0">
      <selection activeCell="F643" sqref="F643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26" ht="18.75" x14ac:dyDescent="0.15">
      <c r="A1" s="107" t="s">
        <v>2374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</row>
    <row r="2" spans="1:26" x14ac:dyDescent="0.15">
      <c r="A2" s="3" t="s">
        <v>0</v>
      </c>
      <c r="B2" s="128" t="s">
        <v>2373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26" x14ac:dyDescent="0.15">
      <c r="A3" s="3" t="s">
        <v>1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3"/>
    </row>
    <row r="4" spans="1:26" x14ac:dyDescent="0.15">
      <c r="A4" s="3" t="s">
        <v>2</v>
      </c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3"/>
    </row>
    <row r="5" spans="1:26" x14ac:dyDescent="0.15">
      <c r="A5" s="3" t="s">
        <v>3</v>
      </c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3"/>
    </row>
    <row r="6" spans="1:26" x14ac:dyDescent="0.15">
      <c r="A6" s="3" t="s">
        <v>4</v>
      </c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1:26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114" t="s">
        <v>10</v>
      </c>
      <c r="G7" s="116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26" ht="24" x14ac:dyDescent="0.15">
      <c r="A8" s="8" t="s">
        <v>2372</v>
      </c>
      <c r="B8" s="125" t="s">
        <v>104</v>
      </c>
      <c r="C8" s="125" t="s">
        <v>105</v>
      </c>
      <c r="D8" s="15" t="s">
        <v>21</v>
      </c>
      <c r="E8" s="119"/>
      <c r="F8" s="14" t="s">
        <v>106</v>
      </c>
      <c r="G8" s="14"/>
      <c r="H8" s="14" t="s">
        <v>2371</v>
      </c>
      <c r="I8" s="15" t="s">
        <v>861</v>
      </c>
      <c r="J8" s="15"/>
      <c r="K8" s="14"/>
      <c r="L8" s="14"/>
      <c r="M8" s="1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15">
      <c r="A9" s="8" t="s">
        <v>3003</v>
      </c>
      <c r="B9" s="126"/>
      <c r="C9" s="127"/>
      <c r="D9" s="15" t="s">
        <v>53</v>
      </c>
      <c r="E9" s="121"/>
      <c r="F9" s="14" t="s">
        <v>2370</v>
      </c>
      <c r="G9" s="14"/>
      <c r="H9" s="14" t="s">
        <v>2369</v>
      </c>
      <c r="I9" s="15" t="s">
        <v>861</v>
      </c>
      <c r="J9" s="15"/>
      <c r="K9" s="14"/>
      <c r="L9" s="14"/>
      <c r="M9" s="15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24" x14ac:dyDescent="0.15">
      <c r="A10" s="8" t="s">
        <v>3004</v>
      </c>
      <c r="B10" s="126"/>
      <c r="C10" s="125" t="s">
        <v>2368</v>
      </c>
      <c r="D10" s="15" t="s">
        <v>21</v>
      </c>
      <c r="E10" s="119" t="s">
        <v>2367</v>
      </c>
      <c r="F10" s="14" t="s">
        <v>114</v>
      </c>
      <c r="G10" s="14"/>
      <c r="H10" s="14" t="s">
        <v>2366</v>
      </c>
      <c r="I10" s="15" t="s">
        <v>861</v>
      </c>
      <c r="J10" s="15"/>
      <c r="K10" s="14"/>
      <c r="L10" s="14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24" x14ac:dyDescent="0.15">
      <c r="A11" s="8" t="s">
        <v>3005</v>
      </c>
      <c r="B11" s="126"/>
      <c r="C11" s="126"/>
      <c r="D11" s="15" t="s">
        <v>40</v>
      </c>
      <c r="E11" s="120"/>
      <c r="F11" s="14" t="s">
        <v>2365</v>
      </c>
      <c r="G11" s="14"/>
      <c r="H11" s="14" t="s">
        <v>2364</v>
      </c>
      <c r="I11" s="15" t="s">
        <v>861</v>
      </c>
      <c r="J11" s="15"/>
      <c r="K11" s="14"/>
      <c r="L11" s="14"/>
      <c r="M11" s="15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36" x14ac:dyDescent="0.15">
      <c r="A12" s="8" t="s">
        <v>3006</v>
      </c>
      <c r="B12" s="126"/>
      <c r="C12" s="126"/>
      <c r="D12" s="15" t="s">
        <v>40</v>
      </c>
      <c r="E12" s="120"/>
      <c r="F12" s="122" t="s">
        <v>2363</v>
      </c>
      <c r="G12" s="14" t="s">
        <v>1881</v>
      </c>
      <c r="H12" s="14" t="s">
        <v>2360</v>
      </c>
      <c r="I12" s="15" t="s">
        <v>861</v>
      </c>
      <c r="J12" s="15"/>
      <c r="K12" s="14"/>
      <c r="L12" s="14"/>
      <c r="M12" s="15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36" x14ac:dyDescent="0.15">
      <c r="A13" s="8" t="s">
        <v>3007</v>
      </c>
      <c r="B13" s="126"/>
      <c r="C13" s="126"/>
      <c r="D13" s="15" t="s">
        <v>40</v>
      </c>
      <c r="E13" s="120"/>
      <c r="F13" s="123"/>
      <c r="G13" s="14" t="s">
        <v>1879</v>
      </c>
      <c r="H13" s="14" t="s">
        <v>2360</v>
      </c>
      <c r="I13" s="15" t="s">
        <v>861</v>
      </c>
      <c r="J13" s="15"/>
      <c r="K13" s="14"/>
      <c r="L13" s="14"/>
      <c r="M13" s="15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36" x14ac:dyDescent="0.15">
      <c r="A14" s="8" t="s">
        <v>3008</v>
      </c>
      <c r="B14" s="126"/>
      <c r="C14" s="126"/>
      <c r="D14" s="15" t="s">
        <v>40</v>
      </c>
      <c r="E14" s="120"/>
      <c r="F14" s="123"/>
      <c r="G14" s="14" t="s">
        <v>1880</v>
      </c>
      <c r="H14" s="14" t="s">
        <v>2360</v>
      </c>
      <c r="I14" s="15" t="s">
        <v>861</v>
      </c>
      <c r="J14" s="15"/>
      <c r="K14" s="14"/>
      <c r="L14" s="14"/>
      <c r="M14" s="15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36" x14ac:dyDescent="0.15">
      <c r="A15" s="8" t="s">
        <v>3009</v>
      </c>
      <c r="B15" s="126"/>
      <c r="C15" s="126"/>
      <c r="D15" s="15" t="s">
        <v>40</v>
      </c>
      <c r="E15" s="120"/>
      <c r="F15" s="123"/>
      <c r="G15" s="14" t="s">
        <v>2362</v>
      </c>
      <c r="H15" s="14" t="s">
        <v>2360</v>
      </c>
      <c r="I15" s="15" t="s">
        <v>861</v>
      </c>
      <c r="J15" s="15"/>
      <c r="K15" s="14"/>
      <c r="L15" s="14"/>
      <c r="M15" s="15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36" x14ac:dyDescent="0.15">
      <c r="A16" s="8" t="s">
        <v>3010</v>
      </c>
      <c r="B16" s="126"/>
      <c r="C16" s="126"/>
      <c r="D16" s="15" t="s">
        <v>40</v>
      </c>
      <c r="E16" s="120"/>
      <c r="F16" s="123"/>
      <c r="G16" s="14" t="s">
        <v>2361</v>
      </c>
      <c r="H16" s="14" t="s">
        <v>2360</v>
      </c>
      <c r="I16" s="15" t="s">
        <v>861</v>
      </c>
      <c r="J16" s="15"/>
      <c r="K16" s="14"/>
      <c r="L16" s="14"/>
      <c r="M16" s="15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24" x14ac:dyDescent="0.15">
      <c r="A17" s="8" t="s">
        <v>3011</v>
      </c>
      <c r="B17" s="126"/>
      <c r="C17" s="126"/>
      <c r="D17" s="15" t="s">
        <v>21</v>
      </c>
      <c r="E17" s="120"/>
      <c r="F17" s="123"/>
      <c r="G17" s="14" t="s">
        <v>133</v>
      </c>
      <c r="H17" s="14" t="s">
        <v>2359</v>
      </c>
      <c r="I17" s="15" t="s">
        <v>861</v>
      </c>
      <c r="J17" s="15"/>
      <c r="K17" s="14"/>
      <c r="L17" s="14"/>
      <c r="M17" s="15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36" x14ac:dyDescent="0.15">
      <c r="A18" s="8" t="s">
        <v>3012</v>
      </c>
      <c r="B18" s="126"/>
      <c r="C18" s="126"/>
      <c r="D18" s="15" t="s">
        <v>53</v>
      </c>
      <c r="E18" s="120"/>
      <c r="F18" s="123"/>
      <c r="G18" s="14" t="s">
        <v>2358</v>
      </c>
      <c r="H18" s="14" t="s">
        <v>2357</v>
      </c>
      <c r="I18" s="15" t="s">
        <v>861</v>
      </c>
      <c r="J18" s="15"/>
      <c r="K18" s="14"/>
      <c r="L18" s="14"/>
      <c r="M18" s="15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36" x14ac:dyDescent="0.15">
      <c r="A19" s="8" t="s">
        <v>3013</v>
      </c>
      <c r="B19" s="126"/>
      <c r="C19" s="126"/>
      <c r="D19" s="15" t="s">
        <v>53</v>
      </c>
      <c r="E19" s="120"/>
      <c r="F19" s="124"/>
      <c r="G19" s="14" t="s">
        <v>2356</v>
      </c>
      <c r="H19" s="14" t="s">
        <v>2355</v>
      </c>
      <c r="I19" s="15" t="s">
        <v>861</v>
      </c>
      <c r="J19" s="15"/>
      <c r="K19" s="14"/>
      <c r="L19" s="14"/>
      <c r="M19" s="15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15">
      <c r="A20" s="8" t="s">
        <v>3014</v>
      </c>
      <c r="B20" s="126"/>
      <c r="C20" s="126"/>
      <c r="D20" s="15" t="s">
        <v>21</v>
      </c>
      <c r="E20" s="120"/>
      <c r="F20" s="122" t="s">
        <v>146</v>
      </c>
      <c r="G20" s="14">
        <v>0</v>
      </c>
      <c r="H20" s="14" t="s">
        <v>147</v>
      </c>
      <c r="I20" s="15" t="s">
        <v>861</v>
      </c>
      <c r="J20" s="15"/>
      <c r="K20" s="14"/>
      <c r="L20" s="14"/>
      <c r="M20" s="15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x14ac:dyDescent="0.15">
      <c r="A21" s="8" t="s">
        <v>3015</v>
      </c>
      <c r="B21" s="126"/>
      <c r="C21" s="126"/>
      <c r="D21" s="15" t="s">
        <v>21</v>
      </c>
      <c r="E21" s="120"/>
      <c r="F21" s="123"/>
      <c r="G21" s="14">
        <v>7</v>
      </c>
      <c r="H21" s="14" t="s">
        <v>2354</v>
      </c>
      <c r="I21" s="15" t="s">
        <v>861</v>
      </c>
      <c r="J21" s="15"/>
      <c r="K21" s="14"/>
      <c r="L21" s="14"/>
      <c r="M21" s="15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15">
      <c r="A22" s="8" t="s">
        <v>3016</v>
      </c>
      <c r="B22" s="126"/>
      <c r="C22" s="126"/>
      <c r="D22" s="15" t="s">
        <v>24</v>
      </c>
      <c r="E22" s="120"/>
      <c r="F22" s="123"/>
      <c r="G22" s="14">
        <v>8</v>
      </c>
      <c r="H22" s="14" t="s">
        <v>140</v>
      </c>
      <c r="I22" s="15" t="s">
        <v>861</v>
      </c>
      <c r="J22" s="15"/>
      <c r="K22" s="14"/>
      <c r="L22" s="14"/>
      <c r="M22" s="15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x14ac:dyDescent="0.15">
      <c r="A23" s="8" t="s">
        <v>3017</v>
      </c>
      <c r="B23" s="126"/>
      <c r="C23" s="126"/>
      <c r="D23" s="15" t="s">
        <v>40</v>
      </c>
      <c r="E23" s="120"/>
      <c r="F23" s="123"/>
      <c r="G23" s="14">
        <v>16</v>
      </c>
      <c r="H23" s="14" t="s">
        <v>140</v>
      </c>
      <c r="I23" s="15" t="s">
        <v>861</v>
      </c>
      <c r="J23" s="15"/>
      <c r="K23" s="14"/>
      <c r="L23" s="14"/>
      <c r="M23" s="15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15">
      <c r="A24" s="8" t="s">
        <v>3018</v>
      </c>
      <c r="B24" s="126"/>
      <c r="C24" s="126"/>
      <c r="D24" s="15" t="s">
        <v>21</v>
      </c>
      <c r="E24" s="120"/>
      <c r="F24" s="124"/>
      <c r="G24" s="14">
        <v>17</v>
      </c>
      <c r="H24" s="14" t="s">
        <v>2353</v>
      </c>
      <c r="I24" s="15" t="s">
        <v>861</v>
      </c>
      <c r="J24" s="15"/>
      <c r="K24" s="14"/>
      <c r="L24" s="14"/>
      <c r="M24" s="15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15">
      <c r="A25" s="8" t="s">
        <v>3019</v>
      </c>
      <c r="B25" s="126"/>
      <c r="C25" s="126"/>
      <c r="D25" s="15" t="s">
        <v>21</v>
      </c>
      <c r="E25" s="120"/>
      <c r="F25" s="122" t="s">
        <v>154</v>
      </c>
      <c r="G25" s="14" t="s">
        <v>97</v>
      </c>
      <c r="H25" s="14" t="s">
        <v>147</v>
      </c>
      <c r="I25" s="15" t="s">
        <v>861</v>
      </c>
      <c r="J25" s="15"/>
      <c r="K25" s="14"/>
      <c r="L25" s="14"/>
      <c r="M25" s="15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15">
      <c r="A26" s="8" t="s">
        <v>3020</v>
      </c>
      <c r="B26" s="126"/>
      <c r="C26" s="126"/>
      <c r="D26" s="15" t="s">
        <v>53</v>
      </c>
      <c r="E26" s="120"/>
      <c r="F26" s="123"/>
      <c r="G26" s="14" t="s">
        <v>102</v>
      </c>
      <c r="H26" s="14" t="s">
        <v>156</v>
      </c>
      <c r="I26" s="15" t="s">
        <v>861</v>
      </c>
      <c r="J26" s="15"/>
      <c r="K26" s="14"/>
      <c r="L26" s="14"/>
      <c r="M26" s="15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15">
      <c r="A27" s="8" t="s">
        <v>3021</v>
      </c>
      <c r="B27" s="126"/>
      <c r="C27" s="126"/>
      <c r="D27" s="15" t="s">
        <v>24</v>
      </c>
      <c r="E27" s="121"/>
      <c r="F27" s="124"/>
      <c r="G27" s="14" t="s">
        <v>158</v>
      </c>
      <c r="H27" s="14" t="s">
        <v>140</v>
      </c>
      <c r="I27" s="15" t="s">
        <v>861</v>
      </c>
      <c r="J27" s="15"/>
      <c r="K27" s="14"/>
      <c r="L27" s="14"/>
      <c r="M27" s="15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15">
      <c r="A28" s="8" t="s">
        <v>3022</v>
      </c>
      <c r="B28" s="126"/>
      <c r="C28" s="125" t="s">
        <v>2352</v>
      </c>
      <c r="D28" s="15" t="s">
        <v>21</v>
      </c>
      <c r="E28" s="119"/>
      <c r="F28" s="14" t="s">
        <v>174</v>
      </c>
      <c r="G28" s="14"/>
      <c r="H28" s="14" t="s">
        <v>2351</v>
      </c>
      <c r="I28" s="15" t="s">
        <v>861</v>
      </c>
      <c r="J28" s="15"/>
      <c r="K28" s="14"/>
      <c r="L28" s="14"/>
      <c r="M28" s="15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15">
      <c r="A29" s="8" t="s">
        <v>3023</v>
      </c>
      <c r="B29" s="126"/>
      <c r="C29" s="126"/>
      <c r="D29" s="15"/>
      <c r="E29" s="120"/>
      <c r="F29" s="14" t="s">
        <v>2350</v>
      </c>
      <c r="G29" s="14"/>
      <c r="H29" s="14" t="s">
        <v>2349</v>
      </c>
      <c r="I29" s="15" t="s">
        <v>861</v>
      </c>
      <c r="J29" s="15"/>
      <c r="K29" s="14"/>
      <c r="L29" s="14"/>
      <c r="M29" s="15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24" x14ac:dyDescent="0.15">
      <c r="A30" s="8" t="s">
        <v>3024</v>
      </c>
      <c r="B30" s="126"/>
      <c r="C30" s="127"/>
      <c r="D30" s="15" t="s">
        <v>24</v>
      </c>
      <c r="E30" s="120"/>
      <c r="F30" s="14" t="s">
        <v>2348</v>
      </c>
      <c r="G30" s="14"/>
      <c r="H30" s="14" t="s">
        <v>2347</v>
      </c>
      <c r="I30" s="15" t="s">
        <v>861</v>
      </c>
      <c r="J30" s="15"/>
      <c r="K30" s="14"/>
      <c r="L30" s="14"/>
      <c r="M30" s="15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24" x14ac:dyDescent="0.15">
      <c r="A31" s="8" t="s">
        <v>3025</v>
      </c>
      <c r="B31" s="126"/>
      <c r="C31" s="125" t="s">
        <v>192</v>
      </c>
      <c r="D31" s="15" t="s">
        <v>21</v>
      </c>
      <c r="E31" s="120"/>
      <c r="F31" s="14" t="s">
        <v>193</v>
      </c>
      <c r="G31" s="14"/>
      <c r="H31" s="14" t="s">
        <v>200</v>
      </c>
      <c r="I31" s="15" t="s">
        <v>861</v>
      </c>
      <c r="J31" s="15"/>
      <c r="K31" s="14"/>
      <c r="L31" s="14"/>
      <c r="M31" s="15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36" x14ac:dyDescent="0.15">
      <c r="A32" s="8" t="s">
        <v>3026</v>
      </c>
      <c r="B32" s="126"/>
      <c r="C32" s="126"/>
      <c r="D32" s="15" t="s">
        <v>53</v>
      </c>
      <c r="E32" s="120"/>
      <c r="F32" s="14" t="s">
        <v>196</v>
      </c>
      <c r="G32" s="14"/>
      <c r="H32" s="14" t="s">
        <v>2346</v>
      </c>
      <c r="I32" s="15" t="s">
        <v>861</v>
      </c>
      <c r="J32" s="15"/>
      <c r="K32" s="14"/>
      <c r="L32" s="14"/>
      <c r="M32" s="15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4" x14ac:dyDescent="0.15">
      <c r="A33" s="8" t="s">
        <v>3027</v>
      </c>
      <c r="B33" s="126"/>
      <c r="C33" s="126"/>
      <c r="D33" s="15" t="s">
        <v>53</v>
      </c>
      <c r="E33" s="120"/>
      <c r="F33" s="14" t="s">
        <v>199</v>
      </c>
      <c r="G33" s="14"/>
      <c r="H33" s="14" t="s">
        <v>200</v>
      </c>
      <c r="I33" s="15" t="s">
        <v>861</v>
      </c>
      <c r="J33" s="15"/>
      <c r="K33" s="14"/>
      <c r="L33" s="14"/>
      <c r="M33" s="15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48" x14ac:dyDescent="0.15">
      <c r="A34" s="8" t="s">
        <v>2345</v>
      </c>
      <c r="B34" s="126"/>
      <c r="C34" s="126"/>
      <c r="D34" s="15" t="s">
        <v>40</v>
      </c>
      <c r="E34" s="120"/>
      <c r="F34" s="122" t="s">
        <v>202</v>
      </c>
      <c r="G34" s="14" t="s">
        <v>36</v>
      </c>
      <c r="H34" s="14" t="s">
        <v>2344</v>
      </c>
      <c r="I34" s="15" t="s">
        <v>869</v>
      </c>
      <c r="J34" s="15"/>
      <c r="K34" s="14"/>
      <c r="L34" s="14"/>
      <c r="M34" s="15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24" x14ac:dyDescent="0.15">
      <c r="A35" s="8" t="s">
        <v>3028</v>
      </c>
      <c r="B35" s="126"/>
      <c r="C35" s="126"/>
      <c r="D35" s="15" t="s">
        <v>40</v>
      </c>
      <c r="E35" s="121"/>
      <c r="F35" s="124"/>
      <c r="G35" s="14" t="s">
        <v>31</v>
      </c>
      <c r="H35" s="14" t="s">
        <v>2343</v>
      </c>
      <c r="I35" s="15" t="s">
        <v>861</v>
      </c>
      <c r="J35" s="15"/>
      <c r="K35" s="14"/>
      <c r="L35" s="14"/>
      <c r="M35" s="15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15">
      <c r="A36" s="8" t="s">
        <v>2342</v>
      </c>
      <c r="B36" s="126"/>
      <c r="C36" s="126"/>
      <c r="D36" s="15" t="s">
        <v>21</v>
      </c>
      <c r="E36" s="119" t="s">
        <v>2341</v>
      </c>
      <c r="F36" s="14" t="s">
        <v>675</v>
      </c>
      <c r="G36" s="14"/>
      <c r="H36" s="14" t="s">
        <v>1802</v>
      </c>
      <c r="I36" s="15" t="s">
        <v>869</v>
      </c>
      <c r="J36" s="15"/>
      <c r="K36" s="14"/>
      <c r="L36" s="14"/>
      <c r="M36" s="15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15">
      <c r="A37" s="8" t="s">
        <v>2340</v>
      </c>
      <c r="B37" s="126"/>
      <c r="C37" s="126"/>
      <c r="D37" s="15" t="s">
        <v>21</v>
      </c>
      <c r="E37" s="120"/>
      <c r="F37" s="122" t="s">
        <v>2339</v>
      </c>
      <c r="G37" s="14" t="s">
        <v>97</v>
      </c>
      <c r="H37" s="14" t="s">
        <v>678</v>
      </c>
      <c r="I37" s="15" t="s">
        <v>869</v>
      </c>
      <c r="J37" s="15"/>
      <c r="K37" s="14"/>
      <c r="L37" s="14"/>
      <c r="M37" s="15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24" x14ac:dyDescent="0.15">
      <c r="A38" s="8" t="s">
        <v>2338</v>
      </c>
      <c r="B38" s="126"/>
      <c r="C38" s="126"/>
      <c r="D38" s="15" t="s">
        <v>21</v>
      </c>
      <c r="E38" s="120"/>
      <c r="F38" s="123"/>
      <c r="G38" s="14" t="s">
        <v>679</v>
      </c>
      <c r="H38" s="14" t="s">
        <v>2331</v>
      </c>
      <c r="I38" s="15" t="s">
        <v>869</v>
      </c>
      <c r="J38" s="15"/>
      <c r="K38" s="14"/>
      <c r="L38" s="14"/>
      <c r="M38" s="15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24" x14ac:dyDescent="0.15">
      <c r="A39" s="8" t="s">
        <v>2337</v>
      </c>
      <c r="B39" s="126"/>
      <c r="C39" s="126"/>
      <c r="D39" s="15" t="s">
        <v>40</v>
      </c>
      <c r="E39" s="120"/>
      <c r="F39" s="124"/>
      <c r="G39" s="14" t="s">
        <v>681</v>
      </c>
      <c r="H39" s="14" t="s">
        <v>2331</v>
      </c>
      <c r="I39" s="15" t="s">
        <v>869</v>
      </c>
      <c r="J39" s="15"/>
      <c r="K39" s="14"/>
      <c r="L39" s="14"/>
      <c r="M39" s="15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15">
      <c r="A40" s="8" t="s">
        <v>2336</v>
      </c>
      <c r="B40" s="126"/>
      <c r="C40" s="126"/>
      <c r="D40" s="15" t="s">
        <v>21</v>
      </c>
      <c r="E40" s="120"/>
      <c r="F40" s="14" t="s">
        <v>682</v>
      </c>
      <c r="G40" s="14"/>
      <c r="H40" s="14" t="s">
        <v>1802</v>
      </c>
      <c r="I40" s="15" t="s">
        <v>869</v>
      </c>
      <c r="J40" s="15"/>
      <c r="K40" s="14"/>
      <c r="L40" s="14"/>
      <c r="M40" s="15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15">
      <c r="A41" s="8" t="s">
        <v>2335</v>
      </c>
      <c r="B41" s="126"/>
      <c r="C41" s="126"/>
      <c r="D41" s="15" t="s">
        <v>21</v>
      </c>
      <c r="E41" s="120"/>
      <c r="F41" s="122" t="s">
        <v>2334</v>
      </c>
      <c r="G41" s="14" t="s">
        <v>97</v>
      </c>
      <c r="H41" s="14" t="s">
        <v>678</v>
      </c>
      <c r="I41" s="15" t="s">
        <v>869</v>
      </c>
      <c r="J41" s="15"/>
      <c r="K41" s="14"/>
      <c r="L41" s="14"/>
      <c r="M41" s="15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24" x14ac:dyDescent="0.15">
      <c r="A42" s="8" t="s">
        <v>2333</v>
      </c>
      <c r="B42" s="126"/>
      <c r="C42" s="126"/>
      <c r="D42" s="15" t="s">
        <v>21</v>
      </c>
      <c r="E42" s="120"/>
      <c r="F42" s="123"/>
      <c r="G42" s="14" t="s">
        <v>102</v>
      </c>
      <c r="H42" s="14" t="s">
        <v>2331</v>
      </c>
      <c r="I42" s="15" t="s">
        <v>869</v>
      </c>
      <c r="J42" s="15"/>
      <c r="K42" s="14"/>
      <c r="L42" s="14"/>
      <c r="M42" s="15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24" x14ac:dyDescent="0.15">
      <c r="A43" s="8" t="s">
        <v>2332</v>
      </c>
      <c r="B43" s="126"/>
      <c r="C43" s="126"/>
      <c r="D43" s="15" t="s">
        <v>24</v>
      </c>
      <c r="E43" s="120"/>
      <c r="F43" s="124"/>
      <c r="G43" s="14" t="s">
        <v>158</v>
      </c>
      <c r="H43" s="14" t="s">
        <v>2331</v>
      </c>
      <c r="I43" s="15" t="s">
        <v>869</v>
      </c>
      <c r="J43" s="15"/>
      <c r="K43" s="14"/>
      <c r="L43" s="14"/>
      <c r="M43" s="15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24" x14ac:dyDescent="0.15">
      <c r="A44" s="8" t="s">
        <v>2330</v>
      </c>
      <c r="B44" s="126"/>
      <c r="C44" s="126"/>
      <c r="D44" s="15" t="s">
        <v>21</v>
      </c>
      <c r="E44" s="120"/>
      <c r="F44" s="14" t="s">
        <v>2329</v>
      </c>
      <c r="G44" s="14"/>
      <c r="H44" s="14" t="s">
        <v>2322</v>
      </c>
      <c r="I44" s="15" t="s">
        <v>869</v>
      </c>
      <c r="J44" s="15"/>
      <c r="K44" s="14"/>
      <c r="L44" s="14"/>
      <c r="M44" s="15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15">
      <c r="A45" s="8" t="s">
        <v>2328</v>
      </c>
      <c r="B45" s="126"/>
      <c r="C45" s="126"/>
      <c r="D45" s="15" t="s">
        <v>21</v>
      </c>
      <c r="E45" s="120"/>
      <c r="F45" s="122" t="s">
        <v>697</v>
      </c>
      <c r="G45" s="14" t="s">
        <v>31</v>
      </c>
      <c r="H45" s="14" t="s">
        <v>2317</v>
      </c>
      <c r="I45" s="15" t="s">
        <v>869</v>
      </c>
      <c r="J45" s="15"/>
      <c r="K45" s="14"/>
      <c r="L45" s="14"/>
      <c r="M45" s="15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15">
      <c r="A46" s="8" t="s">
        <v>2327</v>
      </c>
      <c r="B46" s="126"/>
      <c r="C46" s="126"/>
      <c r="D46" s="15" t="s">
        <v>40</v>
      </c>
      <c r="E46" s="121"/>
      <c r="F46" s="124"/>
      <c r="G46" s="14" t="s">
        <v>223</v>
      </c>
      <c r="H46" s="14" t="s">
        <v>2321</v>
      </c>
      <c r="I46" s="15" t="s">
        <v>869</v>
      </c>
      <c r="J46" s="15"/>
      <c r="K46" s="14"/>
      <c r="L46" s="14"/>
      <c r="M46" s="15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15">
      <c r="A47" s="8" t="s">
        <v>3029</v>
      </c>
      <c r="B47" s="126"/>
      <c r="C47" s="126"/>
      <c r="D47" s="15" t="s">
        <v>24</v>
      </c>
      <c r="E47" s="119" t="s">
        <v>2326</v>
      </c>
      <c r="F47" s="14" t="s">
        <v>2325</v>
      </c>
      <c r="G47" s="14"/>
      <c r="H47" s="14" t="s">
        <v>2324</v>
      </c>
      <c r="I47" s="15" t="s">
        <v>861</v>
      </c>
      <c r="J47" s="15"/>
      <c r="K47" s="14"/>
      <c r="L47" s="14"/>
      <c r="M47" s="15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24" x14ac:dyDescent="0.15">
      <c r="A48" s="8" t="s">
        <v>3030</v>
      </c>
      <c r="B48" s="126"/>
      <c r="C48" s="126"/>
      <c r="D48" s="15" t="s">
        <v>21</v>
      </c>
      <c r="E48" s="120"/>
      <c r="F48" s="14" t="s">
        <v>2323</v>
      </c>
      <c r="G48" s="14"/>
      <c r="H48" s="14" t="s">
        <v>2322</v>
      </c>
      <c r="I48" s="15" t="s">
        <v>861</v>
      </c>
      <c r="J48" s="15"/>
      <c r="K48" s="14"/>
      <c r="L48" s="14"/>
      <c r="M48" s="15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15">
      <c r="A49" s="8" t="s">
        <v>3031</v>
      </c>
      <c r="B49" s="126"/>
      <c r="C49" s="126"/>
      <c r="D49" s="15" t="s">
        <v>21</v>
      </c>
      <c r="E49" s="120"/>
      <c r="F49" s="122" t="s">
        <v>697</v>
      </c>
      <c r="G49" s="14" t="s">
        <v>36</v>
      </c>
      <c r="H49" s="14" t="s">
        <v>2318</v>
      </c>
      <c r="I49" s="15" t="s">
        <v>861</v>
      </c>
      <c r="J49" s="15"/>
      <c r="K49" s="14"/>
      <c r="L49" s="14"/>
      <c r="M49" s="15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15">
      <c r="A50" s="8" t="s">
        <v>3032</v>
      </c>
      <c r="B50" s="126"/>
      <c r="C50" s="126"/>
      <c r="D50" s="15" t="s">
        <v>40</v>
      </c>
      <c r="E50" s="120"/>
      <c r="F50" s="124"/>
      <c r="G50" s="14" t="s">
        <v>223</v>
      </c>
      <c r="H50" s="14" t="s">
        <v>2321</v>
      </c>
      <c r="I50" s="15" t="s">
        <v>861</v>
      </c>
      <c r="J50" s="15"/>
      <c r="K50" s="14"/>
      <c r="L50" s="14"/>
      <c r="M50" s="15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36" x14ac:dyDescent="0.15">
      <c r="A51" s="8" t="s">
        <v>3033</v>
      </c>
      <c r="B51" s="126"/>
      <c r="C51" s="126"/>
      <c r="D51" s="15" t="s">
        <v>40</v>
      </c>
      <c r="E51" s="120"/>
      <c r="F51" s="14" t="s">
        <v>207</v>
      </c>
      <c r="G51" s="14"/>
      <c r="H51" s="14" t="s">
        <v>208</v>
      </c>
      <c r="I51" s="15" t="s">
        <v>861</v>
      </c>
      <c r="J51" s="15"/>
      <c r="K51" s="14"/>
      <c r="L51" s="14"/>
      <c r="M51" s="15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24" x14ac:dyDescent="0.15">
      <c r="A52" s="8" t="s">
        <v>3034</v>
      </c>
      <c r="B52" s="126"/>
      <c r="C52" s="126"/>
      <c r="D52" s="15" t="s">
        <v>53</v>
      </c>
      <c r="E52" s="120"/>
      <c r="F52" s="122" t="s">
        <v>210</v>
      </c>
      <c r="G52" s="14" t="s">
        <v>211</v>
      </c>
      <c r="H52" s="14" t="s">
        <v>200</v>
      </c>
      <c r="I52" s="15" t="s">
        <v>861</v>
      </c>
      <c r="J52" s="15"/>
      <c r="K52" s="14"/>
      <c r="L52" s="14"/>
      <c r="M52" s="15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36" x14ac:dyDescent="0.15">
      <c r="A53" s="8" t="s">
        <v>3035</v>
      </c>
      <c r="B53" s="126"/>
      <c r="C53" s="126"/>
      <c r="D53" s="15" t="s">
        <v>24</v>
      </c>
      <c r="E53" s="120"/>
      <c r="F53" s="124"/>
      <c r="G53" s="14" t="s">
        <v>213</v>
      </c>
      <c r="H53" s="14" t="s">
        <v>214</v>
      </c>
      <c r="I53" s="15" t="s">
        <v>861</v>
      </c>
      <c r="J53" s="15"/>
      <c r="K53" s="14"/>
      <c r="L53" s="14"/>
      <c r="M53" s="15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15">
      <c r="A54" s="8" t="s">
        <v>3036</v>
      </c>
      <c r="B54" s="126"/>
      <c r="C54" s="126"/>
      <c r="D54" s="15" t="s">
        <v>21</v>
      </c>
      <c r="E54" s="120"/>
      <c r="F54" s="14" t="s">
        <v>271</v>
      </c>
      <c r="G54" s="14"/>
      <c r="H54" s="14" t="s">
        <v>272</v>
      </c>
      <c r="I54" s="15" t="s">
        <v>861</v>
      </c>
      <c r="J54" s="15"/>
      <c r="K54" s="14"/>
      <c r="L54" s="14"/>
      <c r="M54" s="15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15">
      <c r="A55" s="8" t="s">
        <v>3037</v>
      </c>
      <c r="B55" s="126"/>
      <c r="C55" s="126"/>
      <c r="D55" s="15" t="s">
        <v>40</v>
      </c>
      <c r="E55" s="120"/>
      <c r="F55" s="122" t="s">
        <v>274</v>
      </c>
      <c r="G55" s="14" t="s">
        <v>275</v>
      </c>
      <c r="H55" s="14" t="s">
        <v>254</v>
      </c>
      <c r="I55" s="15" t="s">
        <v>861</v>
      </c>
      <c r="J55" s="15"/>
      <c r="K55" s="14"/>
      <c r="L55" s="14"/>
      <c r="M55" s="15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15">
      <c r="A56" s="8" t="s">
        <v>3038</v>
      </c>
      <c r="B56" s="126"/>
      <c r="C56" s="126"/>
      <c r="D56" s="15" t="s">
        <v>23</v>
      </c>
      <c r="E56" s="120"/>
      <c r="F56" s="123"/>
      <c r="G56" s="14" t="s">
        <v>277</v>
      </c>
      <c r="H56" s="14" t="s">
        <v>237</v>
      </c>
      <c r="I56" s="15" t="s">
        <v>861</v>
      </c>
      <c r="J56" s="15"/>
      <c r="K56" s="14"/>
      <c r="L56" s="14"/>
      <c r="M56" s="15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15">
      <c r="A57" s="8" t="s">
        <v>3039</v>
      </c>
      <c r="B57" s="126"/>
      <c r="C57" s="126"/>
      <c r="D57" s="15" t="s">
        <v>23</v>
      </c>
      <c r="E57" s="120"/>
      <c r="F57" s="123"/>
      <c r="G57" s="14" t="s">
        <v>279</v>
      </c>
      <c r="H57" s="14" t="s">
        <v>234</v>
      </c>
      <c r="I57" s="15" t="s">
        <v>861</v>
      </c>
      <c r="J57" s="15"/>
      <c r="K57" s="14"/>
      <c r="L57" s="14"/>
      <c r="M57" s="15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15">
      <c r="A58" s="8" t="s">
        <v>3040</v>
      </c>
      <c r="B58" s="126"/>
      <c r="C58" s="126"/>
      <c r="D58" s="15" t="s">
        <v>24</v>
      </c>
      <c r="E58" s="120"/>
      <c r="F58" s="123"/>
      <c r="G58" s="14" t="s">
        <v>281</v>
      </c>
      <c r="H58" s="14" t="s">
        <v>254</v>
      </c>
      <c r="I58" s="15" t="s">
        <v>861</v>
      </c>
      <c r="J58" s="15"/>
      <c r="K58" s="14"/>
      <c r="L58" s="14"/>
      <c r="M58" s="15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15">
      <c r="A59" s="8" t="s">
        <v>3041</v>
      </c>
      <c r="B59" s="126"/>
      <c r="C59" s="126"/>
      <c r="D59" s="15" t="s">
        <v>23</v>
      </c>
      <c r="E59" s="120"/>
      <c r="F59" s="123"/>
      <c r="G59" s="14" t="s">
        <v>283</v>
      </c>
      <c r="H59" s="14" t="s">
        <v>243</v>
      </c>
      <c r="I59" s="15" t="s">
        <v>861</v>
      </c>
      <c r="J59" s="15"/>
      <c r="K59" s="14"/>
      <c r="L59" s="14"/>
      <c r="M59" s="1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15">
      <c r="A60" s="8" t="s">
        <v>3042</v>
      </c>
      <c r="B60" s="126"/>
      <c r="C60" s="126"/>
      <c r="D60" s="15" t="s">
        <v>23</v>
      </c>
      <c r="E60" s="120"/>
      <c r="F60" s="123"/>
      <c r="G60" s="14" t="s">
        <v>245</v>
      </c>
      <c r="H60" s="14" t="s">
        <v>705</v>
      </c>
      <c r="I60" s="15" t="s">
        <v>861</v>
      </c>
      <c r="J60" s="15"/>
      <c r="K60" s="14"/>
      <c r="L60" s="14"/>
      <c r="M60" s="15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24" x14ac:dyDescent="0.15">
      <c r="A61" s="8" t="s">
        <v>3043</v>
      </c>
      <c r="B61" s="126"/>
      <c r="C61" s="126"/>
      <c r="D61" s="15" t="s">
        <v>23</v>
      </c>
      <c r="E61" s="120"/>
      <c r="F61" s="123"/>
      <c r="G61" s="14" t="s">
        <v>2320</v>
      </c>
      <c r="H61" s="14" t="s">
        <v>1650</v>
      </c>
      <c r="I61" s="15" t="s">
        <v>861</v>
      </c>
      <c r="J61" s="15"/>
      <c r="K61" s="14"/>
      <c r="L61" s="14"/>
      <c r="M61" s="15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24" x14ac:dyDescent="0.15">
      <c r="A62" s="8" t="s">
        <v>3044</v>
      </c>
      <c r="B62" s="126"/>
      <c r="C62" s="126"/>
      <c r="D62" s="15" t="s">
        <v>23</v>
      </c>
      <c r="E62" s="120"/>
      <c r="F62" s="123"/>
      <c r="G62" s="14" t="s">
        <v>2319</v>
      </c>
      <c r="H62" s="14" t="s">
        <v>1648</v>
      </c>
      <c r="I62" s="15" t="s">
        <v>861</v>
      </c>
      <c r="J62" s="15"/>
      <c r="K62" s="14"/>
      <c r="L62" s="14"/>
      <c r="M62" s="15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36" x14ac:dyDescent="0.15">
      <c r="A63" s="8" t="s">
        <v>3045</v>
      </c>
      <c r="B63" s="126"/>
      <c r="C63" s="126"/>
      <c r="D63" s="15" t="s">
        <v>21</v>
      </c>
      <c r="E63" s="120"/>
      <c r="F63" s="124"/>
      <c r="G63" s="14" t="s">
        <v>1668</v>
      </c>
      <c r="H63" s="14" t="s">
        <v>2484</v>
      </c>
      <c r="I63" s="15" t="s">
        <v>861</v>
      </c>
      <c r="J63" s="15"/>
      <c r="K63" s="14"/>
      <c r="L63" s="14"/>
      <c r="M63" s="15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15">
      <c r="A64" s="8" t="s">
        <v>3046</v>
      </c>
      <c r="B64" s="126"/>
      <c r="C64" s="126"/>
      <c r="D64" s="15" t="s">
        <v>23</v>
      </c>
      <c r="E64" s="120"/>
      <c r="F64" s="122" t="s">
        <v>289</v>
      </c>
      <c r="G64" s="14">
        <v>0</v>
      </c>
      <c r="H64" s="14" t="s">
        <v>147</v>
      </c>
      <c r="I64" s="15" t="s">
        <v>861</v>
      </c>
      <c r="J64" s="15"/>
      <c r="K64" s="14"/>
      <c r="L64" s="14"/>
      <c r="M64" s="15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15">
      <c r="A65" s="8" t="s">
        <v>3047</v>
      </c>
      <c r="B65" s="126"/>
      <c r="C65" s="126"/>
      <c r="D65" s="15" t="s">
        <v>23</v>
      </c>
      <c r="E65" s="120"/>
      <c r="F65" s="123"/>
      <c r="G65" s="14">
        <v>3</v>
      </c>
      <c r="H65" s="14" t="s">
        <v>252</v>
      </c>
      <c r="I65" s="15" t="s">
        <v>861</v>
      </c>
      <c r="J65" s="15"/>
      <c r="K65" s="14"/>
      <c r="L65" s="14"/>
      <c r="M65" s="15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15">
      <c r="A66" s="8" t="s">
        <v>3048</v>
      </c>
      <c r="B66" s="126"/>
      <c r="C66" s="126"/>
      <c r="D66" s="15" t="s">
        <v>40</v>
      </c>
      <c r="E66" s="120"/>
      <c r="F66" s="123"/>
      <c r="G66" s="14">
        <v>4</v>
      </c>
      <c r="H66" s="14" t="s">
        <v>254</v>
      </c>
      <c r="I66" s="15" t="s">
        <v>861</v>
      </c>
      <c r="J66" s="15"/>
      <c r="K66" s="14"/>
      <c r="L66" s="14"/>
      <c r="M66" s="15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15">
      <c r="A67" s="8" t="s">
        <v>3049</v>
      </c>
      <c r="B67" s="126"/>
      <c r="C67" s="126"/>
      <c r="D67" s="15" t="s">
        <v>23</v>
      </c>
      <c r="E67" s="120"/>
      <c r="F67" s="124"/>
      <c r="G67" s="14">
        <v>5</v>
      </c>
      <c r="H67" s="14" t="s">
        <v>252</v>
      </c>
      <c r="I67" s="15" t="s">
        <v>861</v>
      </c>
      <c r="J67" s="15"/>
      <c r="K67" s="14"/>
      <c r="L67" s="14"/>
      <c r="M67" s="15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15">
      <c r="A68" s="8" t="s">
        <v>3050</v>
      </c>
      <c r="B68" s="126"/>
      <c r="C68" s="126"/>
      <c r="D68" s="15" t="s">
        <v>21</v>
      </c>
      <c r="E68" s="120"/>
      <c r="F68" s="14" t="s">
        <v>294</v>
      </c>
      <c r="G68" s="14"/>
      <c r="H68" s="14" t="s">
        <v>295</v>
      </c>
      <c r="I68" s="15" t="s">
        <v>861</v>
      </c>
      <c r="J68" s="15"/>
      <c r="K68" s="14"/>
      <c r="L68" s="14"/>
      <c r="M68" s="15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15">
      <c r="A69" s="8" t="s">
        <v>3051</v>
      </c>
      <c r="B69" s="126"/>
      <c r="C69" s="126"/>
      <c r="D69" s="15" t="s">
        <v>24</v>
      </c>
      <c r="E69" s="120"/>
      <c r="F69" s="122" t="s">
        <v>297</v>
      </c>
      <c r="G69" s="14" t="s">
        <v>298</v>
      </c>
      <c r="H69" s="14" t="s">
        <v>254</v>
      </c>
      <c r="I69" s="15" t="s">
        <v>861</v>
      </c>
      <c r="J69" s="15"/>
      <c r="K69" s="14"/>
      <c r="L69" s="14"/>
      <c r="M69" s="15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15">
      <c r="A70" s="8" t="s">
        <v>3052</v>
      </c>
      <c r="B70" s="126"/>
      <c r="C70" s="126"/>
      <c r="D70" s="15" t="s">
        <v>21</v>
      </c>
      <c r="E70" s="120"/>
      <c r="F70" s="123"/>
      <c r="G70" s="14" t="s">
        <v>300</v>
      </c>
      <c r="H70" s="14" t="s">
        <v>301</v>
      </c>
      <c r="I70" s="15" t="s">
        <v>861</v>
      </c>
      <c r="J70" s="15"/>
      <c r="K70" s="14"/>
      <c r="L70" s="14"/>
      <c r="M70" s="15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24" x14ac:dyDescent="0.15">
      <c r="A71" s="8" t="s">
        <v>3053</v>
      </c>
      <c r="B71" s="126"/>
      <c r="C71" s="126"/>
      <c r="D71" s="15" t="s">
        <v>21</v>
      </c>
      <c r="E71" s="120"/>
      <c r="F71" s="123"/>
      <c r="G71" s="14" t="s">
        <v>303</v>
      </c>
      <c r="H71" s="14" t="s">
        <v>252</v>
      </c>
      <c r="I71" s="15" t="s">
        <v>861</v>
      </c>
      <c r="J71" s="15"/>
      <c r="K71" s="14"/>
      <c r="L71" s="14"/>
      <c r="M71" s="15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24" x14ac:dyDescent="0.15">
      <c r="A72" s="8" t="s">
        <v>3054</v>
      </c>
      <c r="B72" s="126"/>
      <c r="C72" s="126"/>
      <c r="D72" s="15" t="s">
        <v>21</v>
      </c>
      <c r="E72" s="120"/>
      <c r="F72" s="123"/>
      <c r="G72" s="14" t="s">
        <v>306</v>
      </c>
      <c r="H72" s="14" t="s">
        <v>307</v>
      </c>
      <c r="I72" s="15" t="s">
        <v>861</v>
      </c>
      <c r="J72" s="15"/>
      <c r="K72" s="14"/>
      <c r="L72" s="14"/>
      <c r="M72" s="15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15">
      <c r="A73" s="8" t="s">
        <v>3055</v>
      </c>
      <c r="B73" s="126"/>
      <c r="C73" s="126"/>
      <c r="D73" s="15" t="s">
        <v>23</v>
      </c>
      <c r="E73" s="120"/>
      <c r="F73" s="124"/>
      <c r="G73" s="14" t="s">
        <v>245</v>
      </c>
      <c r="H73" s="14" t="s">
        <v>705</v>
      </c>
      <c r="I73" s="15" t="s">
        <v>861</v>
      </c>
      <c r="J73" s="15"/>
      <c r="K73" s="14"/>
      <c r="L73" s="14"/>
      <c r="M73" s="15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15">
      <c r="A74" s="8" t="s">
        <v>3056</v>
      </c>
      <c r="B74" s="126"/>
      <c r="C74" s="126"/>
      <c r="D74" s="15" t="s">
        <v>23</v>
      </c>
      <c r="E74" s="120"/>
      <c r="F74" s="122" t="s">
        <v>310</v>
      </c>
      <c r="G74" s="14">
        <v>0</v>
      </c>
      <c r="H74" s="14" t="s">
        <v>147</v>
      </c>
      <c r="I74" s="15" t="s">
        <v>861</v>
      </c>
      <c r="J74" s="15"/>
      <c r="K74" s="14"/>
      <c r="L74" s="14"/>
      <c r="M74" s="15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15">
      <c r="A75" s="8" t="s">
        <v>3057</v>
      </c>
      <c r="B75" s="126"/>
      <c r="C75" s="126"/>
      <c r="D75" s="15" t="s">
        <v>23</v>
      </c>
      <c r="E75" s="120"/>
      <c r="F75" s="123"/>
      <c r="G75" s="14">
        <v>3</v>
      </c>
      <c r="H75" s="14" t="s">
        <v>252</v>
      </c>
      <c r="I75" s="15" t="s">
        <v>861</v>
      </c>
      <c r="J75" s="15"/>
      <c r="K75" s="14"/>
      <c r="L75" s="14"/>
      <c r="M75" s="15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15">
      <c r="A76" s="8" t="s">
        <v>3058</v>
      </c>
      <c r="B76" s="126"/>
      <c r="C76" s="126"/>
      <c r="D76" s="15" t="s">
        <v>40</v>
      </c>
      <c r="E76" s="120"/>
      <c r="F76" s="123"/>
      <c r="G76" s="14">
        <v>4</v>
      </c>
      <c r="H76" s="14" t="s">
        <v>254</v>
      </c>
      <c r="I76" s="15" t="s">
        <v>861</v>
      </c>
      <c r="J76" s="15"/>
      <c r="K76" s="14"/>
      <c r="L76" s="14"/>
      <c r="M76" s="15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15">
      <c r="A77" s="8" t="s">
        <v>3059</v>
      </c>
      <c r="B77" s="126"/>
      <c r="C77" s="126"/>
      <c r="D77" s="15" t="s">
        <v>23</v>
      </c>
      <c r="E77" s="120"/>
      <c r="F77" s="124"/>
      <c r="G77" s="14">
        <v>5</v>
      </c>
      <c r="H77" s="14" t="s">
        <v>252</v>
      </c>
      <c r="I77" s="15" t="s">
        <v>861</v>
      </c>
      <c r="J77" s="15"/>
      <c r="K77" s="14"/>
      <c r="L77" s="14"/>
      <c r="M77" s="15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15">
      <c r="A78" s="8" t="s">
        <v>3060</v>
      </c>
      <c r="B78" s="126"/>
      <c r="C78" s="126"/>
      <c r="D78" s="15" t="s">
        <v>21</v>
      </c>
      <c r="E78" s="120"/>
      <c r="F78" s="14" t="s">
        <v>315</v>
      </c>
      <c r="G78" s="14"/>
      <c r="H78" s="14" t="s">
        <v>230</v>
      </c>
      <c r="I78" s="15" t="s">
        <v>861</v>
      </c>
      <c r="J78" s="15"/>
      <c r="K78" s="14"/>
      <c r="L78" s="14"/>
      <c r="M78" s="15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15">
      <c r="A79" s="8" t="s">
        <v>3061</v>
      </c>
      <c r="B79" s="126"/>
      <c r="C79" s="126"/>
      <c r="D79" s="15" t="s">
        <v>23</v>
      </c>
      <c r="E79" s="120"/>
      <c r="F79" s="122" t="s">
        <v>317</v>
      </c>
      <c r="G79" s="14" t="s">
        <v>233</v>
      </c>
      <c r="H79" s="14" t="s">
        <v>234</v>
      </c>
      <c r="I79" s="15" t="s">
        <v>861</v>
      </c>
      <c r="J79" s="15"/>
      <c r="K79" s="14"/>
      <c r="L79" s="14"/>
      <c r="M79" s="15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15">
      <c r="A80" s="8" t="s">
        <v>3062</v>
      </c>
      <c r="B80" s="126"/>
      <c r="C80" s="126"/>
      <c r="D80" s="15" t="s">
        <v>23</v>
      </c>
      <c r="E80" s="120"/>
      <c r="F80" s="123"/>
      <c r="G80" s="14" t="s">
        <v>236</v>
      </c>
      <c r="H80" s="14" t="s">
        <v>237</v>
      </c>
      <c r="I80" s="15" t="s">
        <v>861</v>
      </c>
      <c r="J80" s="15"/>
      <c r="K80" s="14"/>
      <c r="L80" s="14"/>
      <c r="M80" s="15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15">
      <c r="A81" s="8" t="s">
        <v>3063</v>
      </c>
      <c r="B81" s="126"/>
      <c r="C81" s="126"/>
      <c r="D81" s="15" t="s">
        <v>24</v>
      </c>
      <c r="E81" s="120"/>
      <c r="F81" s="123"/>
      <c r="G81" s="14" t="s">
        <v>239</v>
      </c>
      <c r="H81" s="14" t="s">
        <v>240</v>
      </c>
      <c r="I81" s="15" t="s">
        <v>861</v>
      </c>
      <c r="J81" s="15"/>
      <c r="K81" s="14"/>
      <c r="L81" s="14"/>
      <c r="M81" s="15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15">
      <c r="A82" s="8" t="s">
        <v>3064</v>
      </c>
      <c r="B82" s="126"/>
      <c r="C82" s="126"/>
      <c r="D82" s="15" t="s">
        <v>23</v>
      </c>
      <c r="E82" s="120"/>
      <c r="F82" s="123"/>
      <c r="G82" s="14" t="s">
        <v>242</v>
      </c>
      <c r="H82" s="14" t="s">
        <v>243</v>
      </c>
      <c r="I82" s="15" t="s">
        <v>861</v>
      </c>
      <c r="J82" s="15"/>
      <c r="K82" s="14"/>
      <c r="L82" s="14"/>
      <c r="M82" s="15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15">
      <c r="A83" s="8" t="s">
        <v>3065</v>
      </c>
      <c r="B83" s="126"/>
      <c r="C83" s="126"/>
      <c r="D83" s="15" t="s">
        <v>23</v>
      </c>
      <c r="E83" s="120"/>
      <c r="F83" s="124"/>
      <c r="G83" s="14" t="s">
        <v>245</v>
      </c>
      <c r="H83" s="14" t="s">
        <v>705</v>
      </c>
      <c r="I83" s="15" t="s">
        <v>861</v>
      </c>
      <c r="J83" s="15"/>
      <c r="K83" s="14"/>
      <c r="L83" s="14"/>
      <c r="M83" s="15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15">
      <c r="A84" s="8" t="s">
        <v>3066</v>
      </c>
      <c r="B84" s="126"/>
      <c r="C84" s="126"/>
      <c r="D84" s="15" t="s">
        <v>23</v>
      </c>
      <c r="E84" s="120"/>
      <c r="F84" s="122" t="s">
        <v>326</v>
      </c>
      <c r="G84" s="14">
        <v>0</v>
      </c>
      <c r="H84" s="14" t="s">
        <v>147</v>
      </c>
      <c r="I84" s="15" t="s">
        <v>861</v>
      </c>
      <c r="J84" s="15"/>
      <c r="K84" s="14"/>
      <c r="L84" s="14"/>
      <c r="M84" s="15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15">
      <c r="A85" s="8" t="s">
        <v>3067</v>
      </c>
      <c r="B85" s="126"/>
      <c r="C85" s="126"/>
      <c r="D85" s="15" t="s">
        <v>23</v>
      </c>
      <c r="E85" s="120"/>
      <c r="F85" s="123"/>
      <c r="G85" s="14">
        <v>3</v>
      </c>
      <c r="H85" s="14" t="s">
        <v>252</v>
      </c>
      <c r="I85" s="15" t="s">
        <v>861</v>
      </c>
      <c r="J85" s="15"/>
      <c r="K85" s="14"/>
      <c r="L85" s="14"/>
      <c r="M85" s="15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15">
      <c r="A86" s="8" t="s">
        <v>3068</v>
      </c>
      <c r="B86" s="126"/>
      <c r="C86" s="126"/>
      <c r="D86" s="15" t="s">
        <v>40</v>
      </c>
      <c r="E86" s="120"/>
      <c r="F86" s="123"/>
      <c r="G86" s="14">
        <v>4</v>
      </c>
      <c r="H86" s="14" t="s">
        <v>254</v>
      </c>
      <c r="I86" s="15" t="s">
        <v>861</v>
      </c>
      <c r="J86" s="15"/>
      <c r="K86" s="14"/>
      <c r="L86" s="14"/>
      <c r="M86" s="15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15">
      <c r="A87" s="8" t="s">
        <v>3069</v>
      </c>
      <c r="B87" s="126"/>
      <c r="C87" s="126"/>
      <c r="D87" s="15" t="s">
        <v>23</v>
      </c>
      <c r="E87" s="120"/>
      <c r="F87" s="124"/>
      <c r="G87" s="14">
        <v>5</v>
      </c>
      <c r="H87" s="14" t="s">
        <v>252</v>
      </c>
      <c r="I87" s="15" t="s">
        <v>861</v>
      </c>
      <c r="J87" s="15"/>
      <c r="K87" s="14"/>
      <c r="L87" s="14"/>
      <c r="M87" s="15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15">
      <c r="A88" s="8" t="s">
        <v>3070</v>
      </c>
      <c r="B88" s="126"/>
      <c r="C88" s="126"/>
      <c r="D88" s="15" t="s">
        <v>21</v>
      </c>
      <c r="E88" s="120"/>
      <c r="F88" s="14" t="s">
        <v>229</v>
      </c>
      <c r="G88" s="14"/>
      <c r="H88" s="14" t="s">
        <v>230</v>
      </c>
      <c r="I88" s="15" t="s">
        <v>861</v>
      </c>
      <c r="J88" s="15"/>
      <c r="K88" s="14"/>
      <c r="L88" s="14"/>
      <c r="M88" s="15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15">
      <c r="A89" s="8" t="s">
        <v>3071</v>
      </c>
      <c r="B89" s="126"/>
      <c r="C89" s="126"/>
      <c r="D89" s="15" t="s">
        <v>23</v>
      </c>
      <c r="E89" s="120"/>
      <c r="F89" s="122" t="s">
        <v>232</v>
      </c>
      <c r="G89" s="14" t="s">
        <v>233</v>
      </c>
      <c r="H89" s="14" t="s">
        <v>234</v>
      </c>
      <c r="I89" s="15" t="s">
        <v>861</v>
      </c>
      <c r="J89" s="15"/>
      <c r="K89" s="14"/>
      <c r="L89" s="14"/>
      <c r="M89" s="15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15">
      <c r="A90" s="8" t="s">
        <v>3072</v>
      </c>
      <c r="B90" s="126"/>
      <c r="C90" s="126"/>
      <c r="D90" s="15" t="s">
        <v>23</v>
      </c>
      <c r="E90" s="120"/>
      <c r="F90" s="123"/>
      <c r="G90" s="14" t="s">
        <v>236</v>
      </c>
      <c r="H90" s="14" t="s">
        <v>237</v>
      </c>
      <c r="I90" s="15" t="s">
        <v>861</v>
      </c>
      <c r="J90" s="15"/>
      <c r="K90" s="14"/>
      <c r="L90" s="14"/>
      <c r="M90" s="15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15">
      <c r="A91" s="8" t="s">
        <v>3073</v>
      </c>
      <c r="B91" s="126"/>
      <c r="C91" s="126"/>
      <c r="D91" s="15" t="s">
        <v>24</v>
      </c>
      <c r="E91" s="120"/>
      <c r="F91" s="123"/>
      <c r="G91" s="14" t="s">
        <v>239</v>
      </c>
      <c r="H91" s="14" t="s">
        <v>240</v>
      </c>
      <c r="I91" s="15" t="s">
        <v>861</v>
      </c>
      <c r="J91" s="15"/>
      <c r="K91" s="14"/>
      <c r="L91" s="14"/>
      <c r="M91" s="15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15">
      <c r="A92" s="8" t="s">
        <v>3074</v>
      </c>
      <c r="B92" s="126"/>
      <c r="C92" s="126"/>
      <c r="D92" s="15" t="s">
        <v>23</v>
      </c>
      <c r="E92" s="120"/>
      <c r="F92" s="123"/>
      <c r="G92" s="14" t="s">
        <v>242</v>
      </c>
      <c r="H92" s="14" t="s">
        <v>243</v>
      </c>
      <c r="I92" s="15" t="s">
        <v>861</v>
      </c>
      <c r="J92" s="15"/>
      <c r="K92" s="14"/>
      <c r="L92" s="14"/>
      <c r="M92" s="15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15">
      <c r="A93" s="8" t="s">
        <v>3075</v>
      </c>
      <c r="B93" s="126"/>
      <c r="C93" s="126"/>
      <c r="D93" s="15" t="s">
        <v>23</v>
      </c>
      <c r="E93" s="120"/>
      <c r="F93" s="123"/>
      <c r="G93" s="14" t="s">
        <v>245</v>
      </c>
      <c r="H93" s="14" t="s">
        <v>705</v>
      </c>
      <c r="I93" s="15" t="s">
        <v>861</v>
      </c>
      <c r="J93" s="15"/>
      <c r="K93" s="14"/>
      <c r="L93" s="14"/>
      <c r="M93" s="15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24" x14ac:dyDescent="0.15">
      <c r="A94" s="8" t="s">
        <v>3076</v>
      </c>
      <c r="B94" s="126"/>
      <c r="C94" s="126"/>
      <c r="D94" s="15" t="s">
        <v>21</v>
      </c>
      <c r="E94" s="120"/>
      <c r="F94" s="124"/>
      <c r="G94" s="14" t="s">
        <v>248</v>
      </c>
      <c r="H94" s="14" t="s">
        <v>240</v>
      </c>
      <c r="I94" s="15" t="s">
        <v>861</v>
      </c>
      <c r="J94" s="15"/>
      <c r="K94" s="14"/>
      <c r="L94" s="14"/>
      <c r="M94" s="1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15">
      <c r="A95" s="8" t="s">
        <v>3077</v>
      </c>
      <c r="B95" s="126"/>
      <c r="C95" s="126"/>
      <c r="D95" s="15" t="s">
        <v>23</v>
      </c>
      <c r="E95" s="120"/>
      <c r="F95" s="122" t="s">
        <v>250</v>
      </c>
      <c r="G95" s="14">
        <v>0</v>
      </c>
      <c r="H95" s="14" t="s">
        <v>147</v>
      </c>
      <c r="I95" s="15" t="s">
        <v>861</v>
      </c>
      <c r="J95" s="15"/>
      <c r="K95" s="14"/>
      <c r="L95" s="14"/>
      <c r="M95" s="15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15">
      <c r="A96" s="8" t="s">
        <v>3078</v>
      </c>
      <c r="B96" s="126"/>
      <c r="C96" s="126"/>
      <c r="D96" s="15" t="s">
        <v>23</v>
      </c>
      <c r="E96" s="120"/>
      <c r="F96" s="123"/>
      <c r="G96" s="14">
        <v>3</v>
      </c>
      <c r="H96" s="14" t="s">
        <v>252</v>
      </c>
      <c r="I96" s="15" t="s">
        <v>861</v>
      </c>
      <c r="J96" s="15"/>
      <c r="K96" s="14"/>
      <c r="L96" s="14"/>
      <c r="M96" s="15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15">
      <c r="A97" s="8" t="s">
        <v>3079</v>
      </c>
      <c r="B97" s="126"/>
      <c r="C97" s="126"/>
      <c r="D97" s="15" t="s">
        <v>53</v>
      </c>
      <c r="E97" s="120"/>
      <c r="F97" s="123"/>
      <c r="G97" s="14">
        <v>4</v>
      </c>
      <c r="H97" s="14" t="s">
        <v>254</v>
      </c>
      <c r="I97" s="15" t="s">
        <v>861</v>
      </c>
      <c r="J97" s="15"/>
      <c r="K97" s="14"/>
      <c r="L97" s="14"/>
      <c r="M97" s="15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15">
      <c r="A98" s="8" t="s">
        <v>3080</v>
      </c>
      <c r="B98" s="126"/>
      <c r="C98" s="126"/>
      <c r="D98" s="15" t="s">
        <v>23</v>
      </c>
      <c r="E98" s="120"/>
      <c r="F98" s="124"/>
      <c r="G98" s="14">
        <v>5</v>
      </c>
      <c r="H98" s="14" t="s">
        <v>252</v>
      </c>
      <c r="I98" s="15" t="s">
        <v>861</v>
      </c>
      <c r="J98" s="15"/>
      <c r="K98" s="14"/>
      <c r="L98" s="14"/>
      <c r="M98" s="15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15">
      <c r="A99" s="8" t="s">
        <v>3081</v>
      </c>
      <c r="B99" s="126"/>
      <c r="C99" s="126"/>
      <c r="D99" s="15" t="s">
        <v>21</v>
      </c>
      <c r="E99" s="120"/>
      <c r="F99" s="14" t="s">
        <v>256</v>
      </c>
      <c r="G99" s="14"/>
      <c r="H99" s="14" t="s">
        <v>230</v>
      </c>
      <c r="I99" s="15" t="s">
        <v>861</v>
      </c>
      <c r="J99" s="15"/>
      <c r="K99" s="14"/>
      <c r="L99" s="14"/>
      <c r="M99" s="15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15">
      <c r="A100" s="8" t="s">
        <v>3082</v>
      </c>
      <c r="B100" s="126"/>
      <c r="C100" s="126"/>
      <c r="D100" s="15" t="s">
        <v>23</v>
      </c>
      <c r="E100" s="120"/>
      <c r="F100" s="122" t="s">
        <v>258</v>
      </c>
      <c r="G100" s="14" t="s">
        <v>233</v>
      </c>
      <c r="H100" s="14" t="s">
        <v>234</v>
      </c>
      <c r="I100" s="15" t="s">
        <v>861</v>
      </c>
      <c r="J100" s="15"/>
      <c r="K100" s="14"/>
      <c r="L100" s="14"/>
      <c r="M100" s="15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15">
      <c r="A101" s="8" t="s">
        <v>3083</v>
      </c>
      <c r="B101" s="126"/>
      <c r="C101" s="126"/>
      <c r="D101" s="15" t="s">
        <v>23</v>
      </c>
      <c r="E101" s="120"/>
      <c r="F101" s="123"/>
      <c r="G101" s="14" t="s">
        <v>236</v>
      </c>
      <c r="H101" s="14" t="s">
        <v>237</v>
      </c>
      <c r="I101" s="15" t="s">
        <v>861</v>
      </c>
      <c r="J101" s="15"/>
      <c r="K101" s="14"/>
      <c r="L101" s="14"/>
      <c r="M101" s="15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15">
      <c r="A102" s="8" t="s">
        <v>3084</v>
      </c>
      <c r="B102" s="126"/>
      <c r="C102" s="126"/>
      <c r="D102" s="15" t="s">
        <v>24</v>
      </c>
      <c r="E102" s="120"/>
      <c r="F102" s="123"/>
      <c r="G102" s="14" t="s">
        <v>239</v>
      </c>
      <c r="H102" s="14" t="s">
        <v>240</v>
      </c>
      <c r="I102" s="15" t="s">
        <v>861</v>
      </c>
      <c r="J102" s="15"/>
      <c r="K102" s="14"/>
      <c r="L102" s="14"/>
      <c r="M102" s="15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15">
      <c r="A103" s="8" t="s">
        <v>3085</v>
      </c>
      <c r="B103" s="126"/>
      <c r="C103" s="126"/>
      <c r="D103" s="15" t="s">
        <v>23</v>
      </c>
      <c r="E103" s="120"/>
      <c r="F103" s="123"/>
      <c r="G103" s="14" t="s">
        <v>242</v>
      </c>
      <c r="H103" s="14" t="s">
        <v>243</v>
      </c>
      <c r="I103" s="15" t="s">
        <v>861</v>
      </c>
      <c r="J103" s="15"/>
      <c r="K103" s="14"/>
      <c r="L103" s="14"/>
      <c r="M103" s="15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15">
      <c r="A104" s="8" t="s">
        <v>3086</v>
      </c>
      <c r="B104" s="126"/>
      <c r="C104" s="126"/>
      <c r="D104" s="15" t="s">
        <v>23</v>
      </c>
      <c r="E104" s="120"/>
      <c r="F104" s="123"/>
      <c r="G104" s="14" t="s">
        <v>245</v>
      </c>
      <c r="H104" s="14" t="s">
        <v>705</v>
      </c>
      <c r="I104" s="15" t="s">
        <v>861</v>
      </c>
      <c r="J104" s="15"/>
      <c r="K104" s="14"/>
      <c r="L104" s="14"/>
      <c r="M104" s="15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24" x14ac:dyDescent="0.15">
      <c r="A105" s="8" t="s">
        <v>3087</v>
      </c>
      <c r="B105" s="126"/>
      <c r="C105" s="126"/>
      <c r="D105" s="15" t="s">
        <v>23</v>
      </c>
      <c r="E105" s="120"/>
      <c r="F105" s="124"/>
      <c r="G105" s="14" t="s">
        <v>264</v>
      </c>
      <c r="H105" s="14" t="s">
        <v>240</v>
      </c>
      <c r="I105" s="15" t="s">
        <v>861</v>
      </c>
      <c r="J105" s="15"/>
      <c r="K105" s="14"/>
      <c r="L105" s="14"/>
      <c r="M105" s="15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15">
      <c r="A106" s="8" t="s">
        <v>3088</v>
      </c>
      <c r="B106" s="126"/>
      <c r="C106" s="126"/>
      <c r="D106" s="15" t="s">
        <v>23</v>
      </c>
      <c r="E106" s="120"/>
      <c r="F106" s="122" t="s">
        <v>266</v>
      </c>
      <c r="G106" s="14">
        <v>0</v>
      </c>
      <c r="H106" s="14" t="s">
        <v>147</v>
      </c>
      <c r="I106" s="15" t="s">
        <v>861</v>
      </c>
      <c r="J106" s="15"/>
      <c r="K106" s="14"/>
      <c r="L106" s="14"/>
      <c r="M106" s="15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15">
      <c r="A107" s="8" t="s">
        <v>3089</v>
      </c>
      <c r="B107" s="126"/>
      <c r="C107" s="126"/>
      <c r="D107" s="15" t="s">
        <v>40</v>
      </c>
      <c r="E107" s="120"/>
      <c r="F107" s="123"/>
      <c r="G107" s="14">
        <v>3</v>
      </c>
      <c r="H107" s="14" t="s">
        <v>252</v>
      </c>
      <c r="I107" s="15" t="s">
        <v>861</v>
      </c>
      <c r="J107" s="15"/>
      <c r="K107" s="14"/>
      <c r="L107" s="14"/>
      <c r="M107" s="15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15">
      <c r="A108" s="8" t="s">
        <v>3090</v>
      </c>
      <c r="B108" s="126"/>
      <c r="C108" s="126"/>
      <c r="D108" s="15" t="s">
        <v>23</v>
      </c>
      <c r="E108" s="120"/>
      <c r="F108" s="123"/>
      <c r="G108" s="14">
        <v>4</v>
      </c>
      <c r="H108" s="14" t="s">
        <v>254</v>
      </c>
      <c r="I108" s="15" t="s">
        <v>861</v>
      </c>
      <c r="J108" s="15"/>
      <c r="K108" s="14"/>
      <c r="L108" s="14"/>
      <c r="M108" s="15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15">
      <c r="A109" s="8" t="s">
        <v>3091</v>
      </c>
      <c r="B109" s="126"/>
      <c r="C109" s="126"/>
      <c r="D109" s="15" t="s">
        <v>53</v>
      </c>
      <c r="E109" s="120"/>
      <c r="F109" s="124"/>
      <c r="G109" s="14">
        <v>5</v>
      </c>
      <c r="H109" s="14" t="s">
        <v>252</v>
      </c>
      <c r="I109" s="15" t="s">
        <v>861</v>
      </c>
      <c r="J109" s="15"/>
      <c r="K109" s="14"/>
      <c r="L109" s="14"/>
      <c r="M109" s="15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15">
      <c r="A110" s="8" t="s">
        <v>3092</v>
      </c>
      <c r="B110" s="126"/>
      <c r="C110" s="126"/>
      <c r="D110" s="15" t="s">
        <v>21</v>
      </c>
      <c r="E110" s="120"/>
      <c r="F110" s="122" t="s">
        <v>697</v>
      </c>
      <c r="G110" s="14" t="s">
        <v>36</v>
      </c>
      <c r="H110" s="14" t="s">
        <v>2318</v>
      </c>
      <c r="I110" s="15" t="s">
        <v>861</v>
      </c>
      <c r="J110" s="15"/>
      <c r="K110" s="14"/>
      <c r="L110" s="14"/>
      <c r="M110" s="15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15">
      <c r="A111" s="8" t="s">
        <v>3093</v>
      </c>
      <c r="B111" s="126"/>
      <c r="C111" s="127"/>
      <c r="D111" s="15" t="s">
        <v>21</v>
      </c>
      <c r="E111" s="121"/>
      <c r="F111" s="124"/>
      <c r="G111" s="14" t="s">
        <v>31</v>
      </c>
      <c r="H111" s="14" t="s">
        <v>2317</v>
      </c>
      <c r="I111" s="15" t="s">
        <v>861</v>
      </c>
      <c r="J111" s="15"/>
      <c r="K111" s="14"/>
      <c r="L111" s="14"/>
      <c r="M111" s="15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15">
      <c r="A112" s="8" t="s">
        <v>3094</v>
      </c>
      <c r="B112" s="126"/>
      <c r="C112" s="125" t="s">
        <v>2316</v>
      </c>
      <c r="D112" s="15" t="s">
        <v>21</v>
      </c>
      <c r="E112" s="119"/>
      <c r="F112" s="14" t="s">
        <v>2315</v>
      </c>
      <c r="G112" s="14"/>
      <c r="H112" s="14" t="s">
        <v>2314</v>
      </c>
      <c r="I112" s="15" t="s">
        <v>861</v>
      </c>
      <c r="J112" s="15"/>
      <c r="K112" s="14"/>
      <c r="L112" s="14"/>
      <c r="M112" s="15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15">
      <c r="A113" s="8" t="s">
        <v>3095</v>
      </c>
      <c r="B113" s="126"/>
      <c r="C113" s="126"/>
      <c r="D113" s="15" t="s">
        <v>21</v>
      </c>
      <c r="E113" s="120"/>
      <c r="F113" s="14" t="s">
        <v>572</v>
      </c>
      <c r="G113" s="14"/>
      <c r="H113" s="14" t="s">
        <v>1896</v>
      </c>
      <c r="I113" s="15" t="s">
        <v>861</v>
      </c>
      <c r="J113" s="15"/>
      <c r="K113" s="14"/>
      <c r="L113" s="14"/>
      <c r="M113" s="15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15">
      <c r="A114" s="8" t="s">
        <v>3096</v>
      </c>
      <c r="B114" s="126"/>
      <c r="C114" s="126"/>
      <c r="D114" s="15" t="s">
        <v>53</v>
      </c>
      <c r="E114" s="120"/>
      <c r="F114" s="122" t="s">
        <v>2313</v>
      </c>
      <c r="G114" s="14" t="s">
        <v>122</v>
      </c>
      <c r="H114" s="14" t="s">
        <v>343</v>
      </c>
      <c r="I114" s="15" t="s">
        <v>861</v>
      </c>
      <c r="J114" s="15"/>
      <c r="K114" s="14"/>
      <c r="L114" s="14"/>
      <c r="M114" s="15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15">
      <c r="A115" s="8" t="s">
        <v>3097</v>
      </c>
      <c r="B115" s="126"/>
      <c r="C115" s="126"/>
      <c r="D115" s="15" t="s">
        <v>24</v>
      </c>
      <c r="E115" s="120"/>
      <c r="F115" s="123"/>
      <c r="G115" s="14" t="s">
        <v>345</v>
      </c>
      <c r="H115" s="14" t="s">
        <v>343</v>
      </c>
      <c r="I115" s="15" t="s">
        <v>861</v>
      </c>
      <c r="J115" s="15"/>
      <c r="K115" s="14"/>
      <c r="L115" s="14"/>
      <c r="M115" s="15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36" x14ac:dyDescent="0.15">
      <c r="A116" s="8" t="s">
        <v>3098</v>
      </c>
      <c r="B116" s="126"/>
      <c r="C116" s="126"/>
      <c r="D116" s="15" t="s">
        <v>53</v>
      </c>
      <c r="E116" s="120"/>
      <c r="F116" s="123"/>
      <c r="G116" s="14" t="s">
        <v>347</v>
      </c>
      <c r="H116" s="14" t="s">
        <v>348</v>
      </c>
      <c r="I116" s="15" t="s">
        <v>861</v>
      </c>
      <c r="J116" s="15"/>
      <c r="K116" s="14"/>
      <c r="L116" s="14"/>
      <c r="M116" s="15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48" x14ac:dyDescent="0.15">
      <c r="A117" s="8" t="s">
        <v>3099</v>
      </c>
      <c r="B117" s="126"/>
      <c r="C117" s="126"/>
      <c r="D117" s="15" t="s">
        <v>23</v>
      </c>
      <c r="E117" s="120"/>
      <c r="F117" s="123"/>
      <c r="G117" s="14" t="s">
        <v>1895</v>
      </c>
      <c r="H117" s="14" t="s">
        <v>2496</v>
      </c>
      <c r="I117" s="15" t="s">
        <v>861</v>
      </c>
      <c r="J117" s="15"/>
      <c r="K117" s="14"/>
      <c r="L117" s="14"/>
      <c r="M117" s="15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24" x14ac:dyDescent="0.15">
      <c r="A118" s="8" t="s">
        <v>3100</v>
      </c>
      <c r="B118" s="126"/>
      <c r="C118" s="126"/>
      <c r="D118" s="15" t="s">
        <v>21</v>
      </c>
      <c r="E118" s="120"/>
      <c r="F118" s="124"/>
      <c r="G118" s="14" t="s">
        <v>353</v>
      </c>
      <c r="H118" s="14" t="s">
        <v>343</v>
      </c>
      <c r="I118" s="15" t="s">
        <v>861</v>
      </c>
      <c r="J118" s="15"/>
      <c r="K118" s="14"/>
      <c r="L118" s="14"/>
      <c r="M118" s="1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15">
      <c r="A119" s="8" t="s">
        <v>3101</v>
      </c>
      <c r="B119" s="126"/>
      <c r="C119" s="126"/>
      <c r="D119" s="15" t="s">
        <v>21</v>
      </c>
      <c r="E119" s="120"/>
      <c r="F119" s="122" t="s">
        <v>2312</v>
      </c>
      <c r="G119" s="14" t="s">
        <v>97</v>
      </c>
      <c r="H119" s="14" t="s">
        <v>147</v>
      </c>
      <c r="I119" s="15" t="s">
        <v>861</v>
      </c>
      <c r="J119" s="15"/>
      <c r="K119" s="14"/>
      <c r="L119" s="14"/>
      <c r="M119" s="1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15">
      <c r="A120" s="8" t="s">
        <v>3102</v>
      </c>
      <c r="B120" s="126"/>
      <c r="C120" s="126"/>
      <c r="D120" s="15" t="s">
        <v>21</v>
      </c>
      <c r="E120" s="120"/>
      <c r="F120" s="123"/>
      <c r="G120" s="14" t="s">
        <v>357</v>
      </c>
      <c r="H120" s="14" t="s">
        <v>343</v>
      </c>
      <c r="I120" s="15" t="s">
        <v>861</v>
      </c>
      <c r="J120" s="15"/>
      <c r="K120" s="14"/>
      <c r="L120" s="14"/>
      <c r="M120" s="15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15">
      <c r="A121" s="8" t="s">
        <v>3103</v>
      </c>
      <c r="B121" s="126"/>
      <c r="C121" s="126"/>
      <c r="D121" s="15" t="s">
        <v>24</v>
      </c>
      <c r="E121" s="120"/>
      <c r="F121" s="123"/>
      <c r="G121" s="14" t="s">
        <v>359</v>
      </c>
      <c r="H121" s="14" t="s">
        <v>343</v>
      </c>
      <c r="I121" s="15" t="s">
        <v>861</v>
      </c>
      <c r="J121" s="15"/>
      <c r="K121" s="14"/>
      <c r="L121" s="14"/>
      <c r="M121" s="15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15">
      <c r="A122" s="8" t="s">
        <v>3104</v>
      </c>
      <c r="B122" s="126"/>
      <c r="C122" s="126"/>
      <c r="D122" s="15" t="s">
        <v>40</v>
      </c>
      <c r="E122" s="120"/>
      <c r="F122" s="123"/>
      <c r="G122" s="14" t="s">
        <v>363</v>
      </c>
      <c r="H122" s="14" t="s">
        <v>343</v>
      </c>
      <c r="I122" s="15" t="s">
        <v>861</v>
      </c>
      <c r="J122" s="15"/>
      <c r="K122" s="14"/>
      <c r="L122" s="14"/>
      <c r="M122" s="15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15">
      <c r="A123" s="8" t="s">
        <v>3105</v>
      </c>
      <c r="B123" s="126"/>
      <c r="C123" s="126"/>
      <c r="D123" s="15" t="s">
        <v>21</v>
      </c>
      <c r="E123" s="120"/>
      <c r="F123" s="124"/>
      <c r="G123" s="14" t="s">
        <v>365</v>
      </c>
      <c r="H123" s="14" t="s">
        <v>246</v>
      </c>
      <c r="I123" s="15" t="s">
        <v>861</v>
      </c>
      <c r="J123" s="15"/>
      <c r="K123" s="14"/>
      <c r="L123" s="14"/>
      <c r="M123" s="15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15">
      <c r="A124" s="8" t="s">
        <v>3106</v>
      </c>
      <c r="B124" s="126"/>
      <c r="C124" s="126"/>
      <c r="D124" s="15" t="s">
        <v>40</v>
      </c>
      <c r="E124" s="120"/>
      <c r="F124" s="14" t="s">
        <v>2311</v>
      </c>
      <c r="G124" s="14"/>
      <c r="H124" s="14" t="s">
        <v>2463</v>
      </c>
      <c r="I124" s="15" t="s">
        <v>861</v>
      </c>
      <c r="J124" s="15"/>
      <c r="K124" s="14"/>
      <c r="L124" s="14"/>
      <c r="M124" s="15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24" x14ac:dyDescent="0.15">
      <c r="A125" s="8" t="s">
        <v>3107</v>
      </c>
      <c r="B125" s="126"/>
      <c r="C125" s="126"/>
      <c r="D125" s="15" t="s">
        <v>53</v>
      </c>
      <c r="E125" s="120"/>
      <c r="F125" s="123"/>
      <c r="G125" s="14" t="s">
        <v>384</v>
      </c>
      <c r="H125" s="14" t="s">
        <v>385</v>
      </c>
      <c r="I125" s="15" t="s">
        <v>861</v>
      </c>
      <c r="J125" s="15"/>
      <c r="K125" s="14"/>
      <c r="L125" s="14"/>
      <c r="M125" s="15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24" x14ac:dyDescent="0.15">
      <c r="A126" s="8" t="s">
        <v>3108</v>
      </c>
      <c r="B126" s="126"/>
      <c r="C126" s="126"/>
      <c r="D126" s="15" t="s">
        <v>24</v>
      </c>
      <c r="E126" s="120"/>
      <c r="F126" s="124"/>
      <c r="G126" s="14" t="s">
        <v>387</v>
      </c>
      <c r="H126" s="14" t="s">
        <v>385</v>
      </c>
      <c r="I126" s="15" t="s">
        <v>861</v>
      </c>
      <c r="J126" s="15"/>
      <c r="K126" s="14"/>
      <c r="L126" s="14"/>
      <c r="M126" s="15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15">
      <c r="A127" s="8" t="s">
        <v>3109</v>
      </c>
      <c r="B127" s="126"/>
      <c r="C127" s="126"/>
      <c r="D127" s="15" t="s">
        <v>21</v>
      </c>
      <c r="E127" s="121"/>
      <c r="F127" s="14" t="s">
        <v>585</v>
      </c>
      <c r="G127" s="14"/>
      <c r="H127" s="14" t="s">
        <v>1886</v>
      </c>
      <c r="I127" s="15" t="s">
        <v>861</v>
      </c>
      <c r="J127" s="15"/>
      <c r="K127" s="14"/>
      <c r="L127" s="14"/>
      <c r="M127" s="15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15">
      <c r="A128" s="8" t="s">
        <v>3110</v>
      </c>
      <c r="B128" s="126"/>
      <c r="C128" s="126"/>
      <c r="D128" s="15" t="s">
        <v>53</v>
      </c>
      <c r="E128" s="119" t="s">
        <v>2310</v>
      </c>
      <c r="F128" s="122" t="s">
        <v>586</v>
      </c>
      <c r="G128" s="14" t="s">
        <v>122</v>
      </c>
      <c r="H128" s="14" t="s">
        <v>240</v>
      </c>
      <c r="I128" s="15" t="s">
        <v>861</v>
      </c>
      <c r="J128" s="15"/>
      <c r="K128" s="14"/>
      <c r="L128" s="14"/>
      <c r="M128" s="15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15">
      <c r="A129" s="8" t="s">
        <v>3111</v>
      </c>
      <c r="B129" s="126"/>
      <c r="C129" s="126"/>
      <c r="D129" s="15" t="s">
        <v>40</v>
      </c>
      <c r="E129" s="120"/>
      <c r="F129" s="123"/>
      <c r="G129" s="14" t="s">
        <v>345</v>
      </c>
      <c r="H129" s="14" t="s">
        <v>240</v>
      </c>
      <c r="I129" s="15" t="s">
        <v>861</v>
      </c>
      <c r="J129" s="15"/>
      <c r="K129" s="14"/>
      <c r="L129" s="14"/>
      <c r="M129" s="15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15">
      <c r="A130" s="8" t="s">
        <v>3112</v>
      </c>
      <c r="B130" s="126"/>
      <c r="C130" s="126"/>
      <c r="D130" s="15" t="s">
        <v>53</v>
      </c>
      <c r="E130" s="120"/>
      <c r="F130" s="123"/>
      <c r="G130" s="14" t="s">
        <v>398</v>
      </c>
      <c r="H130" s="14" t="s">
        <v>240</v>
      </c>
      <c r="I130" s="15" t="s">
        <v>861</v>
      </c>
      <c r="J130" s="15"/>
      <c r="K130" s="14"/>
      <c r="L130" s="14"/>
      <c r="M130" s="15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15">
      <c r="A131" s="8" t="s">
        <v>3113</v>
      </c>
      <c r="B131" s="126"/>
      <c r="C131" s="126"/>
      <c r="D131" s="15" t="s">
        <v>21</v>
      </c>
      <c r="E131" s="120"/>
      <c r="F131" s="124"/>
      <c r="G131" s="14" t="s">
        <v>98</v>
      </c>
      <c r="H131" s="14" t="s">
        <v>240</v>
      </c>
      <c r="I131" s="15" t="s">
        <v>861</v>
      </c>
      <c r="J131" s="15"/>
      <c r="K131" s="14"/>
      <c r="L131" s="14"/>
      <c r="M131" s="15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15">
      <c r="A132" s="8" t="s">
        <v>3114</v>
      </c>
      <c r="B132" s="126"/>
      <c r="C132" s="126"/>
      <c r="D132" s="15" t="s">
        <v>40</v>
      </c>
      <c r="E132" s="120"/>
      <c r="F132" s="122" t="s">
        <v>588</v>
      </c>
      <c r="G132" s="14">
        <v>7</v>
      </c>
      <c r="H132" s="14" t="s">
        <v>1886</v>
      </c>
      <c r="I132" s="15" t="s">
        <v>861</v>
      </c>
      <c r="J132" s="15"/>
      <c r="K132" s="14"/>
      <c r="L132" s="14"/>
      <c r="M132" s="15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15">
      <c r="A133" s="8" t="s">
        <v>3115</v>
      </c>
      <c r="B133" s="126"/>
      <c r="C133" s="126"/>
      <c r="D133" s="15" t="s">
        <v>24</v>
      </c>
      <c r="E133" s="120"/>
      <c r="F133" s="123"/>
      <c r="G133" s="14">
        <v>8</v>
      </c>
      <c r="H133" s="14" t="s">
        <v>240</v>
      </c>
      <c r="I133" s="15" t="s">
        <v>861</v>
      </c>
      <c r="J133" s="15"/>
      <c r="K133" s="14"/>
      <c r="L133" s="14"/>
      <c r="M133" s="15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15">
      <c r="A134" s="8" t="s">
        <v>3116</v>
      </c>
      <c r="B134" s="126"/>
      <c r="C134" s="126"/>
      <c r="D134" s="15" t="s">
        <v>40</v>
      </c>
      <c r="E134" s="120"/>
      <c r="F134" s="123"/>
      <c r="G134" s="14" t="s">
        <v>590</v>
      </c>
      <c r="H134" s="14" t="s">
        <v>240</v>
      </c>
      <c r="I134" s="15" t="s">
        <v>861</v>
      </c>
      <c r="J134" s="15"/>
      <c r="K134" s="14"/>
      <c r="L134" s="14"/>
      <c r="M134" s="15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15">
      <c r="A135" s="8" t="s">
        <v>3117</v>
      </c>
      <c r="B135" s="126"/>
      <c r="C135" s="126"/>
      <c r="D135" s="15" t="s">
        <v>40</v>
      </c>
      <c r="E135" s="120"/>
      <c r="F135" s="123"/>
      <c r="G135" s="14" t="s">
        <v>2309</v>
      </c>
      <c r="H135" s="14" t="s">
        <v>2308</v>
      </c>
      <c r="I135" s="15" t="s">
        <v>861</v>
      </c>
      <c r="J135" s="15"/>
      <c r="K135" s="14"/>
      <c r="L135" s="14"/>
      <c r="M135" s="15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15">
      <c r="A136" s="8" t="s">
        <v>3118</v>
      </c>
      <c r="B136" s="126"/>
      <c r="C136" s="126"/>
      <c r="D136" s="15" t="s">
        <v>23</v>
      </c>
      <c r="E136" s="121"/>
      <c r="F136" s="124"/>
      <c r="G136" s="14">
        <v>65</v>
      </c>
      <c r="H136" s="14" t="s">
        <v>415</v>
      </c>
      <c r="I136" s="15" t="s">
        <v>861</v>
      </c>
      <c r="J136" s="15"/>
      <c r="K136" s="14"/>
      <c r="L136" s="14"/>
      <c r="M136" s="15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15">
      <c r="A137" s="8" t="s">
        <v>3119</v>
      </c>
      <c r="B137" s="126"/>
      <c r="C137" s="126"/>
      <c r="D137" s="15" t="s">
        <v>23</v>
      </c>
      <c r="E137" s="119"/>
      <c r="F137" s="122" t="s">
        <v>417</v>
      </c>
      <c r="G137" s="14" t="s">
        <v>418</v>
      </c>
      <c r="H137" s="14" t="s">
        <v>419</v>
      </c>
      <c r="I137" s="15" t="s">
        <v>861</v>
      </c>
      <c r="J137" s="15"/>
      <c r="K137" s="14"/>
      <c r="L137" s="14"/>
      <c r="M137" s="15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15">
      <c r="A138" s="8" t="s">
        <v>3120</v>
      </c>
      <c r="B138" s="126"/>
      <c r="C138" s="126"/>
      <c r="D138" s="15" t="s">
        <v>23</v>
      </c>
      <c r="E138" s="120"/>
      <c r="F138" s="124"/>
      <c r="G138" s="14" t="s">
        <v>421</v>
      </c>
      <c r="H138" s="14" t="s">
        <v>422</v>
      </c>
      <c r="I138" s="15" t="s">
        <v>861</v>
      </c>
      <c r="J138" s="15"/>
      <c r="K138" s="14"/>
      <c r="L138" s="14"/>
      <c r="M138" s="15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15">
      <c r="A139" s="8" t="s">
        <v>3121</v>
      </c>
      <c r="B139" s="126"/>
      <c r="C139" s="126"/>
      <c r="D139" s="15" t="s">
        <v>24</v>
      </c>
      <c r="E139" s="120"/>
      <c r="F139" s="122" t="s">
        <v>424</v>
      </c>
      <c r="G139" s="14" t="s">
        <v>418</v>
      </c>
      <c r="H139" s="14" t="s">
        <v>425</v>
      </c>
      <c r="I139" s="15" t="s">
        <v>861</v>
      </c>
      <c r="J139" s="15"/>
      <c r="K139" s="14"/>
      <c r="L139" s="14"/>
      <c r="M139" s="15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15">
      <c r="A140" s="8" t="s">
        <v>3122</v>
      </c>
      <c r="B140" s="126"/>
      <c r="C140" s="126"/>
      <c r="D140" s="15" t="s">
        <v>53</v>
      </c>
      <c r="E140" s="120"/>
      <c r="F140" s="124"/>
      <c r="G140" s="14" t="s">
        <v>421</v>
      </c>
      <c r="H140" s="14" t="s">
        <v>425</v>
      </c>
      <c r="I140" s="15" t="s">
        <v>861</v>
      </c>
      <c r="J140" s="15"/>
      <c r="K140" s="14"/>
      <c r="L140" s="14"/>
      <c r="M140" s="15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15">
      <c r="A141" s="8" t="s">
        <v>3123</v>
      </c>
      <c r="B141" s="126"/>
      <c r="C141" s="126"/>
      <c r="D141" s="15" t="s">
        <v>40</v>
      </c>
      <c r="E141" s="120"/>
      <c r="F141" s="14" t="s">
        <v>445</v>
      </c>
      <c r="G141" s="14"/>
      <c r="H141" s="14" t="s">
        <v>2306</v>
      </c>
      <c r="I141" s="15" t="s">
        <v>861</v>
      </c>
      <c r="J141" s="15"/>
      <c r="K141" s="14"/>
      <c r="L141" s="14"/>
      <c r="M141" s="15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15">
      <c r="A142" s="8" t="s">
        <v>3124</v>
      </c>
      <c r="B142" s="126"/>
      <c r="C142" s="127"/>
      <c r="D142" s="15" t="s">
        <v>40</v>
      </c>
      <c r="E142" s="120"/>
      <c r="F142" s="14" t="s">
        <v>2307</v>
      </c>
      <c r="G142" s="14"/>
      <c r="H142" s="14" t="s">
        <v>2306</v>
      </c>
      <c r="I142" s="15" t="s">
        <v>861</v>
      </c>
      <c r="J142" s="15"/>
      <c r="K142" s="14"/>
      <c r="L142" s="14"/>
      <c r="M142" s="15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36" x14ac:dyDescent="0.15">
      <c r="A143" s="8" t="s">
        <v>3125</v>
      </c>
      <c r="B143" s="126"/>
      <c r="C143" s="125" t="s">
        <v>461</v>
      </c>
      <c r="D143" s="15" t="s">
        <v>40</v>
      </c>
      <c r="E143" s="119"/>
      <c r="F143" s="14" t="s">
        <v>462</v>
      </c>
      <c r="G143" s="14"/>
      <c r="H143" s="14" t="s">
        <v>2305</v>
      </c>
      <c r="I143" s="15" t="s">
        <v>861</v>
      </c>
      <c r="J143" s="15"/>
      <c r="K143" s="14"/>
      <c r="L143" s="14"/>
      <c r="M143" s="15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36" x14ac:dyDescent="0.15">
      <c r="A144" s="8" t="s">
        <v>3126</v>
      </c>
      <c r="B144" s="126"/>
      <c r="C144" s="126"/>
      <c r="D144" s="15" t="s">
        <v>40</v>
      </c>
      <c r="E144" s="120"/>
      <c r="F144" s="14" t="s">
        <v>2304</v>
      </c>
      <c r="G144" s="14" t="s">
        <v>2303</v>
      </c>
      <c r="H144" s="14" t="s">
        <v>2302</v>
      </c>
      <c r="I144" s="15" t="s">
        <v>861</v>
      </c>
      <c r="J144" s="15"/>
      <c r="K144" s="14"/>
      <c r="L144" s="14"/>
      <c r="M144" s="15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15">
      <c r="A145" s="8" t="s">
        <v>3127</v>
      </c>
      <c r="B145" s="126"/>
      <c r="C145" s="127"/>
      <c r="D145" s="15" t="s">
        <v>24</v>
      </c>
      <c r="E145" s="120"/>
      <c r="F145" s="14" t="s">
        <v>2301</v>
      </c>
      <c r="G145" s="14"/>
      <c r="H145" s="14" t="s">
        <v>2300</v>
      </c>
      <c r="I145" s="15" t="s">
        <v>861</v>
      </c>
      <c r="J145" s="15"/>
      <c r="K145" s="14"/>
      <c r="L145" s="14"/>
      <c r="M145" s="15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15">
      <c r="A146" s="8" t="s">
        <v>3128</v>
      </c>
      <c r="B146" s="126"/>
      <c r="C146" s="125"/>
      <c r="D146" s="15" t="s">
        <v>21</v>
      </c>
      <c r="E146" s="120"/>
      <c r="F146" s="122" t="s">
        <v>471</v>
      </c>
      <c r="G146" s="14" t="s">
        <v>2299</v>
      </c>
      <c r="H146" s="14" t="s">
        <v>2298</v>
      </c>
      <c r="I146" s="15" t="s">
        <v>861</v>
      </c>
      <c r="J146" s="15"/>
      <c r="K146" s="14"/>
      <c r="L146" s="14"/>
      <c r="M146" s="15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36" x14ac:dyDescent="0.15">
      <c r="A147" s="8" t="s">
        <v>3129</v>
      </c>
      <c r="B147" s="127"/>
      <c r="C147" s="127"/>
      <c r="D147" s="15" t="s">
        <v>21</v>
      </c>
      <c r="E147" s="121"/>
      <c r="F147" s="124"/>
      <c r="G147" s="14" t="s">
        <v>2297</v>
      </c>
      <c r="H147" s="14" t="s">
        <v>2296</v>
      </c>
      <c r="I147" s="15" t="s">
        <v>861</v>
      </c>
      <c r="J147" s="15"/>
      <c r="K147" s="14"/>
      <c r="L147" s="14"/>
      <c r="M147" s="15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36" x14ac:dyDescent="0.15">
      <c r="A148" s="8" t="s">
        <v>3130</v>
      </c>
      <c r="B148" s="125" t="s">
        <v>474</v>
      </c>
      <c r="C148" s="125" t="s">
        <v>475</v>
      </c>
      <c r="D148" s="15" t="s">
        <v>21</v>
      </c>
      <c r="E148" s="119" t="s">
        <v>9</v>
      </c>
      <c r="F148" s="14" t="s">
        <v>476</v>
      </c>
      <c r="G148" s="14"/>
      <c r="H148" s="14" t="s">
        <v>2295</v>
      </c>
      <c r="I148" s="15" t="s">
        <v>861</v>
      </c>
      <c r="J148" s="15"/>
      <c r="K148" s="14"/>
      <c r="L148" s="14"/>
      <c r="M148" s="15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15">
      <c r="A149" s="8" t="s">
        <v>3131</v>
      </c>
      <c r="B149" s="126"/>
      <c r="C149" s="126"/>
      <c r="D149" s="15" t="s">
        <v>23</v>
      </c>
      <c r="E149" s="120"/>
      <c r="F149" s="14" t="s">
        <v>478</v>
      </c>
      <c r="G149" s="14"/>
      <c r="H149" s="14" t="s">
        <v>479</v>
      </c>
      <c r="I149" s="15" t="s">
        <v>861</v>
      </c>
      <c r="J149" s="15"/>
      <c r="K149" s="14"/>
      <c r="L149" s="14"/>
      <c r="M149" s="15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15">
      <c r="A150" s="8" t="s">
        <v>3132</v>
      </c>
      <c r="B150" s="126"/>
      <c r="C150" s="126"/>
      <c r="D150" s="15" t="s">
        <v>24</v>
      </c>
      <c r="E150" s="120"/>
      <c r="F150" s="14" t="s">
        <v>2294</v>
      </c>
      <c r="G150" s="14"/>
      <c r="H150" s="14" t="s">
        <v>2293</v>
      </c>
      <c r="I150" s="15" t="s">
        <v>861</v>
      </c>
      <c r="J150" s="15"/>
      <c r="K150" s="14"/>
      <c r="L150" s="14"/>
      <c r="M150" s="15" t="s">
        <v>1495</v>
      </c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15">
      <c r="A151" s="8" t="s">
        <v>3133</v>
      </c>
      <c r="B151" s="126"/>
      <c r="C151" s="126"/>
      <c r="D151" s="15" t="s">
        <v>24</v>
      </c>
      <c r="E151" s="120"/>
      <c r="F151" s="122" t="s">
        <v>2292</v>
      </c>
      <c r="G151" s="14" t="s">
        <v>97</v>
      </c>
      <c r="H151" s="14" t="s">
        <v>495</v>
      </c>
      <c r="I151" s="15" t="s">
        <v>861</v>
      </c>
      <c r="J151" s="15"/>
      <c r="K151" s="14"/>
      <c r="L151" s="14"/>
      <c r="M151" s="15" t="s">
        <v>1495</v>
      </c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15">
      <c r="A152" s="8" t="s">
        <v>3134</v>
      </c>
      <c r="B152" s="126"/>
      <c r="C152" s="126"/>
      <c r="D152" s="15" t="s">
        <v>40</v>
      </c>
      <c r="E152" s="120"/>
      <c r="F152" s="123"/>
      <c r="G152" s="14" t="s">
        <v>102</v>
      </c>
      <c r="H152" s="14" t="s">
        <v>496</v>
      </c>
      <c r="I152" s="15" t="s">
        <v>861</v>
      </c>
      <c r="J152" s="15"/>
      <c r="K152" s="14"/>
      <c r="L152" s="14"/>
      <c r="M152" s="15" t="s">
        <v>1495</v>
      </c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15">
      <c r="A153" s="8" t="s">
        <v>3135</v>
      </c>
      <c r="B153" s="126"/>
      <c r="C153" s="126"/>
      <c r="D153" s="15" t="s">
        <v>21</v>
      </c>
      <c r="E153" s="120"/>
      <c r="F153" s="123"/>
      <c r="G153" s="14" t="s">
        <v>497</v>
      </c>
      <c r="H153" s="14" t="s">
        <v>496</v>
      </c>
      <c r="I153" s="15" t="s">
        <v>861</v>
      </c>
      <c r="J153" s="15"/>
      <c r="K153" s="14"/>
      <c r="L153" s="14"/>
      <c r="M153" s="15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15">
      <c r="A154" s="8" t="s">
        <v>3136</v>
      </c>
      <c r="B154" s="126"/>
      <c r="C154" s="126"/>
      <c r="D154" s="15" t="s">
        <v>24</v>
      </c>
      <c r="E154" s="120"/>
      <c r="F154" s="124"/>
      <c r="G154" s="14" t="s">
        <v>158</v>
      </c>
      <c r="H154" s="14" t="s">
        <v>2291</v>
      </c>
      <c r="I154" s="15" t="s">
        <v>861</v>
      </c>
      <c r="J154" s="15"/>
      <c r="K154" s="14"/>
      <c r="L154" s="14"/>
      <c r="M154" s="15" t="s">
        <v>1495</v>
      </c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15">
      <c r="A155" s="8" t="s">
        <v>3137</v>
      </c>
      <c r="B155" s="126"/>
      <c r="C155" s="126"/>
      <c r="D155" s="15" t="s">
        <v>24</v>
      </c>
      <c r="E155" s="120"/>
      <c r="F155" s="122" t="s">
        <v>2290</v>
      </c>
      <c r="G155" s="14">
        <v>1</v>
      </c>
      <c r="H155" s="14" t="s">
        <v>496</v>
      </c>
      <c r="I155" s="15" t="s">
        <v>861</v>
      </c>
      <c r="J155" s="15"/>
      <c r="K155" s="14"/>
      <c r="L155" s="14"/>
      <c r="M155" s="15" t="s">
        <v>1495</v>
      </c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24" x14ac:dyDescent="0.15">
      <c r="A156" s="8" t="s">
        <v>3138</v>
      </c>
      <c r="B156" s="126"/>
      <c r="C156" s="126"/>
      <c r="D156" s="15" t="s">
        <v>53</v>
      </c>
      <c r="E156" s="121"/>
      <c r="F156" s="124"/>
      <c r="G156" s="14">
        <v>5</v>
      </c>
      <c r="H156" s="14" t="s">
        <v>2289</v>
      </c>
      <c r="I156" s="15" t="s">
        <v>861</v>
      </c>
      <c r="J156" s="15"/>
      <c r="K156" s="14"/>
      <c r="L156" s="14"/>
      <c r="M156" s="15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15">
      <c r="A157" s="8" t="s">
        <v>3139</v>
      </c>
      <c r="B157" s="126"/>
      <c r="C157" s="126"/>
      <c r="D157" s="15" t="s">
        <v>53</v>
      </c>
      <c r="E157" s="119"/>
      <c r="F157" s="122" t="s">
        <v>2288</v>
      </c>
      <c r="G157" s="14" t="s">
        <v>510</v>
      </c>
      <c r="H157" s="14" t="s">
        <v>511</v>
      </c>
      <c r="I157" s="15" t="s">
        <v>861</v>
      </c>
      <c r="J157" s="15"/>
      <c r="K157" s="14"/>
      <c r="L157" s="14"/>
      <c r="M157" s="15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15">
      <c r="A158" s="8" t="s">
        <v>3140</v>
      </c>
      <c r="B158" s="127"/>
      <c r="C158" s="127"/>
      <c r="D158" s="15" t="s">
        <v>40</v>
      </c>
      <c r="E158" s="121"/>
      <c r="F158" s="124"/>
      <c r="G158" s="14" t="s">
        <v>512</v>
      </c>
      <c r="H158" s="14" t="s">
        <v>513</v>
      </c>
      <c r="I158" s="15" t="s">
        <v>869</v>
      </c>
      <c r="J158" s="15"/>
      <c r="K158" s="14"/>
      <c r="L158" s="14"/>
      <c r="M158" s="15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24" x14ac:dyDescent="0.15">
      <c r="A159" s="8" t="s">
        <v>3141</v>
      </c>
      <c r="B159" s="125" t="s">
        <v>2286</v>
      </c>
      <c r="C159" s="125" t="s">
        <v>2285</v>
      </c>
      <c r="D159" s="15" t="s">
        <v>21</v>
      </c>
      <c r="E159" s="119"/>
      <c r="F159" s="14" t="s">
        <v>2284</v>
      </c>
      <c r="G159" s="14"/>
      <c r="H159" s="14" t="s">
        <v>2283</v>
      </c>
      <c r="I159" s="15" t="s">
        <v>861</v>
      </c>
      <c r="J159" s="15"/>
      <c r="K159" s="14"/>
      <c r="L159" s="14"/>
      <c r="M159" s="15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15">
      <c r="A160" s="8" t="s">
        <v>3142</v>
      </c>
      <c r="B160" s="126"/>
      <c r="C160" s="126"/>
      <c r="D160" s="15" t="s">
        <v>21</v>
      </c>
      <c r="E160" s="120"/>
      <c r="F160" s="122" t="s">
        <v>2282</v>
      </c>
      <c r="G160" s="14" t="s">
        <v>2191</v>
      </c>
      <c r="H160" s="14" t="s">
        <v>2281</v>
      </c>
      <c r="I160" s="15" t="s">
        <v>861</v>
      </c>
      <c r="J160" s="15"/>
      <c r="K160" s="14"/>
      <c r="L160" s="14"/>
      <c r="M160" s="15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24" x14ac:dyDescent="0.15">
      <c r="A161" s="8" t="s">
        <v>3143</v>
      </c>
      <c r="B161" s="126"/>
      <c r="C161" s="126"/>
      <c r="D161" s="15" t="s">
        <v>21</v>
      </c>
      <c r="E161" s="120"/>
      <c r="F161" s="123"/>
      <c r="G161" s="14" t="s">
        <v>2280</v>
      </c>
      <c r="H161" s="14" t="s">
        <v>2279</v>
      </c>
      <c r="I161" s="15" t="s">
        <v>861</v>
      </c>
      <c r="J161" s="15"/>
      <c r="K161" s="14"/>
      <c r="L161" s="14"/>
      <c r="M161" s="15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24" x14ac:dyDescent="0.15">
      <c r="A162" s="8" t="s">
        <v>3144</v>
      </c>
      <c r="B162" s="126"/>
      <c r="C162" s="126"/>
      <c r="D162" s="15" t="s">
        <v>21</v>
      </c>
      <c r="E162" s="120"/>
      <c r="F162" s="124"/>
      <c r="G162" s="14" t="s">
        <v>532</v>
      </c>
      <c r="H162" s="14" t="s">
        <v>2278</v>
      </c>
      <c r="I162" s="15" t="s">
        <v>861</v>
      </c>
      <c r="J162" s="15"/>
      <c r="K162" s="14"/>
      <c r="L162" s="14"/>
      <c r="M162" s="15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15">
      <c r="A163" s="8" t="s">
        <v>3145</v>
      </c>
      <c r="B163" s="126"/>
      <c r="C163" s="126"/>
      <c r="D163" s="15" t="s">
        <v>21</v>
      </c>
      <c r="E163" s="120"/>
      <c r="F163" s="122" t="s">
        <v>533</v>
      </c>
      <c r="G163" s="14" t="s">
        <v>2277</v>
      </c>
      <c r="H163" s="14" t="s">
        <v>2275</v>
      </c>
      <c r="I163" s="15" t="s">
        <v>861</v>
      </c>
      <c r="J163" s="15"/>
      <c r="K163" s="14"/>
      <c r="L163" s="14"/>
      <c r="M163" s="15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24" x14ac:dyDescent="0.15">
      <c r="A164" s="8" t="s">
        <v>3146</v>
      </c>
      <c r="B164" s="126"/>
      <c r="C164" s="126"/>
      <c r="D164" s="15" t="s">
        <v>21</v>
      </c>
      <c r="E164" s="120"/>
      <c r="F164" s="123"/>
      <c r="G164" s="14" t="s">
        <v>2276</v>
      </c>
      <c r="H164" s="14" t="s">
        <v>2275</v>
      </c>
      <c r="I164" s="15" t="s">
        <v>861</v>
      </c>
      <c r="J164" s="15"/>
      <c r="K164" s="14"/>
      <c r="L164" s="14"/>
      <c r="M164" s="15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15">
      <c r="A165" s="8" t="s">
        <v>3147</v>
      </c>
      <c r="B165" s="126"/>
      <c r="C165" s="126"/>
      <c r="D165" s="15" t="s">
        <v>21</v>
      </c>
      <c r="E165" s="120"/>
      <c r="F165" s="123"/>
      <c r="G165" s="14" t="s">
        <v>2274</v>
      </c>
      <c r="H165" s="14" t="s">
        <v>2272</v>
      </c>
      <c r="I165" s="15" t="s">
        <v>861</v>
      </c>
      <c r="J165" s="15"/>
      <c r="K165" s="14"/>
      <c r="L165" s="14"/>
      <c r="M165" s="15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15">
      <c r="A166" s="8" t="s">
        <v>3148</v>
      </c>
      <c r="B166" s="126"/>
      <c r="C166" s="126"/>
      <c r="D166" s="15" t="s">
        <v>21</v>
      </c>
      <c r="E166" s="120"/>
      <c r="F166" s="123"/>
      <c r="G166" s="14" t="s">
        <v>2273</v>
      </c>
      <c r="H166" s="14" t="s">
        <v>2272</v>
      </c>
      <c r="I166" s="15" t="s">
        <v>861</v>
      </c>
      <c r="J166" s="15"/>
      <c r="K166" s="14"/>
      <c r="L166" s="14"/>
      <c r="M166" s="15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15">
      <c r="A167" s="8" t="s">
        <v>3149</v>
      </c>
      <c r="B167" s="126"/>
      <c r="C167" s="126"/>
      <c r="D167" s="15" t="s">
        <v>21</v>
      </c>
      <c r="E167" s="120"/>
      <c r="F167" s="123"/>
      <c r="G167" s="14" t="s">
        <v>2271</v>
      </c>
      <c r="H167" s="14" t="s">
        <v>2269</v>
      </c>
      <c r="I167" s="15" t="s">
        <v>861</v>
      </c>
      <c r="J167" s="15"/>
      <c r="K167" s="14"/>
      <c r="L167" s="14"/>
      <c r="M167" s="15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15">
      <c r="A168" s="8" t="s">
        <v>3150</v>
      </c>
      <c r="B168" s="126"/>
      <c r="C168" s="126"/>
      <c r="D168" s="15" t="s">
        <v>21</v>
      </c>
      <c r="E168" s="120"/>
      <c r="F168" s="124"/>
      <c r="G168" s="14" t="s">
        <v>2270</v>
      </c>
      <c r="H168" s="14" t="s">
        <v>2269</v>
      </c>
      <c r="I168" s="15" t="s">
        <v>861</v>
      </c>
      <c r="J168" s="15"/>
      <c r="K168" s="14"/>
      <c r="L168" s="14"/>
      <c r="M168" s="15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15">
      <c r="A169" s="8" t="s">
        <v>3151</v>
      </c>
      <c r="B169" s="126"/>
      <c r="C169" s="126"/>
      <c r="D169" s="15" t="s">
        <v>40</v>
      </c>
      <c r="E169" s="121"/>
      <c r="F169" s="14" t="s">
        <v>2268</v>
      </c>
      <c r="G169" s="14"/>
      <c r="H169" s="14" t="s">
        <v>2267</v>
      </c>
      <c r="I169" s="15" t="s">
        <v>861</v>
      </c>
      <c r="J169" s="15"/>
      <c r="K169" s="14"/>
      <c r="L169" s="14"/>
      <c r="M169" s="15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24" x14ac:dyDescent="0.15">
      <c r="A170" s="8" t="s">
        <v>3152</v>
      </c>
      <c r="B170" s="126"/>
      <c r="C170" s="126"/>
      <c r="D170" s="15" t="s">
        <v>53</v>
      </c>
      <c r="E170" s="119" t="s">
        <v>2266</v>
      </c>
      <c r="F170" s="14" t="s">
        <v>2265</v>
      </c>
      <c r="G170" s="14"/>
      <c r="H170" s="14" t="s">
        <v>2264</v>
      </c>
      <c r="I170" s="15" t="s">
        <v>861</v>
      </c>
      <c r="J170" s="15"/>
      <c r="K170" s="14"/>
      <c r="L170" s="14"/>
      <c r="M170" s="15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15">
      <c r="A171" s="8" t="s">
        <v>3153</v>
      </c>
      <c r="B171" s="126"/>
      <c r="C171" s="126"/>
      <c r="D171" s="15" t="s">
        <v>53</v>
      </c>
      <c r="E171" s="120"/>
      <c r="F171" s="122" t="s">
        <v>2263</v>
      </c>
      <c r="G171" s="14" t="s">
        <v>2262</v>
      </c>
      <c r="H171" s="14" t="s">
        <v>2257</v>
      </c>
      <c r="I171" s="15" t="s">
        <v>861</v>
      </c>
      <c r="J171" s="15"/>
      <c r="K171" s="14"/>
      <c r="L171" s="14"/>
      <c r="M171" s="15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15">
      <c r="A172" s="8" t="s">
        <v>3154</v>
      </c>
      <c r="B172" s="126"/>
      <c r="C172" s="126"/>
      <c r="D172" s="15" t="s">
        <v>40</v>
      </c>
      <c r="E172" s="120"/>
      <c r="F172" s="124"/>
      <c r="G172" s="14" t="s">
        <v>2258</v>
      </c>
      <c r="H172" s="14" t="s">
        <v>2257</v>
      </c>
      <c r="I172" s="15" t="s">
        <v>861</v>
      </c>
      <c r="J172" s="15"/>
      <c r="K172" s="14"/>
      <c r="L172" s="14"/>
      <c r="M172" s="15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15">
      <c r="A173" s="8" t="s">
        <v>3155</v>
      </c>
      <c r="B173" s="126"/>
      <c r="C173" s="126"/>
      <c r="D173" s="15" t="s">
        <v>40</v>
      </c>
      <c r="E173" s="120"/>
      <c r="F173" s="122" t="s">
        <v>2261</v>
      </c>
      <c r="G173" s="14" t="s">
        <v>2260</v>
      </c>
      <c r="H173" s="14" t="s">
        <v>2257</v>
      </c>
      <c r="I173" s="15" t="s">
        <v>861</v>
      </c>
      <c r="J173" s="15"/>
      <c r="K173" s="14"/>
      <c r="L173" s="14"/>
      <c r="M173" s="15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15">
      <c r="A174" s="8" t="s">
        <v>3156</v>
      </c>
      <c r="B174" s="126"/>
      <c r="C174" s="126"/>
      <c r="D174" s="15" t="s">
        <v>40</v>
      </c>
      <c r="E174" s="120"/>
      <c r="F174" s="123"/>
      <c r="G174" s="14" t="s">
        <v>2259</v>
      </c>
      <c r="H174" s="14" t="s">
        <v>2257</v>
      </c>
      <c r="I174" s="15" t="s">
        <v>861</v>
      </c>
      <c r="J174" s="15"/>
      <c r="K174" s="14"/>
      <c r="L174" s="14"/>
      <c r="M174" s="15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15">
      <c r="A175" s="8" t="s">
        <v>3157</v>
      </c>
      <c r="B175" s="126"/>
      <c r="C175" s="126"/>
      <c r="D175" s="15" t="s">
        <v>21</v>
      </c>
      <c r="E175" s="120"/>
      <c r="F175" s="124"/>
      <c r="G175" s="14" t="s">
        <v>2258</v>
      </c>
      <c r="H175" s="14" t="s">
        <v>2257</v>
      </c>
      <c r="I175" s="15" t="s">
        <v>861</v>
      </c>
      <c r="J175" s="15"/>
      <c r="K175" s="14"/>
      <c r="L175" s="14"/>
      <c r="M175" s="15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36" customHeight="1" x14ac:dyDescent="0.15">
      <c r="A176" s="8" t="s">
        <v>3158</v>
      </c>
      <c r="B176" s="126"/>
      <c r="C176" s="126"/>
      <c r="D176" s="15" t="s">
        <v>40</v>
      </c>
      <c r="E176" s="120"/>
      <c r="F176" s="122" t="s">
        <v>2256</v>
      </c>
      <c r="G176" s="14" t="s">
        <v>1749</v>
      </c>
      <c r="H176" s="14" t="s">
        <v>2255</v>
      </c>
      <c r="I176" s="15" t="s">
        <v>861</v>
      </c>
      <c r="J176" s="15"/>
      <c r="K176" s="14"/>
      <c r="L176" s="14"/>
      <c r="M176" s="15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36" customHeight="1" x14ac:dyDescent="0.15">
      <c r="A177" s="8" t="s">
        <v>3159</v>
      </c>
      <c r="B177" s="126"/>
      <c r="C177" s="126"/>
      <c r="D177" s="15" t="s">
        <v>53</v>
      </c>
      <c r="E177" s="120"/>
      <c r="F177" s="123"/>
      <c r="G177" s="14" t="s">
        <v>1747</v>
      </c>
      <c r="H177" s="14" t="s">
        <v>2255</v>
      </c>
      <c r="I177" s="15" t="s">
        <v>861</v>
      </c>
      <c r="J177" s="15"/>
      <c r="K177" s="14"/>
      <c r="L177" s="14"/>
      <c r="M177" s="15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36" customHeight="1" x14ac:dyDescent="0.15">
      <c r="A178" s="8" t="s">
        <v>3160</v>
      </c>
      <c r="B178" s="126"/>
      <c r="C178" s="126"/>
      <c r="D178" s="15" t="s">
        <v>21</v>
      </c>
      <c r="E178" s="120"/>
      <c r="F178" s="123"/>
      <c r="G178" s="14" t="s">
        <v>1745</v>
      </c>
      <c r="H178" s="14" t="s">
        <v>2255</v>
      </c>
      <c r="I178" s="15" t="s">
        <v>861</v>
      </c>
      <c r="J178" s="15"/>
      <c r="K178" s="14"/>
      <c r="L178" s="14"/>
      <c r="M178" s="15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36" customHeight="1" x14ac:dyDescent="0.15">
      <c r="A179" s="8" t="s">
        <v>3161</v>
      </c>
      <c r="B179" s="126"/>
      <c r="C179" s="126"/>
      <c r="D179" s="15" t="s">
        <v>21</v>
      </c>
      <c r="E179" s="121"/>
      <c r="F179" s="124"/>
      <c r="G179" s="14" t="s">
        <v>1742</v>
      </c>
      <c r="H179" s="14" t="s">
        <v>2254</v>
      </c>
      <c r="I179" s="15" t="s">
        <v>861</v>
      </c>
      <c r="J179" s="15"/>
      <c r="K179" s="14"/>
      <c r="L179" s="14"/>
      <c r="M179" s="15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36" x14ac:dyDescent="0.15">
      <c r="A180" s="8" t="s">
        <v>3162</v>
      </c>
      <c r="B180" s="126"/>
      <c r="C180" s="126"/>
      <c r="D180" s="15" t="s">
        <v>40</v>
      </c>
      <c r="E180" s="119" t="s">
        <v>2253</v>
      </c>
      <c r="F180" s="14" t="s">
        <v>2252</v>
      </c>
      <c r="G180" s="14"/>
      <c r="H180" s="14" t="s">
        <v>2251</v>
      </c>
      <c r="I180" s="15" t="s">
        <v>861</v>
      </c>
      <c r="J180" s="15"/>
      <c r="K180" s="14"/>
      <c r="L180" s="14"/>
      <c r="M180" s="15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36" x14ac:dyDescent="0.15">
      <c r="A181" s="8" t="s">
        <v>3163</v>
      </c>
      <c r="B181" s="126"/>
      <c r="C181" s="126"/>
      <c r="D181" s="15" t="s">
        <v>40</v>
      </c>
      <c r="E181" s="120"/>
      <c r="F181" s="122" t="s">
        <v>2250</v>
      </c>
      <c r="G181" s="14" t="s">
        <v>2249</v>
      </c>
      <c r="H181" s="14" t="s">
        <v>2247</v>
      </c>
      <c r="I181" s="15" t="s">
        <v>861</v>
      </c>
      <c r="J181" s="15"/>
      <c r="K181" s="14"/>
      <c r="L181" s="14"/>
      <c r="M181" s="15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36" x14ac:dyDescent="0.15">
      <c r="A182" s="8" t="s">
        <v>3164</v>
      </c>
      <c r="B182" s="126"/>
      <c r="C182" s="126"/>
      <c r="D182" s="15" t="s">
        <v>21</v>
      </c>
      <c r="E182" s="120"/>
      <c r="F182" s="123"/>
      <c r="G182" s="14" t="s">
        <v>2248</v>
      </c>
      <c r="H182" s="14" t="s">
        <v>2247</v>
      </c>
      <c r="I182" s="15" t="s">
        <v>861</v>
      </c>
      <c r="J182" s="15"/>
      <c r="K182" s="14"/>
      <c r="L182" s="14"/>
      <c r="M182" s="15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36" x14ac:dyDescent="0.15">
      <c r="A183" s="8" t="s">
        <v>3165</v>
      </c>
      <c r="B183" s="126"/>
      <c r="C183" s="126"/>
      <c r="D183" s="15" t="s">
        <v>40</v>
      </c>
      <c r="E183" s="120"/>
      <c r="F183" s="124"/>
      <c r="G183" s="14" t="s">
        <v>804</v>
      </c>
      <c r="H183" s="14" t="s">
        <v>2247</v>
      </c>
      <c r="I183" s="15" t="s">
        <v>861</v>
      </c>
      <c r="J183" s="15"/>
      <c r="K183" s="14"/>
      <c r="L183" s="14"/>
      <c r="M183" s="15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24" x14ac:dyDescent="0.15">
      <c r="A184" s="8" t="s">
        <v>3166</v>
      </c>
      <c r="B184" s="126"/>
      <c r="C184" s="127"/>
      <c r="D184" s="15" t="s">
        <v>21</v>
      </c>
      <c r="E184" s="121"/>
      <c r="F184" s="14" t="s">
        <v>2246</v>
      </c>
      <c r="G184" s="14"/>
      <c r="H184" s="14" t="s">
        <v>2245</v>
      </c>
      <c r="I184" s="15" t="s">
        <v>861</v>
      </c>
      <c r="J184" s="15"/>
      <c r="K184" s="14"/>
      <c r="L184" s="14"/>
      <c r="M184" s="15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15">
      <c r="A185" s="8" t="s">
        <v>3167</v>
      </c>
      <c r="B185" s="126"/>
      <c r="C185" s="125" t="s">
        <v>2244</v>
      </c>
      <c r="D185" s="15" t="s">
        <v>40</v>
      </c>
      <c r="E185" s="119"/>
      <c r="F185" s="14" t="s">
        <v>2243</v>
      </c>
      <c r="G185" s="14"/>
      <c r="H185" s="14" t="s">
        <v>2242</v>
      </c>
      <c r="I185" s="15" t="s">
        <v>861</v>
      </c>
      <c r="J185" s="15"/>
      <c r="K185" s="14"/>
      <c r="L185" s="14"/>
      <c r="M185" s="15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15">
      <c r="A186" s="8" t="s">
        <v>2287</v>
      </c>
      <c r="B186" s="126"/>
      <c r="C186" s="127"/>
      <c r="D186" s="15" t="s">
        <v>23</v>
      </c>
      <c r="E186" s="121"/>
      <c r="F186" s="14" t="s">
        <v>2241</v>
      </c>
      <c r="G186" s="14"/>
      <c r="H186" s="14" t="s">
        <v>2240</v>
      </c>
      <c r="I186" s="15" t="s">
        <v>861</v>
      </c>
      <c r="J186" s="15"/>
      <c r="K186" s="14"/>
      <c r="L186" s="14"/>
      <c r="M186" s="15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36" x14ac:dyDescent="0.15">
      <c r="A187" s="8" t="s">
        <v>3168</v>
      </c>
      <c r="B187" s="126"/>
      <c r="C187" s="125" t="s">
        <v>2238</v>
      </c>
      <c r="D187" s="15" t="s">
        <v>21</v>
      </c>
      <c r="E187" s="119" t="s">
        <v>2237</v>
      </c>
      <c r="F187" s="14" t="s">
        <v>2236</v>
      </c>
      <c r="G187" s="14"/>
      <c r="H187" s="14" t="s">
        <v>2235</v>
      </c>
      <c r="I187" s="15" t="s">
        <v>869</v>
      </c>
      <c r="J187" s="15"/>
      <c r="K187" s="14" t="s">
        <v>2234</v>
      </c>
      <c r="L187" s="14"/>
      <c r="M187" s="15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15">
      <c r="A188" s="8" t="s">
        <v>3169</v>
      </c>
      <c r="B188" s="126"/>
      <c r="C188" s="126"/>
      <c r="D188" s="15" t="s">
        <v>21</v>
      </c>
      <c r="E188" s="120"/>
      <c r="F188" s="122" t="s">
        <v>2233</v>
      </c>
      <c r="G188" s="14" t="s">
        <v>2232</v>
      </c>
      <c r="H188" s="14" t="s">
        <v>2231</v>
      </c>
      <c r="I188" s="15" t="s">
        <v>861</v>
      </c>
      <c r="J188" s="15"/>
      <c r="K188" s="14"/>
      <c r="L188" s="14"/>
      <c r="M188" s="15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15">
      <c r="A189" s="8" t="s">
        <v>3170</v>
      </c>
      <c r="B189" s="126"/>
      <c r="C189" s="126"/>
      <c r="D189" s="15" t="s">
        <v>21</v>
      </c>
      <c r="E189" s="120"/>
      <c r="F189" s="123"/>
      <c r="G189" s="14" t="s">
        <v>2201</v>
      </c>
      <c r="H189" s="14" t="s">
        <v>2230</v>
      </c>
      <c r="I189" s="15" t="s">
        <v>861</v>
      </c>
      <c r="J189" s="15"/>
      <c r="K189" s="14"/>
      <c r="L189" s="14"/>
      <c r="M189" s="15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15">
      <c r="A190" s="8" t="s">
        <v>3171</v>
      </c>
      <c r="B190" s="126"/>
      <c r="C190" s="126"/>
      <c r="D190" s="15" t="s">
        <v>21</v>
      </c>
      <c r="E190" s="120"/>
      <c r="F190" s="123"/>
      <c r="G190" s="14" t="s">
        <v>2229</v>
      </c>
      <c r="H190" s="14" t="s">
        <v>2228</v>
      </c>
      <c r="I190" s="15" t="s">
        <v>861</v>
      </c>
      <c r="J190" s="15"/>
      <c r="K190" s="14"/>
      <c r="L190" s="14"/>
      <c r="M190" s="15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24" x14ac:dyDescent="0.15">
      <c r="A191" s="8" t="s">
        <v>3172</v>
      </c>
      <c r="B191" s="126"/>
      <c r="C191" s="126"/>
      <c r="D191" s="15" t="s">
        <v>21</v>
      </c>
      <c r="E191" s="120"/>
      <c r="F191" s="123"/>
      <c r="G191" s="14" t="s">
        <v>530</v>
      </c>
      <c r="H191" s="14" t="s">
        <v>2227</v>
      </c>
      <c r="I191" s="15" t="s">
        <v>861</v>
      </c>
      <c r="J191" s="15"/>
      <c r="K191" s="14"/>
      <c r="L191" s="14"/>
      <c r="M191" s="15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15">
      <c r="A192" s="8" t="s">
        <v>3173</v>
      </c>
      <c r="B192" s="126"/>
      <c r="C192" s="126"/>
      <c r="D192" s="15" t="s">
        <v>40</v>
      </c>
      <c r="E192" s="120"/>
      <c r="F192" s="123"/>
      <c r="G192" s="14" t="s">
        <v>2226</v>
      </c>
      <c r="H192" s="14" t="s">
        <v>2225</v>
      </c>
      <c r="I192" s="15" t="s">
        <v>861</v>
      </c>
      <c r="J192" s="15"/>
      <c r="K192" s="14"/>
      <c r="L192" s="14"/>
      <c r="M192" s="15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15">
      <c r="A193" s="8" t="s">
        <v>3174</v>
      </c>
      <c r="B193" s="126"/>
      <c r="C193" s="126"/>
      <c r="D193" s="15" t="s">
        <v>21</v>
      </c>
      <c r="E193" s="120"/>
      <c r="F193" s="123"/>
      <c r="G193" s="14" t="s">
        <v>2224</v>
      </c>
      <c r="H193" s="14" t="s">
        <v>2223</v>
      </c>
      <c r="I193" s="15" t="s">
        <v>861</v>
      </c>
      <c r="J193" s="15"/>
      <c r="K193" s="14"/>
      <c r="L193" s="14"/>
      <c r="M193" s="15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24" x14ac:dyDescent="0.15">
      <c r="A194" s="8" t="s">
        <v>3175</v>
      </c>
      <c r="B194" s="126"/>
      <c r="C194" s="126"/>
      <c r="D194" s="15" t="s">
        <v>40</v>
      </c>
      <c r="E194" s="120"/>
      <c r="F194" s="123"/>
      <c r="G194" s="14" t="s">
        <v>2222</v>
      </c>
      <c r="H194" s="14" t="s">
        <v>2221</v>
      </c>
      <c r="I194" s="15" t="s">
        <v>861</v>
      </c>
      <c r="J194" s="15"/>
      <c r="K194" s="14"/>
      <c r="L194" s="14"/>
      <c r="M194" s="15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24" x14ac:dyDescent="0.15">
      <c r="A195" s="8" t="s">
        <v>3176</v>
      </c>
      <c r="B195" s="126"/>
      <c r="C195" s="126"/>
      <c r="D195" s="15" t="s">
        <v>21</v>
      </c>
      <c r="E195" s="120"/>
      <c r="F195" s="124"/>
      <c r="G195" s="14" t="s">
        <v>2220</v>
      </c>
      <c r="H195" s="14" t="s">
        <v>2219</v>
      </c>
      <c r="I195" s="15" t="s">
        <v>861</v>
      </c>
      <c r="J195" s="15"/>
      <c r="K195" s="14"/>
      <c r="L195" s="14"/>
      <c r="M195" s="15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24" x14ac:dyDescent="0.15">
      <c r="A196" s="8" t="s">
        <v>3177</v>
      </c>
      <c r="B196" s="126"/>
      <c r="C196" s="126"/>
      <c r="D196" s="15" t="s">
        <v>40</v>
      </c>
      <c r="E196" s="120"/>
      <c r="F196" s="14" t="s">
        <v>1393</v>
      </c>
      <c r="G196" s="14"/>
      <c r="H196" s="14" t="s">
        <v>1392</v>
      </c>
      <c r="I196" s="15" t="s">
        <v>869</v>
      </c>
      <c r="J196" s="15"/>
      <c r="K196" s="14"/>
      <c r="L196" s="14"/>
      <c r="M196" s="15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15">
      <c r="A197" s="8" t="s">
        <v>3178</v>
      </c>
      <c r="B197" s="126"/>
      <c r="C197" s="126"/>
      <c r="D197" s="15" t="s">
        <v>21</v>
      </c>
      <c r="E197" s="120"/>
      <c r="F197" s="122" t="s">
        <v>1391</v>
      </c>
      <c r="G197" s="14" t="s">
        <v>458</v>
      </c>
      <c r="H197" s="14" t="s">
        <v>1390</v>
      </c>
      <c r="I197" s="15" t="s">
        <v>869</v>
      </c>
      <c r="J197" s="15"/>
      <c r="K197" s="14"/>
      <c r="L197" s="14"/>
      <c r="M197" s="15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24" x14ac:dyDescent="0.15">
      <c r="A198" s="8" t="s">
        <v>3179</v>
      </c>
      <c r="B198" s="126"/>
      <c r="C198" s="126"/>
      <c r="D198" s="15" t="s">
        <v>53</v>
      </c>
      <c r="E198" s="120"/>
      <c r="F198" s="124"/>
      <c r="G198" s="14" t="s">
        <v>553</v>
      </c>
      <c r="H198" s="14" t="s">
        <v>2215</v>
      </c>
      <c r="I198" s="15" t="s">
        <v>869</v>
      </c>
      <c r="J198" s="15"/>
      <c r="K198" s="14"/>
      <c r="L198" s="14"/>
      <c r="M198" s="15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48" x14ac:dyDescent="0.15">
      <c r="A199" s="8" t="s">
        <v>3180</v>
      </c>
      <c r="B199" s="126"/>
      <c r="C199" s="126"/>
      <c r="D199" s="15" t="s">
        <v>40</v>
      </c>
      <c r="E199" s="120"/>
      <c r="F199" s="14" t="s">
        <v>2213</v>
      </c>
      <c r="G199" s="14"/>
      <c r="H199" s="14" t="s">
        <v>2212</v>
      </c>
      <c r="I199" s="15" t="s">
        <v>869</v>
      </c>
      <c r="J199" s="15"/>
      <c r="K199" s="14"/>
      <c r="L199" s="14"/>
      <c r="M199" s="15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15">
      <c r="A200" s="8" t="s">
        <v>3181</v>
      </c>
      <c r="B200" s="126"/>
      <c r="C200" s="126"/>
      <c r="D200" s="15" t="s">
        <v>21</v>
      </c>
      <c r="E200" s="120"/>
      <c r="F200" s="122" t="s">
        <v>2210</v>
      </c>
      <c r="G200" s="14" t="s">
        <v>458</v>
      </c>
      <c r="H200" s="14" t="s">
        <v>2209</v>
      </c>
      <c r="I200" s="15" t="s">
        <v>869</v>
      </c>
      <c r="J200" s="15"/>
      <c r="K200" s="14"/>
      <c r="L200" s="14"/>
      <c r="M200" s="15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24" x14ac:dyDescent="0.15">
      <c r="A201" s="8" t="s">
        <v>3182</v>
      </c>
      <c r="B201" s="126"/>
      <c r="C201" s="127"/>
      <c r="D201" s="15" t="s">
        <v>53</v>
      </c>
      <c r="E201" s="121"/>
      <c r="F201" s="124"/>
      <c r="G201" s="14" t="s">
        <v>553</v>
      </c>
      <c r="H201" s="14" t="s">
        <v>2207</v>
      </c>
      <c r="I201" s="15" t="s">
        <v>869</v>
      </c>
      <c r="J201" s="15"/>
      <c r="K201" s="14"/>
      <c r="L201" s="14"/>
      <c r="M201" s="15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15">
      <c r="A202" s="8" t="s">
        <v>3183</v>
      </c>
      <c r="B202" s="126"/>
      <c r="C202" s="125" t="s">
        <v>2206</v>
      </c>
      <c r="D202" s="15" t="s">
        <v>21</v>
      </c>
      <c r="E202" s="119" t="s">
        <v>2205</v>
      </c>
      <c r="F202" s="14" t="s">
        <v>2204</v>
      </c>
      <c r="G202" s="14"/>
      <c r="H202" s="14" t="s">
        <v>2203</v>
      </c>
      <c r="I202" s="15" t="s">
        <v>861</v>
      </c>
      <c r="J202" s="15"/>
      <c r="K202" s="14"/>
      <c r="L202" s="14"/>
      <c r="M202" s="15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15">
      <c r="A203" s="8" t="s">
        <v>3184</v>
      </c>
      <c r="B203" s="126"/>
      <c r="C203" s="126"/>
      <c r="D203" s="15" t="s">
        <v>21</v>
      </c>
      <c r="E203" s="120"/>
      <c r="F203" s="122" t="s">
        <v>2202</v>
      </c>
      <c r="G203" s="14" t="s">
        <v>2201</v>
      </c>
      <c r="H203" s="14" t="s">
        <v>2200</v>
      </c>
      <c r="I203" s="15" t="s">
        <v>861</v>
      </c>
      <c r="J203" s="15"/>
      <c r="K203" s="14"/>
      <c r="L203" s="14"/>
      <c r="M203" s="15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15">
      <c r="A204" s="8" t="s">
        <v>3185</v>
      </c>
      <c r="B204" s="126"/>
      <c r="C204" s="126"/>
      <c r="D204" s="15" t="s">
        <v>21</v>
      </c>
      <c r="E204" s="120"/>
      <c r="F204" s="123"/>
      <c r="G204" s="14" t="s">
        <v>38</v>
      </c>
      <c r="H204" s="14" t="s">
        <v>2199</v>
      </c>
      <c r="I204" s="15" t="s">
        <v>861</v>
      </c>
      <c r="J204" s="15"/>
      <c r="K204" s="14"/>
      <c r="L204" s="14"/>
      <c r="M204" s="15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15">
      <c r="A205" s="8" t="s">
        <v>3186</v>
      </c>
      <c r="B205" s="126"/>
      <c r="C205" s="126"/>
      <c r="D205" s="15" t="s">
        <v>21</v>
      </c>
      <c r="E205" s="120"/>
      <c r="F205" s="123"/>
      <c r="G205" s="14" t="s">
        <v>742</v>
      </c>
      <c r="H205" s="14" t="s">
        <v>743</v>
      </c>
      <c r="I205" s="15" t="s">
        <v>861</v>
      </c>
      <c r="J205" s="15"/>
      <c r="K205" s="14"/>
      <c r="L205" s="14"/>
      <c r="M205" s="15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15">
      <c r="A206" s="8" t="s">
        <v>3187</v>
      </c>
      <c r="B206" s="126"/>
      <c r="C206" s="126"/>
      <c r="D206" s="15" t="s">
        <v>21</v>
      </c>
      <c r="E206" s="120"/>
      <c r="F206" s="123"/>
      <c r="G206" s="14" t="s">
        <v>2198</v>
      </c>
      <c r="H206" s="14" t="s">
        <v>2197</v>
      </c>
      <c r="I206" s="15" t="s">
        <v>861</v>
      </c>
      <c r="J206" s="15"/>
      <c r="K206" s="14"/>
      <c r="L206" s="14"/>
      <c r="M206" s="15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15">
      <c r="A207" s="8" t="s">
        <v>3188</v>
      </c>
      <c r="B207" s="126"/>
      <c r="C207" s="126"/>
      <c r="D207" s="15" t="s">
        <v>21</v>
      </c>
      <c r="E207" s="120"/>
      <c r="F207" s="123"/>
      <c r="G207" s="14" t="s">
        <v>2196</v>
      </c>
      <c r="H207" s="14" t="s">
        <v>2195</v>
      </c>
      <c r="I207" s="15" t="s">
        <v>861</v>
      </c>
      <c r="J207" s="15"/>
      <c r="K207" s="14"/>
      <c r="L207" s="14"/>
      <c r="M207" s="15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15">
      <c r="A208" s="8" t="s">
        <v>3189</v>
      </c>
      <c r="B208" s="126"/>
      <c r="C208" s="126"/>
      <c r="D208" s="15" t="s">
        <v>40</v>
      </c>
      <c r="E208" s="120"/>
      <c r="F208" s="123"/>
      <c r="G208" s="14" t="s">
        <v>2194</v>
      </c>
      <c r="H208" s="14" t="s">
        <v>2193</v>
      </c>
      <c r="I208" s="15" t="s">
        <v>861</v>
      </c>
      <c r="J208" s="15"/>
      <c r="K208" s="14"/>
      <c r="L208" s="14"/>
      <c r="M208" s="15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15">
      <c r="A209" s="8" t="s">
        <v>3190</v>
      </c>
      <c r="B209" s="126"/>
      <c r="C209" s="127"/>
      <c r="D209" s="15" t="s">
        <v>21</v>
      </c>
      <c r="E209" s="121"/>
      <c r="F209" s="124"/>
      <c r="G209" s="14" t="s">
        <v>740</v>
      </c>
      <c r="H209" s="14" t="s">
        <v>2192</v>
      </c>
      <c r="I209" s="15" t="s">
        <v>861</v>
      </c>
      <c r="J209" s="15"/>
      <c r="K209" s="14"/>
      <c r="L209" s="14"/>
      <c r="M209" s="15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24" x14ac:dyDescent="0.15">
      <c r="A210" s="8" t="s">
        <v>3191</v>
      </c>
      <c r="B210" s="126"/>
      <c r="C210" s="125" t="s">
        <v>2191</v>
      </c>
      <c r="D210" s="15" t="s">
        <v>21</v>
      </c>
      <c r="E210" s="43"/>
      <c r="F210" s="14" t="s">
        <v>2190</v>
      </c>
      <c r="G210" s="14"/>
      <c r="H210" s="14" t="s">
        <v>2189</v>
      </c>
      <c r="I210" s="15" t="s">
        <v>861</v>
      </c>
      <c r="J210" s="15"/>
      <c r="K210" s="14"/>
      <c r="L210" s="14"/>
      <c r="M210" s="15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15">
      <c r="A211" s="8" t="s">
        <v>3192</v>
      </c>
      <c r="B211" s="126"/>
      <c r="C211" s="126"/>
      <c r="D211" s="15" t="s">
        <v>40</v>
      </c>
      <c r="E211" s="119"/>
      <c r="F211" s="122" t="s">
        <v>533</v>
      </c>
      <c r="G211" s="14" t="s">
        <v>2188</v>
      </c>
      <c r="H211" s="14" t="s">
        <v>2187</v>
      </c>
      <c r="I211" s="15" t="s">
        <v>861</v>
      </c>
      <c r="J211" s="15"/>
      <c r="K211" s="14"/>
      <c r="L211" s="14"/>
      <c r="M211" s="15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15">
      <c r="A212" s="8" t="s">
        <v>3193</v>
      </c>
      <c r="B212" s="126"/>
      <c r="C212" s="126"/>
      <c r="D212" s="15" t="s">
        <v>40</v>
      </c>
      <c r="E212" s="120"/>
      <c r="F212" s="124"/>
      <c r="G212" s="14" t="s">
        <v>2094</v>
      </c>
      <c r="H212" s="14" t="s">
        <v>2186</v>
      </c>
      <c r="I212" s="15" t="s">
        <v>861</v>
      </c>
      <c r="J212" s="15"/>
      <c r="K212" s="14"/>
      <c r="L212" s="14"/>
      <c r="M212" s="15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60" x14ac:dyDescent="0.15">
      <c r="A213" s="8" t="s">
        <v>3194</v>
      </c>
      <c r="B213" s="126"/>
      <c r="C213" s="126"/>
      <c r="D213" s="15" t="s">
        <v>21</v>
      </c>
      <c r="E213" s="120"/>
      <c r="F213" s="14" t="s">
        <v>2185</v>
      </c>
      <c r="G213" s="14"/>
      <c r="H213" s="14" t="s">
        <v>2184</v>
      </c>
      <c r="I213" s="15" t="s">
        <v>861</v>
      </c>
      <c r="J213" s="15"/>
      <c r="K213" s="14"/>
      <c r="L213" s="14"/>
      <c r="M213" s="15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36" x14ac:dyDescent="0.15">
      <c r="A214" s="8" t="s">
        <v>3195</v>
      </c>
      <c r="B214" s="126"/>
      <c r="C214" s="126"/>
      <c r="D214" s="15" t="s">
        <v>21</v>
      </c>
      <c r="E214" s="120"/>
      <c r="F214" s="122" t="s">
        <v>2183</v>
      </c>
      <c r="G214" s="14" t="s">
        <v>744</v>
      </c>
      <c r="H214" s="14" t="s">
        <v>2182</v>
      </c>
      <c r="I214" s="15" t="s">
        <v>861</v>
      </c>
      <c r="J214" s="15"/>
      <c r="K214" s="14"/>
      <c r="L214" s="14"/>
      <c r="M214" s="15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15">
      <c r="A215" s="8" t="s">
        <v>2239</v>
      </c>
      <c r="B215" s="126"/>
      <c r="C215" s="126"/>
      <c r="D215" s="15" t="s">
        <v>40</v>
      </c>
      <c r="E215" s="120"/>
      <c r="F215" s="123"/>
      <c r="G215" s="14" t="s">
        <v>732</v>
      </c>
      <c r="H215" s="14" t="s">
        <v>2090</v>
      </c>
      <c r="I215" s="15" t="s">
        <v>861</v>
      </c>
      <c r="J215" s="15"/>
      <c r="K215" s="14"/>
      <c r="L215" s="14"/>
      <c r="M215" s="15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15">
      <c r="A216" s="8" t="s">
        <v>3196</v>
      </c>
      <c r="B216" s="126"/>
      <c r="C216" s="126"/>
      <c r="D216" s="15" t="s">
        <v>21</v>
      </c>
      <c r="E216" s="120"/>
      <c r="F216" s="123"/>
      <c r="G216" s="14" t="s">
        <v>740</v>
      </c>
      <c r="H216" s="14" t="s">
        <v>741</v>
      </c>
      <c r="I216" s="15" t="s">
        <v>861</v>
      </c>
      <c r="J216" s="15"/>
      <c r="K216" s="14"/>
      <c r="L216" s="14"/>
      <c r="M216" s="15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15">
      <c r="A217" s="8" t="s">
        <v>3197</v>
      </c>
      <c r="B217" s="126"/>
      <c r="C217" s="126"/>
      <c r="D217" s="15" t="s">
        <v>21</v>
      </c>
      <c r="E217" s="120"/>
      <c r="F217" s="123"/>
      <c r="G217" s="14" t="s">
        <v>742</v>
      </c>
      <c r="H217" s="14" t="s">
        <v>743</v>
      </c>
      <c r="I217" s="15" t="s">
        <v>861</v>
      </c>
      <c r="J217" s="15"/>
      <c r="K217" s="14"/>
      <c r="L217" s="14"/>
      <c r="M217" s="15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36" x14ac:dyDescent="0.15">
      <c r="A218" s="8" t="s">
        <v>3198</v>
      </c>
      <c r="B218" s="126"/>
      <c r="C218" s="126"/>
      <c r="D218" s="15" t="s">
        <v>21</v>
      </c>
      <c r="E218" s="120"/>
      <c r="F218" s="123"/>
      <c r="G218" s="14" t="s">
        <v>736</v>
      </c>
      <c r="H218" s="14" t="s">
        <v>2181</v>
      </c>
      <c r="I218" s="15" t="s">
        <v>861</v>
      </c>
      <c r="J218" s="15"/>
      <c r="K218" s="14"/>
      <c r="L218" s="14"/>
      <c r="M218" s="15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24" x14ac:dyDescent="0.15">
      <c r="A219" s="8" t="s">
        <v>3199</v>
      </c>
      <c r="B219" s="126"/>
      <c r="C219" s="126"/>
      <c r="D219" s="15" t="s">
        <v>21</v>
      </c>
      <c r="E219" s="120"/>
      <c r="F219" s="123"/>
      <c r="G219" s="14" t="s">
        <v>2179</v>
      </c>
      <c r="H219" s="14" t="s">
        <v>2178</v>
      </c>
      <c r="I219" s="15" t="s">
        <v>869</v>
      </c>
      <c r="J219" s="15"/>
      <c r="K219" s="14"/>
      <c r="L219" s="14"/>
      <c r="M219" s="15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24" x14ac:dyDescent="0.15">
      <c r="A220" s="8" t="s">
        <v>3200</v>
      </c>
      <c r="B220" s="126"/>
      <c r="C220" s="126"/>
      <c r="D220" s="15" t="s">
        <v>21</v>
      </c>
      <c r="E220" s="120"/>
      <c r="F220" s="124"/>
      <c r="G220" s="14" t="s">
        <v>2089</v>
      </c>
      <c r="H220" s="14" t="s">
        <v>2177</v>
      </c>
      <c r="I220" s="15" t="s">
        <v>861</v>
      </c>
      <c r="J220" s="15"/>
      <c r="K220" s="14"/>
      <c r="L220" s="14"/>
      <c r="M220" s="15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24" x14ac:dyDescent="0.15">
      <c r="A221" s="8" t="s">
        <v>3201</v>
      </c>
      <c r="B221" s="126"/>
      <c r="C221" s="126"/>
      <c r="D221" s="15" t="s">
        <v>23</v>
      </c>
      <c r="E221" s="120"/>
      <c r="F221" s="14" t="s">
        <v>2176</v>
      </c>
      <c r="G221" s="14"/>
      <c r="H221" s="14" t="s">
        <v>2086</v>
      </c>
      <c r="I221" s="15" t="s">
        <v>861</v>
      </c>
      <c r="J221" s="15"/>
      <c r="K221" s="14"/>
      <c r="L221" s="14"/>
      <c r="M221" s="15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36" x14ac:dyDescent="0.15">
      <c r="A222" s="8" t="s">
        <v>3202</v>
      </c>
      <c r="B222" s="126"/>
      <c r="C222" s="126"/>
      <c r="D222" s="15" t="s">
        <v>21</v>
      </c>
      <c r="E222" s="120"/>
      <c r="F222" s="14" t="s">
        <v>2175</v>
      </c>
      <c r="G222" s="14"/>
      <c r="H222" s="14" t="s">
        <v>2174</v>
      </c>
      <c r="I222" s="15" t="s">
        <v>861</v>
      </c>
      <c r="J222" s="15"/>
      <c r="K222" s="14"/>
      <c r="L222" s="14"/>
      <c r="M222" s="15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15">
      <c r="A223" s="8" t="s">
        <v>3203</v>
      </c>
      <c r="B223" s="126"/>
      <c r="C223" s="126"/>
      <c r="D223" s="15" t="s">
        <v>21</v>
      </c>
      <c r="E223" s="120"/>
      <c r="F223" s="122" t="s">
        <v>2173</v>
      </c>
      <c r="G223" s="14" t="s">
        <v>732</v>
      </c>
      <c r="H223" s="14" t="s">
        <v>2172</v>
      </c>
      <c r="I223" s="15" t="s">
        <v>861</v>
      </c>
      <c r="J223" s="15"/>
      <c r="K223" s="14"/>
      <c r="L223" s="14"/>
      <c r="M223" s="15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15">
      <c r="A224" s="8" t="s">
        <v>2218</v>
      </c>
      <c r="B224" s="126"/>
      <c r="C224" s="126"/>
      <c r="D224" s="15" t="s">
        <v>21</v>
      </c>
      <c r="E224" s="120"/>
      <c r="F224" s="123"/>
      <c r="G224" s="14" t="s">
        <v>2171</v>
      </c>
      <c r="H224" s="14" t="s">
        <v>2170</v>
      </c>
      <c r="I224" s="15" t="s">
        <v>861</v>
      </c>
      <c r="J224" s="15"/>
      <c r="K224" s="14"/>
      <c r="L224" s="14"/>
      <c r="M224" s="15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15">
      <c r="A225" s="8" t="s">
        <v>2217</v>
      </c>
      <c r="B225" s="126"/>
      <c r="C225" s="126"/>
      <c r="D225" s="15" t="s">
        <v>21</v>
      </c>
      <c r="E225" s="120"/>
      <c r="F225" s="123"/>
      <c r="G225" s="14" t="s">
        <v>2169</v>
      </c>
      <c r="H225" s="14" t="s">
        <v>2168</v>
      </c>
      <c r="I225" s="15" t="s">
        <v>861</v>
      </c>
      <c r="J225" s="15"/>
      <c r="K225" s="14"/>
      <c r="L225" s="14"/>
      <c r="M225" s="15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15">
      <c r="A226" s="8" t="s">
        <v>2216</v>
      </c>
      <c r="B226" s="126"/>
      <c r="C226" s="126"/>
      <c r="D226" s="15" t="s">
        <v>21</v>
      </c>
      <c r="E226" s="120"/>
      <c r="F226" s="123"/>
      <c r="G226" s="14" t="s">
        <v>2167</v>
      </c>
      <c r="H226" s="14" t="s">
        <v>2166</v>
      </c>
      <c r="I226" s="15" t="s">
        <v>861</v>
      </c>
      <c r="J226" s="15"/>
      <c r="K226" s="14"/>
      <c r="L226" s="14"/>
      <c r="M226" s="15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15">
      <c r="A227" s="8" t="s">
        <v>2214</v>
      </c>
      <c r="B227" s="126"/>
      <c r="C227" s="126"/>
      <c r="D227" s="15" t="s">
        <v>21</v>
      </c>
      <c r="E227" s="120"/>
      <c r="F227" s="123"/>
      <c r="G227" s="14" t="s">
        <v>2165</v>
      </c>
      <c r="H227" s="14" t="s">
        <v>2164</v>
      </c>
      <c r="I227" s="15" t="s">
        <v>861</v>
      </c>
      <c r="J227" s="15"/>
      <c r="K227" s="14"/>
      <c r="L227" s="14"/>
      <c r="M227" s="15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36" x14ac:dyDescent="0.15">
      <c r="A228" s="8" t="s">
        <v>2211</v>
      </c>
      <c r="B228" s="126"/>
      <c r="C228" s="126"/>
      <c r="D228" s="15" t="s">
        <v>21</v>
      </c>
      <c r="E228" s="120"/>
      <c r="F228" s="124"/>
      <c r="G228" s="14" t="s">
        <v>746</v>
      </c>
      <c r="H228" s="14" t="s">
        <v>2163</v>
      </c>
      <c r="I228" s="15" t="s">
        <v>861</v>
      </c>
      <c r="J228" s="15"/>
      <c r="K228" s="14"/>
      <c r="L228" s="14"/>
      <c r="M228" s="15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36" x14ac:dyDescent="0.15">
      <c r="A229" s="8" t="s">
        <v>2208</v>
      </c>
      <c r="B229" s="126"/>
      <c r="C229" s="126"/>
      <c r="D229" s="15" t="s">
        <v>40</v>
      </c>
      <c r="E229" s="121"/>
      <c r="F229" s="14" t="s">
        <v>2162</v>
      </c>
      <c r="G229" s="14"/>
      <c r="H229" s="14" t="s">
        <v>2161</v>
      </c>
      <c r="I229" s="15" t="s">
        <v>861</v>
      </c>
      <c r="J229" s="15"/>
      <c r="K229" s="14"/>
      <c r="L229" s="14"/>
      <c r="M229" s="15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24" x14ac:dyDescent="0.15">
      <c r="A230" s="8" t="s">
        <v>3204</v>
      </c>
      <c r="B230" s="126"/>
      <c r="C230" s="126"/>
      <c r="D230" s="15" t="s">
        <v>53</v>
      </c>
      <c r="E230" s="119" t="s">
        <v>2160</v>
      </c>
      <c r="F230" s="122" t="s">
        <v>2159</v>
      </c>
      <c r="G230" s="14" t="s">
        <v>347</v>
      </c>
      <c r="H230" s="14" t="s">
        <v>2156</v>
      </c>
      <c r="I230" s="15" t="s">
        <v>861</v>
      </c>
      <c r="J230" s="15"/>
      <c r="K230" s="14"/>
      <c r="L230" s="14"/>
      <c r="M230" s="15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24" x14ac:dyDescent="0.15">
      <c r="A231" s="8" t="s">
        <v>3205</v>
      </c>
      <c r="B231" s="126"/>
      <c r="C231" s="126"/>
      <c r="D231" s="15" t="s">
        <v>40</v>
      </c>
      <c r="E231" s="120"/>
      <c r="F231" s="123"/>
      <c r="G231" s="14" t="s">
        <v>345</v>
      </c>
      <c r="H231" s="14" t="s">
        <v>2156</v>
      </c>
      <c r="I231" s="15" t="s">
        <v>861</v>
      </c>
      <c r="J231" s="15"/>
      <c r="K231" s="14"/>
      <c r="L231" s="14"/>
      <c r="M231" s="15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24" x14ac:dyDescent="0.15">
      <c r="A232" s="8" t="s">
        <v>3206</v>
      </c>
      <c r="B232" s="126"/>
      <c r="C232" s="126"/>
      <c r="D232" s="15" t="s">
        <v>21</v>
      </c>
      <c r="E232" s="120"/>
      <c r="F232" s="123"/>
      <c r="G232" s="14" t="s">
        <v>122</v>
      </c>
      <c r="H232" s="14" t="s">
        <v>2156</v>
      </c>
      <c r="I232" s="15" t="s">
        <v>861</v>
      </c>
      <c r="J232" s="15"/>
      <c r="K232" s="14"/>
      <c r="L232" s="14"/>
      <c r="M232" s="15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24" x14ac:dyDescent="0.15">
      <c r="A233" s="8" t="s">
        <v>3207</v>
      </c>
      <c r="B233" s="126"/>
      <c r="C233" s="126"/>
      <c r="D233" s="15" t="s">
        <v>21</v>
      </c>
      <c r="E233" s="120"/>
      <c r="F233" s="124"/>
      <c r="G233" s="14" t="s">
        <v>98</v>
      </c>
      <c r="H233" s="14" t="s">
        <v>2156</v>
      </c>
      <c r="I233" s="15" t="s">
        <v>861</v>
      </c>
      <c r="J233" s="15"/>
      <c r="K233" s="14"/>
      <c r="L233" s="14"/>
      <c r="M233" s="15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15">
      <c r="A234" s="8" t="s">
        <v>3208</v>
      </c>
      <c r="B234" s="126"/>
      <c r="C234" s="126"/>
      <c r="D234" s="15" t="s">
        <v>21</v>
      </c>
      <c r="E234" s="120"/>
      <c r="F234" s="122" t="s">
        <v>2158</v>
      </c>
      <c r="G234" s="14">
        <v>0</v>
      </c>
      <c r="H234" s="14" t="s">
        <v>2157</v>
      </c>
      <c r="I234" s="15" t="s">
        <v>861</v>
      </c>
      <c r="J234" s="15"/>
      <c r="K234" s="14"/>
      <c r="L234" s="14"/>
      <c r="M234" s="15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24" x14ac:dyDescent="0.15">
      <c r="A235" s="8" t="s">
        <v>3209</v>
      </c>
      <c r="B235" s="126"/>
      <c r="C235" s="126"/>
      <c r="D235" s="15" t="s">
        <v>21</v>
      </c>
      <c r="E235" s="120"/>
      <c r="F235" s="123"/>
      <c r="G235" s="14">
        <v>1</v>
      </c>
      <c r="H235" s="14" t="s">
        <v>2156</v>
      </c>
      <c r="I235" s="15" t="s">
        <v>861</v>
      </c>
      <c r="J235" s="15"/>
      <c r="K235" s="14"/>
      <c r="L235" s="14"/>
      <c r="M235" s="15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24" x14ac:dyDescent="0.15">
      <c r="A236" s="8" t="s">
        <v>3210</v>
      </c>
      <c r="B236" s="126"/>
      <c r="C236" s="126"/>
      <c r="D236" s="15" t="s">
        <v>21</v>
      </c>
      <c r="E236" s="120"/>
      <c r="F236" s="123"/>
      <c r="G236" s="14">
        <v>50</v>
      </c>
      <c r="H236" s="14" t="s">
        <v>2156</v>
      </c>
      <c r="I236" s="15" t="s">
        <v>861</v>
      </c>
      <c r="J236" s="15"/>
      <c r="K236" s="14"/>
      <c r="L236" s="14"/>
      <c r="M236" s="15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15">
      <c r="A237" s="8" t="s">
        <v>3211</v>
      </c>
      <c r="B237" s="126"/>
      <c r="C237" s="126"/>
      <c r="D237" s="15" t="s">
        <v>21</v>
      </c>
      <c r="E237" s="120"/>
      <c r="F237" s="124"/>
      <c r="G237" s="14">
        <v>51</v>
      </c>
      <c r="H237" s="14" t="s">
        <v>2155</v>
      </c>
      <c r="I237" s="15" t="s">
        <v>861</v>
      </c>
      <c r="J237" s="15"/>
      <c r="K237" s="14"/>
      <c r="L237" s="14"/>
      <c r="M237" s="15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15">
      <c r="A238" s="8" t="s">
        <v>3212</v>
      </c>
      <c r="B238" s="126"/>
      <c r="C238" s="126"/>
      <c r="D238" s="15" t="s">
        <v>40</v>
      </c>
      <c r="E238" s="120"/>
      <c r="F238" s="122" t="s">
        <v>2154</v>
      </c>
      <c r="G238" s="14" t="s">
        <v>553</v>
      </c>
      <c r="H238" s="14" t="s">
        <v>2153</v>
      </c>
      <c r="I238" s="15" t="s">
        <v>861</v>
      </c>
      <c r="J238" s="15"/>
      <c r="K238" s="14"/>
      <c r="L238" s="14"/>
      <c r="M238" s="15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15">
      <c r="A239" s="8" t="s">
        <v>3213</v>
      </c>
      <c r="B239" s="126"/>
      <c r="C239" s="126"/>
      <c r="D239" s="15" t="s">
        <v>21</v>
      </c>
      <c r="E239" s="120"/>
      <c r="F239" s="123"/>
      <c r="G239" s="14" t="s">
        <v>458</v>
      </c>
      <c r="H239" s="14" t="s">
        <v>2151</v>
      </c>
      <c r="I239" s="15" t="s">
        <v>861</v>
      </c>
      <c r="J239" s="15"/>
      <c r="K239" s="14"/>
      <c r="L239" s="14"/>
      <c r="M239" s="15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15">
      <c r="A240" s="8" t="s">
        <v>3214</v>
      </c>
      <c r="B240" s="126"/>
      <c r="C240" s="126"/>
      <c r="D240" s="15" t="s">
        <v>23</v>
      </c>
      <c r="E240" s="121"/>
      <c r="F240" s="124"/>
      <c r="G240" s="14" t="s">
        <v>2152</v>
      </c>
      <c r="H240" s="14" t="s">
        <v>2151</v>
      </c>
      <c r="I240" s="15" t="s">
        <v>861</v>
      </c>
      <c r="J240" s="15"/>
      <c r="K240" s="14"/>
      <c r="L240" s="14"/>
      <c r="M240" s="15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36" x14ac:dyDescent="0.15">
      <c r="A241" s="8" t="s">
        <v>3215</v>
      </c>
      <c r="B241" s="126"/>
      <c r="C241" s="126"/>
      <c r="D241" s="15" t="s">
        <v>53</v>
      </c>
      <c r="E241" s="47"/>
      <c r="F241" s="14" t="s">
        <v>2149</v>
      </c>
      <c r="G241" s="14"/>
      <c r="H241" s="14" t="s">
        <v>2148</v>
      </c>
      <c r="I241" s="15" t="s">
        <v>869</v>
      </c>
      <c r="J241" s="15"/>
      <c r="K241" s="14"/>
      <c r="L241" s="14"/>
      <c r="M241" s="15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15">
      <c r="A242" s="8" t="s">
        <v>3216</v>
      </c>
      <c r="B242" s="126"/>
      <c r="C242" s="126"/>
      <c r="D242" s="15" t="s">
        <v>21</v>
      </c>
      <c r="E242" s="119" t="s">
        <v>2146</v>
      </c>
      <c r="F242" s="14" t="s">
        <v>2145</v>
      </c>
      <c r="G242" s="14"/>
      <c r="H242" s="14" t="s">
        <v>2130</v>
      </c>
      <c r="I242" s="15" t="s">
        <v>869</v>
      </c>
      <c r="J242" s="15"/>
      <c r="K242" s="14"/>
      <c r="L242" s="14"/>
      <c r="M242" s="15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15">
      <c r="A243" s="8" t="s">
        <v>3217</v>
      </c>
      <c r="B243" s="126"/>
      <c r="C243" s="126"/>
      <c r="D243" s="15" t="s">
        <v>40</v>
      </c>
      <c r="E243" s="120"/>
      <c r="F243" s="122" t="s">
        <v>2143</v>
      </c>
      <c r="G243" s="14" t="s">
        <v>2127</v>
      </c>
      <c r="H243" s="14" t="s">
        <v>2117</v>
      </c>
      <c r="I243" s="15" t="s">
        <v>869</v>
      </c>
      <c r="J243" s="15"/>
      <c r="K243" s="14"/>
      <c r="L243" s="14"/>
      <c r="M243" s="15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15">
      <c r="A244" s="8" t="s">
        <v>3218</v>
      </c>
      <c r="B244" s="126"/>
      <c r="C244" s="126"/>
      <c r="D244" s="15" t="s">
        <v>53</v>
      </c>
      <c r="E244" s="120"/>
      <c r="F244" s="123"/>
      <c r="G244" s="14">
        <v>500</v>
      </c>
      <c r="H244" s="14" t="s">
        <v>2117</v>
      </c>
      <c r="I244" s="15" t="s">
        <v>869</v>
      </c>
      <c r="J244" s="15"/>
      <c r="K244" s="14"/>
      <c r="L244" s="14"/>
      <c r="M244" s="15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15">
      <c r="A245" s="8" t="s">
        <v>3219</v>
      </c>
      <c r="B245" s="126"/>
      <c r="C245" s="126"/>
      <c r="D245" s="15" t="s">
        <v>21</v>
      </c>
      <c r="E245" s="120"/>
      <c r="F245" s="123"/>
      <c r="G245" s="14">
        <v>2000</v>
      </c>
      <c r="H245" s="14" t="s">
        <v>2117</v>
      </c>
      <c r="I245" s="15" t="s">
        <v>869</v>
      </c>
      <c r="J245" s="15"/>
      <c r="K245" s="14"/>
      <c r="L245" s="14"/>
      <c r="M245" s="15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15">
      <c r="A246" s="8" t="s">
        <v>3220</v>
      </c>
      <c r="B246" s="126"/>
      <c r="C246" s="126"/>
      <c r="D246" s="15" t="s">
        <v>21</v>
      </c>
      <c r="E246" s="120"/>
      <c r="F246" s="123"/>
      <c r="G246" s="14">
        <v>4000</v>
      </c>
      <c r="H246" s="14" t="s">
        <v>2117</v>
      </c>
      <c r="I246" s="15" t="s">
        <v>869</v>
      </c>
      <c r="J246" s="15"/>
      <c r="K246" s="14"/>
      <c r="L246" s="14"/>
      <c r="M246" s="15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15">
      <c r="A247" s="8" t="s">
        <v>2180</v>
      </c>
      <c r="B247" s="126"/>
      <c r="C247" s="126"/>
      <c r="D247" s="15" t="s">
        <v>21</v>
      </c>
      <c r="E247" s="120"/>
      <c r="F247" s="123"/>
      <c r="G247" s="14">
        <v>8000</v>
      </c>
      <c r="H247" s="14" t="s">
        <v>2117</v>
      </c>
      <c r="I247" s="15" t="s">
        <v>869</v>
      </c>
      <c r="J247" s="15"/>
      <c r="K247" s="14"/>
      <c r="L247" s="14"/>
      <c r="M247" s="15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15">
      <c r="A248" s="8" t="s">
        <v>3221</v>
      </c>
      <c r="B248" s="126"/>
      <c r="C248" s="126"/>
      <c r="D248" s="15" t="s">
        <v>21</v>
      </c>
      <c r="E248" s="120"/>
      <c r="F248" s="124"/>
      <c r="G248" s="14">
        <v>16000</v>
      </c>
      <c r="H248" s="14" t="s">
        <v>2117</v>
      </c>
      <c r="I248" s="15" t="s">
        <v>869</v>
      </c>
      <c r="J248" s="15"/>
      <c r="K248" s="14"/>
      <c r="L248" s="14"/>
      <c r="M248" s="15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15">
      <c r="A249" s="8" t="s">
        <v>3222</v>
      </c>
      <c r="B249" s="126"/>
      <c r="C249" s="126"/>
      <c r="D249" s="15" t="s">
        <v>23</v>
      </c>
      <c r="E249" s="120"/>
      <c r="F249" s="122" t="s">
        <v>2136</v>
      </c>
      <c r="G249" s="14">
        <v>0</v>
      </c>
      <c r="H249" s="14" t="s">
        <v>2115</v>
      </c>
      <c r="I249" s="15" t="s">
        <v>869</v>
      </c>
      <c r="J249" s="15"/>
      <c r="K249" s="14"/>
      <c r="L249" s="14"/>
      <c r="M249" s="15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15">
      <c r="A250" s="8" t="s">
        <v>3223</v>
      </c>
      <c r="B250" s="126"/>
      <c r="C250" s="126"/>
      <c r="D250" s="15" t="s">
        <v>40</v>
      </c>
      <c r="E250" s="120"/>
      <c r="F250" s="123"/>
      <c r="G250" s="14">
        <v>1</v>
      </c>
      <c r="H250" s="14" t="s">
        <v>2117</v>
      </c>
      <c r="I250" s="15" t="s">
        <v>869</v>
      </c>
      <c r="J250" s="15"/>
      <c r="K250" s="14"/>
      <c r="L250" s="14"/>
      <c r="M250" s="15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15">
      <c r="A251" s="8" t="s">
        <v>3224</v>
      </c>
      <c r="B251" s="126"/>
      <c r="C251" s="126"/>
      <c r="D251" s="15" t="s">
        <v>40</v>
      </c>
      <c r="E251" s="120"/>
      <c r="F251" s="123"/>
      <c r="G251" s="14">
        <v>100000</v>
      </c>
      <c r="H251" s="14" t="s">
        <v>2117</v>
      </c>
      <c r="I251" s="15" t="s">
        <v>869</v>
      </c>
      <c r="J251" s="15"/>
      <c r="K251" s="14"/>
      <c r="L251" s="14"/>
      <c r="M251" s="15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15">
      <c r="A252" s="8" t="s">
        <v>3225</v>
      </c>
      <c r="B252" s="126"/>
      <c r="C252" s="126"/>
      <c r="D252" s="15" t="s">
        <v>23</v>
      </c>
      <c r="E252" s="120"/>
      <c r="F252" s="124"/>
      <c r="G252" s="14">
        <v>100001</v>
      </c>
      <c r="H252" s="14" t="s">
        <v>2115</v>
      </c>
      <c r="I252" s="15" t="s">
        <v>869</v>
      </c>
      <c r="J252" s="15"/>
      <c r="K252" s="14"/>
      <c r="L252" s="14"/>
      <c r="M252" s="15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15">
      <c r="A253" s="8" t="s">
        <v>3226</v>
      </c>
      <c r="B253" s="126"/>
      <c r="C253" s="126"/>
      <c r="D253" s="15" t="s">
        <v>21</v>
      </c>
      <c r="E253" s="120"/>
      <c r="F253" s="14" t="s">
        <v>2131</v>
      </c>
      <c r="G253" s="14"/>
      <c r="H253" s="14" t="s">
        <v>2130</v>
      </c>
      <c r="I253" s="15" t="s">
        <v>869</v>
      </c>
      <c r="J253" s="15"/>
      <c r="K253" s="14"/>
      <c r="L253" s="14"/>
      <c r="M253" s="15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15">
      <c r="A254" s="8" t="s">
        <v>3227</v>
      </c>
      <c r="B254" s="126"/>
      <c r="C254" s="126"/>
      <c r="D254" s="15" t="s">
        <v>40</v>
      </c>
      <c r="E254" s="120"/>
      <c r="F254" s="122" t="s">
        <v>2128</v>
      </c>
      <c r="G254" s="14" t="s">
        <v>2127</v>
      </c>
      <c r="H254" s="14" t="s">
        <v>2117</v>
      </c>
      <c r="I254" s="15" t="s">
        <v>869</v>
      </c>
      <c r="J254" s="15"/>
      <c r="K254" s="14"/>
      <c r="L254" s="14"/>
      <c r="M254" s="15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15">
      <c r="A255" s="8" t="s">
        <v>3228</v>
      </c>
      <c r="B255" s="126"/>
      <c r="C255" s="126"/>
      <c r="D255" s="15" t="s">
        <v>53</v>
      </c>
      <c r="E255" s="120"/>
      <c r="F255" s="123"/>
      <c r="G255" s="14">
        <v>500</v>
      </c>
      <c r="H255" s="14" t="s">
        <v>2117</v>
      </c>
      <c r="I255" s="15" t="s">
        <v>869</v>
      </c>
      <c r="J255" s="15"/>
      <c r="K255" s="14"/>
      <c r="L255" s="14"/>
      <c r="M255" s="15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15">
      <c r="A256" s="8" t="s">
        <v>3229</v>
      </c>
      <c r="B256" s="126"/>
      <c r="C256" s="126"/>
      <c r="D256" s="15" t="s">
        <v>21</v>
      </c>
      <c r="E256" s="120"/>
      <c r="F256" s="123"/>
      <c r="G256" s="14">
        <v>2000</v>
      </c>
      <c r="H256" s="14" t="s">
        <v>2117</v>
      </c>
      <c r="I256" s="15" t="s">
        <v>869</v>
      </c>
      <c r="J256" s="15"/>
      <c r="K256" s="14"/>
      <c r="L256" s="14"/>
      <c r="M256" s="15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15">
      <c r="A257" s="8" t="s">
        <v>3230</v>
      </c>
      <c r="B257" s="126"/>
      <c r="C257" s="126"/>
      <c r="D257" s="15" t="s">
        <v>21</v>
      </c>
      <c r="E257" s="120"/>
      <c r="F257" s="123"/>
      <c r="G257" s="14">
        <v>4000</v>
      </c>
      <c r="H257" s="14" t="s">
        <v>2117</v>
      </c>
      <c r="I257" s="15" t="s">
        <v>869</v>
      </c>
      <c r="J257" s="15"/>
      <c r="K257" s="14"/>
      <c r="L257" s="14"/>
      <c r="M257" s="15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15">
      <c r="A258" s="8" t="s">
        <v>3231</v>
      </c>
      <c r="B258" s="126"/>
      <c r="C258" s="126"/>
      <c r="D258" s="15" t="s">
        <v>21</v>
      </c>
      <c r="E258" s="120"/>
      <c r="F258" s="123"/>
      <c r="G258" s="14">
        <v>8000</v>
      </c>
      <c r="H258" s="14" t="s">
        <v>2117</v>
      </c>
      <c r="I258" s="15" t="s">
        <v>869</v>
      </c>
      <c r="J258" s="15"/>
      <c r="K258" s="14"/>
      <c r="L258" s="14"/>
      <c r="M258" s="15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15">
      <c r="A259" s="8" t="s">
        <v>3232</v>
      </c>
      <c r="B259" s="126"/>
      <c r="C259" s="126"/>
      <c r="D259" s="15" t="s">
        <v>21</v>
      </c>
      <c r="E259" s="120"/>
      <c r="F259" s="124"/>
      <c r="G259" s="14">
        <v>16000</v>
      </c>
      <c r="H259" s="14" t="s">
        <v>2117</v>
      </c>
      <c r="I259" s="15" t="s">
        <v>869</v>
      </c>
      <c r="J259" s="15"/>
      <c r="K259" s="14"/>
      <c r="L259" s="14"/>
      <c r="M259" s="15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15">
      <c r="A260" s="8" t="s">
        <v>3233</v>
      </c>
      <c r="B260" s="126"/>
      <c r="C260" s="126"/>
      <c r="D260" s="15" t="s">
        <v>23</v>
      </c>
      <c r="E260" s="120"/>
      <c r="F260" s="122" t="s">
        <v>2120</v>
      </c>
      <c r="G260" s="14">
        <v>0</v>
      </c>
      <c r="H260" s="14" t="s">
        <v>2115</v>
      </c>
      <c r="I260" s="15" t="s">
        <v>869</v>
      </c>
      <c r="J260" s="15"/>
      <c r="K260" s="14"/>
      <c r="L260" s="14"/>
      <c r="M260" s="15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15">
      <c r="A261" s="8" t="s">
        <v>3234</v>
      </c>
      <c r="B261" s="126"/>
      <c r="C261" s="126"/>
      <c r="D261" s="15" t="s">
        <v>40</v>
      </c>
      <c r="E261" s="120"/>
      <c r="F261" s="123"/>
      <c r="G261" s="14">
        <v>1</v>
      </c>
      <c r="H261" s="14" t="s">
        <v>2117</v>
      </c>
      <c r="I261" s="15" t="s">
        <v>869</v>
      </c>
      <c r="J261" s="15"/>
      <c r="K261" s="14"/>
      <c r="L261" s="14"/>
      <c r="M261" s="15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15">
      <c r="A262" s="8" t="s">
        <v>3235</v>
      </c>
      <c r="B262" s="126"/>
      <c r="C262" s="126"/>
      <c r="D262" s="15" t="s">
        <v>40</v>
      </c>
      <c r="E262" s="120"/>
      <c r="F262" s="123"/>
      <c r="G262" s="14">
        <v>100000</v>
      </c>
      <c r="H262" s="14" t="s">
        <v>2117</v>
      </c>
      <c r="I262" s="15" t="s">
        <v>869</v>
      </c>
      <c r="J262" s="15"/>
      <c r="K262" s="14"/>
      <c r="L262" s="14"/>
      <c r="M262" s="15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15">
      <c r="A263" s="8" t="s">
        <v>3236</v>
      </c>
      <c r="B263" s="126"/>
      <c r="C263" s="126"/>
      <c r="D263" s="15" t="s">
        <v>23</v>
      </c>
      <c r="E263" s="120"/>
      <c r="F263" s="124"/>
      <c r="G263" s="14">
        <v>100001</v>
      </c>
      <c r="H263" s="14" t="s">
        <v>2115</v>
      </c>
      <c r="I263" s="15" t="s">
        <v>869</v>
      </c>
      <c r="J263" s="15"/>
      <c r="K263" s="14"/>
      <c r="L263" s="14"/>
      <c r="M263" s="15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24" x14ac:dyDescent="0.15">
      <c r="A264" s="8" t="s">
        <v>3237</v>
      </c>
      <c r="B264" s="126"/>
      <c r="C264" s="126"/>
      <c r="D264" s="15" t="s">
        <v>40</v>
      </c>
      <c r="E264" s="120"/>
      <c r="F264" s="14" t="s">
        <v>2113</v>
      </c>
      <c r="G264" s="14"/>
      <c r="H264" s="14" t="s">
        <v>2112</v>
      </c>
      <c r="I264" s="15" t="s">
        <v>869</v>
      </c>
      <c r="J264" s="15"/>
      <c r="K264" s="14"/>
      <c r="L264" s="14"/>
      <c r="M264" s="15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24" x14ac:dyDescent="0.15">
      <c r="A265" s="8" t="s">
        <v>3238</v>
      </c>
      <c r="B265" s="126"/>
      <c r="C265" s="126"/>
      <c r="D265" s="15" t="s">
        <v>23</v>
      </c>
      <c r="E265" s="121"/>
      <c r="F265" s="14" t="s">
        <v>2110</v>
      </c>
      <c r="G265" s="14"/>
      <c r="H265" s="14" t="s">
        <v>2109</v>
      </c>
      <c r="I265" s="15" t="s">
        <v>869</v>
      </c>
      <c r="J265" s="15"/>
      <c r="K265" s="14"/>
      <c r="L265" s="14"/>
      <c r="M265" s="15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15">
      <c r="A266" s="8" t="s">
        <v>3239</v>
      </c>
      <c r="B266" s="126"/>
      <c r="C266" s="126"/>
      <c r="D266" s="15" t="s">
        <v>24</v>
      </c>
      <c r="E266" s="120"/>
      <c r="F266" s="122" t="s">
        <v>2107</v>
      </c>
      <c r="G266" s="14">
        <v>0</v>
      </c>
      <c r="H266" s="14" t="s">
        <v>2104</v>
      </c>
      <c r="I266" s="15" t="s">
        <v>869</v>
      </c>
      <c r="J266" s="15"/>
      <c r="K266" s="14"/>
      <c r="L266" s="14"/>
      <c r="M266" s="15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15">
      <c r="A267" s="8" t="s">
        <v>3240</v>
      </c>
      <c r="B267" s="126"/>
      <c r="C267" s="126"/>
      <c r="D267" s="15" t="s">
        <v>21</v>
      </c>
      <c r="E267" s="120"/>
      <c r="F267" s="123"/>
      <c r="G267" s="14">
        <v>4</v>
      </c>
      <c r="H267" s="14" t="s">
        <v>2104</v>
      </c>
      <c r="I267" s="15" t="s">
        <v>869</v>
      </c>
      <c r="J267" s="15"/>
      <c r="K267" s="14"/>
      <c r="L267" s="14"/>
      <c r="M267" s="15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15">
      <c r="A268" s="8" t="s">
        <v>3241</v>
      </c>
      <c r="B268" s="126"/>
      <c r="C268" s="126"/>
      <c r="D268" s="15" t="s">
        <v>21</v>
      </c>
      <c r="E268" s="120"/>
      <c r="F268" s="124"/>
      <c r="G268" s="14">
        <v>5</v>
      </c>
      <c r="H268" s="14" t="s">
        <v>2104</v>
      </c>
      <c r="I268" s="15" t="s">
        <v>869</v>
      </c>
      <c r="J268" s="15"/>
      <c r="K268" s="14"/>
      <c r="L268" s="14"/>
      <c r="M268" s="15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15">
      <c r="A269" s="8" t="s">
        <v>2150</v>
      </c>
      <c r="B269" s="126"/>
      <c r="C269" s="126"/>
      <c r="D269" s="15" t="s">
        <v>40</v>
      </c>
      <c r="E269" s="120"/>
      <c r="F269" s="14" t="s">
        <v>2102</v>
      </c>
      <c r="G269" s="14"/>
      <c r="H269" s="14" t="s">
        <v>2101</v>
      </c>
      <c r="I269" s="15" t="s">
        <v>869</v>
      </c>
      <c r="J269" s="15"/>
      <c r="K269" s="14"/>
      <c r="L269" s="14"/>
      <c r="M269" s="15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36" x14ac:dyDescent="0.15">
      <c r="A270" s="8" t="s">
        <v>2147</v>
      </c>
      <c r="B270" s="126"/>
      <c r="C270" s="126"/>
      <c r="D270" s="15" t="s">
        <v>24</v>
      </c>
      <c r="E270" s="120"/>
      <c r="F270" s="14" t="s">
        <v>2099</v>
      </c>
      <c r="G270" s="14"/>
      <c r="H270" s="14" t="s">
        <v>2098</v>
      </c>
      <c r="I270" s="15" t="s">
        <v>869</v>
      </c>
      <c r="J270" s="15"/>
      <c r="K270" s="14"/>
      <c r="L270" s="14"/>
      <c r="M270" s="15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24" x14ac:dyDescent="0.15">
      <c r="A271" s="8" t="s">
        <v>2144</v>
      </c>
      <c r="B271" s="126"/>
      <c r="C271" s="126"/>
      <c r="D271" s="15" t="s">
        <v>23</v>
      </c>
      <c r="E271" s="121"/>
      <c r="F271" s="14" t="s">
        <v>2096</v>
      </c>
      <c r="G271" s="14"/>
      <c r="H271" s="14" t="s">
        <v>2095</v>
      </c>
      <c r="I271" s="15" t="s">
        <v>869</v>
      </c>
      <c r="J271" s="15"/>
      <c r="K271" s="14"/>
      <c r="L271" s="14"/>
      <c r="M271" s="15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36" x14ac:dyDescent="0.15">
      <c r="A272" s="8" t="s">
        <v>2142</v>
      </c>
      <c r="B272" s="126"/>
      <c r="C272" s="126"/>
      <c r="D272" s="15" t="s">
        <v>21</v>
      </c>
      <c r="E272" s="119" t="s">
        <v>2094</v>
      </c>
      <c r="F272" s="14" t="s">
        <v>2093</v>
      </c>
      <c r="G272" s="14"/>
      <c r="H272" s="14" t="s">
        <v>2092</v>
      </c>
      <c r="I272" s="15" t="s">
        <v>861</v>
      </c>
      <c r="J272" s="15"/>
      <c r="K272" s="14"/>
      <c r="L272" s="14"/>
      <c r="M272" s="15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15">
      <c r="A273" s="8" t="s">
        <v>2141</v>
      </c>
      <c r="B273" s="126"/>
      <c r="C273" s="126"/>
      <c r="D273" s="15" t="s">
        <v>21</v>
      </c>
      <c r="E273" s="120"/>
      <c r="F273" s="122" t="s">
        <v>2091</v>
      </c>
      <c r="G273" s="14" t="s">
        <v>732</v>
      </c>
      <c r="H273" s="14" t="s">
        <v>2090</v>
      </c>
      <c r="I273" s="15" t="s">
        <v>861</v>
      </c>
      <c r="J273" s="15"/>
      <c r="K273" s="14"/>
      <c r="L273" s="14"/>
      <c r="M273" s="15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15">
      <c r="A274" s="8" t="s">
        <v>2140</v>
      </c>
      <c r="B274" s="126"/>
      <c r="C274" s="126"/>
      <c r="D274" s="15" t="s">
        <v>21</v>
      </c>
      <c r="E274" s="120"/>
      <c r="F274" s="123"/>
      <c r="G274" s="14" t="s">
        <v>740</v>
      </c>
      <c r="H274" s="14" t="s">
        <v>741</v>
      </c>
      <c r="I274" s="15" t="s">
        <v>861</v>
      </c>
      <c r="J274" s="15"/>
      <c r="K274" s="14"/>
      <c r="L274" s="14"/>
      <c r="M274" s="15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15">
      <c r="A275" s="8" t="s">
        <v>2139</v>
      </c>
      <c r="B275" s="126"/>
      <c r="C275" s="126"/>
      <c r="D275" s="15" t="s">
        <v>21</v>
      </c>
      <c r="E275" s="120"/>
      <c r="F275" s="124"/>
      <c r="G275" s="14" t="s">
        <v>2089</v>
      </c>
      <c r="H275" s="14" t="s">
        <v>2088</v>
      </c>
      <c r="I275" s="15" t="s">
        <v>861</v>
      </c>
      <c r="J275" s="15"/>
      <c r="K275" s="14"/>
      <c r="L275" s="14"/>
      <c r="M275" s="15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24" x14ac:dyDescent="0.15">
      <c r="A276" s="8" t="s">
        <v>2138</v>
      </c>
      <c r="B276" s="126"/>
      <c r="C276" s="126"/>
      <c r="D276" s="15" t="s">
        <v>23</v>
      </c>
      <c r="E276" s="120"/>
      <c r="F276" s="14" t="s">
        <v>2087</v>
      </c>
      <c r="G276" s="14"/>
      <c r="H276" s="14" t="s">
        <v>2086</v>
      </c>
      <c r="I276" s="15" t="s">
        <v>861</v>
      </c>
      <c r="J276" s="15"/>
      <c r="K276" s="14"/>
      <c r="L276" s="14"/>
      <c r="M276" s="15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24" x14ac:dyDescent="0.15">
      <c r="A277" s="8" t="s">
        <v>2137</v>
      </c>
      <c r="B277" s="126"/>
      <c r="C277" s="127"/>
      <c r="D277" s="15" t="s">
        <v>24</v>
      </c>
      <c r="E277" s="121"/>
      <c r="F277" s="14" t="s">
        <v>2085</v>
      </c>
      <c r="G277" s="14"/>
      <c r="H277" s="14" t="s">
        <v>2084</v>
      </c>
      <c r="I277" s="15" t="s">
        <v>861</v>
      </c>
      <c r="J277" s="15"/>
      <c r="K277" s="14"/>
      <c r="L277" s="14"/>
      <c r="M277" s="15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15">
      <c r="A278" s="8" t="s">
        <v>2135</v>
      </c>
      <c r="B278" s="126"/>
      <c r="C278" s="125" t="s">
        <v>2083</v>
      </c>
      <c r="D278" s="15" t="s">
        <v>53</v>
      </c>
      <c r="E278" s="119" t="s">
        <v>2082</v>
      </c>
      <c r="F278" s="122" t="s">
        <v>2081</v>
      </c>
      <c r="G278" s="14" t="s">
        <v>796</v>
      </c>
      <c r="H278" s="14" t="s">
        <v>2080</v>
      </c>
      <c r="I278" s="15" t="s">
        <v>861</v>
      </c>
      <c r="J278" s="15"/>
      <c r="K278" s="14"/>
      <c r="L278" s="14"/>
      <c r="M278" s="15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15">
      <c r="A279" s="8" t="s">
        <v>2134</v>
      </c>
      <c r="B279" s="126"/>
      <c r="C279" s="126"/>
      <c r="D279" s="15" t="s">
        <v>40</v>
      </c>
      <c r="E279" s="120"/>
      <c r="F279" s="123"/>
      <c r="G279" s="14" t="s">
        <v>2078</v>
      </c>
      <c r="H279" s="14" t="s">
        <v>2077</v>
      </c>
      <c r="I279" s="15" t="s">
        <v>869</v>
      </c>
      <c r="J279" s="15"/>
      <c r="K279" s="14"/>
      <c r="L279" s="14"/>
      <c r="M279" s="15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15">
      <c r="A280" s="8" t="s">
        <v>2133</v>
      </c>
      <c r="B280" s="126"/>
      <c r="C280" s="126"/>
      <c r="D280" s="15" t="s">
        <v>40</v>
      </c>
      <c r="E280" s="120"/>
      <c r="F280" s="123"/>
      <c r="G280" s="14" t="s">
        <v>2075</v>
      </c>
      <c r="H280" s="14" t="s">
        <v>2074</v>
      </c>
      <c r="I280" s="15" t="s">
        <v>869</v>
      </c>
      <c r="J280" s="15"/>
      <c r="K280" s="14"/>
      <c r="L280" s="14"/>
      <c r="M280" s="15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15">
      <c r="A281" s="8" t="s">
        <v>2132</v>
      </c>
      <c r="B281" s="126"/>
      <c r="C281" s="126"/>
      <c r="D281" s="15" t="s">
        <v>21</v>
      </c>
      <c r="E281" s="120"/>
      <c r="F281" s="123"/>
      <c r="G281" s="14" t="s">
        <v>2073</v>
      </c>
      <c r="H281" s="14" t="s">
        <v>2072</v>
      </c>
      <c r="I281" s="15" t="s">
        <v>861</v>
      </c>
      <c r="J281" s="15"/>
      <c r="K281" s="14"/>
      <c r="L281" s="14"/>
      <c r="M281" s="15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36" x14ac:dyDescent="0.15">
      <c r="A282" s="8" t="s">
        <v>2129</v>
      </c>
      <c r="B282" s="126"/>
      <c r="C282" s="126"/>
      <c r="D282" s="15" t="s">
        <v>40</v>
      </c>
      <c r="E282" s="120"/>
      <c r="F282" s="124"/>
      <c r="G282" s="14" t="s">
        <v>2070</v>
      </c>
      <c r="H282" s="14" t="s">
        <v>2069</v>
      </c>
      <c r="I282" s="15" t="s">
        <v>869</v>
      </c>
      <c r="J282" s="15"/>
      <c r="K282" s="14"/>
      <c r="L282" s="14"/>
      <c r="M282" s="15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15">
      <c r="A283" s="8" t="s">
        <v>2126</v>
      </c>
      <c r="B283" s="126"/>
      <c r="C283" s="126"/>
      <c r="D283" s="15" t="s">
        <v>21</v>
      </c>
      <c r="E283" s="120"/>
      <c r="F283" s="14" t="s">
        <v>2068</v>
      </c>
      <c r="G283" s="14"/>
      <c r="H283" s="14" t="s">
        <v>2067</v>
      </c>
      <c r="I283" s="15" t="s">
        <v>861</v>
      </c>
      <c r="J283" s="15"/>
      <c r="K283" s="14"/>
      <c r="L283" s="14"/>
      <c r="M283" s="15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48" x14ac:dyDescent="0.15">
      <c r="A284" s="8" t="s">
        <v>2125</v>
      </c>
      <c r="B284" s="126"/>
      <c r="C284" s="126"/>
      <c r="D284" s="15" t="s">
        <v>40</v>
      </c>
      <c r="E284" s="121"/>
      <c r="F284" s="14" t="s">
        <v>2065</v>
      </c>
      <c r="G284" s="14"/>
      <c r="H284" s="14" t="s">
        <v>2064</v>
      </c>
      <c r="I284" s="15" t="s">
        <v>869</v>
      </c>
      <c r="J284" s="15"/>
      <c r="K284" s="14"/>
      <c r="L284" s="14"/>
      <c r="M284" s="15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15">
      <c r="A285" s="8" t="s">
        <v>2124</v>
      </c>
      <c r="B285" s="126"/>
      <c r="C285" s="126"/>
      <c r="D285" s="15" t="s">
        <v>53</v>
      </c>
      <c r="E285" s="119" t="s">
        <v>2063</v>
      </c>
      <c r="F285" s="14" t="s">
        <v>2062</v>
      </c>
      <c r="G285" s="14"/>
      <c r="H285" s="14" t="s">
        <v>2061</v>
      </c>
      <c r="I285" s="15" t="s">
        <v>861</v>
      </c>
      <c r="J285" s="15"/>
      <c r="K285" s="14"/>
      <c r="L285" s="14"/>
      <c r="M285" s="15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15">
      <c r="A286" s="8" t="s">
        <v>2123</v>
      </c>
      <c r="B286" s="126"/>
      <c r="C286" s="126"/>
      <c r="D286" s="15" t="s">
        <v>53</v>
      </c>
      <c r="E286" s="120"/>
      <c r="F286" s="14" t="s">
        <v>2060</v>
      </c>
      <c r="G286" s="14"/>
      <c r="H286" s="14" t="s">
        <v>2059</v>
      </c>
      <c r="I286" s="15" t="s">
        <v>861</v>
      </c>
      <c r="J286" s="15"/>
      <c r="K286" s="14"/>
      <c r="L286" s="14"/>
      <c r="M286" s="15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24" x14ac:dyDescent="0.15">
      <c r="A287" s="8" t="s">
        <v>2122</v>
      </c>
      <c r="B287" s="126"/>
      <c r="C287" s="126"/>
      <c r="D287" s="15" t="s">
        <v>21</v>
      </c>
      <c r="E287" s="120"/>
      <c r="F287" s="14" t="s">
        <v>2058</v>
      </c>
      <c r="G287" s="14"/>
      <c r="H287" s="14" t="s">
        <v>2057</v>
      </c>
      <c r="I287" s="15" t="s">
        <v>861</v>
      </c>
      <c r="J287" s="15"/>
      <c r="K287" s="14"/>
      <c r="L287" s="14"/>
      <c r="M287" s="15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24" x14ac:dyDescent="0.15">
      <c r="A288" s="8" t="s">
        <v>2121</v>
      </c>
      <c r="B288" s="126"/>
      <c r="C288" s="126"/>
      <c r="D288" s="15" t="s">
        <v>24</v>
      </c>
      <c r="E288" s="120"/>
      <c r="F288" s="14" t="s">
        <v>2056</v>
      </c>
      <c r="G288" s="14"/>
      <c r="H288" s="14" t="s">
        <v>2055</v>
      </c>
      <c r="I288" s="15" t="s">
        <v>861</v>
      </c>
      <c r="J288" s="15"/>
      <c r="K288" s="14"/>
      <c r="L288" s="14"/>
      <c r="M288" s="15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15">
      <c r="A289" s="8" t="s">
        <v>2119</v>
      </c>
      <c r="B289" s="126"/>
      <c r="C289" s="126"/>
      <c r="D289" s="15" t="s">
        <v>21</v>
      </c>
      <c r="E289" s="120"/>
      <c r="F289" s="14" t="s">
        <v>2054</v>
      </c>
      <c r="G289" s="14"/>
      <c r="H289" s="14" t="s">
        <v>2053</v>
      </c>
      <c r="I289" s="15" t="s">
        <v>861</v>
      </c>
      <c r="J289" s="15"/>
      <c r="K289" s="14"/>
      <c r="L289" s="14"/>
      <c r="M289" s="15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24" x14ac:dyDescent="0.15">
      <c r="A290" s="8" t="s">
        <v>2118</v>
      </c>
      <c r="B290" s="126"/>
      <c r="C290" s="126"/>
      <c r="D290" s="15" t="s">
        <v>23</v>
      </c>
      <c r="E290" s="120"/>
      <c r="F290" s="14" t="s">
        <v>2052</v>
      </c>
      <c r="G290" s="14"/>
      <c r="H290" s="14" t="s">
        <v>2051</v>
      </c>
      <c r="I290" s="15" t="s">
        <v>861</v>
      </c>
      <c r="J290" s="15"/>
      <c r="K290" s="14"/>
      <c r="L290" s="14"/>
      <c r="M290" s="15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24" x14ac:dyDescent="0.15">
      <c r="A291" s="8" t="s">
        <v>2116</v>
      </c>
      <c r="B291" s="126"/>
      <c r="C291" s="126"/>
      <c r="D291" s="15" t="s">
        <v>21</v>
      </c>
      <c r="E291" s="120"/>
      <c r="F291" s="14" t="s">
        <v>2050</v>
      </c>
      <c r="G291" s="14"/>
      <c r="H291" s="14" t="s">
        <v>2049</v>
      </c>
      <c r="I291" s="15" t="s">
        <v>861</v>
      </c>
      <c r="J291" s="15"/>
      <c r="K291" s="14"/>
      <c r="L291" s="14"/>
      <c r="M291" s="15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15">
      <c r="A292" s="8" t="s">
        <v>2114</v>
      </c>
      <c r="B292" s="126"/>
      <c r="C292" s="126"/>
      <c r="D292" s="15" t="s">
        <v>40</v>
      </c>
      <c r="E292" s="120"/>
      <c r="F292" s="14" t="s">
        <v>2048</v>
      </c>
      <c r="G292" s="14"/>
      <c r="H292" s="14" t="s">
        <v>2047</v>
      </c>
      <c r="I292" s="15" t="s">
        <v>861</v>
      </c>
      <c r="J292" s="15"/>
      <c r="K292" s="14"/>
      <c r="L292" s="14"/>
      <c r="M292" s="15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24" x14ac:dyDescent="0.15">
      <c r="A293" s="8" t="s">
        <v>2111</v>
      </c>
      <c r="B293" s="126"/>
      <c r="C293" s="126"/>
      <c r="D293" s="15" t="s">
        <v>21</v>
      </c>
      <c r="E293" s="121"/>
      <c r="F293" s="14" t="s">
        <v>1451</v>
      </c>
      <c r="G293" s="14"/>
      <c r="H293" s="14" t="s">
        <v>2046</v>
      </c>
      <c r="I293" s="15" t="s">
        <v>861</v>
      </c>
      <c r="J293" s="15"/>
      <c r="K293" s="14"/>
      <c r="L293" s="14"/>
      <c r="M293" s="15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24" x14ac:dyDescent="0.15">
      <c r="A294" s="8" t="s">
        <v>2108</v>
      </c>
      <c r="B294" s="126"/>
      <c r="C294" s="126"/>
      <c r="D294" s="15" t="s">
        <v>40</v>
      </c>
      <c r="E294" s="43"/>
      <c r="F294" s="14" t="s">
        <v>2044</v>
      </c>
      <c r="G294" s="14"/>
      <c r="H294" s="14" t="s">
        <v>2043</v>
      </c>
      <c r="I294" s="15" t="s">
        <v>869</v>
      </c>
      <c r="J294" s="15"/>
      <c r="K294" s="14"/>
      <c r="L294" s="14"/>
      <c r="M294" s="15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24" x14ac:dyDescent="0.15">
      <c r="A295" s="8" t="s">
        <v>2106</v>
      </c>
      <c r="B295" s="126"/>
      <c r="C295" s="126"/>
      <c r="D295" s="15" t="s">
        <v>40</v>
      </c>
      <c r="E295" s="119" t="s">
        <v>2041</v>
      </c>
      <c r="F295" s="14" t="s">
        <v>2040</v>
      </c>
      <c r="G295" s="14"/>
      <c r="H295" s="14" t="s">
        <v>2039</v>
      </c>
      <c r="I295" s="15" t="s">
        <v>869</v>
      </c>
      <c r="J295" s="15"/>
      <c r="K295" s="14"/>
      <c r="L295" s="14"/>
      <c r="M295" s="15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24" x14ac:dyDescent="0.15">
      <c r="A296" s="8" t="s">
        <v>2105</v>
      </c>
      <c r="B296" s="126"/>
      <c r="C296" s="126"/>
      <c r="D296" s="15" t="s">
        <v>21</v>
      </c>
      <c r="E296" s="121"/>
      <c r="F296" s="14" t="s">
        <v>2037</v>
      </c>
      <c r="G296" s="14"/>
      <c r="H296" s="14" t="s">
        <v>2036</v>
      </c>
      <c r="I296" s="15" t="s">
        <v>869</v>
      </c>
      <c r="J296" s="15"/>
      <c r="K296" s="14"/>
      <c r="L296" s="14"/>
      <c r="M296" s="15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24" x14ac:dyDescent="0.15">
      <c r="A297" s="8" t="s">
        <v>2103</v>
      </c>
      <c r="B297" s="126"/>
      <c r="C297" s="126"/>
      <c r="D297" s="15" t="s">
        <v>40</v>
      </c>
      <c r="E297" s="119" t="s">
        <v>2034</v>
      </c>
      <c r="F297" s="14" t="s">
        <v>2033</v>
      </c>
      <c r="G297" s="14"/>
      <c r="H297" s="14" t="s">
        <v>2032</v>
      </c>
      <c r="I297" s="15" t="s">
        <v>869</v>
      </c>
      <c r="J297" s="15"/>
      <c r="K297" s="14"/>
      <c r="L297" s="14"/>
      <c r="M297" s="15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24" x14ac:dyDescent="0.15">
      <c r="A298" s="8" t="s">
        <v>2100</v>
      </c>
      <c r="B298" s="126"/>
      <c r="C298" s="126"/>
      <c r="D298" s="15" t="s">
        <v>23</v>
      </c>
      <c r="E298" s="120"/>
      <c r="F298" s="14" t="s">
        <v>2030</v>
      </c>
      <c r="G298" s="14"/>
      <c r="H298" s="14" t="s">
        <v>2029</v>
      </c>
      <c r="I298" s="15" t="s">
        <v>869</v>
      </c>
      <c r="J298" s="15"/>
      <c r="K298" s="14"/>
      <c r="L298" s="14"/>
      <c r="M298" s="15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24" x14ac:dyDescent="0.15">
      <c r="A299" s="8" t="s">
        <v>2097</v>
      </c>
      <c r="B299" s="126"/>
      <c r="C299" s="126"/>
      <c r="D299" s="15" t="s">
        <v>40</v>
      </c>
      <c r="E299" s="120"/>
      <c r="F299" s="14" t="s">
        <v>2027</v>
      </c>
      <c r="G299" s="14"/>
      <c r="H299" s="14" t="s">
        <v>2024</v>
      </c>
      <c r="I299" s="15" t="s">
        <v>869</v>
      </c>
      <c r="J299" s="15"/>
      <c r="K299" s="14"/>
      <c r="L299" s="14"/>
      <c r="M299" s="15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36" x14ac:dyDescent="0.15">
      <c r="A300" s="8" t="s">
        <v>3242</v>
      </c>
      <c r="B300" s="126"/>
      <c r="C300" s="126"/>
      <c r="D300" s="15" t="s">
        <v>40</v>
      </c>
      <c r="E300" s="120"/>
      <c r="F300" s="14" t="s">
        <v>2025</v>
      </c>
      <c r="G300" s="14"/>
      <c r="H300" s="14" t="s">
        <v>2024</v>
      </c>
      <c r="I300" s="15" t="s">
        <v>869</v>
      </c>
      <c r="J300" s="15"/>
      <c r="K300" s="14"/>
      <c r="L300" s="14"/>
      <c r="M300" s="15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24" x14ac:dyDescent="0.15">
      <c r="A301" s="8" t="s">
        <v>3243</v>
      </c>
      <c r="B301" s="126"/>
      <c r="C301" s="126"/>
      <c r="D301" s="15" t="s">
        <v>40</v>
      </c>
      <c r="E301" s="120"/>
      <c r="F301" s="122" t="s">
        <v>2022</v>
      </c>
      <c r="G301" s="14" t="s">
        <v>2021</v>
      </c>
      <c r="H301" s="14" t="s">
        <v>2020</v>
      </c>
      <c r="I301" s="15" t="s">
        <v>869</v>
      </c>
      <c r="J301" s="15"/>
      <c r="K301" s="14"/>
      <c r="L301" s="14"/>
      <c r="M301" s="15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24" x14ac:dyDescent="0.15">
      <c r="A302" s="8" t="s">
        <v>3244</v>
      </c>
      <c r="B302" s="126"/>
      <c r="C302" s="126"/>
      <c r="D302" s="15" t="s">
        <v>40</v>
      </c>
      <c r="E302" s="120"/>
      <c r="F302" s="123"/>
      <c r="G302" s="14" t="s">
        <v>2018</v>
      </c>
      <c r="H302" s="14" t="s">
        <v>2017</v>
      </c>
      <c r="I302" s="15" t="s">
        <v>869</v>
      </c>
      <c r="J302" s="15"/>
      <c r="K302" s="14"/>
      <c r="L302" s="14"/>
      <c r="M302" s="15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24" x14ac:dyDescent="0.15">
      <c r="A303" s="8" t="s">
        <v>3245</v>
      </c>
      <c r="B303" s="126"/>
      <c r="C303" s="126"/>
      <c r="D303" s="15" t="s">
        <v>40</v>
      </c>
      <c r="E303" s="120"/>
      <c r="F303" s="123"/>
      <c r="G303" s="14" t="s">
        <v>2015</v>
      </c>
      <c r="H303" s="14" t="s">
        <v>2014</v>
      </c>
      <c r="I303" s="15" t="s">
        <v>869</v>
      </c>
      <c r="J303" s="15"/>
      <c r="K303" s="14"/>
      <c r="L303" s="14"/>
      <c r="M303" s="15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24" x14ac:dyDescent="0.15">
      <c r="A304" s="8" t="s">
        <v>3246</v>
      </c>
      <c r="B304" s="126"/>
      <c r="C304" s="126"/>
      <c r="D304" s="15" t="s">
        <v>40</v>
      </c>
      <c r="E304" s="120"/>
      <c r="F304" s="123"/>
      <c r="G304" s="14" t="s">
        <v>2012</v>
      </c>
      <c r="H304" s="14" t="s">
        <v>2011</v>
      </c>
      <c r="I304" s="15" t="s">
        <v>869</v>
      </c>
      <c r="J304" s="15"/>
      <c r="K304" s="14"/>
      <c r="L304" s="14"/>
      <c r="M304" s="15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24" x14ac:dyDescent="0.15">
      <c r="A305" s="8" t="s">
        <v>3247</v>
      </c>
      <c r="B305" s="127"/>
      <c r="C305" s="127"/>
      <c r="D305" s="15" t="s">
        <v>40</v>
      </c>
      <c r="E305" s="121"/>
      <c r="F305" s="124"/>
      <c r="G305" s="14" t="s">
        <v>2009</v>
      </c>
      <c r="H305" s="14" t="s">
        <v>2008</v>
      </c>
      <c r="I305" s="15" t="s">
        <v>869</v>
      </c>
      <c r="J305" s="15"/>
      <c r="K305" s="14"/>
      <c r="L305" s="14"/>
      <c r="M305" s="15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24" x14ac:dyDescent="0.15">
      <c r="A306" s="8" t="s">
        <v>3248</v>
      </c>
      <c r="B306" s="125" t="s">
        <v>2007</v>
      </c>
      <c r="C306" s="15" t="s">
        <v>2007</v>
      </c>
      <c r="D306" s="15" t="s">
        <v>21</v>
      </c>
      <c r="E306" s="119"/>
      <c r="F306" s="14" t="s">
        <v>2006</v>
      </c>
      <c r="G306" s="14"/>
      <c r="H306" s="14" t="s">
        <v>2005</v>
      </c>
      <c r="I306" s="15" t="s">
        <v>861</v>
      </c>
      <c r="J306" s="15"/>
      <c r="K306" s="14"/>
      <c r="L306" s="14"/>
      <c r="M306" s="15" t="s">
        <v>1495</v>
      </c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15">
      <c r="A307" s="8" t="s">
        <v>2079</v>
      </c>
      <c r="B307" s="126"/>
      <c r="C307" s="125" t="s">
        <v>2004</v>
      </c>
      <c r="D307" s="15" t="s">
        <v>24</v>
      </c>
      <c r="E307" s="120"/>
      <c r="F307" s="14" t="s">
        <v>2003</v>
      </c>
      <c r="G307" s="14"/>
      <c r="H307" s="14" t="s">
        <v>1905</v>
      </c>
      <c r="I307" s="15" t="s">
        <v>861</v>
      </c>
      <c r="J307" s="15"/>
      <c r="K307" s="14"/>
      <c r="L307" s="14"/>
      <c r="M307" s="15" t="s">
        <v>1495</v>
      </c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36" x14ac:dyDescent="0.15">
      <c r="A308" s="8" t="s">
        <v>2076</v>
      </c>
      <c r="B308" s="126"/>
      <c r="C308" s="126"/>
      <c r="D308" s="15" t="s">
        <v>24</v>
      </c>
      <c r="E308" s="120"/>
      <c r="F308" s="14" t="s">
        <v>2002</v>
      </c>
      <c r="G308" s="14"/>
      <c r="H308" s="14" t="s">
        <v>2001</v>
      </c>
      <c r="I308" s="15" t="s">
        <v>861</v>
      </c>
      <c r="J308" s="15"/>
      <c r="K308" s="14"/>
      <c r="L308" s="14"/>
      <c r="M308" s="15" t="s">
        <v>1495</v>
      </c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15">
      <c r="A309" s="8" t="s">
        <v>3249</v>
      </c>
      <c r="B309" s="126"/>
      <c r="C309" s="126"/>
      <c r="D309" s="15" t="s">
        <v>53</v>
      </c>
      <c r="E309" s="120"/>
      <c r="F309" s="122" t="s">
        <v>1907</v>
      </c>
      <c r="G309" s="14" t="s">
        <v>553</v>
      </c>
      <c r="H309" s="14" t="s">
        <v>1906</v>
      </c>
      <c r="I309" s="15" t="s">
        <v>861</v>
      </c>
      <c r="J309" s="15"/>
      <c r="K309" s="14"/>
      <c r="L309" s="14"/>
      <c r="M309" s="15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15">
      <c r="A310" s="8" t="s">
        <v>2071</v>
      </c>
      <c r="B310" s="126"/>
      <c r="C310" s="126"/>
      <c r="D310" s="15" t="s">
        <v>21</v>
      </c>
      <c r="E310" s="120"/>
      <c r="F310" s="124"/>
      <c r="G310" s="14" t="s">
        <v>458</v>
      </c>
      <c r="H310" s="14" t="s">
        <v>1905</v>
      </c>
      <c r="I310" s="15" t="s">
        <v>861</v>
      </c>
      <c r="J310" s="15"/>
      <c r="K310" s="14"/>
      <c r="L310" s="14"/>
      <c r="M310" s="15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36" x14ac:dyDescent="0.15">
      <c r="A311" s="8" t="s">
        <v>3250</v>
      </c>
      <c r="B311" s="126"/>
      <c r="C311" s="126"/>
      <c r="D311" s="15" t="s">
        <v>23</v>
      </c>
      <c r="E311" s="120"/>
      <c r="F311" s="14" t="s">
        <v>2000</v>
      </c>
      <c r="G311" s="14"/>
      <c r="H311" s="14" t="s">
        <v>1903</v>
      </c>
      <c r="I311" s="15" t="s">
        <v>861</v>
      </c>
      <c r="J311" s="15"/>
      <c r="K311" s="14"/>
      <c r="L311" s="14"/>
      <c r="M311" s="15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24" x14ac:dyDescent="0.15">
      <c r="A312" s="8" t="s">
        <v>2066</v>
      </c>
      <c r="B312" s="126"/>
      <c r="C312" s="126"/>
      <c r="D312" s="15" t="s">
        <v>21</v>
      </c>
      <c r="E312" s="120"/>
      <c r="F312" s="14" t="s">
        <v>1999</v>
      </c>
      <c r="G312" s="14"/>
      <c r="H312" s="14" t="s">
        <v>1998</v>
      </c>
      <c r="I312" s="15" t="s">
        <v>861</v>
      </c>
      <c r="J312" s="15"/>
      <c r="K312" s="14"/>
      <c r="L312" s="14"/>
      <c r="M312" s="15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24" x14ac:dyDescent="0.15">
      <c r="A313" s="8" t="s">
        <v>3251</v>
      </c>
      <c r="B313" s="126"/>
      <c r="C313" s="126"/>
      <c r="D313" s="15" t="s">
        <v>21</v>
      </c>
      <c r="E313" s="120"/>
      <c r="F313" s="14" t="s">
        <v>1997</v>
      </c>
      <c r="G313" s="14"/>
      <c r="H313" s="14" t="s">
        <v>1996</v>
      </c>
      <c r="I313" s="15" t="s">
        <v>861</v>
      </c>
      <c r="J313" s="15"/>
      <c r="K313" s="14"/>
      <c r="L313" s="14"/>
      <c r="M313" s="15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24" x14ac:dyDescent="0.15">
      <c r="A314" s="8" t="s">
        <v>3252</v>
      </c>
      <c r="B314" s="126"/>
      <c r="C314" s="126"/>
      <c r="D314" s="15" t="s">
        <v>40</v>
      </c>
      <c r="E314" s="120"/>
      <c r="F314" s="14" t="s">
        <v>1898</v>
      </c>
      <c r="G314" s="14"/>
      <c r="H314" s="14" t="s">
        <v>1995</v>
      </c>
      <c r="I314" s="15" t="s">
        <v>861</v>
      </c>
      <c r="J314" s="15"/>
      <c r="K314" s="14"/>
      <c r="L314" s="14"/>
      <c r="M314" s="15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15">
      <c r="A315" s="8" t="s">
        <v>3253</v>
      </c>
      <c r="B315" s="126"/>
      <c r="C315" s="126"/>
      <c r="D315" s="15" t="s">
        <v>21</v>
      </c>
      <c r="E315" s="120"/>
      <c r="F315" s="14" t="s">
        <v>572</v>
      </c>
      <c r="G315" s="14"/>
      <c r="H315" s="14" t="s">
        <v>1994</v>
      </c>
      <c r="I315" s="15" t="s">
        <v>861</v>
      </c>
      <c r="J315" s="15"/>
      <c r="K315" s="14"/>
      <c r="L315" s="14"/>
      <c r="M315" s="15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15">
      <c r="A316" s="8" t="s">
        <v>3254</v>
      </c>
      <c r="B316" s="126"/>
      <c r="C316" s="126"/>
      <c r="D316" s="15" t="s">
        <v>40</v>
      </c>
      <c r="E316" s="120"/>
      <c r="F316" s="122" t="s">
        <v>573</v>
      </c>
      <c r="G316" s="14" t="s">
        <v>122</v>
      </c>
      <c r="H316" s="14" t="s">
        <v>1992</v>
      </c>
      <c r="I316" s="15" t="s">
        <v>861</v>
      </c>
      <c r="J316" s="15"/>
      <c r="K316" s="14"/>
      <c r="L316" s="14"/>
      <c r="M316" s="15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15">
      <c r="A317" s="8" t="s">
        <v>3255</v>
      </c>
      <c r="B317" s="126"/>
      <c r="C317" s="126"/>
      <c r="D317" s="15" t="s">
        <v>53</v>
      </c>
      <c r="E317" s="120"/>
      <c r="F317" s="123"/>
      <c r="G317" s="14" t="s">
        <v>345</v>
      </c>
      <c r="H317" s="14" t="s">
        <v>1992</v>
      </c>
      <c r="I317" s="15" t="s">
        <v>861</v>
      </c>
      <c r="J317" s="15"/>
      <c r="K317" s="14"/>
      <c r="L317" s="14"/>
      <c r="M317" s="15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24" x14ac:dyDescent="0.15">
      <c r="A318" s="8" t="s">
        <v>3256</v>
      </c>
      <c r="B318" s="126"/>
      <c r="C318" s="126"/>
      <c r="D318" s="15" t="s">
        <v>40</v>
      </c>
      <c r="E318" s="120"/>
      <c r="F318" s="123"/>
      <c r="G318" s="14" t="s">
        <v>1993</v>
      </c>
      <c r="H318" s="14" t="s">
        <v>1992</v>
      </c>
      <c r="I318" s="15" t="s">
        <v>861</v>
      </c>
      <c r="J318" s="15"/>
      <c r="K318" s="14"/>
      <c r="L318" s="14"/>
      <c r="M318" s="15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15">
      <c r="A319" s="8" t="s">
        <v>3257</v>
      </c>
      <c r="B319" s="126"/>
      <c r="C319" s="126"/>
      <c r="D319" s="15" t="s">
        <v>21</v>
      </c>
      <c r="E319" s="120"/>
      <c r="F319" s="123"/>
      <c r="G319" s="14" t="s">
        <v>575</v>
      </c>
      <c r="H319" s="14" t="s">
        <v>343</v>
      </c>
      <c r="I319" s="15" t="s">
        <v>861</v>
      </c>
      <c r="J319" s="15"/>
      <c r="K319" s="14"/>
      <c r="L319" s="14"/>
      <c r="M319" s="15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48" x14ac:dyDescent="0.15">
      <c r="A320" s="8" t="s">
        <v>3258</v>
      </c>
      <c r="B320" s="126"/>
      <c r="C320" s="126"/>
      <c r="D320" s="15" t="s">
        <v>23</v>
      </c>
      <c r="E320" s="120"/>
      <c r="F320" s="123"/>
      <c r="G320" s="14" t="s">
        <v>1895</v>
      </c>
      <c r="H320" s="14" t="s">
        <v>343</v>
      </c>
      <c r="I320" s="15" t="s">
        <v>861</v>
      </c>
      <c r="J320" s="15"/>
      <c r="K320" s="14"/>
      <c r="L320" s="14"/>
      <c r="M320" s="15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24" x14ac:dyDescent="0.15">
      <c r="A321" s="8" t="s">
        <v>3259</v>
      </c>
      <c r="B321" s="126"/>
      <c r="C321" s="126"/>
      <c r="D321" s="15" t="s">
        <v>21</v>
      </c>
      <c r="E321" s="120"/>
      <c r="F321" s="124"/>
      <c r="G321" s="14" t="s">
        <v>353</v>
      </c>
      <c r="H321" s="14" t="s">
        <v>343</v>
      </c>
      <c r="I321" s="15" t="s">
        <v>861</v>
      </c>
      <c r="J321" s="15"/>
      <c r="K321" s="14"/>
      <c r="L321" s="14"/>
      <c r="M321" s="15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15">
      <c r="A322" s="8" t="s">
        <v>2045</v>
      </c>
      <c r="B322" s="126"/>
      <c r="C322" s="126"/>
      <c r="D322" s="15" t="s">
        <v>21</v>
      </c>
      <c r="E322" s="120"/>
      <c r="F322" s="122" t="s">
        <v>576</v>
      </c>
      <c r="G322" s="14" t="s">
        <v>97</v>
      </c>
      <c r="H322" s="14" t="s">
        <v>101</v>
      </c>
      <c r="I322" s="15" t="s">
        <v>861</v>
      </c>
      <c r="J322" s="15"/>
      <c r="K322" s="14"/>
      <c r="L322" s="14"/>
      <c r="M322" s="15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15">
      <c r="A323" s="8" t="s">
        <v>2042</v>
      </c>
      <c r="B323" s="126"/>
      <c r="C323" s="126"/>
      <c r="D323" s="15" t="s">
        <v>21</v>
      </c>
      <c r="E323" s="120"/>
      <c r="F323" s="123"/>
      <c r="G323" s="14" t="s">
        <v>357</v>
      </c>
      <c r="H323" s="14" t="s">
        <v>343</v>
      </c>
      <c r="I323" s="15" t="s">
        <v>861</v>
      </c>
      <c r="J323" s="15"/>
      <c r="K323" s="14"/>
      <c r="L323" s="14"/>
      <c r="M323" s="15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15">
      <c r="A324" s="8" t="s">
        <v>2038</v>
      </c>
      <c r="B324" s="126"/>
      <c r="C324" s="126"/>
      <c r="D324" s="15" t="s">
        <v>53</v>
      </c>
      <c r="E324" s="120"/>
      <c r="F324" s="123"/>
      <c r="G324" s="14" t="s">
        <v>359</v>
      </c>
      <c r="H324" s="14" t="s">
        <v>343</v>
      </c>
      <c r="I324" s="15" t="s">
        <v>861</v>
      </c>
      <c r="J324" s="15"/>
      <c r="K324" s="14"/>
      <c r="L324" s="14"/>
      <c r="M324" s="15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15">
      <c r="A325" s="8" t="s">
        <v>2035</v>
      </c>
      <c r="B325" s="126"/>
      <c r="C325" s="126"/>
      <c r="D325" s="15" t="s">
        <v>21</v>
      </c>
      <c r="E325" s="120"/>
      <c r="F325" s="123"/>
      <c r="G325" s="14" t="s">
        <v>363</v>
      </c>
      <c r="H325" s="14" t="s">
        <v>343</v>
      </c>
      <c r="I325" s="15" t="s">
        <v>861</v>
      </c>
      <c r="J325" s="15"/>
      <c r="K325" s="14"/>
      <c r="L325" s="14"/>
      <c r="M325" s="15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15">
      <c r="A326" s="8" t="s">
        <v>2031</v>
      </c>
      <c r="B326" s="126"/>
      <c r="C326" s="126"/>
      <c r="D326" s="15" t="s">
        <v>23</v>
      </c>
      <c r="E326" s="120"/>
      <c r="F326" s="124"/>
      <c r="G326" s="14" t="s">
        <v>365</v>
      </c>
      <c r="H326" s="14" t="s">
        <v>246</v>
      </c>
      <c r="I326" s="15" t="s">
        <v>861</v>
      </c>
      <c r="J326" s="15"/>
      <c r="K326" s="14"/>
      <c r="L326" s="14"/>
      <c r="M326" s="15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15">
      <c r="A327" s="8" t="s">
        <v>2028</v>
      </c>
      <c r="B327" s="126"/>
      <c r="C327" s="126"/>
      <c r="D327" s="15" t="s">
        <v>21</v>
      </c>
      <c r="E327" s="120"/>
      <c r="F327" s="122" t="s">
        <v>573</v>
      </c>
      <c r="G327" s="14" t="s">
        <v>578</v>
      </c>
      <c r="H327" s="14" t="s">
        <v>1893</v>
      </c>
      <c r="I327" s="15" t="s">
        <v>861</v>
      </c>
      <c r="J327" s="15"/>
      <c r="K327" s="14"/>
      <c r="L327" s="14"/>
      <c r="M327" s="15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15">
      <c r="A328" s="8" t="s">
        <v>2026</v>
      </c>
      <c r="B328" s="126"/>
      <c r="C328" s="126"/>
      <c r="D328" s="15" t="s">
        <v>53</v>
      </c>
      <c r="E328" s="120"/>
      <c r="F328" s="124"/>
      <c r="G328" s="14" t="s">
        <v>1991</v>
      </c>
      <c r="H328" s="14" t="s">
        <v>140</v>
      </c>
      <c r="I328" s="15" t="s">
        <v>861</v>
      </c>
      <c r="J328" s="15"/>
      <c r="K328" s="14"/>
      <c r="L328" s="14"/>
      <c r="M328" s="15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15">
      <c r="A329" s="8" t="s">
        <v>2023</v>
      </c>
      <c r="B329" s="126"/>
      <c r="C329" s="126"/>
      <c r="D329" s="15" t="s">
        <v>53</v>
      </c>
      <c r="E329" s="120"/>
      <c r="F329" s="14" t="s">
        <v>1891</v>
      </c>
      <c r="G329" s="14"/>
      <c r="H329" s="14" t="s">
        <v>1890</v>
      </c>
      <c r="I329" s="15" t="s">
        <v>861</v>
      </c>
      <c r="J329" s="15"/>
      <c r="K329" s="14"/>
      <c r="L329" s="14"/>
      <c r="M329" s="15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24" x14ac:dyDescent="0.15">
      <c r="A330" s="8" t="s">
        <v>2019</v>
      </c>
      <c r="B330" s="126"/>
      <c r="C330" s="126"/>
      <c r="D330" s="15" t="s">
        <v>40</v>
      </c>
      <c r="E330" s="120"/>
      <c r="F330" s="14" t="s">
        <v>580</v>
      </c>
      <c r="G330" s="14"/>
      <c r="H330" s="14" t="s">
        <v>581</v>
      </c>
      <c r="I330" s="15" t="s">
        <v>861</v>
      </c>
      <c r="J330" s="15"/>
      <c r="K330" s="14"/>
      <c r="L330" s="14"/>
      <c r="M330" s="15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15">
      <c r="A331" s="8" t="s">
        <v>2016</v>
      </c>
      <c r="B331" s="126"/>
      <c r="C331" s="126"/>
      <c r="D331" s="15" t="s">
        <v>21</v>
      </c>
      <c r="E331" s="120"/>
      <c r="F331" s="14" t="s">
        <v>582</v>
      </c>
      <c r="G331" s="14"/>
      <c r="H331" s="14" t="s">
        <v>583</v>
      </c>
      <c r="I331" s="15" t="s">
        <v>861</v>
      </c>
      <c r="J331" s="15"/>
      <c r="K331" s="14"/>
      <c r="L331" s="14"/>
      <c r="M331" s="15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15">
      <c r="A332" s="8" t="s">
        <v>2013</v>
      </c>
      <c r="B332" s="126"/>
      <c r="C332" s="126"/>
      <c r="D332" s="15" t="s">
        <v>53</v>
      </c>
      <c r="E332" s="120"/>
      <c r="F332" s="14" t="s">
        <v>1889</v>
      </c>
      <c r="G332" s="14"/>
      <c r="H332" s="14" t="s">
        <v>1990</v>
      </c>
      <c r="I332" s="15" t="s">
        <v>861</v>
      </c>
      <c r="J332" s="15"/>
      <c r="K332" s="14"/>
      <c r="L332" s="14"/>
      <c r="M332" s="15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24" x14ac:dyDescent="0.15">
      <c r="A333" s="8" t="s">
        <v>2010</v>
      </c>
      <c r="B333" s="126"/>
      <c r="C333" s="126"/>
      <c r="D333" s="15" t="s">
        <v>40</v>
      </c>
      <c r="E333" s="120"/>
      <c r="F333" s="122" t="s">
        <v>1887</v>
      </c>
      <c r="G333" s="14" t="s">
        <v>384</v>
      </c>
      <c r="H333" s="14" t="s">
        <v>385</v>
      </c>
      <c r="I333" s="15" t="s">
        <v>861</v>
      </c>
      <c r="J333" s="15"/>
      <c r="K333" s="14"/>
      <c r="L333" s="14"/>
      <c r="M333" s="15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24" x14ac:dyDescent="0.15">
      <c r="A334" s="8" t="s">
        <v>3260</v>
      </c>
      <c r="B334" s="126"/>
      <c r="C334" s="126"/>
      <c r="D334" s="15" t="s">
        <v>53</v>
      </c>
      <c r="E334" s="120"/>
      <c r="F334" s="124"/>
      <c r="G334" s="14" t="s">
        <v>387</v>
      </c>
      <c r="H334" s="14" t="s">
        <v>385</v>
      </c>
      <c r="I334" s="15" t="s">
        <v>861</v>
      </c>
      <c r="J334" s="15"/>
      <c r="K334" s="14"/>
      <c r="L334" s="14"/>
      <c r="M334" s="15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15">
      <c r="A335" s="8" t="s">
        <v>3261</v>
      </c>
      <c r="B335" s="126"/>
      <c r="C335" s="126"/>
      <c r="D335" s="15" t="s">
        <v>21</v>
      </c>
      <c r="E335" s="120"/>
      <c r="F335" s="14" t="s">
        <v>585</v>
      </c>
      <c r="G335" s="14"/>
      <c r="H335" s="14" t="s">
        <v>1886</v>
      </c>
      <c r="I335" s="15" t="s">
        <v>861</v>
      </c>
      <c r="J335" s="15"/>
      <c r="K335" s="14"/>
      <c r="L335" s="14"/>
      <c r="M335" s="15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15">
      <c r="A336" s="8" t="s">
        <v>3262</v>
      </c>
      <c r="B336" s="126"/>
      <c r="C336" s="126"/>
      <c r="D336" s="15" t="s">
        <v>21</v>
      </c>
      <c r="E336" s="120"/>
      <c r="F336" s="122" t="s">
        <v>588</v>
      </c>
      <c r="G336" s="14">
        <v>0</v>
      </c>
      <c r="H336" s="14" t="s">
        <v>101</v>
      </c>
      <c r="I336" s="15" t="s">
        <v>861</v>
      </c>
      <c r="J336" s="15"/>
      <c r="K336" s="14"/>
      <c r="L336" s="14"/>
      <c r="M336" s="15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15">
      <c r="A337" s="8" t="s">
        <v>3263</v>
      </c>
      <c r="B337" s="126"/>
      <c r="C337" s="126"/>
      <c r="D337" s="15" t="s">
        <v>23</v>
      </c>
      <c r="E337" s="120"/>
      <c r="F337" s="123"/>
      <c r="G337" s="14">
        <v>7</v>
      </c>
      <c r="H337" s="14" t="s">
        <v>643</v>
      </c>
      <c r="I337" s="15" t="s">
        <v>861</v>
      </c>
      <c r="J337" s="15"/>
      <c r="K337" s="14"/>
      <c r="L337" s="14"/>
      <c r="M337" s="15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15">
      <c r="A338" s="8" t="s">
        <v>3264</v>
      </c>
      <c r="B338" s="126"/>
      <c r="C338" s="126"/>
      <c r="D338" s="15" t="s">
        <v>53</v>
      </c>
      <c r="E338" s="120"/>
      <c r="F338" s="123"/>
      <c r="G338" s="14">
        <v>8</v>
      </c>
      <c r="H338" s="14" t="s">
        <v>240</v>
      </c>
      <c r="I338" s="15" t="s">
        <v>861</v>
      </c>
      <c r="J338" s="15"/>
      <c r="K338" s="14"/>
      <c r="L338" s="14"/>
      <c r="M338" s="15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36" x14ac:dyDescent="0.15">
      <c r="A339" s="8" t="s">
        <v>3265</v>
      </c>
      <c r="B339" s="126"/>
      <c r="C339" s="126"/>
      <c r="D339" s="15" t="s">
        <v>21</v>
      </c>
      <c r="E339" s="120"/>
      <c r="F339" s="123"/>
      <c r="G339" s="14" t="s">
        <v>590</v>
      </c>
      <c r="H339" s="14" t="s">
        <v>1989</v>
      </c>
      <c r="I339" s="15" t="s">
        <v>861</v>
      </c>
      <c r="J339" s="15"/>
      <c r="K339" s="14"/>
      <c r="L339" s="14"/>
      <c r="M339" s="15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24" x14ac:dyDescent="0.15">
      <c r="A340" s="8" t="s">
        <v>3266</v>
      </c>
      <c r="B340" s="126"/>
      <c r="C340" s="126"/>
      <c r="D340" s="15" t="s">
        <v>21</v>
      </c>
      <c r="E340" s="120"/>
      <c r="F340" s="123"/>
      <c r="G340" s="14" t="s">
        <v>1885</v>
      </c>
      <c r="H340" s="14" t="s">
        <v>1988</v>
      </c>
      <c r="I340" s="15" t="s">
        <v>861</v>
      </c>
      <c r="J340" s="15"/>
      <c r="K340" s="14"/>
      <c r="L340" s="14"/>
      <c r="M340" s="15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24" x14ac:dyDescent="0.15">
      <c r="A341" s="8" t="s">
        <v>3267</v>
      </c>
      <c r="B341" s="126"/>
      <c r="C341" s="126"/>
      <c r="D341" s="15" t="s">
        <v>23</v>
      </c>
      <c r="E341" s="120"/>
      <c r="F341" s="124"/>
      <c r="G341" s="14">
        <v>65</v>
      </c>
      <c r="H341" s="14" t="s">
        <v>1883</v>
      </c>
      <c r="I341" s="15" t="s">
        <v>861</v>
      </c>
      <c r="J341" s="15"/>
      <c r="K341" s="14"/>
      <c r="L341" s="14"/>
      <c r="M341" s="15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24" x14ac:dyDescent="0.15">
      <c r="A342" s="8" t="s">
        <v>3268</v>
      </c>
      <c r="B342" s="126"/>
      <c r="C342" s="126"/>
      <c r="D342" s="15" t="s">
        <v>53</v>
      </c>
      <c r="E342" s="120"/>
      <c r="F342" s="122" t="s">
        <v>1987</v>
      </c>
      <c r="G342" s="14" t="s">
        <v>1881</v>
      </c>
      <c r="H342" s="14" t="s">
        <v>2464</v>
      </c>
      <c r="I342" s="15" t="s">
        <v>861</v>
      </c>
      <c r="J342" s="15"/>
      <c r="K342" s="14"/>
      <c r="L342" s="14"/>
      <c r="M342" s="15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24" x14ac:dyDescent="0.15">
      <c r="A343" s="8" t="s">
        <v>3269</v>
      </c>
      <c r="B343" s="126"/>
      <c r="C343" s="126"/>
      <c r="D343" s="15" t="s">
        <v>53</v>
      </c>
      <c r="E343" s="120"/>
      <c r="F343" s="123"/>
      <c r="G343" s="14" t="s">
        <v>1880</v>
      </c>
      <c r="H343" s="14" t="s">
        <v>2464</v>
      </c>
      <c r="I343" s="15" t="s">
        <v>861</v>
      </c>
      <c r="J343" s="15"/>
      <c r="K343" s="14"/>
      <c r="L343" s="14"/>
      <c r="M343" s="15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24" x14ac:dyDescent="0.15">
      <c r="A344" s="8" t="s">
        <v>3270</v>
      </c>
      <c r="B344" s="126"/>
      <c r="C344" s="126"/>
      <c r="D344" s="15" t="s">
        <v>53</v>
      </c>
      <c r="E344" s="120"/>
      <c r="F344" s="123"/>
      <c r="G344" s="14" t="s">
        <v>1879</v>
      </c>
      <c r="H344" s="14" t="s">
        <v>2464</v>
      </c>
      <c r="I344" s="15" t="s">
        <v>861</v>
      </c>
      <c r="J344" s="15"/>
      <c r="K344" s="14"/>
      <c r="L344" s="14"/>
      <c r="M344" s="15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24" x14ac:dyDescent="0.15">
      <c r="A345" s="8" t="s">
        <v>3271</v>
      </c>
      <c r="B345" s="126"/>
      <c r="C345" s="126"/>
      <c r="D345" s="15" t="s">
        <v>53</v>
      </c>
      <c r="E345" s="120"/>
      <c r="F345" s="123"/>
      <c r="G345" s="14" t="s">
        <v>1878</v>
      </c>
      <c r="H345" s="14" t="s">
        <v>2464</v>
      </c>
      <c r="I345" s="15" t="s">
        <v>861</v>
      </c>
      <c r="J345" s="15"/>
      <c r="K345" s="14"/>
      <c r="L345" s="14"/>
      <c r="M345" s="15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60" x14ac:dyDescent="0.15">
      <c r="A346" s="8" t="s">
        <v>3272</v>
      </c>
      <c r="B346" s="126"/>
      <c r="C346" s="126"/>
      <c r="D346" s="15" t="s">
        <v>53</v>
      </c>
      <c r="E346" s="120"/>
      <c r="F346" s="123"/>
      <c r="G346" s="14" t="s">
        <v>2465</v>
      </c>
      <c r="H346" s="14" t="s">
        <v>1877</v>
      </c>
      <c r="I346" s="15" t="s">
        <v>861</v>
      </c>
      <c r="J346" s="15"/>
      <c r="K346" s="14"/>
      <c r="L346" s="14"/>
      <c r="M346" s="15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60" x14ac:dyDescent="0.15">
      <c r="A347" s="8" t="s">
        <v>3273</v>
      </c>
      <c r="B347" s="126"/>
      <c r="C347" s="126"/>
      <c r="D347" s="15" t="s">
        <v>21</v>
      </c>
      <c r="E347" s="120"/>
      <c r="F347" s="123"/>
      <c r="G347" s="14" t="s">
        <v>2466</v>
      </c>
      <c r="H347" s="14" t="s">
        <v>1877</v>
      </c>
      <c r="I347" s="15" t="s">
        <v>861</v>
      </c>
      <c r="J347" s="15"/>
      <c r="K347" s="14"/>
      <c r="L347" s="14"/>
      <c r="M347" s="15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60" x14ac:dyDescent="0.15">
      <c r="A348" s="8" t="s">
        <v>3274</v>
      </c>
      <c r="B348" s="126"/>
      <c r="C348" s="126"/>
      <c r="D348" s="15" t="s">
        <v>21</v>
      </c>
      <c r="E348" s="120"/>
      <c r="F348" s="123"/>
      <c r="G348" s="14" t="s">
        <v>2467</v>
      </c>
      <c r="H348" s="14" t="s">
        <v>1877</v>
      </c>
      <c r="I348" s="15" t="s">
        <v>861</v>
      </c>
      <c r="J348" s="15"/>
      <c r="K348" s="14"/>
      <c r="L348" s="14"/>
      <c r="M348" s="15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15">
      <c r="A349" s="8" t="s">
        <v>3275</v>
      </c>
      <c r="B349" s="126"/>
      <c r="C349" s="126"/>
      <c r="D349" s="15" t="s">
        <v>53</v>
      </c>
      <c r="E349" s="120"/>
      <c r="F349" s="14" t="s">
        <v>1876</v>
      </c>
      <c r="G349" s="14"/>
      <c r="H349" s="14" t="s">
        <v>1875</v>
      </c>
      <c r="I349" s="15" t="s">
        <v>861</v>
      </c>
      <c r="J349" s="15"/>
      <c r="K349" s="14"/>
      <c r="L349" s="14"/>
      <c r="M349" s="15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15">
      <c r="A350" s="8" t="s">
        <v>3276</v>
      </c>
      <c r="B350" s="126"/>
      <c r="C350" s="126"/>
      <c r="D350" s="15" t="s">
        <v>23</v>
      </c>
      <c r="E350" s="120"/>
      <c r="F350" s="122" t="s">
        <v>417</v>
      </c>
      <c r="G350" s="14" t="s">
        <v>418</v>
      </c>
      <c r="H350" s="14" t="s">
        <v>419</v>
      </c>
      <c r="I350" s="15" t="s">
        <v>861</v>
      </c>
      <c r="J350" s="15"/>
      <c r="K350" s="14"/>
      <c r="L350" s="14"/>
      <c r="M350" s="15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15">
      <c r="A351" s="8" t="s">
        <v>3277</v>
      </c>
      <c r="B351" s="126"/>
      <c r="C351" s="126"/>
      <c r="D351" s="15" t="s">
        <v>23</v>
      </c>
      <c r="E351" s="120"/>
      <c r="F351" s="124"/>
      <c r="G351" s="14" t="s">
        <v>421</v>
      </c>
      <c r="H351" s="14" t="s">
        <v>422</v>
      </c>
      <c r="I351" s="15" t="s">
        <v>861</v>
      </c>
      <c r="J351" s="15"/>
      <c r="K351" s="14"/>
      <c r="L351" s="14"/>
      <c r="M351" s="15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15">
      <c r="A352" s="8" t="s">
        <v>3278</v>
      </c>
      <c r="B352" s="126"/>
      <c r="C352" s="126"/>
      <c r="D352" s="15" t="s">
        <v>24</v>
      </c>
      <c r="E352" s="120"/>
      <c r="F352" s="122" t="s">
        <v>424</v>
      </c>
      <c r="G352" s="14" t="s">
        <v>418</v>
      </c>
      <c r="H352" s="14" t="s">
        <v>425</v>
      </c>
      <c r="I352" s="15" t="s">
        <v>861</v>
      </c>
      <c r="J352" s="15"/>
      <c r="K352" s="14"/>
      <c r="L352" s="14"/>
      <c r="M352" s="15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15">
      <c r="A353" s="8" t="s">
        <v>3279</v>
      </c>
      <c r="B353" s="126"/>
      <c r="C353" s="126"/>
      <c r="D353" s="15" t="s">
        <v>53</v>
      </c>
      <c r="E353" s="121"/>
      <c r="F353" s="124"/>
      <c r="G353" s="14" t="s">
        <v>421</v>
      </c>
      <c r="H353" s="14" t="s">
        <v>425</v>
      </c>
      <c r="I353" s="15" t="s">
        <v>861</v>
      </c>
      <c r="J353" s="15"/>
      <c r="K353" s="14"/>
      <c r="L353" s="14"/>
      <c r="M353" s="15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48" x14ac:dyDescent="0.15">
      <c r="A354" s="8" t="s">
        <v>3280</v>
      </c>
      <c r="B354" s="126"/>
      <c r="C354" s="126"/>
      <c r="D354" s="15" t="s">
        <v>40</v>
      </c>
      <c r="E354" s="119" t="s">
        <v>1986</v>
      </c>
      <c r="F354" s="14" t="s">
        <v>1874</v>
      </c>
      <c r="G354" s="14"/>
      <c r="H354" s="14" t="s">
        <v>1873</v>
      </c>
      <c r="I354" s="15" t="s">
        <v>861</v>
      </c>
      <c r="J354" s="15"/>
      <c r="K354" s="14"/>
      <c r="L354" s="14"/>
      <c r="M354" s="15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24" x14ac:dyDescent="0.15">
      <c r="A355" s="8" t="s">
        <v>3281</v>
      </c>
      <c r="B355" s="126"/>
      <c r="C355" s="126"/>
      <c r="D355" s="15" t="s">
        <v>21</v>
      </c>
      <c r="E355" s="120"/>
      <c r="F355" s="14" t="s">
        <v>1872</v>
      </c>
      <c r="G355" s="14"/>
      <c r="H355" s="14" t="s">
        <v>1871</v>
      </c>
      <c r="I355" s="15" t="s">
        <v>861</v>
      </c>
      <c r="J355" s="15"/>
      <c r="K355" s="14"/>
      <c r="L355" s="14"/>
      <c r="M355" s="15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24" x14ac:dyDescent="0.15">
      <c r="A356" s="8" t="s">
        <v>3282</v>
      </c>
      <c r="B356" s="126"/>
      <c r="C356" s="126"/>
      <c r="D356" s="15" t="s">
        <v>21</v>
      </c>
      <c r="E356" s="120"/>
      <c r="F356" s="14" t="s">
        <v>1870</v>
      </c>
      <c r="G356" s="14"/>
      <c r="H356" s="14" t="s">
        <v>1869</v>
      </c>
      <c r="I356" s="15" t="s">
        <v>861</v>
      </c>
      <c r="J356" s="15"/>
      <c r="K356" s="14"/>
      <c r="L356" s="14"/>
      <c r="M356" s="15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15">
      <c r="A357" s="8" t="s">
        <v>3283</v>
      </c>
      <c r="B357" s="126"/>
      <c r="C357" s="126"/>
      <c r="D357" s="15" t="s">
        <v>40</v>
      </c>
      <c r="E357" s="120"/>
      <c r="F357" s="14" t="s">
        <v>1868</v>
      </c>
      <c r="G357" s="14"/>
      <c r="H357" s="14" t="s">
        <v>1867</v>
      </c>
      <c r="I357" s="15" t="s">
        <v>861</v>
      </c>
      <c r="J357" s="15"/>
      <c r="K357" s="14"/>
      <c r="L357" s="14"/>
      <c r="M357" s="15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24" x14ac:dyDescent="0.15">
      <c r="A358" s="8" t="s">
        <v>3284</v>
      </c>
      <c r="B358" s="126"/>
      <c r="C358" s="126"/>
      <c r="D358" s="15" t="s">
        <v>40</v>
      </c>
      <c r="E358" s="120"/>
      <c r="F358" s="122" t="s">
        <v>1866</v>
      </c>
      <c r="G358" s="14" t="s">
        <v>1985</v>
      </c>
      <c r="H358" s="14" t="s">
        <v>1984</v>
      </c>
      <c r="I358" s="15" t="s">
        <v>861</v>
      </c>
      <c r="J358" s="15"/>
      <c r="K358" s="14"/>
      <c r="L358" s="14"/>
      <c r="M358" s="15" t="s">
        <v>1495</v>
      </c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36" x14ac:dyDescent="0.15">
      <c r="A359" s="8" t="s">
        <v>3285</v>
      </c>
      <c r="B359" s="126"/>
      <c r="C359" s="126"/>
      <c r="D359" s="15" t="s">
        <v>40</v>
      </c>
      <c r="E359" s="121"/>
      <c r="F359" s="124"/>
      <c r="G359" s="14" t="s">
        <v>1983</v>
      </c>
      <c r="H359" s="14" t="s">
        <v>1982</v>
      </c>
      <c r="I359" s="15" t="s">
        <v>861</v>
      </c>
      <c r="J359" s="15"/>
      <c r="K359" s="14"/>
      <c r="L359" s="14"/>
      <c r="M359" s="15" t="s">
        <v>1495</v>
      </c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15">
      <c r="A360" s="8" t="s">
        <v>3286</v>
      </c>
      <c r="B360" s="126"/>
      <c r="C360" s="126"/>
      <c r="D360" s="15" t="s">
        <v>40</v>
      </c>
      <c r="E360" s="119" t="s">
        <v>1981</v>
      </c>
      <c r="F360" s="14" t="s">
        <v>1980</v>
      </c>
      <c r="G360" s="14"/>
      <c r="H360" s="14" t="s">
        <v>1979</v>
      </c>
      <c r="I360" s="15" t="s">
        <v>861</v>
      </c>
      <c r="J360" s="15"/>
      <c r="K360" s="14"/>
      <c r="L360" s="14"/>
      <c r="M360" s="15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60" customHeight="1" x14ac:dyDescent="0.15">
      <c r="A361" s="8" t="s">
        <v>3287</v>
      </c>
      <c r="B361" s="126"/>
      <c r="C361" s="126"/>
      <c r="D361" s="15" t="s">
        <v>24</v>
      </c>
      <c r="E361" s="120"/>
      <c r="F361" s="122" t="s">
        <v>1978</v>
      </c>
      <c r="G361" s="14" t="s">
        <v>630</v>
      </c>
      <c r="H361" s="14" t="s">
        <v>1977</v>
      </c>
      <c r="I361" s="15" t="s">
        <v>861</v>
      </c>
      <c r="J361" s="15"/>
      <c r="K361" s="14"/>
      <c r="L361" s="14"/>
      <c r="M361" s="15" t="s">
        <v>1495</v>
      </c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60" customHeight="1" x14ac:dyDescent="0.15">
      <c r="A362" s="8" t="s">
        <v>3288</v>
      </c>
      <c r="B362" s="126"/>
      <c r="C362" s="126"/>
      <c r="D362" s="15" t="s">
        <v>53</v>
      </c>
      <c r="E362" s="120"/>
      <c r="F362" s="123"/>
      <c r="G362" s="14">
        <v>1</v>
      </c>
      <c r="H362" s="14" t="s">
        <v>1976</v>
      </c>
      <c r="I362" s="15" t="s">
        <v>861</v>
      </c>
      <c r="J362" s="15"/>
      <c r="K362" s="14"/>
      <c r="L362" s="14"/>
      <c r="M362" s="15" t="s">
        <v>1495</v>
      </c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60" customHeight="1" x14ac:dyDescent="0.15">
      <c r="A363" s="8" t="s">
        <v>3289</v>
      </c>
      <c r="B363" s="126"/>
      <c r="C363" s="126"/>
      <c r="D363" s="15" t="s">
        <v>21</v>
      </c>
      <c r="E363" s="120"/>
      <c r="F363" s="123"/>
      <c r="G363" s="14">
        <v>2</v>
      </c>
      <c r="H363" s="14" t="s">
        <v>1975</v>
      </c>
      <c r="I363" s="15" t="s">
        <v>861</v>
      </c>
      <c r="J363" s="15"/>
      <c r="K363" s="14"/>
      <c r="L363" s="14"/>
      <c r="M363" s="15" t="s">
        <v>1495</v>
      </c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60" customHeight="1" x14ac:dyDescent="0.15">
      <c r="A364" s="8" t="s">
        <v>3290</v>
      </c>
      <c r="B364" s="126"/>
      <c r="C364" s="126"/>
      <c r="D364" s="15" t="s">
        <v>21</v>
      </c>
      <c r="E364" s="120"/>
      <c r="F364" s="123"/>
      <c r="G364" s="14">
        <v>3</v>
      </c>
      <c r="H364" s="14" t="s">
        <v>1974</v>
      </c>
      <c r="I364" s="15" t="s">
        <v>861</v>
      </c>
      <c r="J364" s="15"/>
      <c r="K364" s="14"/>
      <c r="L364" s="14"/>
      <c r="M364" s="15" t="s">
        <v>1495</v>
      </c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60" customHeight="1" x14ac:dyDescent="0.15">
      <c r="A365" s="8" t="s">
        <v>3291</v>
      </c>
      <c r="B365" s="126"/>
      <c r="C365" s="126"/>
      <c r="D365" s="15" t="s">
        <v>21</v>
      </c>
      <c r="E365" s="120"/>
      <c r="F365" s="123"/>
      <c r="G365" s="14">
        <v>4</v>
      </c>
      <c r="H365" s="14" t="s">
        <v>1973</v>
      </c>
      <c r="I365" s="15" t="s">
        <v>861</v>
      </c>
      <c r="J365" s="15"/>
      <c r="K365" s="14"/>
      <c r="L365" s="14"/>
      <c r="M365" s="15" t="s">
        <v>1495</v>
      </c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60" customHeight="1" x14ac:dyDescent="0.15">
      <c r="A366" s="8" t="s">
        <v>3292</v>
      </c>
      <c r="B366" s="126"/>
      <c r="C366" s="126"/>
      <c r="D366" s="15" t="s">
        <v>21</v>
      </c>
      <c r="E366" s="120"/>
      <c r="F366" s="123"/>
      <c r="G366" s="14">
        <v>5</v>
      </c>
      <c r="H366" s="14" t="s">
        <v>1972</v>
      </c>
      <c r="I366" s="15" t="s">
        <v>861</v>
      </c>
      <c r="J366" s="15"/>
      <c r="K366" s="14"/>
      <c r="L366" s="14"/>
      <c r="M366" s="15" t="s">
        <v>1495</v>
      </c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60" customHeight="1" x14ac:dyDescent="0.15">
      <c r="A367" s="8" t="s">
        <v>3293</v>
      </c>
      <c r="B367" s="126"/>
      <c r="C367" s="126"/>
      <c r="D367" s="15" t="s">
        <v>21</v>
      </c>
      <c r="E367" s="120"/>
      <c r="F367" s="123"/>
      <c r="G367" s="14">
        <v>6</v>
      </c>
      <c r="H367" s="14" t="s">
        <v>1971</v>
      </c>
      <c r="I367" s="15" t="s">
        <v>861</v>
      </c>
      <c r="J367" s="15"/>
      <c r="K367" s="14"/>
      <c r="L367" s="14"/>
      <c r="M367" s="15" t="s">
        <v>1495</v>
      </c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60" customHeight="1" x14ac:dyDescent="0.15">
      <c r="A368" s="8" t="s">
        <v>3294</v>
      </c>
      <c r="B368" s="126"/>
      <c r="C368" s="126"/>
      <c r="D368" s="15" t="s">
        <v>21</v>
      </c>
      <c r="E368" s="120"/>
      <c r="F368" s="123"/>
      <c r="G368" s="14">
        <v>7</v>
      </c>
      <c r="H368" s="14" t="s">
        <v>1970</v>
      </c>
      <c r="I368" s="15" t="s">
        <v>861</v>
      </c>
      <c r="J368" s="15"/>
      <c r="K368" s="14"/>
      <c r="L368" s="14"/>
      <c r="M368" s="15" t="s">
        <v>1495</v>
      </c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60" customHeight="1" x14ac:dyDescent="0.15">
      <c r="A369" s="8" t="s">
        <v>3295</v>
      </c>
      <c r="B369" s="126"/>
      <c r="C369" s="126"/>
      <c r="D369" s="15" t="s">
        <v>21</v>
      </c>
      <c r="E369" s="120"/>
      <c r="F369" s="123"/>
      <c r="G369" s="14">
        <v>8</v>
      </c>
      <c r="H369" s="14" t="s">
        <v>1857</v>
      </c>
      <c r="I369" s="15" t="s">
        <v>861</v>
      </c>
      <c r="J369" s="15"/>
      <c r="K369" s="14"/>
      <c r="L369" s="14"/>
      <c r="M369" s="15" t="s">
        <v>1495</v>
      </c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60" customHeight="1" x14ac:dyDescent="0.15">
      <c r="A370" s="8" t="s">
        <v>3296</v>
      </c>
      <c r="B370" s="126"/>
      <c r="C370" s="126"/>
      <c r="D370" s="15" t="s">
        <v>21</v>
      </c>
      <c r="E370" s="120"/>
      <c r="F370" s="123"/>
      <c r="G370" s="14">
        <v>9</v>
      </c>
      <c r="H370" s="14" t="s">
        <v>1856</v>
      </c>
      <c r="I370" s="15" t="s">
        <v>861</v>
      </c>
      <c r="J370" s="15"/>
      <c r="K370" s="14"/>
      <c r="L370" s="14"/>
      <c r="M370" s="15" t="s">
        <v>1495</v>
      </c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60" customHeight="1" x14ac:dyDescent="0.15">
      <c r="A371" s="8" t="s">
        <v>3297</v>
      </c>
      <c r="B371" s="126"/>
      <c r="C371" s="126"/>
      <c r="D371" s="15" t="s">
        <v>21</v>
      </c>
      <c r="E371" s="120"/>
      <c r="F371" s="123"/>
      <c r="G371" s="14">
        <v>10</v>
      </c>
      <c r="H371" s="14" t="s">
        <v>1855</v>
      </c>
      <c r="I371" s="15" t="s">
        <v>861</v>
      </c>
      <c r="J371" s="15"/>
      <c r="K371" s="14"/>
      <c r="L371" s="14"/>
      <c r="M371" s="15" t="s">
        <v>1495</v>
      </c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60" customHeight="1" x14ac:dyDescent="0.15">
      <c r="A372" s="8" t="s">
        <v>3298</v>
      </c>
      <c r="B372" s="126"/>
      <c r="C372" s="126"/>
      <c r="D372" s="15" t="s">
        <v>21</v>
      </c>
      <c r="E372" s="120"/>
      <c r="F372" s="123"/>
      <c r="G372" s="14">
        <v>11</v>
      </c>
      <c r="H372" s="14" t="s">
        <v>1854</v>
      </c>
      <c r="I372" s="15" t="s">
        <v>861</v>
      </c>
      <c r="J372" s="15"/>
      <c r="K372" s="14"/>
      <c r="L372" s="14"/>
      <c r="M372" s="15" t="s">
        <v>1495</v>
      </c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60" customHeight="1" x14ac:dyDescent="0.15">
      <c r="A373" s="8" t="s">
        <v>3299</v>
      </c>
      <c r="B373" s="126"/>
      <c r="C373" s="126"/>
      <c r="D373" s="15" t="s">
        <v>21</v>
      </c>
      <c r="E373" s="120"/>
      <c r="F373" s="123"/>
      <c r="G373" s="14">
        <v>12</v>
      </c>
      <c r="H373" s="14" t="s">
        <v>1853</v>
      </c>
      <c r="I373" s="15" t="s">
        <v>861</v>
      </c>
      <c r="J373" s="15"/>
      <c r="K373" s="14"/>
      <c r="L373" s="14"/>
      <c r="M373" s="15" t="s">
        <v>1495</v>
      </c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60" customHeight="1" x14ac:dyDescent="0.15">
      <c r="A374" s="8" t="s">
        <v>3300</v>
      </c>
      <c r="B374" s="126"/>
      <c r="C374" s="126"/>
      <c r="D374" s="15" t="s">
        <v>21</v>
      </c>
      <c r="E374" s="121"/>
      <c r="F374" s="123"/>
      <c r="G374" s="14">
        <v>13</v>
      </c>
      <c r="H374" s="14" t="s">
        <v>1852</v>
      </c>
      <c r="I374" s="15" t="s">
        <v>861</v>
      </c>
      <c r="J374" s="15"/>
      <c r="K374" s="14"/>
      <c r="L374" s="14"/>
      <c r="M374" s="15" t="s">
        <v>1495</v>
      </c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60" customHeight="1" x14ac:dyDescent="0.15">
      <c r="A375" s="8" t="s">
        <v>3301</v>
      </c>
      <c r="B375" s="126"/>
      <c r="C375" s="126"/>
      <c r="D375" s="15" t="s">
        <v>24</v>
      </c>
      <c r="E375" s="119" t="s">
        <v>1969</v>
      </c>
      <c r="F375" s="123"/>
      <c r="G375" s="14" t="s">
        <v>630</v>
      </c>
      <c r="H375" s="14" t="s">
        <v>1968</v>
      </c>
      <c r="I375" s="15" t="s">
        <v>861</v>
      </c>
      <c r="J375" s="15"/>
      <c r="K375" s="14"/>
      <c r="L375" s="14"/>
      <c r="M375" s="15" t="s">
        <v>1495</v>
      </c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60" customHeight="1" x14ac:dyDescent="0.15">
      <c r="A376" s="8" t="s">
        <v>3302</v>
      </c>
      <c r="B376" s="126"/>
      <c r="C376" s="126"/>
      <c r="D376" s="15" t="s">
        <v>53</v>
      </c>
      <c r="E376" s="120"/>
      <c r="F376" s="123"/>
      <c r="G376" s="14">
        <v>1</v>
      </c>
      <c r="H376" s="14" t="s">
        <v>1967</v>
      </c>
      <c r="I376" s="15" t="s">
        <v>861</v>
      </c>
      <c r="J376" s="15"/>
      <c r="K376" s="14"/>
      <c r="L376" s="14"/>
      <c r="M376" s="15" t="s">
        <v>1495</v>
      </c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60" customHeight="1" x14ac:dyDescent="0.15">
      <c r="A377" s="8" t="s">
        <v>3303</v>
      </c>
      <c r="B377" s="126"/>
      <c r="C377" s="126"/>
      <c r="D377" s="15" t="s">
        <v>21</v>
      </c>
      <c r="E377" s="120"/>
      <c r="F377" s="123"/>
      <c r="G377" s="14">
        <v>2</v>
      </c>
      <c r="H377" s="14" t="s">
        <v>1966</v>
      </c>
      <c r="I377" s="15" t="s">
        <v>861</v>
      </c>
      <c r="J377" s="15"/>
      <c r="K377" s="14"/>
      <c r="L377" s="14"/>
      <c r="M377" s="15" t="s">
        <v>1495</v>
      </c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60" customHeight="1" x14ac:dyDescent="0.15">
      <c r="A378" s="8" t="s">
        <v>3304</v>
      </c>
      <c r="B378" s="126"/>
      <c r="C378" s="126"/>
      <c r="D378" s="15" t="s">
        <v>21</v>
      </c>
      <c r="E378" s="120"/>
      <c r="F378" s="123"/>
      <c r="G378" s="14">
        <v>3</v>
      </c>
      <c r="H378" s="14" t="s">
        <v>1965</v>
      </c>
      <c r="I378" s="15" t="s">
        <v>861</v>
      </c>
      <c r="J378" s="15"/>
      <c r="K378" s="14"/>
      <c r="L378" s="14"/>
      <c r="M378" s="15" t="s">
        <v>1495</v>
      </c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60" customHeight="1" x14ac:dyDescent="0.15">
      <c r="A379" s="8" t="s">
        <v>3305</v>
      </c>
      <c r="B379" s="126"/>
      <c r="C379" s="126"/>
      <c r="D379" s="15" t="s">
        <v>21</v>
      </c>
      <c r="E379" s="120"/>
      <c r="F379" s="123"/>
      <c r="G379" s="14">
        <v>4</v>
      </c>
      <c r="H379" s="14" t="s">
        <v>1964</v>
      </c>
      <c r="I379" s="15" t="s">
        <v>861</v>
      </c>
      <c r="J379" s="15"/>
      <c r="K379" s="14"/>
      <c r="L379" s="14"/>
      <c r="M379" s="15" t="s">
        <v>1495</v>
      </c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60" customHeight="1" x14ac:dyDescent="0.15">
      <c r="A380" s="8" t="s">
        <v>3306</v>
      </c>
      <c r="B380" s="126"/>
      <c r="C380" s="126"/>
      <c r="D380" s="15" t="s">
        <v>21</v>
      </c>
      <c r="E380" s="120"/>
      <c r="F380" s="123"/>
      <c r="G380" s="14">
        <v>5</v>
      </c>
      <c r="H380" s="14" t="s">
        <v>1963</v>
      </c>
      <c r="I380" s="15" t="s">
        <v>861</v>
      </c>
      <c r="J380" s="15"/>
      <c r="K380" s="14"/>
      <c r="L380" s="14"/>
      <c r="M380" s="15" t="s">
        <v>1495</v>
      </c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60" customHeight="1" x14ac:dyDescent="0.15">
      <c r="A381" s="8" t="s">
        <v>3307</v>
      </c>
      <c r="B381" s="126"/>
      <c r="C381" s="126"/>
      <c r="D381" s="15" t="s">
        <v>21</v>
      </c>
      <c r="E381" s="120"/>
      <c r="F381" s="123"/>
      <c r="G381" s="14">
        <v>6</v>
      </c>
      <c r="H381" s="14" t="s">
        <v>1962</v>
      </c>
      <c r="I381" s="15" t="s">
        <v>861</v>
      </c>
      <c r="J381" s="15"/>
      <c r="K381" s="14"/>
      <c r="L381" s="14"/>
      <c r="M381" s="15" t="s">
        <v>1495</v>
      </c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60" customHeight="1" x14ac:dyDescent="0.15">
      <c r="A382" s="8" t="s">
        <v>3308</v>
      </c>
      <c r="B382" s="126"/>
      <c r="C382" s="126"/>
      <c r="D382" s="15" t="s">
        <v>21</v>
      </c>
      <c r="E382" s="120"/>
      <c r="F382" s="123"/>
      <c r="G382" s="14">
        <v>7</v>
      </c>
      <c r="H382" s="14" t="s">
        <v>1961</v>
      </c>
      <c r="I382" s="15" t="s">
        <v>861</v>
      </c>
      <c r="J382" s="15"/>
      <c r="K382" s="14"/>
      <c r="L382" s="14"/>
      <c r="M382" s="15" t="s">
        <v>1495</v>
      </c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60" customHeight="1" x14ac:dyDescent="0.15">
      <c r="A383" s="8" t="s">
        <v>3309</v>
      </c>
      <c r="B383" s="126"/>
      <c r="C383" s="126"/>
      <c r="D383" s="15" t="s">
        <v>21</v>
      </c>
      <c r="E383" s="120"/>
      <c r="F383" s="123"/>
      <c r="G383" s="14">
        <v>8</v>
      </c>
      <c r="H383" s="14" t="s">
        <v>1960</v>
      </c>
      <c r="I383" s="15" t="s">
        <v>861</v>
      </c>
      <c r="J383" s="15"/>
      <c r="K383" s="14"/>
      <c r="L383" s="14"/>
      <c r="M383" s="15" t="s">
        <v>1495</v>
      </c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60" customHeight="1" x14ac:dyDescent="0.15">
      <c r="A384" s="8" t="s">
        <v>3310</v>
      </c>
      <c r="B384" s="126"/>
      <c r="C384" s="126"/>
      <c r="D384" s="15" t="s">
        <v>21</v>
      </c>
      <c r="E384" s="120"/>
      <c r="F384" s="123"/>
      <c r="G384" s="14">
        <v>9</v>
      </c>
      <c r="H384" s="14" t="s">
        <v>1959</v>
      </c>
      <c r="I384" s="15" t="s">
        <v>861</v>
      </c>
      <c r="J384" s="15"/>
      <c r="K384" s="14"/>
      <c r="L384" s="14"/>
      <c r="M384" s="15" t="s">
        <v>1495</v>
      </c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60" customHeight="1" x14ac:dyDescent="0.15">
      <c r="A385" s="8" t="s">
        <v>3311</v>
      </c>
      <c r="B385" s="126"/>
      <c r="C385" s="126"/>
      <c r="D385" s="15" t="s">
        <v>21</v>
      </c>
      <c r="E385" s="120"/>
      <c r="F385" s="123"/>
      <c r="G385" s="14">
        <v>10</v>
      </c>
      <c r="H385" s="14" t="s">
        <v>1958</v>
      </c>
      <c r="I385" s="15" t="s">
        <v>861</v>
      </c>
      <c r="J385" s="15"/>
      <c r="K385" s="14"/>
      <c r="L385" s="14"/>
      <c r="M385" s="15" t="s">
        <v>1495</v>
      </c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60" customHeight="1" x14ac:dyDescent="0.15">
      <c r="A386" s="8" t="s">
        <v>3312</v>
      </c>
      <c r="B386" s="126"/>
      <c r="C386" s="126"/>
      <c r="D386" s="15" t="s">
        <v>21</v>
      </c>
      <c r="E386" s="120"/>
      <c r="F386" s="123"/>
      <c r="G386" s="14">
        <v>11</v>
      </c>
      <c r="H386" s="14" t="s">
        <v>1957</v>
      </c>
      <c r="I386" s="15" t="s">
        <v>861</v>
      </c>
      <c r="J386" s="15"/>
      <c r="K386" s="14"/>
      <c r="L386" s="14"/>
      <c r="M386" s="15" t="s">
        <v>1495</v>
      </c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60" customHeight="1" x14ac:dyDescent="0.15">
      <c r="A387" s="8" t="s">
        <v>3313</v>
      </c>
      <c r="B387" s="126"/>
      <c r="C387" s="126"/>
      <c r="D387" s="15" t="s">
        <v>21</v>
      </c>
      <c r="E387" s="120"/>
      <c r="F387" s="123"/>
      <c r="G387" s="14">
        <v>12</v>
      </c>
      <c r="H387" s="14" t="s">
        <v>1956</v>
      </c>
      <c r="I387" s="15" t="s">
        <v>861</v>
      </c>
      <c r="J387" s="15"/>
      <c r="K387" s="14"/>
      <c r="L387" s="14"/>
      <c r="M387" s="15" t="s">
        <v>1495</v>
      </c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60" customHeight="1" x14ac:dyDescent="0.15">
      <c r="A388" s="8" t="s">
        <v>3314</v>
      </c>
      <c r="B388" s="126"/>
      <c r="C388" s="126"/>
      <c r="D388" s="15" t="s">
        <v>21</v>
      </c>
      <c r="E388" s="120"/>
      <c r="F388" s="123"/>
      <c r="G388" s="14">
        <v>13</v>
      </c>
      <c r="H388" s="14" t="s">
        <v>1955</v>
      </c>
      <c r="I388" s="15" t="s">
        <v>861</v>
      </c>
      <c r="J388" s="15"/>
      <c r="K388" s="14"/>
      <c r="L388" s="14"/>
      <c r="M388" s="15" t="s">
        <v>1495</v>
      </c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24" x14ac:dyDescent="0.15">
      <c r="A389" s="8" t="s">
        <v>3315</v>
      </c>
      <c r="B389" s="126"/>
      <c r="C389" s="126"/>
      <c r="D389" s="15" t="s">
        <v>21</v>
      </c>
      <c r="E389" s="119"/>
      <c r="F389" s="122" t="s">
        <v>1954</v>
      </c>
      <c r="G389" s="14" t="s">
        <v>1953</v>
      </c>
      <c r="H389" s="14" t="s">
        <v>1952</v>
      </c>
      <c r="I389" s="15" t="s">
        <v>861</v>
      </c>
      <c r="J389" s="15"/>
      <c r="K389" s="14"/>
      <c r="L389" s="14"/>
      <c r="M389" s="15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15">
      <c r="A390" s="8" t="s">
        <v>3316</v>
      </c>
      <c r="B390" s="126"/>
      <c r="C390" s="126"/>
      <c r="D390" s="15" t="s">
        <v>53</v>
      </c>
      <c r="E390" s="120"/>
      <c r="F390" s="124"/>
      <c r="G390" s="14" t="s">
        <v>1951</v>
      </c>
      <c r="H390" s="14" t="s">
        <v>1947</v>
      </c>
      <c r="I390" s="15" t="s">
        <v>861</v>
      </c>
      <c r="J390" s="15"/>
      <c r="K390" s="14"/>
      <c r="L390" s="14"/>
      <c r="M390" s="15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15">
      <c r="A391" s="8" t="s">
        <v>3317</v>
      </c>
      <c r="B391" s="126"/>
      <c r="C391" s="126"/>
      <c r="D391" s="15" t="s">
        <v>21</v>
      </c>
      <c r="E391" s="120"/>
      <c r="F391" s="122" t="s">
        <v>1950</v>
      </c>
      <c r="G391" s="14" t="s">
        <v>1949</v>
      </c>
      <c r="H391" s="14" t="s">
        <v>1947</v>
      </c>
      <c r="I391" s="15" t="s">
        <v>861</v>
      </c>
      <c r="J391" s="15"/>
      <c r="K391" s="14"/>
      <c r="L391" s="14"/>
      <c r="M391" s="15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15">
      <c r="A392" s="8" t="s">
        <v>3318</v>
      </c>
      <c r="B392" s="126"/>
      <c r="C392" s="126"/>
      <c r="D392" s="15" t="s">
        <v>53</v>
      </c>
      <c r="E392" s="121"/>
      <c r="F392" s="124"/>
      <c r="G392" s="14" t="s">
        <v>1948</v>
      </c>
      <c r="H392" s="14" t="s">
        <v>1947</v>
      </c>
      <c r="I392" s="15" t="s">
        <v>861</v>
      </c>
      <c r="J392" s="15"/>
      <c r="K392" s="14"/>
      <c r="L392" s="14"/>
      <c r="M392" s="15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48" x14ac:dyDescent="0.15">
      <c r="A393" s="8" t="s">
        <v>3319</v>
      </c>
      <c r="B393" s="126"/>
      <c r="C393" s="126"/>
      <c r="D393" s="15" t="s">
        <v>21</v>
      </c>
      <c r="E393" s="119" t="s">
        <v>1946</v>
      </c>
      <c r="F393" s="14" t="s">
        <v>1938</v>
      </c>
      <c r="G393" s="14"/>
      <c r="H393" s="14" t="s">
        <v>1945</v>
      </c>
      <c r="I393" s="15" t="s">
        <v>861</v>
      </c>
      <c r="J393" s="15"/>
      <c r="K393" s="14"/>
      <c r="L393" s="14"/>
      <c r="M393" s="15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15">
      <c r="A394" s="8" t="s">
        <v>3320</v>
      </c>
      <c r="B394" s="126"/>
      <c r="C394" s="126"/>
      <c r="D394" s="15" t="s">
        <v>21</v>
      </c>
      <c r="E394" s="120"/>
      <c r="F394" s="122" t="s">
        <v>1934</v>
      </c>
      <c r="G394" s="14" t="s">
        <v>455</v>
      </c>
      <c r="H394" s="14" t="s">
        <v>1933</v>
      </c>
      <c r="I394" s="15" t="s">
        <v>861</v>
      </c>
      <c r="J394" s="15"/>
      <c r="K394" s="14"/>
      <c r="L394" s="14"/>
      <c r="M394" s="15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15">
      <c r="A395" s="8" t="s">
        <v>3321</v>
      </c>
      <c r="B395" s="126"/>
      <c r="C395" s="126"/>
      <c r="D395" s="15" t="s">
        <v>23</v>
      </c>
      <c r="E395" s="120"/>
      <c r="F395" s="124"/>
      <c r="G395" s="14" t="s">
        <v>1932</v>
      </c>
      <c r="H395" s="14" t="s">
        <v>1931</v>
      </c>
      <c r="I395" s="15" t="s">
        <v>861</v>
      </c>
      <c r="J395" s="15"/>
      <c r="K395" s="14"/>
      <c r="L395" s="14"/>
      <c r="M395" s="15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15">
      <c r="A396" s="8" t="s">
        <v>3322</v>
      </c>
      <c r="B396" s="126"/>
      <c r="C396" s="126"/>
      <c r="D396" s="15" t="s">
        <v>21</v>
      </c>
      <c r="E396" s="120"/>
      <c r="F396" s="122" t="s">
        <v>1929</v>
      </c>
      <c r="G396" s="14" t="s">
        <v>1928</v>
      </c>
      <c r="H396" s="14" t="s">
        <v>1927</v>
      </c>
      <c r="I396" s="15" t="s">
        <v>869</v>
      </c>
      <c r="J396" s="15"/>
      <c r="K396" s="14"/>
      <c r="L396" s="14"/>
      <c r="M396" s="15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15">
      <c r="A397" s="8" t="s">
        <v>3323</v>
      </c>
      <c r="B397" s="126"/>
      <c r="C397" s="126"/>
      <c r="D397" s="15" t="s">
        <v>40</v>
      </c>
      <c r="E397" s="120"/>
      <c r="F397" s="124"/>
      <c r="G397" s="14" t="s">
        <v>1926</v>
      </c>
      <c r="H397" s="14" t="s">
        <v>1925</v>
      </c>
      <c r="I397" s="15" t="s">
        <v>861</v>
      </c>
      <c r="J397" s="15"/>
      <c r="K397" s="14"/>
      <c r="L397" s="14"/>
      <c r="M397" s="15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15">
      <c r="A398" s="8" t="s">
        <v>3324</v>
      </c>
      <c r="B398" s="126"/>
      <c r="C398" s="126"/>
      <c r="D398" s="15" t="s">
        <v>21</v>
      </c>
      <c r="E398" s="120"/>
      <c r="F398" s="14" t="s">
        <v>1924</v>
      </c>
      <c r="G398" s="14"/>
      <c r="H398" s="14" t="s">
        <v>1923</v>
      </c>
      <c r="I398" s="15" t="s">
        <v>861</v>
      </c>
      <c r="J398" s="15"/>
      <c r="K398" s="14"/>
      <c r="L398" s="14"/>
      <c r="M398" s="15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15">
      <c r="A399" s="8" t="s">
        <v>3325</v>
      </c>
      <c r="B399" s="126"/>
      <c r="C399" s="126"/>
      <c r="D399" s="15" t="s">
        <v>40</v>
      </c>
      <c r="E399" s="120"/>
      <c r="F399" s="14" t="s">
        <v>1922</v>
      </c>
      <c r="G399" s="14"/>
      <c r="H399" s="14" t="s">
        <v>1921</v>
      </c>
      <c r="I399" s="15" t="s">
        <v>861</v>
      </c>
      <c r="J399" s="15"/>
      <c r="K399" s="14"/>
      <c r="L399" s="14"/>
      <c r="M399" s="15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24" x14ac:dyDescent="0.15">
      <c r="A400" s="8" t="s">
        <v>3326</v>
      </c>
      <c r="B400" s="126"/>
      <c r="C400" s="126"/>
      <c r="D400" s="15" t="s">
        <v>40</v>
      </c>
      <c r="E400" s="120"/>
      <c r="F400" s="14" t="s">
        <v>1942</v>
      </c>
      <c r="G400" s="14"/>
      <c r="H400" s="14" t="s">
        <v>1941</v>
      </c>
      <c r="I400" s="15" t="s">
        <v>869</v>
      </c>
      <c r="J400" s="15"/>
      <c r="K400" s="14"/>
      <c r="L400" s="14"/>
      <c r="M400" s="15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15">
      <c r="A401" s="8" t="s">
        <v>3327</v>
      </c>
      <c r="B401" s="126"/>
      <c r="C401" s="126"/>
      <c r="D401" s="15" t="s">
        <v>40</v>
      </c>
      <c r="E401" s="120"/>
      <c r="F401" s="122" t="s">
        <v>1918</v>
      </c>
      <c r="G401" s="14" t="s">
        <v>455</v>
      </c>
      <c r="H401" s="14" t="s">
        <v>1917</v>
      </c>
      <c r="I401" s="15" t="s">
        <v>861</v>
      </c>
      <c r="J401" s="15"/>
      <c r="K401" s="14"/>
      <c r="L401" s="14"/>
      <c r="M401" s="15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15">
      <c r="A402" s="8" t="s">
        <v>3328</v>
      </c>
      <c r="B402" s="126"/>
      <c r="C402" s="126"/>
      <c r="D402" s="15" t="s">
        <v>21</v>
      </c>
      <c r="E402" s="121"/>
      <c r="F402" s="124"/>
      <c r="G402" s="14" t="s">
        <v>1916</v>
      </c>
      <c r="H402" s="14" t="s">
        <v>1915</v>
      </c>
      <c r="I402" s="15" t="s">
        <v>861</v>
      </c>
      <c r="J402" s="15"/>
      <c r="K402" s="14"/>
      <c r="L402" s="14"/>
      <c r="M402" s="15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72" x14ac:dyDescent="0.15">
      <c r="A403" s="8" t="s">
        <v>3329</v>
      </c>
      <c r="B403" s="126"/>
      <c r="C403" s="126"/>
      <c r="D403" s="15" t="s">
        <v>21</v>
      </c>
      <c r="E403" s="119" t="s">
        <v>1939</v>
      </c>
      <c r="F403" s="14" t="s">
        <v>1938</v>
      </c>
      <c r="G403" s="14"/>
      <c r="H403" s="14" t="s">
        <v>1937</v>
      </c>
      <c r="I403" s="15" t="s">
        <v>861</v>
      </c>
      <c r="J403" s="15" t="s">
        <v>865</v>
      </c>
      <c r="K403" s="14" t="s">
        <v>1936</v>
      </c>
      <c r="L403" s="14" t="s">
        <v>1935</v>
      </c>
      <c r="M403" s="15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15">
      <c r="A404" s="8" t="s">
        <v>3330</v>
      </c>
      <c r="B404" s="126"/>
      <c r="C404" s="126"/>
      <c r="D404" s="15" t="s">
        <v>21</v>
      </c>
      <c r="E404" s="120"/>
      <c r="F404" s="122" t="s">
        <v>1934</v>
      </c>
      <c r="G404" s="14" t="s">
        <v>455</v>
      </c>
      <c r="H404" s="14" t="s">
        <v>1933</v>
      </c>
      <c r="I404" s="15" t="s">
        <v>861</v>
      </c>
      <c r="J404" s="15"/>
      <c r="K404" s="14"/>
      <c r="L404" s="14"/>
      <c r="M404" s="15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15">
      <c r="A405" s="8" t="s">
        <v>3331</v>
      </c>
      <c r="B405" s="126"/>
      <c r="C405" s="126"/>
      <c r="D405" s="15" t="s">
        <v>23</v>
      </c>
      <c r="E405" s="120"/>
      <c r="F405" s="124"/>
      <c r="G405" s="14" t="s">
        <v>1932</v>
      </c>
      <c r="H405" s="14" t="s">
        <v>1931</v>
      </c>
      <c r="I405" s="15" t="s">
        <v>861</v>
      </c>
      <c r="J405" s="15"/>
      <c r="K405" s="14"/>
      <c r="L405" s="14"/>
      <c r="M405" s="15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15">
      <c r="A406" s="8" t="s">
        <v>3332</v>
      </c>
      <c r="B406" s="126"/>
      <c r="C406" s="126"/>
      <c r="D406" s="15" t="s">
        <v>21</v>
      </c>
      <c r="E406" s="120"/>
      <c r="F406" s="122" t="s">
        <v>1929</v>
      </c>
      <c r="G406" s="14" t="s">
        <v>1928</v>
      </c>
      <c r="H406" s="14" t="s">
        <v>1927</v>
      </c>
      <c r="I406" s="15" t="s">
        <v>869</v>
      </c>
      <c r="J406" s="15"/>
      <c r="K406" s="14"/>
      <c r="L406" s="14"/>
      <c r="M406" s="15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15">
      <c r="A407" s="8" t="s">
        <v>3333</v>
      </c>
      <c r="B407" s="126"/>
      <c r="C407" s="126"/>
      <c r="D407" s="15" t="s">
        <v>40</v>
      </c>
      <c r="E407" s="120"/>
      <c r="F407" s="124"/>
      <c r="G407" s="14" t="s">
        <v>1926</v>
      </c>
      <c r="H407" s="14" t="s">
        <v>1925</v>
      </c>
      <c r="I407" s="15" t="s">
        <v>861</v>
      </c>
      <c r="J407" s="15"/>
      <c r="K407" s="14"/>
      <c r="L407" s="14"/>
      <c r="M407" s="15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15">
      <c r="A408" s="8" t="s">
        <v>3334</v>
      </c>
      <c r="B408" s="126"/>
      <c r="C408" s="126"/>
      <c r="D408" s="15" t="s">
        <v>21</v>
      </c>
      <c r="E408" s="120"/>
      <c r="F408" s="14" t="s">
        <v>1924</v>
      </c>
      <c r="G408" s="14"/>
      <c r="H408" s="14" t="s">
        <v>1923</v>
      </c>
      <c r="I408" s="15" t="s">
        <v>861</v>
      </c>
      <c r="J408" s="15"/>
      <c r="K408" s="14"/>
      <c r="L408" s="14"/>
      <c r="M408" s="15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15">
      <c r="A409" s="8" t="s">
        <v>3335</v>
      </c>
      <c r="B409" s="126"/>
      <c r="C409" s="126"/>
      <c r="D409" s="15" t="s">
        <v>40</v>
      </c>
      <c r="E409" s="120"/>
      <c r="F409" s="14" t="s">
        <v>1922</v>
      </c>
      <c r="G409" s="14"/>
      <c r="H409" s="14" t="s">
        <v>1921</v>
      </c>
      <c r="I409" s="15" t="s">
        <v>861</v>
      </c>
      <c r="J409" s="15"/>
      <c r="K409" s="14"/>
      <c r="L409" s="14"/>
      <c r="M409" s="15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24" x14ac:dyDescent="0.15">
      <c r="A410" s="8" t="s">
        <v>3336</v>
      </c>
      <c r="B410" s="126"/>
      <c r="C410" s="126"/>
      <c r="D410" s="15" t="s">
        <v>40</v>
      </c>
      <c r="E410" s="120"/>
      <c r="F410" s="14" t="s">
        <v>1920</v>
      </c>
      <c r="G410" s="14"/>
      <c r="H410" s="14" t="s">
        <v>1919</v>
      </c>
      <c r="I410" s="15" t="s">
        <v>861</v>
      </c>
      <c r="J410" s="15"/>
      <c r="K410" s="14"/>
      <c r="L410" s="14"/>
      <c r="M410" s="15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15">
      <c r="A411" s="8" t="s">
        <v>3337</v>
      </c>
      <c r="B411" s="126"/>
      <c r="C411" s="126"/>
      <c r="D411" s="15" t="s">
        <v>40</v>
      </c>
      <c r="E411" s="120"/>
      <c r="F411" s="122" t="s">
        <v>1918</v>
      </c>
      <c r="G411" s="14" t="s">
        <v>455</v>
      </c>
      <c r="H411" s="14" t="s">
        <v>1917</v>
      </c>
      <c r="I411" s="15" t="s">
        <v>861</v>
      </c>
      <c r="J411" s="15"/>
      <c r="K411" s="14"/>
      <c r="L411" s="14"/>
      <c r="M411" s="15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15">
      <c r="A412" s="8" t="s">
        <v>3338</v>
      </c>
      <c r="B412" s="126"/>
      <c r="C412" s="126"/>
      <c r="D412" s="15" t="s">
        <v>21</v>
      </c>
      <c r="E412" s="121"/>
      <c r="F412" s="124"/>
      <c r="G412" s="14" t="s">
        <v>1916</v>
      </c>
      <c r="H412" s="14" t="s">
        <v>1915</v>
      </c>
      <c r="I412" s="15" t="s">
        <v>861</v>
      </c>
      <c r="J412" s="15"/>
      <c r="K412" s="14"/>
      <c r="L412" s="14"/>
      <c r="M412" s="15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36" x14ac:dyDescent="0.15">
      <c r="A413" s="8" t="s">
        <v>3339</v>
      </c>
      <c r="B413" s="126"/>
      <c r="C413" s="126"/>
      <c r="D413" s="15" t="s">
        <v>24</v>
      </c>
      <c r="E413" s="119"/>
      <c r="F413" s="122" t="s">
        <v>1914</v>
      </c>
      <c r="G413" s="14" t="s">
        <v>1833</v>
      </c>
      <c r="H413" s="14" t="s">
        <v>596</v>
      </c>
      <c r="I413" s="15" t="s">
        <v>861</v>
      </c>
      <c r="J413" s="15"/>
      <c r="K413" s="14"/>
      <c r="L413" s="14"/>
      <c r="M413" s="15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36" x14ac:dyDescent="0.15">
      <c r="A414" s="8" t="s">
        <v>3340</v>
      </c>
      <c r="B414" s="126"/>
      <c r="C414" s="126"/>
      <c r="D414" s="15" t="s">
        <v>40</v>
      </c>
      <c r="E414" s="120"/>
      <c r="F414" s="124"/>
      <c r="G414" s="14" t="s">
        <v>1832</v>
      </c>
      <c r="H414" s="14" t="s">
        <v>596</v>
      </c>
      <c r="I414" s="15" t="s">
        <v>861</v>
      </c>
      <c r="J414" s="15"/>
      <c r="K414" s="14"/>
      <c r="L414" s="14"/>
      <c r="M414" s="15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15">
      <c r="A415" s="8" t="s">
        <v>3341</v>
      </c>
      <c r="B415" s="126"/>
      <c r="C415" s="126"/>
      <c r="D415" s="15" t="s">
        <v>24</v>
      </c>
      <c r="E415" s="120"/>
      <c r="F415" s="122" t="s">
        <v>597</v>
      </c>
      <c r="G415" s="14" t="s">
        <v>598</v>
      </c>
      <c r="H415" s="14" t="s">
        <v>1831</v>
      </c>
      <c r="I415" s="15" t="s">
        <v>861</v>
      </c>
      <c r="J415" s="15"/>
      <c r="K415" s="14"/>
      <c r="L415" s="14"/>
      <c r="M415" s="15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15">
      <c r="A416" s="8" t="s">
        <v>3342</v>
      </c>
      <c r="B416" s="126"/>
      <c r="C416" s="126"/>
      <c r="D416" s="15" t="s">
        <v>40</v>
      </c>
      <c r="E416" s="120"/>
      <c r="F416" s="124"/>
      <c r="G416" s="14" t="s">
        <v>458</v>
      </c>
      <c r="H416" s="14" t="s">
        <v>1830</v>
      </c>
      <c r="I416" s="15" t="s">
        <v>861</v>
      </c>
      <c r="J416" s="15"/>
      <c r="K416" s="14"/>
      <c r="L416" s="14"/>
      <c r="M416" s="15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24" x14ac:dyDescent="0.15">
      <c r="A417" s="8" t="s">
        <v>3343</v>
      </c>
      <c r="B417" s="126"/>
      <c r="C417" s="126"/>
      <c r="D417" s="15" t="s">
        <v>23</v>
      </c>
      <c r="E417" s="120"/>
      <c r="F417" s="14" t="s">
        <v>633</v>
      </c>
      <c r="G417" s="14"/>
      <c r="H417" s="14" t="s">
        <v>634</v>
      </c>
      <c r="I417" s="15" t="s">
        <v>861</v>
      </c>
      <c r="J417" s="15"/>
      <c r="K417" s="14"/>
      <c r="L417" s="14"/>
      <c r="M417" s="15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24" x14ac:dyDescent="0.15">
      <c r="A418" s="8" t="s">
        <v>3344</v>
      </c>
      <c r="B418" s="126"/>
      <c r="C418" s="126"/>
      <c r="D418" s="15" t="s">
        <v>53</v>
      </c>
      <c r="E418" s="120"/>
      <c r="F418" s="14" t="s">
        <v>635</v>
      </c>
      <c r="G418" s="14"/>
      <c r="H418" s="14" t="s">
        <v>660</v>
      </c>
      <c r="I418" s="15" t="s">
        <v>861</v>
      </c>
      <c r="J418" s="15"/>
      <c r="K418" s="14"/>
      <c r="L418" s="14"/>
      <c r="M418" s="15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24" x14ac:dyDescent="0.15">
      <c r="A419" s="8" t="s">
        <v>3345</v>
      </c>
      <c r="B419" s="126"/>
      <c r="C419" s="127"/>
      <c r="D419" s="15" t="s">
        <v>21</v>
      </c>
      <c r="E419" s="120"/>
      <c r="F419" s="14" t="s">
        <v>637</v>
      </c>
      <c r="G419" s="14"/>
      <c r="H419" s="14" t="s">
        <v>638</v>
      </c>
      <c r="I419" s="15" t="s">
        <v>861</v>
      </c>
      <c r="J419" s="15"/>
      <c r="K419" s="14"/>
      <c r="L419" s="14"/>
      <c r="M419" s="15" t="s">
        <v>22</v>
      </c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15">
      <c r="A420" s="8" t="s">
        <v>3346</v>
      </c>
      <c r="B420" s="126"/>
      <c r="C420" s="125" t="s">
        <v>1913</v>
      </c>
      <c r="D420" s="15" t="s">
        <v>53</v>
      </c>
      <c r="E420" s="120"/>
      <c r="F420" s="14" t="s">
        <v>1912</v>
      </c>
      <c r="G420" s="14"/>
      <c r="H420" s="14" t="s">
        <v>1911</v>
      </c>
      <c r="I420" s="15" t="s">
        <v>861</v>
      </c>
      <c r="J420" s="15"/>
      <c r="K420" s="14"/>
      <c r="L420" s="14"/>
      <c r="M420" s="15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15">
      <c r="A421" s="8" t="s">
        <v>3347</v>
      </c>
      <c r="B421" s="126"/>
      <c r="C421" s="126"/>
      <c r="D421" s="15" t="s">
        <v>24</v>
      </c>
      <c r="E421" s="120"/>
      <c r="F421" s="14" t="s">
        <v>1910</v>
      </c>
      <c r="G421" s="14"/>
      <c r="H421" s="14" t="s">
        <v>1905</v>
      </c>
      <c r="I421" s="15" t="s">
        <v>861</v>
      </c>
      <c r="J421" s="15"/>
      <c r="K421" s="14"/>
      <c r="L421" s="14"/>
      <c r="M421" s="15" t="s">
        <v>1495</v>
      </c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15">
      <c r="A422" s="8" t="s">
        <v>3348</v>
      </c>
      <c r="B422" s="126"/>
      <c r="C422" s="126"/>
      <c r="D422" s="15" t="s">
        <v>24</v>
      </c>
      <c r="E422" s="120"/>
      <c r="F422" s="14" t="s">
        <v>1909</v>
      </c>
      <c r="G422" s="14"/>
      <c r="H422" s="14" t="s">
        <v>1908</v>
      </c>
      <c r="I422" s="15" t="s">
        <v>861</v>
      </c>
      <c r="J422" s="15"/>
      <c r="K422" s="14"/>
      <c r="L422" s="14"/>
      <c r="M422" s="15" t="s">
        <v>1495</v>
      </c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15">
      <c r="A423" s="8" t="s">
        <v>3349</v>
      </c>
      <c r="B423" s="126"/>
      <c r="C423" s="126"/>
      <c r="D423" s="15" t="s">
        <v>53</v>
      </c>
      <c r="E423" s="120"/>
      <c r="F423" s="122" t="s">
        <v>1907</v>
      </c>
      <c r="G423" s="14" t="s">
        <v>553</v>
      </c>
      <c r="H423" s="14" t="s">
        <v>1906</v>
      </c>
      <c r="I423" s="15" t="s">
        <v>861</v>
      </c>
      <c r="J423" s="15"/>
      <c r="K423" s="14"/>
      <c r="L423" s="14"/>
      <c r="M423" s="15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15">
      <c r="A424" s="8" t="s">
        <v>3350</v>
      </c>
      <c r="B424" s="126"/>
      <c r="C424" s="126"/>
      <c r="D424" s="15" t="s">
        <v>21</v>
      </c>
      <c r="E424" s="120"/>
      <c r="F424" s="124"/>
      <c r="G424" s="14" t="s">
        <v>458</v>
      </c>
      <c r="H424" s="14" t="s">
        <v>1905</v>
      </c>
      <c r="I424" s="15" t="s">
        <v>861</v>
      </c>
      <c r="J424" s="15"/>
      <c r="K424" s="14"/>
      <c r="L424" s="14"/>
      <c r="M424" s="15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36" x14ac:dyDescent="0.15">
      <c r="A425" s="8" t="s">
        <v>3351</v>
      </c>
      <c r="B425" s="126"/>
      <c r="C425" s="126"/>
      <c r="D425" s="15" t="s">
        <v>23</v>
      </c>
      <c r="E425" s="120"/>
      <c r="F425" s="14" t="s">
        <v>1904</v>
      </c>
      <c r="G425" s="14"/>
      <c r="H425" s="14" t="s">
        <v>1903</v>
      </c>
      <c r="I425" s="15" t="s">
        <v>861</v>
      </c>
      <c r="J425" s="15"/>
      <c r="K425" s="14"/>
      <c r="L425" s="14"/>
      <c r="M425" s="15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24" x14ac:dyDescent="0.15">
      <c r="A426" s="8" t="s">
        <v>3352</v>
      </c>
      <c r="B426" s="126"/>
      <c r="C426" s="126"/>
      <c r="D426" s="15" t="s">
        <v>21</v>
      </c>
      <c r="E426" s="120"/>
      <c r="F426" s="14" t="s">
        <v>1902</v>
      </c>
      <c r="G426" s="14"/>
      <c r="H426" s="14" t="s">
        <v>1901</v>
      </c>
      <c r="I426" s="15" t="s">
        <v>861</v>
      </c>
      <c r="J426" s="15"/>
      <c r="K426" s="14"/>
      <c r="L426" s="14"/>
      <c r="M426" s="15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24" x14ac:dyDescent="0.15">
      <c r="A427" s="8" t="s">
        <v>3353</v>
      </c>
      <c r="B427" s="126"/>
      <c r="C427" s="126"/>
      <c r="D427" s="15" t="s">
        <v>21</v>
      </c>
      <c r="E427" s="120"/>
      <c r="F427" s="14" t="s">
        <v>1900</v>
      </c>
      <c r="G427" s="14"/>
      <c r="H427" s="14" t="s">
        <v>1899</v>
      </c>
      <c r="I427" s="15" t="s">
        <v>861</v>
      </c>
      <c r="J427" s="15"/>
      <c r="K427" s="14"/>
      <c r="L427" s="14"/>
      <c r="M427" s="15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24" x14ac:dyDescent="0.15">
      <c r="A428" s="8" t="s">
        <v>3354</v>
      </c>
      <c r="B428" s="126"/>
      <c r="C428" s="126"/>
      <c r="D428" s="15" t="s">
        <v>40</v>
      </c>
      <c r="E428" s="120"/>
      <c r="F428" s="14" t="s">
        <v>1898</v>
      </c>
      <c r="G428" s="14"/>
      <c r="H428" s="14" t="s">
        <v>1897</v>
      </c>
      <c r="I428" s="15" t="s">
        <v>861</v>
      </c>
      <c r="J428" s="15"/>
      <c r="K428" s="14"/>
      <c r="L428" s="14"/>
      <c r="M428" s="15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15">
      <c r="A429" s="8" t="s">
        <v>3355</v>
      </c>
      <c r="B429" s="126"/>
      <c r="C429" s="126"/>
      <c r="D429" s="15" t="s">
        <v>21</v>
      </c>
      <c r="E429" s="120"/>
      <c r="F429" s="14" t="s">
        <v>572</v>
      </c>
      <c r="G429" s="14"/>
      <c r="H429" s="14" t="s">
        <v>1896</v>
      </c>
      <c r="I429" s="15" t="s">
        <v>861</v>
      </c>
      <c r="J429" s="15"/>
      <c r="K429" s="14"/>
      <c r="L429" s="14"/>
      <c r="M429" s="15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15">
      <c r="A430" s="8" t="s">
        <v>3356</v>
      </c>
      <c r="B430" s="126"/>
      <c r="C430" s="126"/>
      <c r="D430" s="15" t="s">
        <v>40</v>
      </c>
      <c r="E430" s="120"/>
      <c r="F430" s="122" t="s">
        <v>573</v>
      </c>
      <c r="G430" s="14" t="s">
        <v>122</v>
      </c>
      <c r="H430" s="14" t="s">
        <v>343</v>
      </c>
      <c r="I430" s="15" t="s">
        <v>861</v>
      </c>
      <c r="J430" s="15"/>
      <c r="K430" s="14"/>
      <c r="L430" s="14"/>
      <c r="M430" s="15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15">
      <c r="A431" s="8" t="s">
        <v>1944</v>
      </c>
      <c r="B431" s="126"/>
      <c r="C431" s="126"/>
      <c r="D431" s="15" t="s">
        <v>53</v>
      </c>
      <c r="E431" s="120"/>
      <c r="F431" s="123"/>
      <c r="G431" s="14" t="s">
        <v>345</v>
      </c>
      <c r="H431" s="14" t="s">
        <v>343</v>
      </c>
      <c r="I431" s="15" t="s">
        <v>861</v>
      </c>
      <c r="J431" s="15"/>
      <c r="K431" s="14"/>
      <c r="L431" s="14"/>
      <c r="M431" s="15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15">
      <c r="A432" s="8" t="s">
        <v>3357</v>
      </c>
      <c r="B432" s="126"/>
      <c r="C432" s="126"/>
      <c r="D432" s="15" t="s">
        <v>40</v>
      </c>
      <c r="E432" s="120"/>
      <c r="F432" s="123"/>
      <c r="G432" s="14" t="s">
        <v>347</v>
      </c>
      <c r="H432" s="14" t="s">
        <v>343</v>
      </c>
      <c r="I432" s="15" t="s">
        <v>861</v>
      </c>
      <c r="J432" s="15"/>
      <c r="K432" s="14"/>
      <c r="L432" s="14"/>
      <c r="M432" s="15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15">
      <c r="A433" s="8" t="s">
        <v>3358</v>
      </c>
      <c r="B433" s="126"/>
      <c r="C433" s="126"/>
      <c r="D433" s="15" t="s">
        <v>21</v>
      </c>
      <c r="E433" s="120"/>
      <c r="F433" s="123"/>
      <c r="G433" s="14" t="s">
        <v>575</v>
      </c>
      <c r="H433" s="14" t="s">
        <v>343</v>
      </c>
      <c r="I433" s="15" t="s">
        <v>861</v>
      </c>
      <c r="J433" s="15"/>
      <c r="K433" s="14"/>
      <c r="L433" s="14"/>
      <c r="M433" s="15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48" x14ac:dyDescent="0.15">
      <c r="A434" s="8" t="s">
        <v>3359</v>
      </c>
      <c r="B434" s="126"/>
      <c r="C434" s="126"/>
      <c r="D434" s="15" t="s">
        <v>23</v>
      </c>
      <c r="E434" s="120"/>
      <c r="F434" s="123"/>
      <c r="G434" s="14" t="s">
        <v>1895</v>
      </c>
      <c r="H434" s="14" t="s">
        <v>343</v>
      </c>
      <c r="I434" s="15" t="s">
        <v>861</v>
      </c>
      <c r="J434" s="15"/>
      <c r="K434" s="14"/>
      <c r="L434" s="14"/>
      <c r="M434" s="15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24" x14ac:dyDescent="0.15">
      <c r="A435" s="8" t="s">
        <v>1943</v>
      </c>
      <c r="B435" s="126"/>
      <c r="C435" s="126"/>
      <c r="D435" s="15" t="s">
        <v>21</v>
      </c>
      <c r="E435" s="120"/>
      <c r="F435" s="124"/>
      <c r="G435" s="14" t="s">
        <v>353</v>
      </c>
      <c r="H435" s="14" t="s">
        <v>343</v>
      </c>
      <c r="I435" s="15" t="s">
        <v>861</v>
      </c>
      <c r="J435" s="15"/>
      <c r="K435" s="14"/>
      <c r="L435" s="14"/>
      <c r="M435" s="15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15">
      <c r="A436" s="8" t="s">
        <v>3360</v>
      </c>
      <c r="B436" s="126"/>
      <c r="C436" s="126"/>
      <c r="D436" s="15" t="s">
        <v>21</v>
      </c>
      <c r="E436" s="120"/>
      <c r="F436" s="122" t="s">
        <v>576</v>
      </c>
      <c r="G436" s="14" t="s">
        <v>357</v>
      </c>
      <c r="H436" s="14" t="s">
        <v>343</v>
      </c>
      <c r="I436" s="15" t="s">
        <v>861</v>
      </c>
      <c r="J436" s="15"/>
      <c r="K436" s="14"/>
      <c r="L436" s="14"/>
      <c r="M436" s="15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15">
      <c r="A437" s="8" t="s">
        <v>3361</v>
      </c>
      <c r="B437" s="126"/>
      <c r="C437" s="126"/>
      <c r="D437" s="15" t="s">
        <v>53</v>
      </c>
      <c r="E437" s="120"/>
      <c r="F437" s="123"/>
      <c r="G437" s="14" t="s">
        <v>359</v>
      </c>
      <c r="H437" s="14" t="s">
        <v>343</v>
      </c>
      <c r="I437" s="15" t="s">
        <v>861</v>
      </c>
      <c r="J437" s="15"/>
      <c r="K437" s="14"/>
      <c r="L437" s="14"/>
      <c r="M437" s="15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15">
      <c r="A438" s="8" t="s">
        <v>1940</v>
      </c>
      <c r="B438" s="126"/>
      <c r="C438" s="126"/>
      <c r="D438" s="15" t="s">
        <v>21</v>
      </c>
      <c r="E438" s="120"/>
      <c r="F438" s="123"/>
      <c r="G438" s="14" t="s">
        <v>363</v>
      </c>
      <c r="H438" s="14" t="s">
        <v>343</v>
      </c>
      <c r="I438" s="15" t="s">
        <v>861</v>
      </c>
      <c r="J438" s="15"/>
      <c r="K438" s="14"/>
      <c r="L438" s="14"/>
      <c r="M438" s="15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15">
      <c r="A439" s="8" t="s">
        <v>3362</v>
      </c>
      <c r="B439" s="126"/>
      <c r="C439" s="126"/>
      <c r="D439" s="15" t="s">
        <v>23</v>
      </c>
      <c r="E439" s="120"/>
      <c r="F439" s="124"/>
      <c r="G439" s="14" t="s">
        <v>365</v>
      </c>
      <c r="H439" s="14" t="s">
        <v>246</v>
      </c>
      <c r="I439" s="15" t="s">
        <v>861</v>
      </c>
      <c r="J439" s="15"/>
      <c r="K439" s="14"/>
      <c r="L439" s="14"/>
      <c r="M439" s="15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15">
      <c r="A440" s="8" t="s">
        <v>3363</v>
      </c>
      <c r="B440" s="126"/>
      <c r="C440" s="126"/>
      <c r="D440" s="15" t="s">
        <v>21</v>
      </c>
      <c r="E440" s="120"/>
      <c r="F440" s="122" t="s">
        <v>573</v>
      </c>
      <c r="G440" s="14" t="s">
        <v>1894</v>
      </c>
      <c r="H440" s="14" t="s">
        <v>1893</v>
      </c>
      <c r="I440" s="15" t="s">
        <v>861</v>
      </c>
      <c r="J440" s="15"/>
      <c r="K440" s="14"/>
      <c r="L440" s="14"/>
      <c r="M440" s="15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15">
      <c r="A441" s="8" t="s">
        <v>1930</v>
      </c>
      <c r="B441" s="126"/>
      <c r="C441" s="126"/>
      <c r="D441" s="15" t="s">
        <v>53</v>
      </c>
      <c r="E441" s="120"/>
      <c r="F441" s="124"/>
      <c r="G441" s="14" t="s">
        <v>1892</v>
      </c>
      <c r="H441" s="14" t="s">
        <v>140</v>
      </c>
      <c r="I441" s="15" t="s">
        <v>861</v>
      </c>
      <c r="J441" s="15"/>
      <c r="K441" s="14"/>
      <c r="L441" s="14"/>
      <c r="M441" s="15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15">
      <c r="A442" s="8" t="s">
        <v>3364</v>
      </c>
      <c r="B442" s="126"/>
      <c r="C442" s="126"/>
      <c r="D442" s="15" t="s">
        <v>53</v>
      </c>
      <c r="E442" s="120"/>
      <c r="F442" s="14" t="s">
        <v>1891</v>
      </c>
      <c r="G442" s="14"/>
      <c r="H442" s="14" t="s">
        <v>1890</v>
      </c>
      <c r="I442" s="15" t="s">
        <v>861</v>
      </c>
      <c r="J442" s="15"/>
      <c r="K442" s="14"/>
      <c r="L442" s="14"/>
      <c r="M442" s="15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24" x14ac:dyDescent="0.15">
      <c r="A443" s="8" t="s">
        <v>3365</v>
      </c>
      <c r="B443" s="126"/>
      <c r="C443" s="126"/>
      <c r="D443" s="15" t="s">
        <v>40</v>
      </c>
      <c r="E443" s="120"/>
      <c r="F443" s="14" t="s">
        <v>580</v>
      </c>
      <c r="G443" s="14"/>
      <c r="H443" s="14" t="s">
        <v>581</v>
      </c>
      <c r="I443" s="15" t="s">
        <v>861</v>
      </c>
      <c r="J443" s="15"/>
      <c r="K443" s="14"/>
      <c r="L443" s="14"/>
      <c r="M443" s="15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15">
      <c r="A444" s="8" t="s">
        <v>3366</v>
      </c>
      <c r="B444" s="126"/>
      <c r="C444" s="126"/>
      <c r="D444" s="15" t="s">
        <v>21</v>
      </c>
      <c r="E444" s="120"/>
      <c r="F444" s="14" t="s">
        <v>582</v>
      </c>
      <c r="G444" s="14"/>
      <c r="H444" s="14" t="s">
        <v>583</v>
      </c>
      <c r="I444" s="15" t="s">
        <v>861</v>
      </c>
      <c r="J444" s="15"/>
      <c r="K444" s="14"/>
      <c r="L444" s="14"/>
      <c r="M444" s="15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15">
      <c r="A445" s="8" t="s">
        <v>3367</v>
      </c>
      <c r="B445" s="126"/>
      <c r="C445" s="126"/>
      <c r="D445" s="15" t="s">
        <v>53</v>
      </c>
      <c r="E445" s="120"/>
      <c r="F445" s="14" t="s">
        <v>1889</v>
      </c>
      <c r="G445" s="14"/>
      <c r="H445" s="14" t="s">
        <v>1888</v>
      </c>
      <c r="I445" s="15" t="s">
        <v>861</v>
      </c>
      <c r="J445" s="15"/>
      <c r="K445" s="14"/>
      <c r="L445" s="14"/>
      <c r="M445" s="15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24" x14ac:dyDescent="0.15">
      <c r="A446" s="8" t="s">
        <v>3368</v>
      </c>
      <c r="B446" s="126"/>
      <c r="C446" s="126"/>
      <c r="D446" s="15" t="s">
        <v>40</v>
      </c>
      <c r="E446" s="120"/>
      <c r="F446" s="122" t="s">
        <v>1887</v>
      </c>
      <c r="G446" s="14" t="s">
        <v>384</v>
      </c>
      <c r="H446" s="14" t="s">
        <v>385</v>
      </c>
      <c r="I446" s="15" t="s">
        <v>861</v>
      </c>
      <c r="J446" s="15"/>
      <c r="K446" s="14"/>
      <c r="L446" s="14"/>
      <c r="M446" s="15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24" x14ac:dyDescent="0.15">
      <c r="A447" s="8" t="s">
        <v>3369</v>
      </c>
      <c r="B447" s="126"/>
      <c r="C447" s="126"/>
      <c r="D447" s="15" t="s">
        <v>53</v>
      </c>
      <c r="E447" s="120"/>
      <c r="F447" s="124"/>
      <c r="G447" s="14" t="s">
        <v>387</v>
      </c>
      <c r="H447" s="14" t="s">
        <v>385</v>
      </c>
      <c r="I447" s="15" t="s">
        <v>861</v>
      </c>
      <c r="J447" s="15"/>
      <c r="K447" s="14"/>
      <c r="L447" s="14"/>
      <c r="M447" s="15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15">
      <c r="A448" s="8" t="s">
        <v>3370</v>
      </c>
      <c r="B448" s="126"/>
      <c r="C448" s="126"/>
      <c r="D448" s="15" t="s">
        <v>21</v>
      </c>
      <c r="E448" s="120"/>
      <c r="F448" s="14" t="s">
        <v>585</v>
      </c>
      <c r="G448" s="14"/>
      <c r="H448" s="14" t="s">
        <v>1886</v>
      </c>
      <c r="I448" s="15" t="s">
        <v>861</v>
      </c>
      <c r="J448" s="15"/>
      <c r="K448" s="14"/>
      <c r="L448" s="14"/>
      <c r="M448" s="15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15">
      <c r="A449" s="8" t="s">
        <v>3371</v>
      </c>
      <c r="B449" s="126"/>
      <c r="C449" s="126"/>
      <c r="D449" s="15" t="s">
        <v>21</v>
      </c>
      <c r="E449" s="120"/>
      <c r="F449" s="122" t="s">
        <v>588</v>
      </c>
      <c r="G449" s="14">
        <v>0</v>
      </c>
      <c r="H449" s="14" t="s">
        <v>101</v>
      </c>
      <c r="I449" s="15" t="s">
        <v>861</v>
      </c>
      <c r="J449" s="15"/>
      <c r="K449" s="14"/>
      <c r="L449" s="14"/>
      <c r="M449" s="15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15">
      <c r="A450" s="8" t="s">
        <v>3372</v>
      </c>
      <c r="B450" s="126"/>
      <c r="C450" s="126"/>
      <c r="D450" s="15" t="s">
        <v>23</v>
      </c>
      <c r="E450" s="120"/>
      <c r="F450" s="123"/>
      <c r="G450" s="14">
        <v>7</v>
      </c>
      <c r="H450" s="14" t="s">
        <v>643</v>
      </c>
      <c r="I450" s="15" t="s">
        <v>861</v>
      </c>
      <c r="J450" s="15"/>
      <c r="K450" s="14"/>
      <c r="L450" s="14"/>
      <c r="M450" s="15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15">
      <c r="A451" s="8" t="s">
        <v>3373</v>
      </c>
      <c r="B451" s="126"/>
      <c r="C451" s="126"/>
      <c r="D451" s="15" t="s">
        <v>53</v>
      </c>
      <c r="E451" s="120"/>
      <c r="F451" s="123"/>
      <c r="G451" s="14">
        <v>8</v>
      </c>
      <c r="H451" s="14" t="s">
        <v>240</v>
      </c>
      <c r="I451" s="15" t="s">
        <v>861</v>
      </c>
      <c r="J451" s="15"/>
      <c r="K451" s="14"/>
      <c r="L451" s="14"/>
      <c r="M451" s="15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36" x14ac:dyDescent="0.15">
      <c r="A452" s="8" t="s">
        <v>3374</v>
      </c>
      <c r="B452" s="126"/>
      <c r="C452" s="126"/>
      <c r="D452" s="15" t="s">
        <v>21</v>
      </c>
      <c r="E452" s="120"/>
      <c r="F452" s="123"/>
      <c r="G452" s="14" t="s">
        <v>590</v>
      </c>
      <c r="H452" s="14" t="s">
        <v>591</v>
      </c>
      <c r="I452" s="15" t="s">
        <v>861</v>
      </c>
      <c r="J452" s="15"/>
      <c r="K452" s="14"/>
      <c r="L452" s="14"/>
      <c r="M452" s="15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24" x14ac:dyDescent="0.15">
      <c r="A453" s="8" t="s">
        <v>3375</v>
      </c>
      <c r="B453" s="126"/>
      <c r="C453" s="126"/>
      <c r="D453" s="15" t="s">
        <v>21</v>
      </c>
      <c r="E453" s="120"/>
      <c r="F453" s="123"/>
      <c r="G453" s="14" t="s">
        <v>1885</v>
      </c>
      <c r="H453" s="14" t="s">
        <v>1884</v>
      </c>
      <c r="I453" s="15" t="s">
        <v>861</v>
      </c>
      <c r="J453" s="15"/>
      <c r="K453" s="14"/>
      <c r="L453" s="14"/>
      <c r="M453" s="15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24" x14ac:dyDescent="0.15">
      <c r="A454" s="8" t="s">
        <v>3376</v>
      </c>
      <c r="B454" s="126"/>
      <c r="C454" s="126"/>
      <c r="D454" s="15" t="s">
        <v>23</v>
      </c>
      <c r="E454" s="120"/>
      <c r="F454" s="124"/>
      <c r="G454" s="14">
        <v>65</v>
      </c>
      <c r="H454" s="14" t="s">
        <v>1883</v>
      </c>
      <c r="I454" s="15" t="s">
        <v>861</v>
      </c>
      <c r="J454" s="15"/>
      <c r="K454" s="14"/>
      <c r="L454" s="14"/>
      <c r="M454" s="15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24" x14ac:dyDescent="0.15">
      <c r="A455" s="8" t="s">
        <v>3377</v>
      </c>
      <c r="B455" s="126"/>
      <c r="C455" s="126"/>
      <c r="D455" s="15" t="s">
        <v>53</v>
      </c>
      <c r="E455" s="120"/>
      <c r="F455" s="122" t="s">
        <v>1882</v>
      </c>
      <c r="G455" s="14" t="s">
        <v>1881</v>
      </c>
      <c r="H455" s="14" t="s">
        <v>2464</v>
      </c>
      <c r="I455" s="15" t="s">
        <v>861</v>
      </c>
      <c r="J455" s="15"/>
      <c r="K455" s="14"/>
      <c r="L455" s="14"/>
      <c r="M455" s="15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24" x14ac:dyDescent="0.15">
      <c r="A456" s="8" t="s">
        <v>3378</v>
      </c>
      <c r="B456" s="126"/>
      <c r="C456" s="126"/>
      <c r="D456" s="15" t="s">
        <v>53</v>
      </c>
      <c r="E456" s="120"/>
      <c r="F456" s="123"/>
      <c r="G456" s="14" t="s">
        <v>1880</v>
      </c>
      <c r="H456" s="14" t="s">
        <v>2464</v>
      </c>
      <c r="I456" s="15" t="s">
        <v>861</v>
      </c>
      <c r="J456" s="15"/>
      <c r="K456" s="14"/>
      <c r="L456" s="14"/>
      <c r="M456" s="15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24" x14ac:dyDescent="0.15">
      <c r="A457" s="8" t="s">
        <v>3379</v>
      </c>
      <c r="B457" s="126"/>
      <c r="C457" s="126"/>
      <c r="D457" s="15" t="s">
        <v>53</v>
      </c>
      <c r="E457" s="120"/>
      <c r="F457" s="123"/>
      <c r="G457" s="14" t="s">
        <v>1879</v>
      </c>
      <c r="H457" s="14" t="s">
        <v>2464</v>
      </c>
      <c r="I457" s="15" t="s">
        <v>861</v>
      </c>
      <c r="J457" s="15"/>
      <c r="K457" s="14"/>
      <c r="L457" s="14"/>
      <c r="M457" s="15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24" x14ac:dyDescent="0.15">
      <c r="A458" s="8" t="s">
        <v>3380</v>
      </c>
      <c r="B458" s="126"/>
      <c r="C458" s="126"/>
      <c r="D458" s="15" t="s">
        <v>53</v>
      </c>
      <c r="E458" s="120"/>
      <c r="F458" s="123"/>
      <c r="G458" s="14" t="s">
        <v>1878</v>
      </c>
      <c r="H458" s="14" t="s">
        <v>2470</v>
      </c>
      <c r="I458" s="15" t="s">
        <v>861</v>
      </c>
      <c r="J458" s="15"/>
      <c r="K458" s="14"/>
      <c r="L458" s="14"/>
      <c r="M458" s="15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60" x14ac:dyDescent="0.15">
      <c r="A459" s="8" t="s">
        <v>3381</v>
      </c>
      <c r="B459" s="126"/>
      <c r="C459" s="126"/>
      <c r="D459" s="15" t="s">
        <v>53</v>
      </c>
      <c r="E459" s="120"/>
      <c r="F459" s="123"/>
      <c r="G459" s="14" t="s">
        <v>2468</v>
      </c>
      <c r="H459" s="14" t="s">
        <v>1877</v>
      </c>
      <c r="I459" s="15" t="s">
        <v>861</v>
      </c>
      <c r="J459" s="15"/>
      <c r="K459" s="14"/>
      <c r="L459" s="14"/>
      <c r="M459" s="15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60" x14ac:dyDescent="0.15">
      <c r="A460" s="8" t="s">
        <v>3382</v>
      </c>
      <c r="B460" s="126"/>
      <c r="C460" s="126"/>
      <c r="D460" s="15" t="s">
        <v>21</v>
      </c>
      <c r="E460" s="120"/>
      <c r="F460" s="123"/>
      <c r="G460" s="14" t="s">
        <v>2469</v>
      </c>
      <c r="H460" s="14" t="s">
        <v>1877</v>
      </c>
      <c r="I460" s="15" t="s">
        <v>861</v>
      </c>
      <c r="J460" s="15"/>
      <c r="K460" s="14"/>
      <c r="L460" s="14"/>
      <c r="M460" s="15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60" x14ac:dyDescent="0.15">
      <c r="A461" s="8" t="s">
        <v>3383</v>
      </c>
      <c r="B461" s="126"/>
      <c r="C461" s="126"/>
      <c r="D461" s="15" t="s">
        <v>21</v>
      </c>
      <c r="E461" s="120"/>
      <c r="F461" s="123"/>
      <c r="G461" s="14" t="s">
        <v>2467</v>
      </c>
      <c r="H461" s="14" t="s">
        <v>1877</v>
      </c>
      <c r="I461" s="15" t="s">
        <v>861</v>
      </c>
      <c r="J461" s="15"/>
      <c r="K461" s="14"/>
      <c r="L461" s="14"/>
      <c r="M461" s="15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15">
      <c r="A462" s="8" t="s">
        <v>3384</v>
      </c>
      <c r="B462" s="126"/>
      <c r="C462" s="126"/>
      <c r="D462" s="15" t="s">
        <v>53</v>
      </c>
      <c r="E462" s="120"/>
      <c r="F462" s="14" t="s">
        <v>1876</v>
      </c>
      <c r="G462" s="14"/>
      <c r="H462" s="14" t="s">
        <v>1875</v>
      </c>
      <c r="I462" s="15" t="s">
        <v>861</v>
      </c>
      <c r="J462" s="15"/>
      <c r="K462" s="14"/>
      <c r="L462" s="14"/>
      <c r="M462" s="15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15">
      <c r="A463" s="8" t="s">
        <v>3385</v>
      </c>
      <c r="B463" s="126"/>
      <c r="C463" s="126"/>
      <c r="D463" s="15" t="s">
        <v>23</v>
      </c>
      <c r="E463" s="120"/>
      <c r="F463" s="122" t="s">
        <v>417</v>
      </c>
      <c r="G463" s="14" t="s">
        <v>418</v>
      </c>
      <c r="H463" s="14" t="s">
        <v>419</v>
      </c>
      <c r="I463" s="15" t="s">
        <v>861</v>
      </c>
      <c r="J463" s="15"/>
      <c r="K463" s="14"/>
      <c r="L463" s="14"/>
      <c r="M463" s="15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15">
      <c r="A464" s="8" t="s">
        <v>3386</v>
      </c>
      <c r="B464" s="126"/>
      <c r="C464" s="126"/>
      <c r="D464" s="15" t="s">
        <v>23</v>
      </c>
      <c r="E464" s="120"/>
      <c r="F464" s="124"/>
      <c r="G464" s="14" t="s">
        <v>421</v>
      </c>
      <c r="H464" s="14" t="s">
        <v>422</v>
      </c>
      <c r="I464" s="15" t="s">
        <v>861</v>
      </c>
      <c r="J464" s="15"/>
      <c r="K464" s="14"/>
      <c r="L464" s="14"/>
      <c r="M464" s="15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15">
      <c r="A465" s="8" t="s">
        <v>3387</v>
      </c>
      <c r="B465" s="126"/>
      <c r="C465" s="126"/>
      <c r="D465" s="15" t="s">
        <v>40</v>
      </c>
      <c r="E465" s="120"/>
      <c r="F465" s="122" t="s">
        <v>424</v>
      </c>
      <c r="G465" s="14" t="s">
        <v>418</v>
      </c>
      <c r="H465" s="14" t="s">
        <v>425</v>
      </c>
      <c r="I465" s="15" t="s">
        <v>861</v>
      </c>
      <c r="J465" s="15"/>
      <c r="K465" s="14"/>
      <c r="L465" s="14"/>
      <c r="M465" s="15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15">
      <c r="A466" s="8" t="s">
        <v>3388</v>
      </c>
      <c r="B466" s="126"/>
      <c r="C466" s="126"/>
      <c r="D466" s="15" t="s">
        <v>21</v>
      </c>
      <c r="E466" s="120"/>
      <c r="F466" s="124"/>
      <c r="G466" s="14" t="s">
        <v>421</v>
      </c>
      <c r="H466" s="14" t="s">
        <v>425</v>
      </c>
      <c r="I466" s="15" t="s">
        <v>861</v>
      </c>
      <c r="J466" s="15"/>
      <c r="K466" s="14"/>
      <c r="L466" s="14"/>
      <c r="M466" s="15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48" x14ac:dyDescent="0.15">
      <c r="A467" s="8" t="s">
        <v>3389</v>
      </c>
      <c r="B467" s="126"/>
      <c r="C467" s="126"/>
      <c r="D467" s="15" t="s">
        <v>40</v>
      </c>
      <c r="E467" s="120"/>
      <c r="F467" s="14" t="s">
        <v>1874</v>
      </c>
      <c r="G467" s="14"/>
      <c r="H467" s="14" t="s">
        <v>1873</v>
      </c>
      <c r="I467" s="15" t="s">
        <v>861</v>
      </c>
      <c r="J467" s="15"/>
      <c r="K467" s="14"/>
      <c r="L467" s="14"/>
      <c r="M467" s="15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24" x14ac:dyDescent="0.15">
      <c r="A468" s="8" t="s">
        <v>3390</v>
      </c>
      <c r="B468" s="126"/>
      <c r="C468" s="126"/>
      <c r="D468" s="15" t="s">
        <v>21</v>
      </c>
      <c r="E468" s="120"/>
      <c r="F468" s="14" t="s">
        <v>1872</v>
      </c>
      <c r="G468" s="14"/>
      <c r="H468" s="14" t="s">
        <v>1871</v>
      </c>
      <c r="I468" s="15" t="s">
        <v>861</v>
      </c>
      <c r="J468" s="15"/>
      <c r="K468" s="14"/>
      <c r="L468" s="14"/>
      <c r="M468" s="15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24" x14ac:dyDescent="0.15">
      <c r="A469" s="8" t="s">
        <v>3391</v>
      </c>
      <c r="B469" s="126"/>
      <c r="C469" s="126"/>
      <c r="D469" s="15" t="s">
        <v>21</v>
      </c>
      <c r="E469" s="120"/>
      <c r="F469" s="14" t="s">
        <v>1870</v>
      </c>
      <c r="G469" s="14"/>
      <c r="H469" s="14" t="s">
        <v>1869</v>
      </c>
      <c r="I469" s="15" t="s">
        <v>861</v>
      </c>
      <c r="J469" s="15"/>
      <c r="K469" s="14"/>
      <c r="L469" s="14"/>
      <c r="M469" s="15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15">
      <c r="A470" s="8" t="s">
        <v>3392</v>
      </c>
      <c r="B470" s="126"/>
      <c r="C470" s="126"/>
      <c r="D470" s="15" t="s">
        <v>40</v>
      </c>
      <c r="E470" s="120"/>
      <c r="F470" s="14" t="s">
        <v>1868</v>
      </c>
      <c r="G470" s="14"/>
      <c r="H470" s="14" t="s">
        <v>1867</v>
      </c>
      <c r="I470" s="15" t="s">
        <v>861</v>
      </c>
      <c r="J470" s="15"/>
      <c r="K470" s="14"/>
      <c r="L470" s="14"/>
      <c r="M470" s="15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15">
      <c r="A471" s="8" t="s">
        <v>3393</v>
      </c>
      <c r="B471" s="126"/>
      <c r="C471" s="126"/>
      <c r="D471" s="15" t="s">
        <v>40</v>
      </c>
      <c r="E471" s="120"/>
      <c r="F471" s="122" t="s">
        <v>1866</v>
      </c>
      <c r="G471" s="14" t="s">
        <v>645</v>
      </c>
      <c r="H471" s="14" t="s">
        <v>140</v>
      </c>
      <c r="I471" s="15" t="s">
        <v>861</v>
      </c>
      <c r="J471" s="15"/>
      <c r="K471" s="14"/>
      <c r="L471" s="14"/>
      <c r="M471" s="15" t="s">
        <v>1495</v>
      </c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24" x14ac:dyDescent="0.15">
      <c r="A472" s="8" t="s">
        <v>3394</v>
      </c>
      <c r="B472" s="126"/>
      <c r="C472" s="126"/>
      <c r="D472" s="15" t="s">
        <v>40</v>
      </c>
      <c r="E472" s="120"/>
      <c r="F472" s="123"/>
      <c r="G472" s="14" t="s">
        <v>646</v>
      </c>
      <c r="H472" s="14" t="s">
        <v>140</v>
      </c>
      <c r="I472" s="15" t="s">
        <v>861</v>
      </c>
      <c r="J472" s="15"/>
      <c r="K472" s="14"/>
      <c r="L472" s="14"/>
      <c r="M472" s="15" t="s">
        <v>1495</v>
      </c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24" x14ac:dyDescent="0.15">
      <c r="A473" s="8" t="s">
        <v>3395</v>
      </c>
      <c r="B473" s="126"/>
      <c r="C473" s="126"/>
      <c r="D473" s="15" t="s">
        <v>40</v>
      </c>
      <c r="E473" s="121"/>
      <c r="F473" s="124"/>
      <c r="G473" s="14" t="s">
        <v>647</v>
      </c>
      <c r="H473" s="14" t="s">
        <v>140</v>
      </c>
      <c r="I473" s="15" t="s">
        <v>861</v>
      </c>
      <c r="J473" s="15"/>
      <c r="K473" s="14"/>
      <c r="L473" s="14"/>
      <c r="M473" s="15" t="s">
        <v>1495</v>
      </c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36" x14ac:dyDescent="0.15">
      <c r="A474" s="8" t="s">
        <v>3396</v>
      </c>
      <c r="B474" s="126"/>
      <c r="C474" s="126"/>
      <c r="D474" s="15" t="s">
        <v>24</v>
      </c>
      <c r="E474" s="119" t="s">
        <v>1865</v>
      </c>
      <c r="F474" s="122" t="s">
        <v>1864</v>
      </c>
      <c r="G474" s="14" t="s">
        <v>630</v>
      </c>
      <c r="H474" s="14" t="s">
        <v>1848</v>
      </c>
      <c r="I474" s="15" t="s">
        <v>861</v>
      </c>
      <c r="J474" s="15"/>
      <c r="K474" s="14"/>
      <c r="L474" s="14"/>
      <c r="M474" s="15" t="s">
        <v>1495</v>
      </c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36" customHeight="1" x14ac:dyDescent="0.15">
      <c r="A475" s="8" t="s">
        <v>3397</v>
      </c>
      <c r="B475" s="126"/>
      <c r="C475" s="126"/>
      <c r="D475" s="15" t="s">
        <v>23</v>
      </c>
      <c r="E475" s="120"/>
      <c r="F475" s="123"/>
      <c r="G475" s="14">
        <v>36</v>
      </c>
      <c r="H475" s="14" t="s">
        <v>1863</v>
      </c>
      <c r="I475" s="15" t="s">
        <v>861</v>
      </c>
      <c r="J475" s="15"/>
      <c r="K475" s="14"/>
      <c r="L475" s="14"/>
      <c r="M475" s="15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36" customHeight="1" x14ac:dyDescent="0.15">
      <c r="A476" s="8" t="s">
        <v>3398</v>
      </c>
      <c r="B476" s="126"/>
      <c r="C476" s="126"/>
      <c r="D476" s="15" t="s">
        <v>23</v>
      </c>
      <c r="E476" s="120"/>
      <c r="F476" s="123"/>
      <c r="G476" s="14">
        <v>40</v>
      </c>
      <c r="H476" s="14" t="s">
        <v>1862</v>
      </c>
      <c r="I476" s="15" t="s">
        <v>861</v>
      </c>
      <c r="J476" s="15"/>
      <c r="K476" s="14"/>
      <c r="L476" s="14"/>
      <c r="M476" s="15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36" customHeight="1" x14ac:dyDescent="0.15">
      <c r="A477" s="8" t="s">
        <v>3399</v>
      </c>
      <c r="B477" s="126"/>
      <c r="C477" s="126"/>
      <c r="D477" s="15" t="s">
        <v>23</v>
      </c>
      <c r="E477" s="120"/>
      <c r="F477" s="123"/>
      <c r="G477" s="14">
        <v>44</v>
      </c>
      <c r="H477" s="14" t="s">
        <v>1861</v>
      </c>
      <c r="I477" s="15" t="s">
        <v>861</v>
      </c>
      <c r="J477" s="15"/>
      <c r="K477" s="14"/>
      <c r="L477" s="14"/>
      <c r="M477" s="15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36" customHeight="1" x14ac:dyDescent="0.15">
      <c r="A478" s="8" t="s">
        <v>3400</v>
      </c>
      <c r="B478" s="126"/>
      <c r="C478" s="126"/>
      <c r="D478" s="15" t="s">
        <v>23</v>
      </c>
      <c r="E478" s="120"/>
      <c r="F478" s="123"/>
      <c r="G478" s="14">
        <v>48</v>
      </c>
      <c r="H478" s="14" t="s">
        <v>1860</v>
      </c>
      <c r="I478" s="15" t="s">
        <v>861</v>
      </c>
      <c r="J478" s="15"/>
      <c r="K478" s="14"/>
      <c r="L478" s="14"/>
      <c r="M478" s="15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36" customHeight="1" x14ac:dyDescent="0.15">
      <c r="A479" s="8" t="s">
        <v>3401</v>
      </c>
      <c r="B479" s="126"/>
      <c r="C479" s="126"/>
      <c r="D479" s="15" t="s">
        <v>23</v>
      </c>
      <c r="E479" s="120"/>
      <c r="F479" s="123"/>
      <c r="G479" s="14">
        <v>52</v>
      </c>
      <c r="H479" s="14" t="s">
        <v>1859</v>
      </c>
      <c r="I479" s="15" t="s">
        <v>861</v>
      </c>
      <c r="J479" s="15"/>
      <c r="K479" s="14"/>
      <c r="L479" s="14"/>
      <c r="M479" s="15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36" customHeight="1" x14ac:dyDescent="0.15">
      <c r="A480" s="8" t="s">
        <v>3402</v>
      </c>
      <c r="B480" s="126"/>
      <c r="C480" s="126"/>
      <c r="D480" s="15" t="s">
        <v>23</v>
      </c>
      <c r="E480" s="120"/>
      <c r="F480" s="123"/>
      <c r="G480" s="14">
        <v>56</v>
      </c>
      <c r="H480" s="14" t="s">
        <v>1858</v>
      </c>
      <c r="I480" s="15" t="s">
        <v>861</v>
      </c>
      <c r="J480" s="15"/>
      <c r="K480" s="14"/>
      <c r="L480" s="14"/>
      <c r="M480" s="15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36" customHeight="1" x14ac:dyDescent="0.15">
      <c r="A481" s="8" t="s">
        <v>3403</v>
      </c>
      <c r="B481" s="126"/>
      <c r="C481" s="126"/>
      <c r="D481" s="15" t="s">
        <v>23</v>
      </c>
      <c r="E481" s="120"/>
      <c r="F481" s="123"/>
      <c r="G481" s="14">
        <v>60</v>
      </c>
      <c r="H481" s="14" t="s">
        <v>1857</v>
      </c>
      <c r="I481" s="15" t="s">
        <v>861</v>
      </c>
      <c r="J481" s="15"/>
      <c r="K481" s="14"/>
      <c r="L481" s="14"/>
      <c r="M481" s="15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36" customHeight="1" x14ac:dyDescent="0.15">
      <c r="A482" s="8" t="s">
        <v>3404</v>
      </c>
      <c r="B482" s="126"/>
      <c r="C482" s="126"/>
      <c r="D482" s="15" t="s">
        <v>23</v>
      </c>
      <c r="E482" s="120"/>
      <c r="F482" s="123"/>
      <c r="G482" s="14">
        <v>64</v>
      </c>
      <c r="H482" s="14" t="s">
        <v>1856</v>
      </c>
      <c r="I482" s="15" t="s">
        <v>861</v>
      </c>
      <c r="J482" s="15"/>
      <c r="K482" s="14"/>
      <c r="L482" s="14"/>
      <c r="M482" s="15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36" customHeight="1" x14ac:dyDescent="0.15">
      <c r="A483" s="8" t="s">
        <v>3405</v>
      </c>
      <c r="B483" s="126"/>
      <c r="C483" s="126"/>
      <c r="D483" s="15" t="s">
        <v>23</v>
      </c>
      <c r="E483" s="120"/>
      <c r="F483" s="123"/>
      <c r="G483" s="14">
        <v>149</v>
      </c>
      <c r="H483" s="14" t="s">
        <v>1855</v>
      </c>
      <c r="I483" s="15" t="s">
        <v>861</v>
      </c>
      <c r="J483" s="15"/>
      <c r="K483" s="14"/>
      <c r="L483" s="14"/>
      <c r="M483" s="15" t="s">
        <v>1495</v>
      </c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36" customHeight="1" x14ac:dyDescent="0.15">
      <c r="A484" s="8" t="s">
        <v>3406</v>
      </c>
      <c r="B484" s="126"/>
      <c r="C484" s="126"/>
      <c r="D484" s="15" t="s">
        <v>23</v>
      </c>
      <c r="E484" s="120"/>
      <c r="F484" s="123"/>
      <c r="G484" s="14">
        <v>153</v>
      </c>
      <c r="H484" s="14" t="s">
        <v>1854</v>
      </c>
      <c r="I484" s="15" t="s">
        <v>861</v>
      </c>
      <c r="J484" s="15"/>
      <c r="K484" s="14"/>
      <c r="L484" s="14"/>
      <c r="M484" s="15" t="s">
        <v>1495</v>
      </c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36" customHeight="1" x14ac:dyDescent="0.15">
      <c r="A485" s="8" t="s">
        <v>3407</v>
      </c>
      <c r="B485" s="126"/>
      <c r="C485" s="126"/>
      <c r="D485" s="15" t="s">
        <v>23</v>
      </c>
      <c r="E485" s="120"/>
      <c r="F485" s="123"/>
      <c r="G485" s="14">
        <v>157</v>
      </c>
      <c r="H485" s="14" t="s">
        <v>1853</v>
      </c>
      <c r="I485" s="15" t="s">
        <v>861</v>
      </c>
      <c r="J485" s="15"/>
      <c r="K485" s="14"/>
      <c r="L485" s="14"/>
      <c r="M485" s="15" t="s">
        <v>1495</v>
      </c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36" customHeight="1" x14ac:dyDescent="0.15">
      <c r="A486" s="8" t="s">
        <v>3408</v>
      </c>
      <c r="B486" s="126"/>
      <c r="C486" s="126"/>
      <c r="D486" s="15" t="s">
        <v>23</v>
      </c>
      <c r="E486" s="120"/>
      <c r="F486" s="123"/>
      <c r="G486" s="14">
        <v>161</v>
      </c>
      <c r="H486" s="14" t="s">
        <v>1852</v>
      </c>
      <c r="I486" s="15" t="s">
        <v>861</v>
      </c>
      <c r="J486" s="15"/>
      <c r="K486" s="14"/>
      <c r="L486" s="14"/>
      <c r="M486" s="15" t="s">
        <v>1495</v>
      </c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36" customHeight="1" x14ac:dyDescent="0.15">
      <c r="A487" s="8" t="s">
        <v>3409</v>
      </c>
      <c r="B487" s="126"/>
      <c r="C487" s="126"/>
      <c r="D487" s="15" t="s">
        <v>23</v>
      </c>
      <c r="E487" s="121"/>
      <c r="F487" s="123"/>
      <c r="G487" s="14">
        <v>165</v>
      </c>
      <c r="H487" s="14" t="s">
        <v>1851</v>
      </c>
      <c r="I487" s="15" t="s">
        <v>861</v>
      </c>
      <c r="J487" s="15"/>
      <c r="K487" s="14"/>
      <c r="L487" s="14"/>
      <c r="M487" s="15" t="s">
        <v>1495</v>
      </c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36" customHeight="1" x14ac:dyDescent="0.15">
      <c r="A488" s="8" t="s">
        <v>3410</v>
      </c>
      <c r="B488" s="126"/>
      <c r="C488" s="126"/>
      <c r="D488" s="15" t="s">
        <v>53</v>
      </c>
      <c r="E488" s="119" t="s">
        <v>1850</v>
      </c>
      <c r="F488" s="123"/>
      <c r="G488" s="14" t="s">
        <v>630</v>
      </c>
      <c r="H488" s="14" t="s">
        <v>1848</v>
      </c>
      <c r="I488" s="15" t="s">
        <v>861</v>
      </c>
      <c r="J488" s="15"/>
      <c r="K488" s="14"/>
      <c r="L488" s="14"/>
      <c r="M488" s="15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36" customHeight="1" x14ac:dyDescent="0.15">
      <c r="A489" s="8" t="s">
        <v>3411</v>
      </c>
      <c r="B489" s="126"/>
      <c r="C489" s="126"/>
      <c r="D489" s="15" t="s">
        <v>23</v>
      </c>
      <c r="E489" s="120"/>
      <c r="F489" s="123"/>
      <c r="G489" s="14">
        <v>36</v>
      </c>
      <c r="H489" s="14" t="s">
        <v>1847</v>
      </c>
      <c r="I489" s="15" t="s">
        <v>861</v>
      </c>
      <c r="J489" s="15"/>
      <c r="K489" s="14"/>
      <c r="L489" s="14"/>
      <c r="M489" s="15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36" customHeight="1" x14ac:dyDescent="0.15">
      <c r="A490" s="8" t="s">
        <v>3412</v>
      </c>
      <c r="B490" s="126"/>
      <c r="C490" s="126"/>
      <c r="D490" s="15" t="s">
        <v>23</v>
      </c>
      <c r="E490" s="120"/>
      <c r="F490" s="123"/>
      <c r="G490" s="14">
        <v>40</v>
      </c>
      <c r="H490" s="14" t="s">
        <v>1846</v>
      </c>
      <c r="I490" s="15" t="s">
        <v>861</v>
      </c>
      <c r="J490" s="15"/>
      <c r="K490" s="14"/>
      <c r="L490" s="14"/>
      <c r="M490" s="15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36" customHeight="1" x14ac:dyDescent="0.15">
      <c r="A491" s="8" t="s">
        <v>3413</v>
      </c>
      <c r="B491" s="126"/>
      <c r="C491" s="126"/>
      <c r="D491" s="15" t="s">
        <v>23</v>
      </c>
      <c r="E491" s="120"/>
      <c r="F491" s="123"/>
      <c r="G491" s="14">
        <v>44</v>
      </c>
      <c r="H491" s="14" t="s">
        <v>1845</v>
      </c>
      <c r="I491" s="15" t="s">
        <v>861</v>
      </c>
      <c r="J491" s="15"/>
      <c r="K491" s="14"/>
      <c r="L491" s="14"/>
      <c r="M491" s="15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36" customHeight="1" x14ac:dyDescent="0.15">
      <c r="A492" s="8" t="s">
        <v>3414</v>
      </c>
      <c r="B492" s="126"/>
      <c r="C492" s="126"/>
      <c r="D492" s="15" t="s">
        <v>23</v>
      </c>
      <c r="E492" s="120"/>
      <c r="F492" s="123"/>
      <c r="G492" s="14">
        <v>48</v>
      </c>
      <c r="H492" s="14" t="s">
        <v>1844</v>
      </c>
      <c r="I492" s="15" t="s">
        <v>861</v>
      </c>
      <c r="J492" s="15"/>
      <c r="K492" s="14"/>
      <c r="L492" s="14"/>
      <c r="M492" s="15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36" customHeight="1" x14ac:dyDescent="0.15">
      <c r="A493" s="8" t="s">
        <v>3415</v>
      </c>
      <c r="B493" s="126"/>
      <c r="C493" s="126"/>
      <c r="D493" s="15" t="s">
        <v>23</v>
      </c>
      <c r="E493" s="120"/>
      <c r="F493" s="123"/>
      <c r="G493" s="14">
        <v>52</v>
      </c>
      <c r="H493" s="14" t="s">
        <v>1843</v>
      </c>
      <c r="I493" s="15" t="s">
        <v>861</v>
      </c>
      <c r="J493" s="15"/>
      <c r="K493" s="14"/>
      <c r="L493" s="14"/>
      <c r="M493" s="15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36" customHeight="1" x14ac:dyDescent="0.15">
      <c r="A494" s="8" t="s">
        <v>3416</v>
      </c>
      <c r="B494" s="126"/>
      <c r="C494" s="126"/>
      <c r="D494" s="15" t="s">
        <v>23</v>
      </c>
      <c r="E494" s="120"/>
      <c r="F494" s="123"/>
      <c r="G494" s="14">
        <v>56</v>
      </c>
      <c r="H494" s="14" t="s">
        <v>1842</v>
      </c>
      <c r="I494" s="15" t="s">
        <v>861</v>
      </c>
      <c r="J494" s="15"/>
      <c r="K494" s="14"/>
      <c r="L494" s="14"/>
      <c r="M494" s="15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36" customHeight="1" x14ac:dyDescent="0.15">
      <c r="A495" s="8" t="s">
        <v>3417</v>
      </c>
      <c r="B495" s="126"/>
      <c r="C495" s="126"/>
      <c r="D495" s="15" t="s">
        <v>23</v>
      </c>
      <c r="E495" s="120"/>
      <c r="F495" s="123"/>
      <c r="G495" s="14">
        <v>60</v>
      </c>
      <c r="H495" s="14" t="s">
        <v>1841</v>
      </c>
      <c r="I495" s="15" t="s">
        <v>861</v>
      </c>
      <c r="J495" s="15"/>
      <c r="K495" s="14"/>
      <c r="L495" s="14"/>
      <c r="M495" s="15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36" customHeight="1" x14ac:dyDescent="0.15">
      <c r="A496" s="8" t="s">
        <v>3418</v>
      </c>
      <c r="B496" s="126"/>
      <c r="C496" s="126"/>
      <c r="D496" s="15" t="s">
        <v>23</v>
      </c>
      <c r="E496" s="120"/>
      <c r="F496" s="123"/>
      <c r="G496" s="14">
        <v>64</v>
      </c>
      <c r="H496" s="14" t="s">
        <v>1840</v>
      </c>
      <c r="I496" s="15" t="s">
        <v>861</v>
      </c>
      <c r="J496" s="15"/>
      <c r="K496" s="14"/>
      <c r="L496" s="14"/>
      <c r="M496" s="15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36" customHeight="1" x14ac:dyDescent="0.15">
      <c r="A497" s="8" t="s">
        <v>3419</v>
      </c>
      <c r="B497" s="126"/>
      <c r="C497" s="126"/>
      <c r="D497" s="15" t="s">
        <v>23</v>
      </c>
      <c r="E497" s="120"/>
      <c r="F497" s="123"/>
      <c r="G497" s="14">
        <v>149</v>
      </c>
      <c r="H497" s="14" t="s">
        <v>1839</v>
      </c>
      <c r="I497" s="15" t="s">
        <v>861</v>
      </c>
      <c r="J497" s="15"/>
      <c r="K497" s="14"/>
      <c r="L497" s="14"/>
      <c r="M497" s="15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36" customHeight="1" x14ac:dyDescent="0.15">
      <c r="A498" s="8" t="s">
        <v>3420</v>
      </c>
      <c r="B498" s="126"/>
      <c r="C498" s="126"/>
      <c r="D498" s="15" t="s">
        <v>23</v>
      </c>
      <c r="E498" s="120"/>
      <c r="F498" s="123"/>
      <c r="G498" s="14">
        <v>153</v>
      </c>
      <c r="H498" s="14" t="s">
        <v>1838</v>
      </c>
      <c r="I498" s="15" t="s">
        <v>861</v>
      </c>
      <c r="J498" s="15"/>
      <c r="K498" s="14"/>
      <c r="L498" s="14"/>
      <c r="M498" s="15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36" customHeight="1" x14ac:dyDescent="0.15">
      <c r="A499" s="8" t="s">
        <v>3421</v>
      </c>
      <c r="B499" s="126"/>
      <c r="C499" s="126"/>
      <c r="D499" s="15" t="s">
        <v>23</v>
      </c>
      <c r="E499" s="120"/>
      <c r="F499" s="123"/>
      <c r="G499" s="14">
        <v>157</v>
      </c>
      <c r="H499" s="14" t="s">
        <v>1837</v>
      </c>
      <c r="I499" s="15" t="s">
        <v>861</v>
      </c>
      <c r="J499" s="15"/>
      <c r="K499" s="14"/>
      <c r="L499" s="14"/>
      <c r="M499" s="15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36" customHeight="1" x14ac:dyDescent="0.15">
      <c r="A500" s="8" t="s">
        <v>3422</v>
      </c>
      <c r="B500" s="126"/>
      <c r="C500" s="126"/>
      <c r="D500" s="15" t="s">
        <v>23</v>
      </c>
      <c r="E500" s="120"/>
      <c r="F500" s="123"/>
      <c r="G500" s="14">
        <v>161</v>
      </c>
      <c r="H500" s="14" t="s">
        <v>1836</v>
      </c>
      <c r="I500" s="15" t="s">
        <v>861</v>
      </c>
      <c r="J500" s="15"/>
      <c r="K500" s="14"/>
      <c r="L500" s="14"/>
      <c r="M500" s="15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36" customHeight="1" x14ac:dyDescent="0.15">
      <c r="A501" s="8" t="s">
        <v>3423</v>
      </c>
      <c r="B501" s="126"/>
      <c r="C501" s="126"/>
      <c r="D501" s="15" t="s">
        <v>23</v>
      </c>
      <c r="E501" s="121"/>
      <c r="F501" s="123"/>
      <c r="G501" s="14">
        <v>165</v>
      </c>
      <c r="H501" s="14" t="s">
        <v>1835</v>
      </c>
      <c r="I501" s="15" t="s">
        <v>861</v>
      </c>
      <c r="J501" s="15"/>
      <c r="K501" s="14"/>
      <c r="L501" s="14"/>
      <c r="M501" s="15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36" customHeight="1" x14ac:dyDescent="0.15">
      <c r="A502" s="8" t="s">
        <v>3424</v>
      </c>
      <c r="B502" s="126"/>
      <c r="C502" s="126"/>
      <c r="D502" s="15" t="s">
        <v>53</v>
      </c>
      <c r="E502" s="119" t="s">
        <v>1849</v>
      </c>
      <c r="F502" s="123"/>
      <c r="G502" s="14" t="s">
        <v>630</v>
      </c>
      <c r="H502" s="14" t="s">
        <v>1848</v>
      </c>
      <c r="I502" s="15" t="s">
        <v>861</v>
      </c>
      <c r="J502" s="15"/>
      <c r="K502" s="14"/>
      <c r="L502" s="14"/>
      <c r="M502" s="15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36" customHeight="1" x14ac:dyDescent="0.15">
      <c r="A503" s="8" t="s">
        <v>3425</v>
      </c>
      <c r="B503" s="126"/>
      <c r="C503" s="126"/>
      <c r="D503" s="15" t="s">
        <v>23</v>
      </c>
      <c r="E503" s="120"/>
      <c r="F503" s="123"/>
      <c r="G503" s="14">
        <v>36</v>
      </c>
      <c r="H503" s="14" t="s">
        <v>1847</v>
      </c>
      <c r="I503" s="15" t="s">
        <v>861</v>
      </c>
      <c r="J503" s="15"/>
      <c r="K503" s="14"/>
      <c r="L503" s="14"/>
      <c r="M503" s="15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36" customHeight="1" x14ac:dyDescent="0.15">
      <c r="A504" s="8" t="s">
        <v>3426</v>
      </c>
      <c r="B504" s="126"/>
      <c r="C504" s="126"/>
      <c r="D504" s="15" t="s">
        <v>23</v>
      </c>
      <c r="E504" s="120"/>
      <c r="F504" s="123"/>
      <c r="G504" s="14">
        <v>40</v>
      </c>
      <c r="H504" s="14" t="s">
        <v>1846</v>
      </c>
      <c r="I504" s="15" t="s">
        <v>861</v>
      </c>
      <c r="J504" s="15"/>
      <c r="K504" s="14"/>
      <c r="L504" s="14"/>
      <c r="M504" s="15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36" customHeight="1" x14ac:dyDescent="0.15">
      <c r="A505" s="8" t="s">
        <v>3427</v>
      </c>
      <c r="B505" s="126"/>
      <c r="C505" s="126"/>
      <c r="D505" s="15" t="s">
        <v>23</v>
      </c>
      <c r="E505" s="120"/>
      <c r="F505" s="123"/>
      <c r="G505" s="14">
        <v>44</v>
      </c>
      <c r="H505" s="14" t="s">
        <v>1845</v>
      </c>
      <c r="I505" s="15" t="s">
        <v>861</v>
      </c>
      <c r="J505" s="15"/>
      <c r="K505" s="14"/>
      <c r="L505" s="14"/>
      <c r="M505" s="15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36" customHeight="1" x14ac:dyDescent="0.15">
      <c r="A506" s="8" t="s">
        <v>3428</v>
      </c>
      <c r="B506" s="126"/>
      <c r="C506" s="126"/>
      <c r="D506" s="15" t="s">
        <v>23</v>
      </c>
      <c r="E506" s="120"/>
      <c r="F506" s="123"/>
      <c r="G506" s="14">
        <v>48</v>
      </c>
      <c r="H506" s="14" t="s">
        <v>1844</v>
      </c>
      <c r="I506" s="15" t="s">
        <v>861</v>
      </c>
      <c r="J506" s="15"/>
      <c r="K506" s="14"/>
      <c r="L506" s="14"/>
      <c r="M506" s="15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36" customHeight="1" x14ac:dyDescent="0.15">
      <c r="A507" s="8" t="s">
        <v>3429</v>
      </c>
      <c r="B507" s="126"/>
      <c r="C507" s="126"/>
      <c r="D507" s="15" t="s">
        <v>23</v>
      </c>
      <c r="E507" s="120"/>
      <c r="F507" s="123"/>
      <c r="G507" s="14">
        <v>52</v>
      </c>
      <c r="H507" s="14" t="s">
        <v>1843</v>
      </c>
      <c r="I507" s="15" t="s">
        <v>861</v>
      </c>
      <c r="J507" s="15"/>
      <c r="K507" s="14"/>
      <c r="L507" s="14"/>
      <c r="M507" s="15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36" customHeight="1" x14ac:dyDescent="0.15">
      <c r="A508" s="8" t="s">
        <v>3430</v>
      </c>
      <c r="B508" s="126"/>
      <c r="C508" s="126"/>
      <c r="D508" s="15" t="s">
        <v>23</v>
      </c>
      <c r="E508" s="120"/>
      <c r="F508" s="123"/>
      <c r="G508" s="14">
        <v>56</v>
      </c>
      <c r="H508" s="14" t="s">
        <v>1842</v>
      </c>
      <c r="I508" s="15" t="s">
        <v>861</v>
      </c>
      <c r="J508" s="15"/>
      <c r="K508" s="14"/>
      <c r="L508" s="14"/>
      <c r="M508" s="15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36" customHeight="1" x14ac:dyDescent="0.15">
      <c r="A509" s="8" t="s">
        <v>3431</v>
      </c>
      <c r="B509" s="126"/>
      <c r="C509" s="126"/>
      <c r="D509" s="15" t="s">
        <v>23</v>
      </c>
      <c r="E509" s="120"/>
      <c r="F509" s="123"/>
      <c r="G509" s="14">
        <v>60</v>
      </c>
      <c r="H509" s="14" t="s">
        <v>1841</v>
      </c>
      <c r="I509" s="15" t="s">
        <v>861</v>
      </c>
      <c r="J509" s="15"/>
      <c r="K509" s="14"/>
      <c r="L509" s="14"/>
      <c r="M509" s="15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36" customHeight="1" x14ac:dyDescent="0.15">
      <c r="A510" s="8" t="s">
        <v>3432</v>
      </c>
      <c r="B510" s="126"/>
      <c r="C510" s="126"/>
      <c r="D510" s="15" t="s">
        <v>23</v>
      </c>
      <c r="E510" s="120"/>
      <c r="F510" s="123"/>
      <c r="G510" s="14">
        <v>64</v>
      </c>
      <c r="H510" s="14" t="s">
        <v>1840</v>
      </c>
      <c r="I510" s="15" t="s">
        <v>861</v>
      </c>
      <c r="J510" s="15"/>
      <c r="K510" s="14"/>
      <c r="L510" s="14"/>
      <c r="M510" s="15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36" customHeight="1" x14ac:dyDescent="0.15">
      <c r="A511" s="8" t="s">
        <v>3433</v>
      </c>
      <c r="B511" s="126"/>
      <c r="C511" s="126"/>
      <c r="D511" s="15" t="s">
        <v>23</v>
      </c>
      <c r="E511" s="120"/>
      <c r="F511" s="123"/>
      <c r="G511" s="14">
        <v>149</v>
      </c>
      <c r="H511" s="14" t="s">
        <v>1839</v>
      </c>
      <c r="I511" s="15" t="s">
        <v>861</v>
      </c>
      <c r="J511" s="15"/>
      <c r="K511" s="14"/>
      <c r="L511" s="14"/>
      <c r="M511" s="15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36" customHeight="1" x14ac:dyDescent="0.15">
      <c r="A512" s="8" t="s">
        <v>3434</v>
      </c>
      <c r="B512" s="126"/>
      <c r="C512" s="126"/>
      <c r="D512" s="15" t="s">
        <v>23</v>
      </c>
      <c r="E512" s="120"/>
      <c r="F512" s="123"/>
      <c r="G512" s="14">
        <v>153</v>
      </c>
      <c r="H512" s="14" t="s">
        <v>1838</v>
      </c>
      <c r="I512" s="15" t="s">
        <v>861</v>
      </c>
      <c r="J512" s="15"/>
      <c r="K512" s="14"/>
      <c r="L512" s="14"/>
      <c r="M512" s="15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36" customHeight="1" x14ac:dyDescent="0.15">
      <c r="A513" s="8" t="s">
        <v>3435</v>
      </c>
      <c r="B513" s="126"/>
      <c r="C513" s="126"/>
      <c r="D513" s="15"/>
      <c r="E513" s="120"/>
      <c r="F513" s="123"/>
      <c r="G513" s="14">
        <v>157</v>
      </c>
      <c r="H513" s="14" t="s">
        <v>1837</v>
      </c>
      <c r="I513" s="15" t="s">
        <v>861</v>
      </c>
      <c r="J513" s="15"/>
      <c r="K513" s="14"/>
      <c r="L513" s="14"/>
      <c r="M513" s="15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36" customHeight="1" x14ac:dyDescent="0.15">
      <c r="A514" s="8" t="s">
        <v>3436</v>
      </c>
      <c r="B514" s="126"/>
      <c r="C514" s="126"/>
      <c r="D514" s="15" t="s">
        <v>23</v>
      </c>
      <c r="E514" s="120"/>
      <c r="F514" s="123"/>
      <c r="G514" s="14">
        <v>161</v>
      </c>
      <c r="H514" s="14" t="s">
        <v>1836</v>
      </c>
      <c r="I514" s="15" t="s">
        <v>861</v>
      </c>
      <c r="J514" s="15"/>
      <c r="K514" s="14"/>
      <c r="L514" s="14"/>
      <c r="M514" s="15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36" customHeight="1" x14ac:dyDescent="0.15">
      <c r="A515" s="8" t="s">
        <v>3437</v>
      </c>
      <c r="B515" s="126"/>
      <c r="C515" s="126"/>
      <c r="D515" s="15" t="s">
        <v>23</v>
      </c>
      <c r="E515" s="121"/>
      <c r="F515" s="124"/>
      <c r="G515" s="14">
        <v>165</v>
      </c>
      <c r="H515" s="14" t="s">
        <v>1835</v>
      </c>
      <c r="I515" s="15" t="s">
        <v>861</v>
      </c>
      <c r="J515" s="15"/>
      <c r="K515" s="14"/>
      <c r="L515" s="14"/>
      <c r="M515" s="15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36" x14ac:dyDescent="0.15">
      <c r="A516" s="8" t="s">
        <v>3438</v>
      </c>
      <c r="B516" s="126"/>
      <c r="C516" s="126"/>
      <c r="D516" s="15" t="s">
        <v>24</v>
      </c>
      <c r="E516" s="119"/>
      <c r="F516" s="122" t="s">
        <v>1834</v>
      </c>
      <c r="G516" s="14" t="s">
        <v>1833</v>
      </c>
      <c r="H516" s="14" t="s">
        <v>596</v>
      </c>
      <c r="I516" s="15" t="s">
        <v>861</v>
      </c>
      <c r="J516" s="15"/>
      <c r="K516" s="14"/>
      <c r="L516" s="14"/>
      <c r="M516" s="15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36" x14ac:dyDescent="0.15">
      <c r="A517" s="8" t="s">
        <v>3439</v>
      </c>
      <c r="B517" s="126"/>
      <c r="C517" s="126"/>
      <c r="D517" s="15" t="s">
        <v>40</v>
      </c>
      <c r="E517" s="120"/>
      <c r="F517" s="124"/>
      <c r="G517" s="14" t="s">
        <v>1832</v>
      </c>
      <c r="H517" s="14" t="s">
        <v>596</v>
      </c>
      <c r="I517" s="15" t="s">
        <v>861</v>
      </c>
      <c r="J517" s="15"/>
      <c r="K517" s="14"/>
      <c r="L517" s="14"/>
      <c r="M517" s="15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15">
      <c r="A518" s="8" t="s">
        <v>3440</v>
      </c>
      <c r="B518" s="126"/>
      <c r="C518" s="126"/>
      <c r="D518" s="15" t="s">
        <v>24</v>
      </c>
      <c r="E518" s="120"/>
      <c r="F518" s="122" t="s">
        <v>597</v>
      </c>
      <c r="G518" s="14" t="s">
        <v>598</v>
      </c>
      <c r="H518" s="14" t="s">
        <v>1831</v>
      </c>
      <c r="I518" s="15" t="s">
        <v>861</v>
      </c>
      <c r="J518" s="15"/>
      <c r="K518" s="14"/>
      <c r="L518" s="14"/>
      <c r="M518" s="15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15">
      <c r="A519" s="8" t="s">
        <v>3441</v>
      </c>
      <c r="B519" s="126"/>
      <c r="C519" s="126"/>
      <c r="D519" s="15" t="s">
        <v>40</v>
      </c>
      <c r="E519" s="120"/>
      <c r="F519" s="124"/>
      <c r="G519" s="14" t="s">
        <v>458</v>
      </c>
      <c r="H519" s="14" t="s">
        <v>1830</v>
      </c>
      <c r="I519" s="15" t="s">
        <v>861</v>
      </c>
      <c r="J519" s="15"/>
      <c r="K519" s="14"/>
      <c r="L519" s="14"/>
      <c r="M519" s="15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24" x14ac:dyDescent="0.15">
      <c r="A520" s="8" t="s">
        <v>3442</v>
      </c>
      <c r="B520" s="126"/>
      <c r="C520" s="126"/>
      <c r="D520" s="15" t="s">
        <v>23</v>
      </c>
      <c r="E520" s="120"/>
      <c r="F520" s="14" t="s">
        <v>633</v>
      </c>
      <c r="G520" s="14"/>
      <c r="H520" s="14" t="s">
        <v>634</v>
      </c>
      <c r="I520" s="15" t="s">
        <v>861</v>
      </c>
      <c r="J520" s="15"/>
      <c r="K520" s="14"/>
      <c r="L520" s="14"/>
      <c r="M520" s="15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24" x14ac:dyDescent="0.15">
      <c r="A521" s="8" t="s">
        <v>3443</v>
      </c>
      <c r="B521" s="126"/>
      <c r="C521" s="126"/>
      <c r="D521" s="15" t="s">
        <v>24</v>
      </c>
      <c r="E521" s="120"/>
      <c r="F521" s="14" t="s">
        <v>635</v>
      </c>
      <c r="G521" s="14"/>
      <c r="H521" s="14" t="s">
        <v>660</v>
      </c>
      <c r="I521" s="15" t="s">
        <v>861</v>
      </c>
      <c r="J521" s="15"/>
      <c r="K521" s="14"/>
      <c r="L521" s="14"/>
      <c r="M521" s="15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24" x14ac:dyDescent="0.15">
      <c r="A522" s="8" t="s">
        <v>3444</v>
      </c>
      <c r="B522" s="126"/>
      <c r="C522" s="127"/>
      <c r="D522" s="15" t="s">
        <v>40</v>
      </c>
      <c r="E522" s="120"/>
      <c r="F522" s="14" t="s">
        <v>1829</v>
      </c>
      <c r="G522" s="14"/>
      <c r="H522" s="14" t="s">
        <v>638</v>
      </c>
      <c r="I522" s="15" t="s">
        <v>861</v>
      </c>
      <c r="J522" s="15"/>
      <c r="K522" s="14"/>
      <c r="L522" s="14"/>
      <c r="M522" s="15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15">
      <c r="A523" s="8" t="s">
        <v>3445</v>
      </c>
      <c r="B523" s="126"/>
      <c r="C523" s="125" t="s">
        <v>1828</v>
      </c>
      <c r="D523" s="15" t="s">
        <v>53</v>
      </c>
      <c r="E523" s="120"/>
      <c r="F523" s="14" t="s">
        <v>1827</v>
      </c>
      <c r="G523" s="14"/>
      <c r="H523" s="14" t="s">
        <v>1826</v>
      </c>
      <c r="I523" s="15" t="s">
        <v>861</v>
      </c>
      <c r="J523" s="15"/>
      <c r="K523" s="14"/>
      <c r="L523" s="14"/>
      <c r="M523" s="15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36" x14ac:dyDescent="0.15">
      <c r="A524" s="8" t="s">
        <v>3446</v>
      </c>
      <c r="B524" s="126"/>
      <c r="C524" s="126"/>
      <c r="D524" s="15" t="s">
        <v>24</v>
      </c>
      <c r="E524" s="120"/>
      <c r="F524" s="122" t="s">
        <v>1825</v>
      </c>
      <c r="G524" s="14" t="s">
        <v>440</v>
      </c>
      <c r="H524" s="14" t="s">
        <v>1824</v>
      </c>
      <c r="I524" s="15" t="s">
        <v>861</v>
      </c>
      <c r="J524" s="15"/>
      <c r="K524" s="14"/>
      <c r="L524" s="14"/>
      <c r="M524" s="15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36" x14ac:dyDescent="0.15">
      <c r="A525" s="8" t="s">
        <v>3447</v>
      </c>
      <c r="B525" s="127"/>
      <c r="C525" s="127"/>
      <c r="D525" s="15" t="s">
        <v>53</v>
      </c>
      <c r="E525" s="121"/>
      <c r="F525" s="124"/>
      <c r="G525" s="14" t="s">
        <v>443</v>
      </c>
      <c r="H525" s="14" t="s">
        <v>1823</v>
      </c>
      <c r="I525" s="15" t="s">
        <v>861</v>
      </c>
      <c r="J525" s="15"/>
      <c r="K525" s="14"/>
      <c r="L525" s="14"/>
      <c r="M525" s="15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24" x14ac:dyDescent="0.15">
      <c r="A526" s="8" t="s">
        <v>3448</v>
      </c>
      <c r="B526" s="125" t="s">
        <v>1819</v>
      </c>
      <c r="C526" s="125" t="s">
        <v>1506</v>
      </c>
      <c r="D526" s="15" t="s">
        <v>40</v>
      </c>
      <c r="E526" s="119"/>
      <c r="F526" s="14" t="s">
        <v>1822</v>
      </c>
      <c r="G526" s="14"/>
      <c r="H526" s="14" t="s">
        <v>1821</v>
      </c>
      <c r="I526" s="15" t="s">
        <v>861</v>
      </c>
      <c r="J526" s="15"/>
      <c r="K526" s="14"/>
      <c r="L526" s="14"/>
      <c r="M526" s="15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15">
      <c r="A527" s="8" t="s">
        <v>3449</v>
      </c>
      <c r="B527" s="126"/>
      <c r="C527" s="126"/>
      <c r="D527" s="15" t="s">
        <v>53</v>
      </c>
      <c r="E527" s="120"/>
      <c r="F527" s="122" t="s">
        <v>1820</v>
      </c>
      <c r="G527" s="14" t="s">
        <v>1819</v>
      </c>
      <c r="H527" s="14" t="s">
        <v>1818</v>
      </c>
      <c r="I527" s="15" t="s">
        <v>861</v>
      </c>
      <c r="J527" s="15"/>
      <c r="K527" s="14"/>
      <c r="L527" s="14"/>
      <c r="M527" s="15" t="s">
        <v>1495</v>
      </c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15">
      <c r="A528" s="8" t="s">
        <v>3450</v>
      </c>
      <c r="B528" s="126"/>
      <c r="C528" s="126"/>
      <c r="D528" s="15" t="s">
        <v>40</v>
      </c>
      <c r="E528" s="121"/>
      <c r="F528" s="124"/>
      <c r="G528" s="14" t="s">
        <v>1817</v>
      </c>
      <c r="H528" s="14" t="s">
        <v>1816</v>
      </c>
      <c r="I528" s="15" t="s">
        <v>861</v>
      </c>
      <c r="J528" s="15"/>
      <c r="K528" s="14"/>
      <c r="L528" s="14"/>
      <c r="M528" s="15" t="s">
        <v>1495</v>
      </c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24" x14ac:dyDescent="0.15">
      <c r="A529" s="8" t="s">
        <v>3451</v>
      </c>
      <c r="B529" s="126"/>
      <c r="C529" s="126"/>
      <c r="D529" s="15" t="s">
        <v>40</v>
      </c>
      <c r="E529" s="47" t="s">
        <v>1814</v>
      </c>
      <c r="F529" s="14" t="s">
        <v>1813</v>
      </c>
      <c r="G529" s="14"/>
      <c r="H529" s="14" t="s">
        <v>1812</v>
      </c>
      <c r="I529" s="15" t="s">
        <v>869</v>
      </c>
      <c r="J529" s="15"/>
      <c r="K529" s="14"/>
      <c r="L529" s="14"/>
      <c r="M529" s="15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24" x14ac:dyDescent="0.15">
      <c r="A530" s="8" t="s">
        <v>3452</v>
      </c>
      <c r="B530" s="126"/>
      <c r="C530" s="127"/>
      <c r="D530" s="15" t="s">
        <v>21</v>
      </c>
      <c r="E530" s="47"/>
      <c r="F530" s="14" t="s">
        <v>1810</v>
      </c>
      <c r="G530" s="14"/>
      <c r="H530" s="14" t="s">
        <v>1809</v>
      </c>
      <c r="I530" s="15" t="s">
        <v>869</v>
      </c>
      <c r="J530" s="15"/>
      <c r="K530" s="14"/>
      <c r="L530" s="14"/>
      <c r="M530" s="15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36" x14ac:dyDescent="0.15">
      <c r="A531" s="8" t="s">
        <v>3453</v>
      </c>
      <c r="B531" s="126"/>
      <c r="C531" s="125" t="s">
        <v>36</v>
      </c>
      <c r="D531" s="15" t="s">
        <v>21</v>
      </c>
      <c r="E531" s="119" t="s">
        <v>1808</v>
      </c>
      <c r="F531" s="14" t="s">
        <v>671</v>
      </c>
      <c r="G531" s="14"/>
      <c r="H531" s="14" t="s">
        <v>1807</v>
      </c>
      <c r="I531" s="15" t="s">
        <v>861</v>
      </c>
      <c r="J531" s="15"/>
      <c r="K531" s="14"/>
      <c r="L531" s="14"/>
      <c r="M531" s="15" t="s">
        <v>22</v>
      </c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24" x14ac:dyDescent="0.15">
      <c r="A532" s="8" t="s">
        <v>3454</v>
      </c>
      <c r="B532" s="126"/>
      <c r="C532" s="126"/>
      <c r="D532" s="15" t="s">
        <v>40</v>
      </c>
      <c r="E532" s="120"/>
      <c r="F532" s="14" t="s">
        <v>1796</v>
      </c>
      <c r="G532" s="14"/>
      <c r="H532" s="14" t="s">
        <v>1806</v>
      </c>
      <c r="I532" s="15" t="s">
        <v>861</v>
      </c>
      <c r="J532" s="15"/>
      <c r="K532" s="14"/>
      <c r="L532" s="14"/>
      <c r="M532" s="15" t="s">
        <v>1495</v>
      </c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15">
      <c r="A533" s="8" t="s">
        <v>3455</v>
      </c>
      <c r="B533" s="126"/>
      <c r="C533" s="126"/>
      <c r="D533" s="15" t="s">
        <v>40</v>
      </c>
      <c r="E533" s="120"/>
      <c r="F533" s="14" t="s">
        <v>1794</v>
      </c>
      <c r="G533" s="14"/>
      <c r="H533" s="14" t="s">
        <v>1805</v>
      </c>
      <c r="I533" s="15" t="s">
        <v>861</v>
      </c>
      <c r="J533" s="15"/>
      <c r="K533" s="14"/>
      <c r="L533" s="14"/>
      <c r="M533" s="15" t="s">
        <v>1495</v>
      </c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15">
      <c r="A534" s="8" t="s">
        <v>3456</v>
      </c>
      <c r="B534" s="126"/>
      <c r="C534" s="126"/>
      <c r="D534" s="15" t="s">
        <v>21</v>
      </c>
      <c r="E534" s="120"/>
      <c r="F534" s="14" t="s">
        <v>675</v>
      </c>
      <c r="G534" s="14"/>
      <c r="H534" s="14" t="s">
        <v>1802</v>
      </c>
      <c r="I534" s="15" t="s">
        <v>861</v>
      </c>
      <c r="J534" s="15"/>
      <c r="K534" s="14"/>
      <c r="L534" s="14"/>
      <c r="M534" s="15" t="s">
        <v>1495</v>
      </c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15">
      <c r="A535" s="8" t="s">
        <v>3457</v>
      </c>
      <c r="B535" s="126"/>
      <c r="C535" s="126"/>
      <c r="D535" s="15" t="s">
        <v>21</v>
      </c>
      <c r="E535" s="120"/>
      <c r="F535" s="122" t="s">
        <v>677</v>
      </c>
      <c r="G535" s="14" t="s">
        <v>97</v>
      </c>
      <c r="H535" s="14" t="s">
        <v>678</v>
      </c>
      <c r="I535" s="15" t="s">
        <v>861</v>
      </c>
      <c r="J535" s="15"/>
      <c r="K535" s="14"/>
      <c r="L535" s="14"/>
      <c r="M535" s="15" t="s">
        <v>1495</v>
      </c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15">
      <c r="A536" s="8" t="s">
        <v>3458</v>
      </c>
      <c r="B536" s="126"/>
      <c r="C536" s="126"/>
      <c r="D536" s="15" t="s">
        <v>40</v>
      </c>
      <c r="E536" s="120"/>
      <c r="F536" s="123"/>
      <c r="G536" s="14" t="s">
        <v>679</v>
      </c>
      <c r="H536" s="14" t="s">
        <v>680</v>
      </c>
      <c r="I536" s="15" t="s">
        <v>861</v>
      </c>
      <c r="J536" s="15"/>
      <c r="K536" s="14"/>
      <c r="L536" s="14"/>
      <c r="M536" s="15" t="s">
        <v>1495</v>
      </c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15">
      <c r="A537" s="8" t="s">
        <v>3459</v>
      </c>
      <c r="B537" s="126"/>
      <c r="C537" s="126"/>
      <c r="D537" s="15" t="s">
        <v>24</v>
      </c>
      <c r="E537" s="120"/>
      <c r="F537" s="124"/>
      <c r="G537" s="14" t="s">
        <v>681</v>
      </c>
      <c r="H537" s="14" t="s">
        <v>1803</v>
      </c>
      <c r="I537" s="15" t="s">
        <v>869</v>
      </c>
      <c r="J537" s="15"/>
      <c r="K537" s="14"/>
      <c r="L537" s="14"/>
      <c r="M537" s="15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15">
      <c r="A538" s="8" t="s">
        <v>3460</v>
      </c>
      <c r="B538" s="126"/>
      <c r="C538" s="126"/>
      <c r="D538" s="15" t="s">
        <v>21</v>
      </c>
      <c r="E538" s="120"/>
      <c r="F538" s="14" t="s">
        <v>682</v>
      </c>
      <c r="G538" s="14"/>
      <c r="H538" s="14" t="s">
        <v>1802</v>
      </c>
      <c r="I538" s="15" t="s">
        <v>861</v>
      </c>
      <c r="J538" s="15"/>
      <c r="K538" s="14"/>
      <c r="L538" s="14"/>
      <c r="M538" s="15" t="s">
        <v>1495</v>
      </c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15">
      <c r="A539" s="8" t="s">
        <v>3461</v>
      </c>
      <c r="B539" s="126"/>
      <c r="C539" s="126"/>
      <c r="D539" s="15" t="s">
        <v>21</v>
      </c>
      <c r="E539" s="120"/>
      <c r="F539" s="122" t="s">
        <v>683</v>
      </c>
      <c r="G539" s="14" t="s">
        <v>97</v>
      </c>
      <c r="H539" s="14" t="s">
        <v>678</v>
      </c>
      <c r="I539" s="15" t="s">
        <v>861</v>
      </c>
      <c r="J539" s="15"/>
      <c r="K539" s="14"/>
      <c r="L539" s="14"/>
      <c r="M539" s="15" t="s">
        <v>1495</v>
      </c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15">
      <c r="A540" s="8" t="s">
        <v>3462</v>
      </c>
      <c r="B540" s="126"/>
      <c r="C540" s="126"/>
      <c r="D540" s="15" t="s">
        <v>40</v>
      </c>
      <c r="E540" s="120"/>
      <c r="F540" s="123"/>
      <c r="G540" s="14" t="s">
        <v>102</v>
      </c>
      <c r="H540" s="14" t="s">
        <v>680</v>
      </c>
      <c r="I540" s="15" t="s">
        <v>861</v>
      </c>
      <c r="J540" s="15"/>
      <c r="K540" s="14"/>
      <c r="L540" s="14"/>
      <c r="M540" s="15" t="s">
        <v>1495</v>
      </c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24" x14ac:dyDescent="0.15">
      <c r="A541" s="8" t="s">
        <v>3463</v>
      </c>
      <c r="B541" s="126"/>
      <c r="C541" s="126"/>
      <c r="D541" s="15" t="s">
        <v>24</v>
      </c>
      <c r="E541" s="120"/>
      <c r="F541" s="124"/>
      <c r="G541" s="14" t="s">
        <v>158</v>
      </c>
      <c r="H541" s="14" t="s">
        <v>1800</v>
      </c>
      <c r="I541" s="15" t="s">
        <v>869</v>
      </c>
      <c r="J541" s="15"/>
      <c r="K541" s="14"/>
      <c r="L541" s="14"/>
      <c r="M541" s="15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15">
      <c r="A542" s="8" t="s">
        <v>3464</v>
      </c>
      <c r="B542" s="126"/>
      <c r="C542" s="126"/>
      <c r="D542" s="15" t="s">
        <v>21</v>
      </c>
      <c r="E542" s="120"/>
      <c r="F542" s="14" t="s">
        <v>229</v>
      </c>
      <c r="G542" s="14"/>
      <c r="H542" s="14" t="s">
        <v>230</v>
      </c>
      <c r="I542" s="15" t="s">
        <v>861</v>
      </c>
      <c r="J542" s="15"/>
      <c r="K542" s="14"/>
      <c r="L542" s="14"/>
      <c r="M542" s="15" t="s">
        <v>1495</v>
      </c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15">
      <c r="A543" s="8" t="s">
        <v>3465</v>
      </c>
      <c r="B543" s="126"/>
      <c r="C543" s="126"/>
      <c r="D543" s="15" t="s">
        <v>23</v>
      </c>
      <c r="E543" s="120"/>
      <c r="F543" s="122" t="s">
        <v>232</v>
      </c>
      <c r="G543" s="14" t="s">
        <v>233</v>
      </c>
      <c r="H543" s="14" t="s">
        <v>234</v>
      </c>
      <c r="I543" s="15" t="s">
        <v>861</v>
      </c>
      <c r="J543" s="15"/>
      <c r="K543" s="14"/>
      <c r="L543" s="14"/>
      <c r="M543" s="15" t="s">
        <v>1495</v>
      </c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15">
      <c r="A544" s="8" t="s">
        <v>3466</v>
      </c>
      <c r="B544" s="126"/>
      <c r="C544" s="126"/>
      <c r="D544" s="15" t="s">
        <v>23</v>
      </c>
      <c r="E544" s="120"/>
      <c r="F544" s="123"/>
      <c r="G544" s="14" t="s">
        <v>236</v>
      </c>
      <c r="H544" s="14" t="s">
        <v>237</v>
      </c>
      <c r="I544" s="15" t="s">
        <v>861</v>
      </c>
      <c r="J544" s="15"/>
      <c r="K544" s="14"/>
      <c r="L544" s="14"/>
      <c r="M544" s="15" t="s">
        <v>1495</v>
      </c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15">
      <c r="A545" s="8" t="s">
        <v>3467</v>
      </c>
      <c r="B545" s="126"/>
      <c r="C545" s="126"/>
      <c r="D545" s="15" t="s">
        <v>24</v>
      </c>
      <c r="E545" s="120"/>
      <c r="F545" s="123"/>
      <c r="G545" s="14" t="s">
        <v>239</v>
      </c>
      <c r="H545" s="14" t="s">
        <v>240</v>
      </c>
      <c r="I545" s="15" t="s">
        <v>861</v>
      </c>
      <c r="J545" s="15"/>
      <c r="K545" s="14"/>
      <c r="L545" s="14"/>
      <c r="M545" s="15" t="s">
        <v>1495</v>
      </c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15">
      <c r="A546" s="8" t="s">
        <v>3468</v>
      </c>
      <c r="B546" s="126"/>
      <c r="C546" s="126"/>
      <c r="D546" s="15" t="s">
        <v>23</v>
      </c>
      <c r="E546" s="120"/>
      <c r="F546" s="123"/>
      <c r="G546" s="14" t="s">
        <v>242</v>
      </c>
      <c r="H546" s="14" t="s">
        <v>243</v>
      </c>
      <c r="I546" s="15" t="s">
        <v>861</v>
      </c>
      <c r="J546" s="15"/>
      <c r="K546" s="14"/>
      <c r="L546" s="14"/>
      <c r="M546" s="15" t="s">
        <v>1495</v>
      </c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15">
      <c r="A547" s="8" t="s">
        <v>3469</v>
      </c>
      <c r="B547" s="126"/>
      <c r="C547" s="126"/>
      <c r="D547" s="15" t="s">
        <v>23</v>
      </c>
      <c r="E547" s="120"/>
      <c r="F547" s="123"/>
      <c r="G547" s="14" t="s">
        <v>245</v>
      </c>
      <c r="H547" s="14" t="s">
        <v>705</v>
      </c>
      <c r="I547" s="15" t="s">
        <v>861</v>
      </c>
      <c r="J547" s="15"/>
      <c r="K547" s="14"/>
      <c r="L547" s="14"/>
      <c r="M547" s="15" t="s">
        <v>1495</v>
      </c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24" x14ac:dyDescent="0.15">
      <c r="A548" s="8" t="s">
        <v>3470</v>
      </c>
      <c r="B548" s="126"/>
      <c r="C548" s="126"/>
      <c r="D548" s="15" t="s">
        <v>21</v>
      </c>
      <c r="E548" s="120"/>
      <c r="F548" s="124"/>
      <c r="G548" s="14" t="s">
        <v>248</v>
      </c>
      <c r="H548" s="14" t="s">
        <v>240</v>
      </c>
      <c r="I548" s="15" t="s">
        <v>861</v>
      </c>
      <c r="J548" s="15"/>
      <c r="K548" s="14"/>
      <c r="L548" s="14"/>
      <c r="M548" s="15" t="s">
        <v>1495</v>
      </c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15">
      <c r="A549" s="8" t="s">
        <v>3471</v>
      </c>
      <c r="B549" s="126"/>
      <c r="C549" s="126"/>
      <c r="D549" s="15" t="s">
        <v>23</v>
      </c>
      <c r="E549" s="120"/>
      <c r="F549" s="122" t="s">
        <v>250</v>
      </c>
      <c r="G549" s="14">
        <v>0</v>
      </c>
      <c r="H549" s="14" t="s">
        <v>140</v>
      </c>
      <c r="I549" s="15" t="s">
        <v>861</v>
      </c>
      <c r="J549" s="15"/>
      <c r="K549" s="14"/>
      <c r="L549" s="14"/>
      <c r="M549" s="15" t="s">
        <v>1495</v>
      </c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15">
      <c r="A550" s="8" t="s">
        <v>3472</v>
      </c>
      <c r="B550" s="126"/>
      <c r="C550" s="126"/>
      <c r="D550" s="15" t="s">
        <v>23</v>
      </c>
      <c r="E550" s="120"/>
      <c r="F550" s="123"/>
      <c r="G550" s="14">
        <v>3</v>
      </c>
      <c r="H550" s="14" t="s">
        <v>252</v>
      </c>
      <c r="I550" s="15" t="s">
        <v>861</v>
      </c>
      <c r="J550" s="15"/>
      <c r="K550" s="14"/>
      <c r="L550" s="14"/>
      <c r="M550" s="15" t="s">
        <v>1495</v>
      </c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15">
      <c r="A551" s="8" t="s">
        <v>3473</v>
      </c>
      <c r="B551" s="126"/>
      <c r="C551" s="126"/>
      <c r="D551" s="15" t="s">
        <v>40</v>
      </c>
      <c r="E551" s="120"/>
      <c r="F551" s="123"/>
      <c r="G551" s="14">
        <v>4</v>
      </c>
      <c r="H551" s="14" t="s">
        <v>254</v>
      </c>
      <c r="I551" s="15" t="s">
        <v>861</v>
      </c>
      <c r="J551" s="15"/>
      <c r="K551" s="14"/>
      <c r="L551" s="14"/>
      <c r="M551" s="15" t="s">
        <v>1495</v>
      </c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15">
      <c r="A552" s="8" t="s">
        <v>3474</v>
      </c>
      <c r="B552" s="126"/>
      <c r="C552" s="126"/>
      <c r="D552" s="15" t="s">
        <v>23</v>
      </c>
      <c r="E552" s="120"/>
      <c r="F552" s="124"/>
      <c r="G552" s="14">
        <v>5</v>
      </c>
      <c r="H552" s="14" t="s">
        <v>252</v>
      </c>
      <c r="I552" s="15" t="s">
        <v>861</v>
      </c>
      <c r="J552" s="15"/>
      <c r="K552" s="14"/>
      <c r="L552" s="14"/>
      <c r="M552" s="15" t="s">
        <v>1495</v>
      </c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15">
      <c r="A553" s="8" t="s">
        <v>3475</v>
      </c>
      <c r="B553" s="126"/>
      <c r="C553" s="126"/>
      <c r="D553" s="15" t="s">
        <v>21</v>
      </c>
      <c r="E553" s="120"/>
      <c r="F553" s="14" t="s">
        <v>256</v>
      </c>
      <c r="G553" s="14"/>
      <c r="H553" s="14" t="s">
        <v>230</v>
      </c>
      <c r="I553" s="15" t="s">
        <v>861</v>
      </c>
      <c r="J553" s="15"/>
      <c r="K553" s="14"/>
      <c r="L553" s="14"/>
      <c r="M553" s="15" t="s">
        <v>1495</v>
      </c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15">
      <c r="A554" s="8" t="s">
        <v>3476</v>
      </c>
      <c r="B554" s="126"/>
      <c r="C554" s="126"/>
      <c r="D554" s="15" t="s">
        <v>23</v>
      </c>
      <c r="E554" s="120"/>
      <c r="F554" s="122" t="s">
        <v>258</v>
      </c>
      <c r="G554" s="14" t="s">
        <v>233</v>
      </c>
      <c r="H554" s="14" t="s">
        <v>234</v>
      </c>
      <c r="I554" s="15" t="s">
        <v>861</v>
      </c>
      <c r="J554" s="15"/>
      <c r="K554" s="14"/>
      <c r="L554" s="14"/>
      <c r="M554" s="15" t="s">
        <v>1495</v>
      </c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15">
      <c r="A555" s="8" t="s">
        <v>3477</v>
      </c>
      <c r="B555" s="126"/>
      <c r="C555" s="126"/>
      <c r="D555" s="15" t="s">
        <v>23</v>
      </c>
      <c r="E555" s="120"/>
      <c r="F555" s="123"/>
      <c r="G555" s="14" t="s">
        <v>236</v>
      </c>
      <c r="H555" s="14" t="s">
        <v>237</v>
      </c>
      <c r="I555" s="15" t="s">
        <v>861</v>
      </c>
      <c r="J555" s="15"/>
      <c r="K555" s="14"/>
      <c r="L555" s="14"/>
      <c r="M555" s="15" t="s">
        <v>1495</v>
      </c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15">
      <c r="A556" s="8" t="s">
        <v>3478</v>
      </c>
      <c r="B556" s="126"/>
      <c r="C556" s="126"/>
      <c r="D556" s="15" t="s">
        <v>24</v>
      </c>
      <c r="E556" s="120"/>
      <c r="F556" s="123"/>
      <c r="G556" s="14" t="s">
        <v>239</v>
      </c>
      <c r="H556" s="14" t="s">
        <v>240</v>
      </c>
      <c r="I556" s="15" t="s">
        <v>861</v>
      </c>
      <c r="J556" s="15"/>
      <c r="K556" s="14"/>
      <c r="L556" s="14"/>
      <c r="M556" s="15" t="s">
        <v>1495</v>
      </c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15">
      <c r="A557" s="8" t="s">
        <v>3479</v>
      </c>
      <c r="B557" s="126"/>
      <c r="C557" s="126"/>
      <c r="D557" s="15" t="s">
        <v>23</v>
      </c>
      <c r="E557" s="120"/>
      <c r="F557" s="123"/>
      <c r="G557" s="14" t="s">
        <v>242</v>
      </c>
      <c r="H557" s="14" t="s">
        <v>243</v>
      </c>
      <c r="I557" s="15" t="s">
        <v>861</v>
      </c>
      <c r="J557" s="15"/>
      <c r="K557" s="14"/>
      <c r="L557" s="14"/>
      <c r="M557" s="15" t="s">
        <v>1495</v>
      </c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15">
      <c r="A558" s="8" t="s">
        <v>3480</v>
      </c>
      <c r="B558" s="126"/>
      <c r="C558" s="126"/>
      <c r="D558" s="15" t="s">
        <v>23</v>
      </c>
      <c r="E558" s="120"/>
      <c r="F558" s="123"/>
      <c r="G558" s="14" t="s">
        <v>245</v>
      </c>
      <c r="H558" s="14" t="s">
        <v>705</v>
      </c>
      <c r="I558" s="15" t="s">
        <v>861</v>
      </c>
      <c r="J558" s="15"/>
      <c r="K558" s="14"/>
      <c r="L558" s="14"/>
      <c r="M558" s="15" t="s">
        <v>1495</v>
      </c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24" x14ac:dyDescent="0.15">
      <c r="A559" s="8" t="s">
        <v>3481</v>
      </c>
      <c r="B559" s="126"/>
      <c r="C559" s="126"/>
      <c r="D559" s="15" t="s">
        <v>40</v>
      </c>
      <c r="E559" s="120"/>
      <c r="F559" s="124"/>
      <c r="G559" s="14" t="s">
        <v>264</v>
      </c>
      <c r="H559" s="14" t="s">
        <v>240</v>
      </c>
      <c r="I559" s="15" t="s">
        <v>861</v>
      </c>
      <c r="J559" s="15"/>
      <c r="K559" s="14"/>
      <c r="L559" s="14"/>
      <c r="M559" s="15" t="s">
        <v>1495</v>
      </c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15">
      <c r="A560" s="8" t="s">
        <v>3482</v>
      </c>
      <c r="B560" s="126"/>
      <c r="C560" s="126"/>
      <c r="D560" s="15" t="s">
        <v>23</v>
      </c>
      <c r="E560" s="120"/>
      <c r="F560" s="122" t="s">
        <v>266</v>
      </c>
      <c r="G560" s="14">
        <v>0</v>
      </c>
      <c r="H560" s="14" t="s">
        <v>140</v>
      </c>
      <c r="I560" s="15" t="s">
        <v>861</v>
      </c>
      <c r="J560" s="15"/>
      <c r="K560" s="14"/>
      <c r="L560" s="14"/>
      <c r="M560" s="15" t="s">
        <v>1495</v>
      </c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15">
      <c r="A561" s="8" t="s">
        <v>3483</v>
      </c>
      <c r="B561" s="126"/>
      <c r="C561" s="126"/>
      <c r="D561" s="15" t="s">
        <v>23</v>
      </c>
      <c r="E561" s="120"/>
      <c r="F561" s="123"/>
      <c r="G561" s="14">
        <v>3</v>
      </c>
      <c r="H561" s="14" t="s">
        <v>252</v>
      </c>
      <c r="I561" s="15" t="s">
        <v>861</v>
      </c>
      <c r="J561" s="15"/>
      <c r="K561" s="14"/>
      <c r="L561" s="14"/>
      <c r="M561" s="15" t="s">
        <v>1495</v>
      </c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15">
      <c r="A562" s="8" t="s">
        <v>3484</v>
      </c>
      <c r="B562" s="126"/>
      <c r="C562" s="126"/>
      <c r="D562" s="15" t="s">
        <v>40</v>
      </c>
      <c r="E562" s="120"/>
      <c r="F562" s="123"/>
      <c r="G562" s="14">
        <v>4</v>
      </c>
      <c r="H562" s="14" t="s">
        <v>254</v>
      </c>
      <c r="I562" s="15" t="s">
        <v>861</v>
      </c>
      <c r="J562" s="15"/>
      <c r="K562" s="14"/>
      <c r="L562" s="14"/>
      <c r="M562" s="15" t="s">
        <v>1495</v>
      </c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15">
      <c r="A563" s="8" t="s">
        <v>3485</v>
      </c>
      <c r="B563" s="126"/>
      <c r="C563" s="126"/>
      <c r="D563" s="15" t="s">
        <v>23</v>
      </c>
      <c r="E563" s="120"/>
      <c r="F563" s="124"/>
      <c r="G563" s="14">
        <v>5</v>
      </c>
      <c r="H563" s="14" t="s">
        <v>252</v>
      </c>
      <c r="I563" s="15" t="s">
        <v>861</v>
      </c>
      <c r="J563" s="15"/>
      <c r="K563" s="14"/>
      <c r="L563" s="14"/>
      <c r="M563" s="15" t="s">
        <v>1495</v>
      </c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15">
      <c r="A564" s="8" t="s">
        <v>1815</v>
      </c>
      <c r="B564" s="126"/>
      <c r="C564" s="126"/>
      <c r="D564" s="15" t="s">
        <v>40</v>
      </c>
      <c r="E564" s="120"/>
      <c r="F564" s="122" t="s">
        <v>1789</v>
      </c>
      <c r="G564" s="14" t="s">
        <v>1788</v>
      </c>
      <c r="H564" s="14" t="s">
        <v>1787</v>
      </c>
      <c r="I564" s="15" t="s">
        <v>861</v>
      </c>
      <c r="J564" s="15"/>
      <c r="K564" s="14"/>
      <c r="L564" s="14"/>
      <c r="M564" s="15" t="s">
        <v>1495</v>
      </c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15">
      <c r="A565" s="8" t="s">
        <v>1811</v>
      </c>
      <c r="B565" s="126"/>
      <c r="C565" s="126"/>
      <c r="D565" s="15" t="s">
        <v>21</v>
      </c>
      <c r="E565" s="120"/>
      <c r="F565" s="124"/>
      <c r="G565" s="14" t="s">
        <v>1786</v>
      </c>
      <c r="H565" s="14" t="s">
        <v>1785</v>
      </c>
      <c r="I565" s="15" t="s">
        <v>861</v>
      </c>
      <c r="J565" s="15"/>
      <c r="K565" s="14"/>
      <c r="L565" s="14"/>
      <c r="M565" s="15" t="s">
        <v>1495</v>
      </c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24" x14ac:dyDescent="0.15">
      <c r="A566" s="8" t="s">
        <v>3486</v>
      </c>
      <c r="B566" s="126"/>
      <c r="C566" s="126"/>
      <c r="D566" s="15" t="s">
        <v>21</v>
      </c>
      <c r="E566" s="120"/>
      <c r="F566" s="14" t="s">
        <v>1784</v>
      </c>
      <c r="G566" s="14"/>
      <c r="H566" s="14" t="s">
        <v>1783</v>
      </c>
      <c r="I566" s="15" t="s">
        <v>861</v>
      </c>
      <c r="J566" s="15"/>
      <c r="K566" s="14"/>
      <c r="L566" s="14"/>
      <c r="M566" s="15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24" x14ac:dyDescent="0.15">
      <c r="A567" s="8" t="s">
        <v>3487</v>
      </c>
      <c r="B567" s="126"/>
      <c r="C567" s="126"/>
      <c r="D567" s="15" t="s">
        <v>21</v>
      </c>
      <c r="E567" s="120"/>
      <c r="F567" s="14" t="s">
        <v>1782</v>
      </c>
      <c r="G567" s="14"/>
      <c r="H567" s="14" t="s">
        <v>1781</v>
      </c>
      <c r="I567" s="15" t="s">
        <v>861</v>
      </c>
      <c r="J567" s="15"/>
      <c r="K567" s="14"/>
      <c r="L567" s="14"/>
      <c r="M567" s="15" t="s">
        <v>1495</v>
      </c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24" x14ac:dyDescent="0.15">
      <c r="A568" s="8" t="s">
        <v>3488</v>
      </c>
      <c r="B568" s="126"/>
      <c r="C568" s="126"/>
      <c r="D568" s="15" t="s">
        <v>40</v>
      </c>
      <c r="E568" s="120"/>
      <c r="F568" s="14" t="s">
        <v>1780</v>
      </c>
      <c r="G568" s="14"/>
      <c r="H568" s="14" t="s">
        <v>1779</v>
      </c>
      <c r="I568" s="15" t="s">
        <v>861</v>
      </c>
      <c r="J568" s="15"/>
      <c r="K568" s="14"/>
      <c r="L568" s="14"/>
      <c r="M568" s="15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15">
      <c r="A569" s="8" t="s">
        <v>3489</v>
      </c>
      <c r="B569" s="126"/>
      <c r="C569" s="126"/>
      <c r="D569" s="15" t="s">
        <v>53</v>
      </c>
      <c r="E569" s="120"/>
      <c r="F569" s="122" t="s">
        <v>1778</v>
      </c>
      <c r="G569" s="14" t="s">
        <v>1777</v>
      </c>
      <c r="H569" s="14" t="s">
        <v>695</v>
      </c>
      <c r="I569" s="15" t="s">
        <v>861</v>
      </c>
      <c r="J569" s="15"/>
      <c r="K569" s="14"/>
      <c r="L569" s="14"/>
      <c r="M569" s="15" t="s">
        <v>1495</v>
      </c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15">
      <c r="A570" s="8" t="s">
        <v>3490</v>
      </c>
      <c r="B570" s="126"/>
      <c r="C570" s="126"/>
      <c r="D570" s="15" t="s">
        <v>53</v>
      </c>
      <c r="E570" s="120"/>
      <c r="F570" s="123"/>
      <c r="G570" s="14" t="s">
        <v>1776</v>
      </c>
      <c r="H570" s="14" t="s">
        <v>695</v>
      </c>
      <c r="I570" s="15" t="s">
        <v>861</v>
      </c>
      <c r="J570" s="15"/>
      <c r="K570" s="14"/>
      <c r="L570" s="14"/>
      <c r="M570" s="15" t="s">
        <v>1495</v>
      </c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15">
      <c r="A571" s="8" t="s">
        <v>3491</v>
      </c>
      <c r="B571" s="126"/>
      <c r="C571" s="126"/>
      <c r="D571" s="15" t="s">
        <v>53</v>
      </c>
      <c r="E571" s="120"/>
      <c r="F571" s="123"/>
      <c r="G571" s="14" t="s">
        <v>1775</v>
      </c>
      <c r="H571" s="14" t="s">
        <v>695</v>
      </c>
      <c r="I571" s="15" t="s">
        <v>861</v>
      </c>
      <c r="J571" s="15"/>
      <c r="K571" s="14"/>
      <c r="L571" s="14"/>
      <c r="M571" s="15" t="s">
        <v>1495</v>
      </c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15">
      <c r="A572" s="8" t="s">
        <v>1804</v>
      </c>
      <c r="B572" s="126"/>
      <c r="C572" s="126"/>
      <c r="D572" s="15" t="s">
        <v>23</v>
      </c>
      <c r="E572" s="120"/>
      <c r="F572" s="123"/>
      <c r="G572" s="14" t="s">
        <v>1482</v>
      </c>
      <c r="H572" s="14" t="s">
        <v>1764</v>
      </c>
      <c r="I572" s="15" t="s">
        <v>861</v>
      </c>
      <c r="J572" s="15"/>
      <c r="K572" s="14"/>
      <c r="L572" s="14"/>
      <c r="M572" s="15" t="s">
        <v>1495</v>
      </c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36" x14ac:dyDescent="0.15">
      <c r="A573" s="8" t="s">
        <v>3492</v>
      </c>
      <c r="B573" s="126"/>
      <c r="C573" s="126"/>
      <c r="D573" s="15" t="s">
        <v>21</v>
      </c>
      <c r="E573" s="120"/>
      <c r="F573" s="123"/>
      <c r="G573" s="14" t="s">
        <v>1774</v>
      </c>
      <c r="H573" s="14" t="s">
        <v>1771</v>
      </c>
      <c r="I573" s="15" t="s">
        <v>861</v>
      </c>
      <c r="J573" s="15"/>
      <c r="K573" s="14"/>
      <c r="L573" s="14"/>
      <c r="M573" s="15" t="s">
        <v>1495</v>
      </c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24" x14ac:dyDescent="0.15">
      <c r="A574" s="8" t="s">
        <v>3493</v>
      </c>
      <c r="B574" s="126"/>
      <c r="C574" s="126"/>
      <c r="D574" s="15" t="s">
        <v>21</v>
      </c>
      <c r="E574" s="120"/>
      <c r="F574" s="123"/>
      <c r="G574" s="14" t="s">
        <v>1773</v>
      </c>
      <c r="H574" s="14" t="s">
        <v>1771</v>
      </c>
      <c r="I574" s="15" t="s">
        <v>861</v>
      </c>
      <c r="J574" s="15"/>
      <c r="K574" s="14"/>
      <c r="L574" s="14"/>
      <c r="M574" s="15" t="s">
        <v>1495</v>
      </c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24" x14ac:dyDescent="0.15">
      <c r="A575" s="8" t="s">
        <v>3494</v>
      </c>
      <c r="B575" s="126"/>
      <c r="C575" s="126"/>
      <c r="D575" s="15" t="s">
        <v>21</v>
      </c>
      <c r="E575" s="120"/>
      <c r="F575" s="124"/>
      <c r="G575" s="14" t="s">
        <v>1772</v>
      </c>
      <c r="H575" s="14" t="s">
        <v>1771</v>
      </c>
      <c r="I575" s="15" t="s">
        <v>861</v>
      </c>
      <c r="J575" s="15"/>
      <c r="K575" s="14"/>
      <c r="L575" s="14"/>
      <c r="M575" s="15" t="s">
        <v>1495</v>
      </c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15">
      <c r="A576" s="8" t="s">
        <v>1801</v>
      </c>
      <c r="B576" s="126"/>
      <c r="C576" s="126"/>
      <c r="D576" s="15" t="s">
        <v>21</v>
      </c>
      <c r="E576" s="120"/>
      <c r="F576" s="122" t="s">
        <v>1770</v>
      </c>
      <c r="G576" s="14">
        <v>0</v>
      </c>
      <c r="H576" s="14" t="s">
        <v>147</v>
      </c>
      <c r="I576" s="15" t="s">
        <v>861</v>
      </c>
      <c r="J576" s="15"/>
      <c r="K576" s="14"/>
      <c r="L576" s="14"/>
      <c r="M576" s="15" t="s">
        <v>1495</v>
      </c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15">
      <c r="A577" s="8" t="s">
        <v>3495</v>
      </c>
      <c r="B577" s="126"/>
      <c r="C577" s="126"/>
      <c r="D577" s="15" t="s">
        <v>23</v>
      </c>
      <c r="E577" s="120"/>
      <c r="F577" s="123"/>
      <c r="G577" s="14">
        <v>11</v>
      </c>
      <c r="H577" s="14" t="s">
        <v>1764</v>
      </c>
      <c r="I577" s="15" t="s">
        <v>861</v>
      </c>
      <c r="J577" s="15"/>
      <c r="K577" s="14"/>
      <c r="L577" s="14"/>
      <c r="M577" s="15" t="s">
        <v>1495</v>
      </c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15">
      <c r="A578" s="8" t="s">
        <v>3496</v>
      </c>
      <c r="B578" s="126"/>
      <c r="C578" s="126"/>
      <c r="D578" s="15" t="s">
        <v>53</v>
      </c>
      <c r="E578" s="120"/>
      <c r="F578" s="123"/>
      <c r="G578" s="14">
        <v>12</v>
      </c>
      <c r="H578" s="14" t="s">
        <v>695</v>
      </c>
      <c r="I578" s="15" t="s">
        <v>861</v>
      </c>
      <c r="J578" s="15"/>
      <c r="K578" s="14"/>
      <c r="L578" s="14"/>
      <c r="M578" s="15" t="s">
        <v>1495</v>
      </c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15">
      <c r="A579" s="8" t="s">
        <v>3497</v>
      </c>
      <c r="B579" s="126"/>
      <c r="C579" s="126"/>
      <c r="D579" s="15" t="s">
        <v>23</v>
      </c>
      <c r="E579" s="120"/>
      <c r="F579" s="124"/>
      <c r="G579" s="14">
        <v>13</v>
      </c>
      <c r="H579" s="14" t="s">
        <v>1764</v>
      </c>
      <c r="I579" s="15" t="s">
        <v>861</v>
      </c>
      <c r="J579" s="15"/>
      <c r="K579" s="14"/>
      <c r="L579" s="14"/>
      <c r="M579" s="15" t="s">
        <v>1495</v>
      </c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15">
      <c r="A580" s="8" t="s">
        <v>3498</v>
      </c>
      <c r="B580" s="126"/>
      <c r="C580" s="126"/>
      <c r="D580" s="15" t="s">
        <v>24</v>
      </c>
      <c r="E580" s="120"/>
      <c r="F580" s="122" t="s">
        <v>1769</v>
      </c>
      <c r="G580" s="14" t="s">
        <v>1768</v>
      </c>
      <c r="H580" s="14" t="s">
        <v>695</v>
      </c>
      <c r="I580" s="15" t="s">
        <v>861</v>
      </c>
      <c r="J580" s="15"/>
      <c r="K580" s="14"/>
      <c r="L580" s="14"/>
      <c r="M580" s="15" t="s">
        <v>1495</v>
      </c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15">
      <c r="A581" s="8" t="s">
        <v>3499</v>
      </c>
      <c r="B581" s="126"/>
      <c r="C581" s="126"/>
      <c r="D581" s="15" t="s">
        <v>23</v>
      </c>
      <c r="E581" s="120"/>
      <c r="F581" s="123"/>
      <c r="G581" s="14" t="s">
        <v>1767</v>
      </c>
      <c r="H581" s="14" t="s">
        <v>1764</v>
      </c>
      <c r="I581" s="15" t="s">
        <v>861</v>
      </c>
      <c r="J581" s="15"/>
      <c r="K581" s="14"/>
      <c r="L581" s="14"/>
      <c r="M581" s="15" t="s">
        <v>1495</v>
      </c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15">
      <c r="A582" s="8" t="s">
        <v>3500</v>
      </c>
      <c r="B582" s="126"/>
      <c r="C582" s="126"/>
      <c r="D582" s="15" t="s">
        <v>23</v>
      </c>
      <c r="E582" s="120"/>
      <c r="F582" s="123"/>
      <c r="G582" s="14" t="s">
        <v>1766</v>
      </c>
      <c r="H582" s="14" t="s">
        <v>1764</v>
      </c>
      <c r="I582" s="15" t="s">
        <v>861</v>
      </c>
      <c r="J582" s="15"/>
      <c r="K582" s="14"/>
      <c r="L582" s="14"/>
      <c r="M582" s="15" t="s">
        <v>1495</v>
      </c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15">
      <c r="A583" s="8" t="s">
        <v>3501</v>
      </c>
      <c r="B583" s="126"/>
      <c r="C583" s="126"/>
      <c r="D583" s="15" t="s">
        <v>23</v>
      </c>
      <c r="E583" s="120"/>
      <c r="F583" s="123"/>
      <c r="G583" s="14" t="s">
        <v>575</v>
      </c>
      <c r="H583" s="14" t="s">
        <v>1764</v>
      </c>
      <c r="I583" s="15" t="s">
        <v>861</v>
      </c>
      <c r="J583" s="15"/>
      <c r="K583" s="14"/>
      <c r="L583" s="14"/>
      <c r="M583" s="15" t="s">
        <v>1495</v>
      </c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15">
      <c r="A584" s="8" t="s">
        <v>3502</v>
      </c>
      <c r="B584" s="126"/>
      <c r="C584" s="126"/>
      <c r="D584" s="15" t="s">
        <v>23</v>
      </c>
      <c r="E584" s="120"/>
      <c r="F584" s="124"/>
      <c r="G584" s="14" t="s">
        <v>1765</v>
      </c>
      <c r="H584" s="14" t="s">
        <v>1764</v>
      </c>
      <c r="I584" s="15" t="s">
        <v>861</v>
      </c>
      <c r="J584" s="15"/>
      <c r="K584" s="14"/>
      <c r="L584" s="14"/>
      <c r="M584" s="15" t="s">
        <v>1495</v>
      </c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24" x14ac:dyDescent="0.15">
      <c r="A585" s="8" t="s">
        <v>3503</v>
      </c>
      <c r="B585" s="126"/>
      <c r="C585" s="126"/>
      <c r="D585" s="15" t="s">
        <v>24</v>
      </c>
      <c r="E585" s="120"/>
      <c r="F585" s="14" t="s">
        <v>1762</v>
      </c>
      <c r="G585" s="14"/>
      <c r="H585" s="14" t="s">
        <v>1761</v>
      </c>
      <c r="I585" s="15" t="s">
        <v>861</v>
      </c>
      <c r="J585" s="15"/>
      <c r="K585" s="14"/>
      <c r="L585" s="14"/>
      <c r="M585" s="15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24" x14ac:dyDescent="0.15">
      <c r="A586" s="8" t="s">
        <v>3504</v>
      </c>
      <c r="B586" s="126"/>
      <c r="C586" s="126"/>
      <c r="D586" s="15" t="s">
        <v>21</v>
      </c>
      <c r="E586" s="120"/>
      <c r="F586" s="14" t="s">
        <v>1708</v>
      </c>
      <c r="G586" s="14"/>
      <c r="H586" s="14" t="s">
        <v>634</v>
      </c>
      <c r="I586" s="15" t="s">
        <v>861</v>
      </c>
      <c r="J586" s="15"/>
      <c r="K586" s="14"/>
      <c r="L586" s="14"/>
      <c r="M586" s="15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24" x14ac:dyDescent="0.15">
      <c r="A587" s="8" t="s">
        <v>3505</v>
      </c>
      <c r="B587" s="126"/>
      <c r="C587" s="126"/>
      <c r="D587" s="15" t="s">
        <v>24</v>
      </c>
      <c r="E587" s="120"/>
      <c r="F587" s="14" t="s">
        <v>1706</v>
      </c>
      <c r="G587" s="14"/>
      <c r="H587" s="14" t="s">
        <v>660</v>
      </c>
      <c r="I587" s="15" t="s">
        <v>861</v>
      </c>
      <c r="J587" s="15"/>
      <c r="K587" s="14"/>
      <c r="L587" s="14"/>
      <c r="M587" s="15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24" x14ac:dyDescent="0.15">
      <c r="A588" s="8" t="s">
        <v>3506</v>
      </c>
      <c r="B588" s="126"/>
      <c r="C588" s="126"/>
      <c r="D588" s="15" t="s">
        <v>40</v>
      </c>
      <c r="E588" s="120"/>
      <c r="F588" s="14" t="s">
        <v>637</v>
      </c>
      <c r="G588" s="14"/>
      <c r="H588" s="14" t="s">
        <v>638</v>
      </c>
      <c r="I588" s="15" t="s">
        <v>861</v>
      </c>
      <c r="J588" s="15"/>
      <c r="K588" s="14"/>
      <c r="L588" s="14"/>
      <c r="M588" s="15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24" x14ac:dyDescent="0.15">
      <c r="A589" s="8" t="s">
        <v>3507</v>
      </c>
      <c r="B589" s="126"/>
      <c r="C589" s="126"/>
      <c r="D589" s="15" t="s">
        <v>21</v>
      </c>
      <c r="E589" s="120"/>
      <c r="F589" s="122" t="s">
        <v>697</v>
      </c>
      <c r="G589" s="14" t="s">
        <v>220</v>
      </c>
      <c r="H589" s="14" t="s">
        <v>1799</v>
      </c>
      <c r="I589" s="15" t="s">
        <v>861</v>
      </c>
      <c r="J589" s="15"/>
      <c r="K589" s="14"/>
      <c r="L589" s="14"/>
      <c r="M589" s="15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15">
      <c r="A590" s="8" t="s">
        <v>3508</v>
      </c>
      <c r="B590" s="126"/>
      <c r="C590" s="127"/>
      <c r="D590" s="15" t="s">
        <v>40</v>
      </c>
      <c r="E590" s="121"/>
      <c r="F590" s="124"/>
      <c r="G590" s="14" t="s">
        <v>223</v>
      </c>
      <c r="H590" s="14" t="s">
        <v>224</v>
      </c>
      <c r="I590" s="15" t="s">
        <v>861</v>
      </c>
      <c r="J590" s="15"/>
      <c r="K590" s="14"/>
      <c r="L590" s="14"/>
      <c r="M590" s="15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24" x14ac:dyDescent="0.15">
      <c r="A591" s="8" t="s">
        <v>3509</v>
      </c>
      <c r="B591" s="126"/>
      <c r="C591" s="125" t="s">
        <v>31</v>
      </c>
      <c r="D591" s="15" t="s">
        <v>21</v>
      </c>
      <c r="E591" s="119" t="s">
        <v>1798</v>
      </c>
      <c r="F591" s="14" t="s">
        <v>687</v>
      </c>
      <c r="G591" s="14"/>
      <c r="H591" s="14" t="s">
        <v>1797</v>
      </c>
      <c r="I591" s="15" t="s">
        <v>861</v>
      </c>
      <c r="J591" s="15"/>
      <c r="K591" s="14"/>
      <c r="L591" s="14"/>
      <c r="M591" s="15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72" x14ac:dyDescent="0.15">
      <c r="A592" s="8" t="s">
        <v>3510</v>
      </c>
      <c r="B592" s="126"/>
      <c r="C592" s="126"/>
      <c r="D592" s="15" t="s">
        <v>21</v>
      </c>
      <c r="E592" s="120"/>
      <c r="F592" s="14" t="s">
        <v>1796</v>
      </c>
      <c r="G592" s="14"/>
      <c r="H592" s="14" t="s">
        <v>1795</v>
      </c>
      <c r="I592" s="15" t="s">
        <v>861</v>
      </c>
      <c r="J592" s="15"/>
      <c r="K592" s="14"/>
      <c r="L592" s="14"/>
      <c r="M592" s="15" t="s">
        <v>1495</v>
      </c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15">
      <c r="A593" s="8" t="s">
        <v>3511</v>
      </c>
      <c r="B593" s="126"/>
      <c r="C593" s="126"/>
      <c r="D593" s="15" t="s">
        <v>21</v>
      </c>
      <c r="E593" s="120"/>
      <c r="F593" s="14" t="s">
        <v>1794</v>
      </c>
      <c r="G593" s="14"/>
      <c r="H593" s="14" t="s">
        <v>1793</v>
      </c>
      <c r="I593" s="15" t="s">
        <v>861</v>
      </c>
      <c r="J593" s="15"/>
      <c r="K593" s="14"/>
      <c r="L593" s="14"/>
      <c r="M593" s="15" t="s">
        <v>1495</v>
      </c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15">
      <c r="A594" s="8" t="s">
        <v>3512</v>
      </c>
      <c r="B594" s="126"/>
      <c r="C594" s="126"/>
      <c r="D594" s="15" t="s">
        <v>21</v>
      </c>
      <c r="E594" s="120"/>
      <c r="F594" s="14" t="s">
        <v>229</v>
      </c>
      <c r="G594" s="14"/>
      <c r="H594" s="14" t="s">
        <v>230</v>
      </c>
      <c r="I594" s="15" t="s">
        <v>861</v>
      </c>
      <c r="J594" s="15"/>
      <c r="K594" s="14"/>
      <c r="L594" s="14"/>
      <c r="M594" s="15" t="s">
        <v>1495</v>
      </c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15">
      <c r="A595" s="8" t="s">
        <v>3513</v>
      </c>
      <c r="B595" s="126"/>
      <c r="C595" s="126"/>
      <c r="D595" s="15" t="s">
        <v>23</v>
      </c>
      <c r="E595" s="120"/>
      <c r="F595" s="122" t="s">
        <v>232</v>
      </c>
      <c r="G595" s="14" t="s">
        <v>233</v>
      </c>
      <c r="H595" s="14" t="s">
        <v>234</v>
      </c>
      <c r="I595" s="15" t="s">
        <v>861</v>
      </c>
      <c r="J595" s="15"/>
      <c r="K595" s="14"/>
      <c r="L595" s="14"/>
      <c r="M595" s="15" t="s">
        <v>1495</v>
      </c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15">
      <c r="A596" s="8" t="s">
        <v>3514</v>
      </c>
      <c r="B596" s="126"/>
      <c r="C596" s="126"/>
      <c r="D596" s="15" t="s">
        <v>23</v>
      </c>
      <c r="E596" s="120"/>
      <c r="F596" s="123"/>
      <c r="G596" s="14" t="s">
        <v>236</v>
      </c>
      <c r="H596" s="14" t="s">
        <v>237</v>
      </c>
      <c r="I596" s="15" t="s">
        <v>861</v>
      </c>
      <c r="J596" s="15"/>
      <c r="K596" s="14"/>
      <c r="L596" s="14"/>
      <c r="M596" s="15" t="s">
        <v>1495</v>
      </c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15">
      <c r="A597" s="8" t="s">
        <v>3515</v>
      </c>
      <c r="B597" s="126"/>
      <c r="C597" s="126"/>
      <c r="D597" s="15" t="s">
        <v>24</v>
      </c>
      <c r="E597" s="120"/>
      <c r="F597" s="123"/>
      <c r="G597" s="14" t="s">
        <v>239</v>
      </c>
      <c r="H597" s="14" t="s">
        <v>240</v>
      </c>
      <c r="I597" s="15" t="s">
        <v>861</v>
      </c>
      <c r="J597" s="15"/>
      <c r="K597" s="14"/>
      <c r="L597" s="14"/>
      <c r="M597" s="15" t="s">
        <v>1495</v>
      </c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15">
      <c r="A598" s="8" t="s">
        <v>3516</v>
      </c>
      <c r="B598" s="126"/>
      <c r="C598" s="126"/>
      <c r="D598" s="15" t="s">
        <v>23</v>
      </c>
      <c r="E598" s="120"/>
      <c r="F598" s="123"/>
      <c r="G598" s="14" t="s">
        <v>242</v>
      </c>
      <c r="H598" s="14" t="s">
        <v>243</v>
      </c>
      <c r="I598" s="15" t="s">
        <v>861</v>
      </c>
      <c r="J598" s="15"/>
      <c r="K598" s="14"/>
      <c r="L598" s="14"/>
      <c r="M598" s="15" t="s">
        <v>1495</v>
      </c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15">
      <c r="A599" s="8" t="s">
        <v>3517</v>
      </c>
      <c r="B599" s="126"/>
      <c r="C599" s="126"/>
      <c r="D599" s="15" t="s">
        <v>23</v>
      </c>
      <c r="E599" s="120"/>
      <c r="F599" s="123"/>
      <c r="G599" s="14" t="s">
        <v>245</v>
      </c>
      <c r="H599" s="14" t="s">
        <v>705</v>
      </c>
      <c r="I599" s="15" t="s">
        <v>861</v>
      </c>
      <c r="J599" s="15"/>
      <c r="K599" s="14"/>
      <c r="L599" s="14"/>
      <c r="M599" s="15" t="s">
        <v>1495</v>
      </c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24" x14ac:dyDescent="0.15">
      <c r="A600" s="8" t="s">
        <v>3518</v>
      </c>
      <c r="B600" s="126"/>
      <c r="C600" s="126"/>
      <c r="D600" s="15" t="s">
        <v>21</v>
      </c>
      <c r="E600" s="120"/>
      <c r="F600" s="124"/>
      <c r="G600" s="14" t="s">
        <v>248</v>
      </c>
      <c r="H600" s="14" t="s">
        <v>240</v>
      </c>
      <c r="I600" s="15" t="s">
        <v>861</v>
      </c>
      <c r="J600" s="15"/>
      <c r="K600" s="14"/>
      <c r="L600" s="14"/>
      <c r="M600" s="15" t="s">
        <v>1495</v>
      </c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15">
      <c r="A601" s="8" t="s">
        <v>3519</v>
      </c>
      <c r="B601" s="126"/>
      <c r="C601" s="126"/>
      <c r="D601" s="15" t="s">
        <v>23</v>
      </c>
      <c r="E601" s="120"/>
      <c r="F601" s="122" t="s">
        <v>250</v>
      </c>
      <c r="G601" s="14">
        <v>0</v>
      </c>
      <c r="H601" s="14" t="s">
        <v>140</v>
      </c>
      <c r="I601" s="15" t="s">
        <v>861</v>
      </c>
      <c r="J601" s="15"/>
      <c r="K601" s="14"/>
      <c r="L601" s="14"/>
      <c r="M601" s="15" t="s">
        <v>1495</v>
      </c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15">
      <c r="A602" s="8" t="s">
        <v>3520</v>
      </c>
      <c r="B602" s="126"/>
      <c r="C602" s="126"/>
      <c r="D602" s="15" t="s">
        <v>23</v>
      </c>
      <c r="E602" s="120"/>
      <c r="F602" s="123"/>
      <c r="G602" s="14">
        <v>3</v>
      </c>
      <c r="H602" s="14" t="s">
        <v>252</v>
      </c>
      <c r="I602" s="15" t="s">
        <v>861</v>
      </c>
      <c r="J602" s="15"/>
      <c r="K602" s="14"/>
      <c r="L602" s="14"/>
      <c r="M602" s="15" t="s">
        <v>1495</v>
      </c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15">
      <c r="A603" s="8" t="s">
        <v>3521</v>
      </c>
      <c r="B603" s="126"/>
      <c r="C603" s="126"/>
      <c r="D603" s="15" t="s">
        <v>40</v>
      </c>
      <c r="E603" s="120"/>
      <c r="F603" s="123"/>
      <c r="G603" s="14">
        <v>4</v>
      </c>
      <c r="H603" s="14" t="s">
        <v>254</v>
      </c>
      <c r="I603" s="15" t="s">
        <v>861</v>
      </c>
      <c r="J603" s="15"/>
      <c r="K603" s="14"/>
      <c r="L603" s="14"/>
      <c r="M603" s="15" t="s">
        <v>1495</v>
      </c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15">
      <c r="A604" s="8" t="s">
        <v>3522</v>
      </c>
      <c r="B604" s="126"/>
      <c r="C604" s="126"/>
      <c r="D604" s="15" t="s">
        <v>23</v>
      </c>
      <c r="E604" s="120"/>
      <c r="F604" s="124"/>
      <c r="G604" s="14">
        <v>5</v>
      </c>
      <c r="H604" s="14" t="s">
        <v>252</v>
      </c>
      <c r="I604" s="15" t="s">
        <v>861</v>
      </c>
      <c r="J604" s="15"/>
      <c r="K604" s="14"/>
      <c r="L604" s="14"/>
      <c r="M604" s="15" t="s">
        <v>1495</v>
      </c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15">
      <c r="A605" s="8" t="s">
        <v>3523</v>
      </c>
      <c r="B605" s="126"/>
      <c r="C605" s="126"/>
      <c r="D605" s="15" t="s">
        <v>21</v>
      </c>
      <c r="E605" s="120"/>
      <c r="F605" s="14" t="s">
        <v>256</v>
      </c>
      <c r="G605" s="14"/>
      <c r="H605" s="14" t="s">
        <v>230</v>
      </c>
      <c r="I605" s="15" t="s">
        <v>861</v>
      </c>
      <c r="J605" s="15"/>
      <c r="K605" s="14"/>
      <c r="L605" s="14"/>
      <c r="M605" s="15" t="s">
        <v>1495</v>
      </c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15">
      <c r="A606" s="8" t="s">
        <v>3524</v>
      </c>
      <c r="B606" s="126"/>
      <c r="C606" s="126"/>
      <c r="D606" s="15" t="s">
        <v>23</v>
      </c>
      <c r="E606" s="120"/>
      <c r="F606" s="122" t="s">
        <v>258</v>
      </c>
      <c r="G606" s="14" t="s">
        <v>233</v>
      </c>
      <c r="H606" s="14" t="s">
        <v>234</v>
      </c>
      <c r="I606" s="15" t="s">
        <v>861</v>
      </c>
      <c r="J606" s="15"/>
      <c r="K606" s="14"/>
      <c r="L606" s="14"/>
      <c r="M606" s="15" t="s">
        <v>1495</v>
      </c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15">
      <c r="A607" s="8" t="s">
        <v>3525</v>
      </c>
      <c r="B607" s="126"/>
      <c r="C607" s="126"/>
      <c r="D607" s="15" t="s">
        <v>23</v>
      </c>
      <c r="E607" s="120"/>
      <c r="F607" s="123"/>
      <c r="G607" s="14" t="s">
        <v>236</v>
      </c>
      <c r="H607" s="14" t="s">
        <v>237</v>
      </c>
      <c r="I607" s="15" t="s">
        <v>861</v>
      </c>
      <c r="J607" s="15"/>
      <c r="K607" s="14"/>
      <c r="L607" s="14"/>
      <c r="M607" s="15" t="s">
        <v>1495</v>
      </c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15">
      <c r="A608" s="8" t="s">
        <v>3526</v>
      </c>
      <c r="B608" s="126"/>
      <c r="C608" s="126"/>
      <c r="D608" s="15" t="s">
        <v>24</v>
      </c>
      <c r="E608" s="120"/>
      <c r="F608" s="123"/>
      <c r="G608" s="14" t="s">
        <v>239</v>
      </c>
      <c r="H608" s="14" t="s">
        <v>240</v>
      </c>
      <c r="I608" s="15" t="s">
        <v>861</v>
      </c>
      <c r="J608" s="15"/>
      <c r="K608" s="14"/>
      <c r="L608" s="14"/>
      <c r="M608" s="15" t="s">
        <v>1495</v>
      </c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15">
      <c r="A609" s="8" t="s">
        <v>3527</v>
      </c>
      <c r="B609" s="126"/>
      <c r="C609" s="126"/>
      <c r="D609" s="15" t="s">
        <v>23</v>
      </c>
      <c r="E609" s="120"/>
      <c r="F609" s="123"/>
      <c r="G609" s="14" t="s">
        <v>242</v>
      </c>
      <c r="H609" s="14" t="s">
        <v>243</v>
      </c>
      <c r="I609" s="15" t="s">
        <v>861</v>
      </c>
      <c r="J609" s="15"/>
      <c r="K609" s="14"/>
      <c r="L609" s="14"/>
      <c r="M609" s="15" t="s">
        <v>1495</v>
      </c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15">
      <c r="A610" s="8" t="s">
        <v>3528</v>
      </c>
      <c r="B610" s="126"/>
      <c r="C610" s="126"/>
      <c r="D610" s="15" t="s">
        <v>23</v>
      </c>
      <c r="E610" s="120"/>
      <c r="F610" s="123"/>
      <c r="G610" s="14" t="s">
        <v>245</v>
      </c>
      <c r="H610" s="14" t="s">
        <v>705</v>
      </c>
      <c r="I610" s="15" t="s">
        <v>861</v>
      </c>
      <c r="J610" s="15"/>
      <c r="K610" s="14"/>
      <c r="L610" s="14"/>
      <c r="M610" s="15" t="s">
        <v>1495</v>
      </c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24" x14ac:dyDescent="0.15">
      <c r="A611" s="8" t="s">
        <v>3529</v>
      </c>
      <c r="B611" s="126"/>
      <c r="C611" s="126"/>
      <c r="D611" s="15" t="s">
        <v>40</v>
      </c>
      <c r="E611" s="120"/>
      <c r="F611" s="124"/>
      <c r="G611" s="14" t="s">
        <v>264</v>
      </c>
      <c r="H611" s="14" t="s">
        <v>240</v>
      </c>
      <c r="I611" s="15" t="s">
        <v>861</v>
      </c>
      <c r="J611" s="15"/>
      <c r="K611" s="14"/>
      <c r="L611" s="14"/>
      <c r="M611" s="15" t="s">
        <v>1495</v>
      </c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15">
      <c r="A612" s="8" t="s">
        <v>3530</v>
      </c>
      <c r="B612" s="126"/>
      <c r="C612" s="126"/>
      <c r="D612" s="15" t="s">
        <v>23</v>
      </c>
      <c r="E612" s="120"/>
      <c r="F612" s="122" t="s">
        <v>266</v>
      </c>
      <c r="G612" s="14">
        <v>0</v>
      </c>
      <c r="H612" s="14" t="s">
        <v>140</v>
      </c>
      <c r="I612" s="15" t="s">
        <v>861</v>
      </c>
      <c r="J612" s="15"/>
      <c r="K612" s="14"/>
      <c r="L612" s="14"/>
      <c r="M612" s="15" t="s">
        <v>1495</v>
      </c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15">
      <c r="A613" s="8" t="s">
        <v>3531</v>
      </c>
      <c r="B613" s="126"/>
      <c r="C613" s="126"/>
      <c r="D613" s="15" t="s">
        <v>23</v>
      </c>
      <c r="E613" s="120"/>
      <c r="F613" s="123"/>
      <c r="G613" s="14">
        <v>3</v>
      </c>
      <c r="H613" s="14" t="s">
        <v>252</v>
      </c>
      <c r="I613" s="15" t="s">
        <v>861</v>
      </c>
      <c r="J613" s="15"/>
      <c r="K613" s="14"/>
      <c r="L613" s="14"/>
      <c r="M613" s="15" t="s">
        <v>1495</v>
      </c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15">
      <c r="A614" s="8" t="s">
        <v>3532</v>
      </c>
      <c r="B614" s="126"/>
      <c r="C614" s="126"/>
      <c r="D614" s="15" t="s">
        <v>40</v>
      </c>
      <c r="E614" s="120"/>
      <c r="F614" s="123"/>
      <c r="G614" s="14">
        <v>4</v>
      </c>
      <c r="H614" s="14" t="s">
        <v>254</v>
      </c>
      <c r="I614" s="15" t="s">
        <v>861</v>
      </c>
      <c r="J614" s="15"/>
      <c r="K614" s="14"/>
      <c r="L614" s="14"/>
      <c r="M614" s="15" t="s">
        <v>1495</v>
      </c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15">
      <c r="A615" s="8" t="s">
        <v>3533</v>
      </c>
      <c r="B615" s="126"/>
      <c r="C615" s="126"/>
      <c r="D615" s="15" t="s">
        <v>23</v>
      </c>
      <c r="E615" s="120"/>
      <c r="F615" s="124"/>
      <c r="G615" s="14">
        <v>5</v>
      </c>
      <c r="H615" s="14" t="s">
        <v>252</v>
      </c>
      <c r="I615" s="15" t="s">
        <v>861</v>
      </c>
      <c r="J615" s="15"/>
      <c r="K615" s="14"/>
      <c r="L615" s="14"/>
      <c r="M615" s="15" t="s">
        <v>1495</v>
      </c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15">
      <c r="A616" s="8" t="s">
        <v>3534</v>
      </c>
      <c r="B616" s="126"/>
      <c r="C616" s="126"/>
      <c r="D616" s="15" t="s">
        <v>40</v>
      </c>
      <c r="E616" s="120"/>
      <c r="F616" s="122" t="s">
        <v>1789</v>
      </c>
      <c r="G616" s="14" t="s">
        <v>1788</v>
      </c>
      <c r="H616" s="14" t="s">
        <v>1787</v>
      </c>
      <c r="I616" s="15" t="s">
        <v>861</v>
      </c>
      <c r="J616" s="15"/>
      <c r="K616" s="14"/>
      <c r="L616" s="14"/>
      <c r="M616" s="15" t="s">
        <v>1495</v>
      </c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15">
      <c r="A617" s="8" t="s">
        <v>3535</v>
      </c>
      <c r="B617" s="126"/>
      <c r="C617" s="126"/>
      <c r="D617" s="15" t="s">
        <v>21</v>
      </c>
      <c r="E617" s="120"/>
      <c r="F617" s="124"/>
      <c r="G617" s="14" t="s">
        <v>1786</v>
      </c>
      <c r="H617" s="14" t="s">
        <v>1785</v>
      </c>
      <c r="I617" s="15" t="s">
        <v>861</v>
      </c>
      <c r="J617" s="15"/>
      <c r="K617" s="14"/>
      <c r="L617" s="14"/>
      <c r="M617" s="15" t="s">
        <v>1495</v>
      </c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24" x14ac:dyDescent="0.15">
      <c r="A618" s="8" t="s">
        <v>3536</v>
      </c>
      <c r="B618" s="126"/>
      <c r="C618" s="126"/>
      <c r="D618" s="15" t="s">
        <v>21</v>
      </c>
      <c r="E618" s="120"/>
      <c r="F618" s="14" t="s">
        <v>1784</v>
      </c>
      <c r="G618" s="14"/>
      <c r="H618" s="14" t="s">
        <v>1783</v>
      </c>
      <c r="I618" s="15" t="s">
        <v>861</v>
      </c>
      <c r="J618" s="15"/>
      <c r="K618" s="14"/>
      <c r="L618" s="14"/>
      <c r="M618" s="15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24" x14ac:dyDescent="0.15">
      <c r="A619" s="8" t="s">
        <v>3537</v>
      </c>
      <c r="B619" s="126"/>
      <c r="C619" s="126"/>
      <c r="D619" s="15" t="s">
        <v>21</v>
      </c>
      <c r="E619" s="120"/>
      <c r="F619" s="14" t="s">
        <v>1782</v>
      </c>
      <c r="G619" s="14"/>
      <c r="H619" s="14" t="s">
        <v>1781</v>
      </c>
      <c r="I619" s="15" t="s">
        <v>861</v>
      </c>
      <c r="J619" s="15"/>
      <c r="K619" s="14"/>
      <c r="L619" s="14"/>
      <c r="M619" s="15" t="s">
        <v>1495</v>
      </c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24" x14ac:dyDescent="0.15">
      <c r="A620" s="8" t="s">
        <v>3538</v>
      </c>
      <c r="B620" s="126"/>
      <c r="C620" s="126"/>
      <c r="D620" s="15" t="s">
        <v>40</v>
      </c>
      <c r="E620" s="120"/>
      <c r="F620" s="14" t="s">
        <v>1780</v>
      </c>
      <c r="G620" s="14"/>
      <c r="H620" s="14" t="s">
        <v>1779</v>
      </c>
      <c r="I620" s="15" t="s">
        <v>861</v>
      </c>
      <c r="J620" s="15"/>
      <c r="K620" s="14"/>
      <c r="L620" s="14"/>
      <c r="M620" s="15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15">
      <c r="A621" s="8" t="s">
        <v>3539</v>
      </c>
      <c r="B621" s="126"/>
      <c r="C621" s="126"/>
      <c r="D621" s="15" t="s">
        <v>53</v>
      </c>
      <c r="E621" s="120"/>
      <c r="F621" s="122" t="s">
        <v>1778</v>
      </c>
      <c r="G621" s="14" t="s">
        <v>1777</v>
      </c>
      <c r="H621" s="14" t="s">
        <v>695</v>
      </c>
      <c r="I621" s="15" t="s">
        <v>861</v>
      </c>
      <c r="J621" s="15"/>
      <c r="K621" s="14"/>
      <c r="L621" s="14"/>
      <c r="M621" s="15" t="s">
        <v>1495</v>
      </c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15">
      <c r="A622" s="8" t="s">
        <v>3540</v>
      </c>
      <c r="B622" s="126"/>
      <c r="C622" s="126"/>
      <c r="D622" s="15" t="s">
        <v>53</v>
      </c>
      <c r="E622" s="120"/>
      <c r="F622" s="123"/>
      <c r="G622" s="14" t="s">
        <v>1776</v>
      </c>
      <c r="H622" s="14" t="s">
        <v>695</v>
      </c>
      <c r="I622" s="15" t="s">
        <v>861</v>
      </c>
      <c r="J622" s="15"/>
      <c r="K622" s="14"/>
      <c r="L622" s="14"/>
      <c r="M622" s="15" t="s">
        <v>1495</v>
      </c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15">
      <c r="A623" s="8" t="s">
        <v>3541</v>
      </c>
      <c r="B623" s="126"/>
      <c r="C623" s="126"/>
      <c r="D623" s="15" t="s">
        <v>53</v>
      </c>
      <c r="E623" s="120"/>
      <c r="F623" s="123"/>
      <c r="G623" s="14" t="s">
        <v>1775</v>
      </c>
      <c r="H623" s="14" t="s">
        <v>695</v>
      </c>
      <c r="I623" s="15" t="s">
        <v>861</v>
      </c>
      <c r="J623" s="15"/>
      <c r="K623" s="14"/>
      <c r="L623" s="14"/>
      <c r="M623" s="15" t="s">
        <v>1495</v>
      </c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15">
      <c r="A624" s="8" t="s">
        <v>3542</v>
      </c>
      <c r="B624" s="126"/>
      <c r="C624" s="126"/>
      <c r="D624" s="15" t="s">
        <v>23</v>
      </c>
      <c r="E624" s="120"/>
      <c r="F624" s="123"/>
      <c r="G624" s="14" t="s">
        <v>1482</v>
      </c>
      <c r="H624" s="14" t="s">
        <v>1764</v>
      </c>
      <c r="I624" s="15" t="s">
        <v>861</v>
      </c>
      <c r="J624" s="15"/>
      <c r="K624" s="14"/>
      <c r="L624" s="14"/>
      <c r="M624" s="15" t="s">
        <v>1495</v>
      </c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36" x14ac:dyDescent="0.15">
      <c r="A625" s="8" t="s">
        <v>3543</v>
      </c>
      <c r="B625" s="126"/>
      <c r="C625" s="126"/>
      <c r="D625" s="15" t="s">
        <v>21</v>
      </c>
      <c r="E625" s="120"/>
      <c r="F625" s="123"/>
      <c r="G625" s="14" t="s">
        <v>1774</v>
      </c>
      <c r="H625" s="14" t="s">
        <v>1771</v>
      </c>
      <c r="I625" s="15" t="s">
        <v>861</v>
      </c>
      <c r="J625" s="15"/>
      <c r="K625" s="14"/>
      <c r="L625" s="14"/>
      <c r="M625" s="15" t="s">
        <v>1495</v>
      </c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24" x14ac:dyDescent="0.15">
      <c r="A626" s="8" t="s">
        <v>3544</v>
      </c>
      <c r="B626" s="126"/>
      <c r="C626" s="126"/>
      <c r="D626" s="15" t="s">
        <v>21</v>
      </c>
      <c r="E626" s="120"/>
      <c r="F626" s="123"/>
      <c r="G626" s="14" t="s">
        <v>1773</v>
      </c>
      <c r="H626" s="14" t="s">
        <v>1771</v>
      </c>
      <c r="I626" s="15" t="s">
        <v>861</v>
      </c>
      <c r="J626" s="15"/>
      <c r="K626" s="14"/>
      <c r="L626" s="14"/>
      <c r="M626" s="15" t="s">
        <v>1495</v>
      </c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24" x14ac:dyDescent="0.15">
      <c r="A627" s="8" t="s">
        <v>3545</v>
      </c>
      <c r="B627" s="126"/>
      <c r="C627" s="126"/>
      <c r="D627" s="15" t="s">
        <v>21</v>
      </c>
      <c r="E627" s="120"/>
      <c r="F627" s="124"/>
      <c r="G627" s="14" t="s">
        <v>1772</v>
      </c>
      <c r="H627" s="14" t="s">
        <v>1771</v>
      </c>
      <c r="I627" s="15" t="s">
        <v>861</v>
      </c>
      <c r="J627" s="15"/>
      <c r="K627" s="14"/>
      <c r="L627" s="14"/>
      <c r="M627" s="15" t="s">
        <v>1495</v>
      </c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15">
      <c r="A628" s="8" t="s">
        <v>3546</v>
      </c>
      <c r="B628" s="126"/>
      <c r="C628" s="126"/>
      <c r="D628" s="15" t="s">
        <v>21</v>
      </c>
      <c r="E628" s="120"/>
      <c r="F628" s="122" t="s">
        <v>1770</v>
      </c>
      <c r="G628" s="14">
        <v>0</v>
      </c>
      <c r="H628" s="14" t="s">
        <v>147</v>
      </c>
      <c r="I628" s="15" t="s">
        <v>861</v>
      </c>
      <c r="J628" s="15"/>
      <c r="K628" s="14"/>
      <c r="L628" s="14"/>
      <c r="M628" s="15" t="s">
        <v>1495</v>
      </c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15">
      <c r="A629" s="8" t="s">
        <v>3547</v>
      </c>
      <c r="B629" s="126"/>
      <c r="C629" s="126"/>
      <c r="D629" s="15" t="s">
        <v>23</v>
      </c>
      <c r="E629" s="120"/>
      <c r="F629" s="123"/>
      <c r="G629" s="14">
        <v>11</v>
      </c>
      <c r="H629" s="14" t="s">
        <v>1764</v>
      </c>
      <c r="I629" s="15" t="s">
        <v>861</v>
      </c>
      <c r="J629" s="15"/>
      <c r="K629" s="14"/>
      <c r="L629" s="14"/>
      <c r="M629" s="15" t="s">
        <v>1495</v>
      </c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15">
      <c r="A630" s="8" t="s">
        <v>3548</v>
      </c>
      <c r="B630" s="126"/>
      <c r="C630" s="126"/>
      <c r="D630" s="15" t="s">
        <v>53</v>
      </c>
      <c r="E630" s="120"/>
      <c r="F630" s="123"/>
      <c r="G630" s="14">
        <v>12</v>
      </c>
      <c r="H630" s="14" t="s">
        <v>695</v>
      </c>
      <c r="I630" s="15" t="s">
        <v>861</v>
      </c>
      <c r="J630" s="15"/>
      <c r="K630" s="14"/>
      <c r="L630" s="14"/>
      <c r="M630" s="15" t="s">
        <v>1495</v>
      </c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15">
      <c r="A631" s="8" t="s">
        <v>3549</v>
      </c>
      <c r="B631" s="126"/>
      <c r="C631" s="126"/>
      <c r="D631" s="15" t="s">
        <v>23</v>
      </c>
      <c r="E631" s="120"/>
      <c r="F631" s="124"/>
      <c r="G631" s="14">
        <v>13</v>
      </c>
      <c r="H631" s="14" t="s">
        <v>1764</v>
      </c>
      <c r="I631" s="15" t="s">
        <v>861</v>
      </c>
      <c r="J631" s="15"/>
      <c r="K631" s="14"/>
      <c r="L631" s="14"/>
      <c r="M631" s="15" t="s">
        <v>1495</v>
      </c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15">
      <c r="A632" s="8" t="s">
        <v>3550</v>
      </c>
      <c r="B632" s="126"/>
      <c r="C632" s="126"/>
      <c r="D632" s="15" t="s">
        <v>24</v>
      </c>
      <c r="E632" s="120"/>
      <c r="F632" s="122" t="s">
        <v>1769</v>
      </c>
      <c r="G632" s="14" t="s">
        <v>1768</v>
      </c>
      <c r="H632" s="14" t="s">
        <v>695</v>
      </c>
      <c r="I632" s="15" t="s">
        <v>861</v>
      </c>
      <c r="J632" s="15"/>
      <c r="K632" s="14"/>
      <c r="L632" s="14"/>
      <c r="M632" s="15" t="s">
        <v>1495</v>
      </c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15">
      <c r="A633" s="8" t="s">
        <v>3551</v>
      </c>
      <c r="B633" s="126"/>
      <c r="C633" s="126"/>
      <c r="D633" s="15" t="s">
        <v>23</v>
      </c>
      <c r="E633" s="120"/>
      <c r="F633" s="123"/>
      <c r="G633" s="14" t="s">
        <v>1767</v>
      </c>
      <c r="H633" s="14" t="s">
        <v>1764</v>
      </c>
      <c r="I633" s="15" t="s">
        <v>861</v>
      </c>
      <c r="J633" s="15"/>
      <c r="K633" s="14"/>
      <c r="L633" s="14"/>
      <c r="M633" s="15" t="s">
        <v>1495</v>
      </c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15">
      <c r="A634" s="8" t="s">
        <v>3552</v>
      </c>
      <c r="B634" s="126"/>
      <c r="C634" s="126"/>
      <c r="D634" s="15" t="s">
        <v>23</v>
      </c>
      <c r="E634" s="120"/>
      <c r="F634" s="123"/>
      <c r="G634" s="14" t="s">
        <v>1766</v>
      </c>
      <c r="H634" s="14" t="s">
        <v>1764</v>
      </c>
      <c r="I634" s="15" t="s">
        <v>861</v>
      </c>
      <c r="J634" s="15"/>
      <c r="K634" s="14"/>
      <c r="L634" s="14"/>
      <c r="M634" s="15" t="s">
        <v>1495</v>
      </c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15">
      <c r="A635" s="8" t="s">
        <v>3553</v>
      </c>
      <c r="B635" s="126"/>
      <c r="C635" s="126"/>
      <c r="D635" s="15" t="s">
        <v>23</v>
      </c>
      <c r="E635" s="120"/>
      <c r="F635" s="123"/>
      <c r="G635" s="14" t="s">
        <v>575</v>
      </c>
      <c r="H635" s="14" t="s">
        <v>1764</v>
      </c>
      <c r="I635" s="15" t="s">
        <v>861</v>
      </c>
      <c r="J635" s="15"/>
      <c r="K635" s="14"/>
      <c r="L635" s="14"/>
      <c r="M635" s="15" t="s">
        <v>1495</v>
      </c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15">
      <c r="A636" s="8" t="s">
        <v>3554</v>
      </c>
      <c r="B636" s="126"/>
      <c r="C636" s="126"/>
      <c r="D636" s="15" t="s">
        <v>23</v>
      </c>
      <c r="E636" s="120"/>
      <c r="F636" s="124"/>
      <c r="G636" s="14" t="s">
        <v>1765</v>
      </c>
      <c r="H636" s="14" t="s">
        <v>1764</v>
      </c>
      <c r="I636" s="15" t="s">
        <v>861</v>
      </c>
      <c r="J636" s="15"/>
      <c r="K636" s="14"/>
      <c r="L636" s="14"/>
      <c r="M636" s="15" t="s">
        <v>1495</v>
      </c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24" x14ac:dyDescent="0.15">
      <c r="A637" s="8" t="s">
        <v>3555</v>
      </c>
      <c r="B637" s="126"/>
      <c r="C637" s="126"/>
      <c r="D637" s="15" t="s">
        <v>24</v>
      </c>
      <c r="E637" s="120"/>
      <c r="F637" s="14" t="s">
        <v>1762</v>
      </c>
      <c r="G637" s="14"/>
      <c r="H637" s="14" t="s">
        <v>1761</v>
      </c>
      <c r="I637" s="15" t="s">
        <v>861</v>
      </c>
      <c r="J637" s="15"/>
      <c r="K637" s="14"/>
      <c r="L637" s="14"/>
      <c r="M637" s="15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24" x14ac:dyDescent="0.15">
      <c r="A638" s="8" t="s">
        <v>3556</v>
      </c>
      <c r="B638" s="126"/>
      <c r="C638" s="126"/>
      <c r="D638" s="15" t="s">
        <v>21</v>
      </c>
      <c r="E638" s="120"/>
      <c r="F638" s="14" t="s">
        <v>1708</v>
      </c>
      <c r="G638" s="14"/>
      <c r="H638" s="14" t="s">
        <v>634</v>
      </c>
      <c r="I638" s="15" t="s">
        <v>861</v>
      </c>
      <c r="J638" s="15"/>
      <c r="K638" s="14"/>
      <c r="L638" s="14"/>
      <c r="M638" s="15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48" x14ac:dyDescent="0.15">
      <c r="A639" s="8" t="s">
        <v>3557</v>
      </c>
      <c r="B639" s="126"/>
      <c r="C639" s="126"/>
      <c r="D639" s="15" t="s">
        <v>24</v>
      </c>
      <c r="E639" s="120"/>
      <c r="F639" s="14" t="s">
        <v>1706</v>
      </c>
      <c r="G639" s="14"/>
      <c r="H639" s="14" t="s">
        <v>690</v>
      </c>
      <c r="I639" s="15" t="s">
        <v>861</v>
      </c>
      <c r="J639" s="15"/>
      <c r="K639" s="14"/>
      <c r="L639" s="14"/>
      <c r="M639" s="15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24" x14ac:dyDescent="0.15">
      <c r="A640" s="8" t="s">
        <v>3558</v>
      </c>
      <c r="B640" s="126"/>
      <c r="C640" s="126"/>
      <c r="D640" s="15" t="s">
        <v>40</v>
      </c>
      <c r="E640" s="120"/>
      <c r="F640" s="14" t="s">
        <v>637</v>
      </c>
      <c r="G640" s="14"/>
      <c r="H640" s="14" t="s">
        <v>638</v>
      </c>
      <c r="I640" s="15" t="s">
        <v>861</v>
      </c>
      <c r="J640" s="15"/>
      <c r="K640" s="14"/>
      <c r="L640" s="14"/>
      <c r="M640" s="15" t="s">
        <v>1755</v>
      </c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15">
      <c r="A641" s="8" t="s">
        <v>3559</v>
      </c>
      <c r="B641" s="126"/>
      <c r="C641" s="126"/>
      <c r="D641" s="15" t="s">
        <v>21</v>
      </c>
      <c r="E641" s="120"/>
      <c r="F641" s="122" t="s">
        <v>697</v>
      </c>
      <c r="G641" s="14" t="s">
        <v>668</v>
      </c>
      <c r="H641" s="14" t="s">
        <v>669</v>
      </c>
      <c r="I641" s="15" t="s">
        <v>861</v>
      </c>
      <c r="J641" s="15"/>
      <c r="K641" s="14"/>
      <c r="L641" s="14"/>
      <c r="M641" s="15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15">
      <c r="A642" s="8" t="s">
        <v>3560</v>
      </c>
      <c r="B642" s="126"/>
      <c r="C642" s="127"/>
      <c r="D642" s="15" t="s">
        <v>40</v>
      </c>
      <c r="E642" s="120"/>
      <c r="F642" s="124"/>
      <c r="G642" s="14" t="s">
        <v>223</v>
      </c>
      <c r="H642" s="14" t="s">
        <v>224</v>
      </c>
      <c r="I642" s="15" t="s">
        <v>861</v>
      </c>
      <c r="J642" s="15"/>
      <c r="K642" s="14"/>
      <c r="L642" s="14"/>
      <c r="M642" s="15" t="s">
        <v>1495</v>
      </c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48" x14ac:dyDescent="0.15">
      <c r="A643" s="8" t="s">
        <v>3561</v>
      </c>
      <c r="B643" s="126"/>
      <c r="C643" s="125" t="s">
        <v>691</v>
      </c>
      <c r="D643" s="15" t="s">
        <v>40</v>
      </c>
      <c r="E643" s="120"/>
      <c r="F643" s="14" t="s">
        <v>207</v>
      </c>
      <c r="G643" s="14"/>
      <c r="H643" s="14" t="s">
        <v>1792</v>
      </c>
      <c r="I643" s="15" t="s">
        <v>861</v>
      </c>
      <c r="J643" s="15"/>
      <c r="K643" s="14"/>
      <c r="L643" s="14"/>
      <c r="M643" s="15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15">
      <c r="A644" s="8" t="s">
        <v>3562</v>
      </c>
      <c r="B644" s="126"/>
      <c r="C644" s="126"/>
      <c r="D644" s="15" t="s">
        <v>21</v>
      </c>
      <c r="E644" s="120"/>
      <c r="F644" s="14" t="s">
        <v>1791</v>
      </c>
      <c r="G644" s="14"/>
      <c r="H644" s="14" t="s">
        <v>1790</v>
      </c>
      <c r="I644" s="15" t="s">
        <v>861</v>
      </c>
      <c r="J644" s="15"/>
      <c r="K644" s="14"/>
      <c r="L644" s="14"/>
      <c r="M644" s="15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24" x14ac:dyDescent="0.15">
      <c r="A645" s="8" t="s">
        <v>3563</v>
      </c>
      <c r="B645" s="126"/>
      <c r="C645" s="126"/>
      <c r="D645" s="15" t="s">
        <v>21</v>
      </c>
      <c r="E645" s="120"/>
      <c r="F645" s="14" t="s">
        <v>693</v>
      </c>
      <c r="G645" s="14"/>
      <c r="H645" s="14" t="s">
        <v>694</v>
      </c>
      <c r="I645" s="15" t="s">
        <v>861</v>
      </c>
      <c r="J645" s="15"/>
      <c r="K645" s="14"/>
      <c r="L645" s="14"/>
      <c r="M645" s="15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15">
      <c r="A646" s="8" t="s">
        <v>3564</v>
      </c>
      <c r="B646" s="126"/>
      <c r="C646" s="126"/>
      <c r="D646" s="15" t="s">
        <v>21</v>
      </c>
      <c r="E646" s="120"/>
      <c r="F646" s="14" t="s">
        <v>271</v>
      </c>
      <c r="G646" s="14"/>
      <c r="H646" s="14" t="s">
        <v>272</v>
      </c>
      <c r="I646" s="15" t="s">
        <v>861</v>
      </c>
      <c r="J646" s="15"/>
      <c r="K646" s="14"/>
      <c r="L646" s="14"/>
      <c r="M646" s="15" t="s">
        <v>1495</v>
      </c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15">
      <c r="A647" s="8" t="s">
        <v>3565</v>
      </c>
      <c r="B647" s="126"/>
      <c r="C647" s="126"/>
      <c r="D647" s="15" t="s">
        <v>40</v>
      </c>
      <c r="E647" s="120"/>
      <c r="F647" s="122" t="s">
        <v>274</v>
      </c>
      <c r="G647" s="14" t="s">
        <v>275</v>
      </c>
      <c r="H647" s="14" t="s">
        <v>254</v>
      </c>
      <c r="I647" s="15" t="s">
        <v>861</v>
      </c>
      <c r="J647" s="15"/>
      <c r="K647" s="14"/>
      <c r="L647" s="14"/>
      <c r="M647" s="15" t="s">
        <v>1495</v>
      </c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15">
      <c r="A648" s="8" t="s">
        <v>3566</v>
      </c>
      <c r="B648" s="126"/>
      <c r="C648" s="126"/>
      <c r="D648" s="15" t="s">
        <v>23</v>
      </c>
      <c r="E648" s="120"/>
      <c r="F648" s="123"/>
      <c r="G648" s="14" t="s">
        <v>277</v>
      </c>
      <c r="H648" s="14" t="s">
        <v>237</v>
      </c>
      <c r="I648" s="15" t="s">
        <v>861</v>
      </c>
      <c r="J648" s="15"/>
      <c r="K648" s="14"/>
      <c r="L648" s="14"/>
      <c r="M648" s="15" t="s">
        <v>1495</v>
      </c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15">
      <c r="A649" s="8" t="s">
        <v>3567</v>
      </c>
      <c r="B649" s="126"/>
      <c r="C649" s="126"/>
      <c r="D649" s="15" t="s">
        <v>23</v>
      </c>
      <c r="E649" s="120"/>
      <c r="F649" s="123"/>
      <c r="G649" s="14" t="s">
        <v>279</v>
      </c>
      <c r="H649" s="14" t="s">
        <v>234</v>
      </c>
      <c r="I649" s="15" t="s">
        <v>861</v>
      </c>
      <c r="J649" s="15"/>
      <c r="K649" s="14"/>
      <c r="L649" s="14"/>
      <c r="M649" s="15" t="s">
        <v>1495</v>
      </c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15">
      <c r="A650" s="8" t="s">
        <v>3568</v>
      </c>
      <c r="B650" s="126"/>
      <c r="C650" s="126"/>
      <c r="D650" s="15" t="s">
        <v>24</v>
      </c>
      <c r="E650" s="120"/>
      <c r="F650" s="123"/>
      <c r="G650" s="14" t="s">
        <v>281</v>
      </c>
      <c r="H650" s="14" t="s">
        <v>254</v>
      </c>
      <c r="I650" s="15" t="s">
        <v>861</v>
      </c>
      <c r="J650" s="15"/>
      <c r="K650" s="14"/>
      <c r="L650" s="14"/>
      <c r="M650" s="15" t="s">
        <v>1495</v>
      </c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15">
      <c r="A651" s="8" t="s">
        <v>3569</v>
      </c>
      <c r="B651" s="126"/>
      <c r="C651" s="126"/>
      <c r="D651" s="15" t="s">
        <v>23</v>
      </c>
      <c r="E651" s="120"/>
      <c r="F651" s="123"/>
      <c r="G651" s="14" t="s">
        <v>283</v>
      </c>
      <c r="H651" s="14" t="s">
        <v>243</v>
      </c>
      <c r="I651" s="15" t="s">
        <v>861</v>
      </c>
      <c r="J651" s="15"/>
      <c r="K651" s="14"/>
      <c r="L651" s="14"/>
      <c r="M651" s="15" t="s">
        <v>1495</v>
      </c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15">
      <c r="A652" s="8" t="s">
        <v>3570</v>
      </c>
      <c r="B652" s="126"/>
      <c r="C652" s="126"/>
      <c r="D652" s="15" t="s">
        <v>23</v>
      </c>
      <c r="E652" s="120"/>
      <c r="F652" s="124"/>
      <c r="G652" s="14" t="s">
        <v>245</v>
      </c>
      <c r="H652" s="14" t="s">
        <v>705</v>
      </c>
      <c r="I652" s="15" t="s">
        <v>861</v>
      </c>
      <c r="J652" s="15"/>
      <c r="K652" s="14"/>
      <c r="L652" s="14"/>
      <c r="M652" s="15" t="s">
        <v>1495</v>
      </c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15">
      <c r="A653" s="8" t="s">
        <v>3571</v>
      </c>
      <c r="B653" s="126"/>
      <c r="C653" s="126"/>
      <c r="D653" s="15" t="s">
        <v>21</v>
      </c>
      <c r="E653" s="120"/>
      <c r="F653" s="122" t="s">
        <v>289</v>
      </c>
      <c r="G653" s="14">
        <v>0</v>
      </c>
      <c r="H653" s="14" t="s">
        <v>147</v>
      </c>
      <c r="I653" s="15" t="s">
        <v>861</v>
      </c>
      <c r="J653" s="15"/>
      <c r="K653" s="14"/>
      <c r="L653" s="14"/>
      <c r="M653" s="15" t="s">
        <v>1495</v>
      </c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15">
      <c r="A654" s="8" t="s">
        <v>3572</v>
      </c>
      <c r="B654" s="126"/>
      <c r="C654" s="126"/>
      <c r="D654" s="15" t="s">
        <v>23</v>
      </c>
      <c r="E654" s="120"/>
      <c r="F654" s="123"/>
      <c r="G654" s="14">
        <v>3</v>
      </c>
      <c r="H654" s="14" t="s">
        <v>252</v>
      </c>
      <c r="I654" s="15" t="s">
        <v>861</v>
      </c>
      <c r="J654" s="15"/>
      <c r="K654" s="14"/>
      <c r="L654" s="14"/>
      <c r="M654" s="15" t="s">
        <v>1495</v>
      </c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15">
      <c r="A655" s="8" t="s">
        <v>3573</v>
      </c>
      <c r="B655" s="126"/>
      <c r="C655" s="126"/>
      <c r="D655" s="15" t="s">
        <v>21</v>
      </c>
      <c r="E655" s="120"/>
      <c r="F655" s="123"/>
      <c r="G655" s="14">
        <v>4</v>
      </c>
      <c r="H655" s="14" t="s">
        <v>254</v>
      </c>
      <c r="I655" s="15" t="s">
        <v>861</v>
      </c>
      <c r="J655" s="15"/>
      <c r="K655" s="14"/>
      <c r="L655" s="14"/>
      <c r="M655" s="15" t="s">
        <v>1495</v>
      </c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15">
      <c r="A656" s="8" t="s">
        <v>3574</v>
      </c>
      <c r="B656" s="126"/>
      <c r="C656" s="126"/>
      <c r="D656" s="15" t="s">
        <v>23</v>
      </c>
      <c r="E656" s="120"/>
      <c r="F656" s="124"/>
      <c r="G656" s="14">
        <v>5</v>
      </c>
      <c r="H656" s="14" t="s">
        <v>252</v>
      </c>
      <c r="I656" s="15" t="s">
        <v>861</v>
      </c>
      <c r="J656" s="15"/>
      <c r="K656" s="14"/>
      <c r="L656" s="14"/>
      <c r="M656" s="15" t="s">
        <v>1495</v>
      </c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15">
      <c r="A657" s="8" t="s">
        <v>3575</v>
      </c>
      <c r="B657" s="126"/>
      <c r="C657" s="126"/>
      <c r="D657" s="15" t="s">
        <v>21</v>
      </c>
      <c r="E657" s="120"/>
      <c r="F657" s="14" t="s">
        <v>294</v>
      </c>
      <c r="G657" s="14"/>
      <c r="H657" s="14" t="s">
        <v>295</v>
      </c>
      <c r="I657" s="15" t="s">
        <v>861</v>
      </c>
      <c r="J657" s="15"/>
      <c r="K657" s="14"/>
      <c r="L657" s="14"/>
      <c r="M657" s="15" t="s">
        <v>1495</v>
      </c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15">
      <c r="A658" s="8" t="s">
        <v>3576</v>
      </c>
      <c r="B658" s="126"/>
      <c r="C658" s="126"/>
      <c r="D658" s="15" t="s">
        <v>24</v>
      </c>
      <c r="E658" s="120"/>
      <c r="F658" s="122" t="s">
        <v>297</v>
      </c>
      <c r="G658" s="14" t="s">
        <v>298</v>
      </c>
      <c r="H658" s="14" t="s">
        <v>254</v>
      </c>
      <c r="I658" s="15" t="s">
        <v>861</v>
      </c>
      <c r="J658" s="15"/>
      <c r="K658" s="14"/>
      <c r="L658" s="14"/>
      <c r="M658" s="15" t="s">
        <v>1495</v>
      </c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24" x14ac:dyDescent="0.15">
      <c r="A659" s="8" t="s">
        <v>3577</v>
      </c>
      <c r="B659" s="126"/>
      <c r="C659" s="126"/>
      <c r="D659" s="15" t="s">
        <v>21</v>
      </c>
      <c r="E659" s="120"/>
      <c r="F659" s="123"/>
      <c r="G659" s="14" t="s">
        <v>303</v>
      </c>
      <c r="H659" s="14" t="s">
        <v>252</v>
      </c>
      <c r="I659" s="15" t="s">
        <v>861</v>
      </c>
      <c r="J659" s="15"/>
      <c r="K659" s="14"/>
      <c r="L659" s="14"/>
      <c r="M659" s="15" t="s">
        <v>1495</v>
      </c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15">
      <c r="A660" s="8" t="s">
        <v>3578</v>
      </c>
      <c r="B660" s="126"/>
      <c r="C660" s="126"/>
      <c r="D660" s="15" t="s">
        <v>23</v>
      </c>
      <c r="E660" s="120"/>
      <c r="F660" s="123"/>
      <c r="G660" s="14" t="s">
        <v>300</v>
      </c>
      <c r="H660" s="14" t="s">
        <v>301</v>
      </c>
      <c r="I660" s="15" t="s">
        <v>861</v>
      </c>
      <c r="J660" s="15"/>
      <c r="K660" s="14"/>
      <c r="L660" s="14"/>
      <c r="M660" s="15" t="s">
        <v>1495</v>
      </c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24" x14ac:dyDescent="0.15">
      <c r="A661" s="8" t="s">
        <v>3579</v>
      </c>
      <c r="B661" s="126"/>
      <c r="C661" s="126"/>
      <c r="D661" s="15" t="s">
        <v>21</v>
      </c>
      <c r="E661" s="120"/>
      <c r="F661" s="123"/>
      <c r="G661" s="14" t="s">
        <v>306</v>
      </c>
      <c r="H661" s="14" t="s">
        <v>307</v>
      </c>
      <c r="I661" s="15" t="s">
        <v>861</v>
      </c>
      <c r="J661" s="15"/>
      <c r="K661" s="14"/>
      <c r="L661" s="14"/>
      <c r="M661" s="15" t="s">
        <v>1495</v>
      </c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15">
      <c r="A662" s="8" t="s">
        <v>3580</v>
      </c>
      <c r="B662" s="126"/>
      <c r="C662" s="126"/>
      <c r="D662" s="15" t="s">
        <v>23</v>
      </c>
      <c r="E662" s="120"/>
      <c r="F662" s="124"/>
      <c r="G662" s="14" t="s">
        <v>245</v>
      </c>
      <c r="H662" s="14" t="s">
        <v>705</v>
      </c>
      <c r="I662" s="15" t="s">
        <v>861</v>
      </c>
      <c r="J662" s="15"/>
      <c r="K662" s="14"/>
      <c r="L662" s="14"/>
      <c r="M662" s="15" t="s">
        <v>1495</v>
      </c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15">
      <c r="A663" s="8" t="s">
        <v>3581</v>
      </c>
      <c r="B663" s="126"/>
      <c r="C663" s="126"/>
      <c r="D663" s="15" t="s">
        <v>21</v>
      </c>
      <c r="E663" s="120"/>
      <c r="F663" s="122" t="s">
        <v>310</v>
      </c>
      <c r="G663" s="14">
        <v>0</v>
      </c>
      <c r="H663" s="14" t="s">
        <v>147</v>
      </c>
      <c r="I663" s="15" t="s">
        <v>861</v>
      </c>
      <c r="J663" s="15"/>
      <c r="K663" s="14"/>
      <c r="L663" s="14"/>
      <c r="M663" s="15" t="s">
        <v>1495</v>
      </c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15">
      <c r="A664" s="8" t="s">
        <v>3582</v>
      </c>
      <c r="B664" s="126"/>
      <c r="C664" s="126"/>
      <c r="D664" s="15" t="s">
        <v>40</v>
      </c>
      <c r="E664" s="120"/>
      <c r="F664" s="123"/>
      <c r="G664" s="14">
        <v>3</v>
      </c>
      <c r="H664" s="14" t="s">
        <v>252</v>
      </c>
      <c r="I664" s="15" t="s">
        <v>861</v>
      </c>
      <c r="J664" s="15"/>
      <c r="K664" s="14"/>
      <c r="L664" s="14"/>
      <c r="M664" s="15" t="s">
        <v>1495</v>
      </c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15">
      <c r="A665" s="8" t="s">
        <v>3583</v>
      </c>
      <c r="B665" s="126"/>
      <c r="C665" s="126"/>
      <c r="D665" s="15" t="s">
        <v>23</v>
      </c>
      <c r="E665" s="120"/>
      <c r="F665" s="123"/>
      <c r="G665" s="14">
        <v>4</v>
      </c>
      <c r="H665" s="14" t="s">
        <v>254</v>
      </c>
      <c r="I665" s="15" t="s">
        <v>861</v>
      </c>
      <c r="J665" s="15"/>
      <c r="K665" s="14"/>
      <c r="L665" s="14"/>
      <c r="M665" s="15" t="s">
        <v>1495</v>
      </c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15">
      <c r="A666" s="8" t="s">
        <v>3584</v>
      </c>
      <c r="B666" s="126"/>
      <c r="C666" s="126"/>
      <c r="D666" s="15" t="s">
        <v>53</v>
      </c>
      <c r="E666" s="120"/>
      <c r="F666" s="124"/>
      <c r="G666" s="14">
        <v>5</v>
      </c>
      <c r="H666" s="14" t="s">
        <v>252</v>
      </c>
      <c r="I666" s="15" t="s">
        <v>861</v>
      </c>
      <c r="J666" s="15"/>
      <c r="K666" s="14"/>
      <c r="L666" s="14"/>
      <c r="M666" s="15" t="s">
        <v>1495</v>
      </c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15">
      <c r="A667" s="8" t="s">
        <v>3585</v>
      </c>
      <c r="B667" s="126"/>
      <c r="C667" s="126"/>
      <c r="D667" s="15" t="s">
        <v>21</v>
      </c>
      <c r="E667" s="120"/>
      <c r="F667" s="14" t="s">
        <v>315</v>
      </c>
      <c r="G667" s="14"/>
      <c r="H667" s="14" t="s">
        <v>230</v>
      </c>
      <c r="I667" s="15" t="s">
        <v>861</v>
      </c>
      <c r="J667" s="15"/>
      <c r="K667" s="14"/>
      <c r="L667" s="14"/>
      <c r="M667" s="15" t="s">
        <v>1495</v>
      </c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15">
      <c r="A668" s="8" t="s">
        <v>3586</v>
      </c>
      <c r="B668" s="126"/>
      <c r="C668" s="126"/>
      <c r="D668" s="15" t="s">
        <v>21</v>
      </c>
      <c r="E668" s="120"/>
      <c r="F668" s="122" t="s">
        <v>317</v>
      </c>
      <c r="G668" s="14" t="s">
        <v>233</v>
      </c>
      <c r="H668" s="14" t="s">
        <v>234</v>
      </c>
      <c r="I668" s="15" t="s">
        <v>861</v>
      </c>
      <c r="J668" s="15"/>
      <c r="K668" s="14"/>
      <c r="L668" s="14"/>
      <c r="M668" s="15" t="s">
        <v>1495</v>
      </c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15">
      <c r="A669" s="8" t="s">
        <v>3587</v>
      </c>
      <c r="B669" s="126"/>
      <c r="C669" s="126"/>
      <c r="D669" s="15" t="s">
        <v>23</v>
      </c>
      <c r="E669" s="120"/>
      <c r="F669" s="123"/>
      <c r="G669" s="14" t="s">
        <v>236</v>
      </c>
      <c r="H669" s="14" t="s">
        <v>237</v>
      </c>
      <c r="I669" s="15" t="s">
        <v>861</v>
      </c>
      <c r="J669" s="15"/>
      <c r="K669" s="14"/>
      <c r="L669" s="14"/>
      <c r="M669" s="15" t="s">
        <v>1495</v>
      </c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15">
      <c r="A670" s="8" t="s">
        <v>3588</v>
      </c>
      <c r="B670" s="126"/>
      <c r="C670" s="126"/>
      <c r="D670" s="15" t="s">
        <v>23</v>
      </c>
      <c r="E670" s="120"/>
      <c r="F670" s="123"/>
      <c r="G670" s="14" t="s">
        <v>239</v>
      </c>
      <c r="H670" s="14" t="s">
        <v>240</v>
      </c>
      <c r="I670" s="15" t="s">
        <v>861</v>
      </c>
      <c r="J670" s="15"/>
      <c r="K670" s="14"/>
      <c r="L670" s="14"/>
      <c r="M670" s="15" t="s">
        <v>1495</v>
      </c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15">
      <c r="A671" s="8" t="s">
        <v>3589</v>
      </c>
      <c r="B671" s="126"/>
      <c r="C671" s="126"/>
      <c r="D671" s="15" t="s">
        <v>24</v>
      </c>
      <c r="E671" s="120"/>
      <c r="F671" s="123"/>
      <c r="G671" s="14" t="s">
        <v>242</v>
      </c>
      <c r="H671" s="14" t="s">
        <v>243</v>
      </c>
      <c r="I671" s="15" t="s">
        <v>861</v>
      </c>
      <c r="J671" s="15"/>
      <c r="K671" s="14"/>
      <c r="L671" s="14"/>
      <c r="M671" s="15" t="s">
        <v>1495</v>
      </c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15">
      <c r="A672" s="8" t="s">
        <v>3590</v>
      </c>
      <c r="B672" s="126"/>
      <c r="C672" s="126"/>
      <c r="D672" s="15" t="s">
        <v>23</v>
      </c>
      <c r="E672" s="120"/>
      <c r="F672" s="124"/>
      <c r="G672" s="14" t="s">
        <v>245</v>
      </c>
      <c r="H672" s="14" t="s">
        <v>705</v>
      </c>
      <c r="I672" s="15" t="s">
        <v>861</v>
      </c>
      <c r="J672" s="15"/>
      <c r="K672" s="14"/>
      <c r="L672" s="14"/>
      <c r="M672" s="15" t="s">
        <v>1495</v>
      </c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15">
      <c r="A673" s="8" t="s">
        <v>3591</v>
      </c>
      <c r="B673" s="126"/>
      <c r="C673" s="126"/>
      <c r="D673" s="15" t="s">
        <v>21</v>
      </c>
      <c r="E673" s="120"/>
      <c r="F673" s="122" t="s">
        <v>326</v>
      </c>
      <c r="G673" s="14">
        <v>0</v>
      </c>
      <c r="H673" s="14" t="s">
        <v>695</v>
      </c>
      <c r="I673" s="15" t="s">
        <v>861</v>
      </c>
      <c r="J673" s="15"/>
      <c r="K673" s="14"/>
      <c r="L673" s="14"/>
      <c r="M673" s="15" t="s">
        <v>1495</v>
      </c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15">
      <c r="A674" s="8" t="s">
        <v>3592</v>
      </c>
      <c r="B674" s="126"/>
      <c r="C674" s="126"/>
      <c r="D674" s="15" t="s">
        <v>23</v>
      </c>
      <c r="E674" s="120"/>
      <c r="F674" s="123"/>
      <c r="G674" s="14">
        <v>3</v>
      </c>
      <c r="H674" s="14" t="s">
        <v>252</v>
      </c>
      <c r="I674" s="15" t="s">
        <v>861</v>
      </c>
      <c r="J674" s="15"/>
      <c r="K674" s="14"/>
      <c r="L674" s="14"/>
      <c r="M674" s="15" t="s">
        <v>1495</v>
      </c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15">
      <c r="A675" s="8" t="s">
        <v>3593</v>
      </c>
      <c r="B675" s="126"/>
      <c r="C675" s="126"/>
      <c r="D675" s="15" t="s">
        <v>40</v>
      </c>
      <c r="E675" s="120"/>
      <c r="F675" s="123"/>
      <c r="G675" s="14">
        <v>4</v>
      </c>
      <c r="H675" s="14" t="s">
        <v>254</v>
      </c>
      <c r="I675" s="15" t="s">
        <v>861</v>
      </c>
      <c r="J675" s="15"/>
      <c r="K675" s="14"/>
      <c r="L675" s="14"/>
      <c r="M675" s="15" t="s">
        <v>1495</v>
      </c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15">
      <c r="A676" s="8" t="s">
        <v>3594</v>
      </c>
      <c r="B676" s="126"/>
      <c r="C676" s="126"/>
      <c r="D676" s="15" t="s">
        <v>23</v>
      </c>
      <c r="E676" s="120"/>
      <c r="F676" s="124"/>
      <c r="G676" s="14">
        <v>5</v>
      </c>
      <c r="H676" s="14" t="s">
        <v>252</v>
      </c>
      <c r="I676" s="15" t="s">
        <v>861</v>
      </c>
      <c r="J676" s="15"/>
      <c r="K676" s="14"/>
      <c r="L676" s="14"/>
      <c r="M676" s="15" t="s">
        <v>1495</v>
      </c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15">
      <c r="A677" s="8" t="s">
        <v>3595</v>
      </c>
      <c r="B677" s="126"/>
      <c r="C677" s="126"/>
      <c r="D677" s="15" t="s">
        <v>21</v>
      </c>
      <c r="E677" s="120"/>
      <c r="F677" s="14" t="s">
        <v>229</v>
      </c>
      <c r="G677" s="14"/>
      <c r="H677" s="14" t="s">
        <v>230</v>
      </c>
      <c r="I677" s="15" t="s">
        <v>861</v>
      </c>
      <c r="J677" s="15"/>
      <c r="K677" s="14"/>
      <c r="L677" s="14"/>
      <c r="M677" s="15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15">
      <c r="A678" s="8" t="s">
        <v>3596</v>
      </c>
      <c r="B678" s="126"/>
      <c r="C678" s="126"/>
      <c r="D678" s="15" t="s">
        <v>23</v>
      </c>
      <c r="E678" s="120"/>
      <c r="F678" s="122" t="s">
        <v>232</v>
      </c>
      <c r="G678" s="14" t="s">
        <v>233</v>
      </c>
      <c r="H678" s="14" t="s">
        <v>234</v>
      </c>
      <c r="I678" s="15" t="s">
        <v>861</v>
      </c>
      <c r="J678" s="15"/>
      <c r="K678" s="14"/>
      <c r="L678" s="14"/>
      <c r="M678" s="15" t="s">
        <v>1495</v>
      </c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15">
      <c r="A679" s="8" t="s">
        <v>3597</v>
      </c>
      <c r="B679" s="126"/>
      <c r="C679" s="126"/>
      <c r="D679" s="15" t="s">
        <v>23</v>
      </c>
      <c r="E679" s="120"/>
      <c r="F679" s="123"/>
      <c r="G679" s="14" t="s">
        <v>236</v>
      </c>
      <c r="H679" s="14" t="s">
        <v>237</v>
      </c>
      <c r="I679" s="15" t="s">
        <v>861</v>
      </c>
      <c r="J679" s="15"/>
      <c r="K679" s="14"/>
      <c r="L679" s="14"/>
      <c r="M679" s="15" t="s">
        <v>1495</v>
      </c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15">
      <c r="A680" s="8" t="s">
        <v>3598</v>
      </c>
      <c r="B680" s="126"/>
      <c r="C680" s="126"/>
      <c r="D680" s="15" t="s">
        <v>24</v>
      </c>
      <c r="E680" s="120"/>
      <c r="F680" s="123"/>
      <c r="G680" s="14" t="s">
        <v>239</v>
      </c>
      <c r="H680" s="14" t="s">
        <v>240</v>
      </c>
      <c r="I680" s="15" t="s">
        <v>861</v>
      </c>
      <c r="J680" s="15"/>
      <c r="K680" s="14"/>
      <c r="L680" s="14"/>
      <c r="M680" s="15" t="s">
        <v>1495</v>
      </c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15">
      <c r="A681" s="8" t="s">
        <v>3599</v>
      </c>
      <c r="B681" s="126"/>
      <c r="C681" s="126"/>
      <c r="D681" s="15" t="s">
        <v>23</v>
      </c>
      <c r="E681" s="120"/>
      <c r="F681" s="123"/>
      <c r="G681" s="14" t="s">
        <v>242</v>
      </c>
      <c r="H681" s="14" t="s">
        <v>243</v>
      </c>
      <c r="I681" s="15" t="s">
        <v>861</v>
      </c>
      <c r="J681" s="15"/>
      <c r="K681" s="14"/>
      <c r="L681" s="14"/>
      <c r="M681" s="15" t="s">
        <v>1495</v>
      </c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15">
      <c r="A682" s="8" t="s">
        <v>3600</v>
      </c>
      <c r="B682" s="126"/>
      <c r="C682" s="126"/>
      <c r="D682" s="15" t="s">
        <v>23</v>
      </c>
      <c r="E682" s="120"/>
      <c r="F682" s="123"/>
      <c r="G682" s="14" t="s">
        <v>245</v>
      </c>
      <c r="H682" s="14" t="s">
        <v>705</v>
      </c>
      <c r="I682" s="15" t="s">
        <v>861</v>
      </c>
      <c r="J682" s="15"/>
      <c r="K682" s="14"/>
      <c r="L682" s="14"/>
      <c r="M682" s="15" t="s">
        <v>1495</v>
      </c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24" x14ac:dyDescent="0.15">
      <c r="A683" s="8" t="s">
        <v>3601</v>
      </c>
      <c r="B683" s="126"/>
      <c r="C683" s="126"/>
      <c r="D683" s="15" t="s">
        <v>21</v>
      </c>
      <c r="E683" s="120"/>
      <c r="F683" s="124"/>
      <c r="G683" s="14" t="s">
        <v>248</v>
      </c>
      <c r="H683" s="14" t="s">
        <v>240</v>
      </c>
      <c r="I683" s="15" t="s">
        <v>861</v>
      </c>
      <c r="J683" s="15"/>
      <c r="K683" s="14"/>
      <c r="L683" s="14"/>
      <c r="M683" s="15" t="s">
        <v>1495</v>
      </c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15">
      <c r="A684" s="8" t="s">
        <v>3602</v>
      </c>
      <c r="B684" s="126"/>
      <c r="C684" s="126"/>
      <c r="D684" s="15" t="s">
        <v>23</v>
      </c>
      <c r="E684" s="120"/>
      <c r="F684" s="122" t="s">
        <v>250</v>
      </c>
      <c r="G684" s="14">
        <v>0</v>
      </c>
      <c r="H684" s="14" t="s">
        <v>252</v>
      </c>
      <c r="I684" s="15" t="s">
        <v>861</v>
      </c>
      <c r="J684" s="15"/>
      <c r="K684" s="14"/>
      <c r="L684" s="14"/>
      <c r="M684" s="15" t="s">
        <v>1495</v>
      </c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15">
      <c r="A685" s="8" t="s">
        <v>3603</v>
      </c>
      <c r="B685" s="126"/>
      <c r="C685" s="126"/>
      <c r="D685" s="15" t="s">
        <v>23</v>
      </c>
      <c r="E685" s="120"/>
      <c r="F685" s="123"/>
      <c r="G685" s="14">
        <v>3</v>
      </c>
      <c r="H685" s="14" t="s">
        <v>252</v>
      </c>
      <c r="I685" s="15" t="s">
        <v>861</v>
      </c>
      <c r="J685" s="15"/>
      <c r="K685" s="14"/>
      <c r="L685" s="14"/>
      <c r="M685" s="15" t="s">
        <v>1495</v>
      </c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15">
      <c r="A686" s="8" t="s">
        <v>3604</v>
      </c>
      <c r="B686" s="126"/>
      <c r="C686" s="126"/>
      <c r="D686" s="15" t="s">
        <v>40</v>
      </c>
      <c r="E686" s="120"/>
      <c r="F686" s="123"/>
      <c r="G686" s="14">
        <v>4</v>
      </c>
      <c r="H686" s="14" t="s">
        <v>254</v>
      </c>
      <c r="I686" s="15" t="s">
        <v>861</v>
      </c>
      <c r="J686" s="15"/>
      <c r="K686" s="14"/>
      <c r="L686" s="14"/>
      <c r="M686" s="15" t="s">
        <v>1495</v>
      </c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15">
      <c r="A687" s="8" t="s">
        <v>3605</v>
      </c>
      <c r="B687" s="126"/>
      <c r="C687" s="126"/>
      <c r="D687" s="15" t="s">
        <v>23</v>
      </c>
      <c r="E687" s="120"/>
      <c r="F687" s="124"/>
      <c r="G687" s="14">
        <v>5</v>
      </c>
      <c r="H687" s="14" t="s">
        <v>252</v>
      </c>
      <c r="I687" s="15" t="s">
        <v>861</v>
      </c>
      <c r="J687" s="15"/>
      <c r="K687" s="14"/>
      <c r="L687" s="14"/>
      <c r="M687" s="15" t="s">
        <v>1495</v>
      </c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15">
      <c r="A688" s="8" t="s">
        <v>3606</v>
      </c>
      <c r="B688" s="126"/>
      <c r="C688" s="126"/>
      <c r="D688" s="15" t="s">
        <v>21</v>
      </c>
      <c r="E688" s="120"/>
      <c r="F688" s="14" t="s">
        <v>256</v>
      </c>
      <c r="G688" s="14"/>
      <c r="H688" s="14" t="s">
        <v>230</v>
      </c>
      <c r="I688" s="15" t="s">
        <v>861</v>
      </c>
      <c r="J688" s="15"/>
      <c r="K688" s="14"/>
      <c r="L688" s="14"/>
      <c r="M688" s="15" t="s">
        <v>1495</v>
      </c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15">
      <c r="A689" s="8" t="s">
        <v>3607</v>
      </c>
      <c r="B689" s="126"/>
      <c r="C689" s="126"/>
      <c r="D689" s="15" t="s">
        <v>23</v>
      </c>
      <c r="E689" s="120"/>
      <c r="F689" s="122" t="s">
        <v>258</v>
      </c>
      <c r="G689" s="14" t="s">
        <v>233</v>
      </c>
      <c r="H689" s="14" t="s">
        <v>234</v>
      </c>
      <c r="I689" s="15" t="s">
        <v>861</v>
      </c>
      <c r="J689" s="15"/>
      <c r="K689" s="14"/>
      <c r="L689" s="14"/>
      <c r="M689" s="15" t="s">
        <v>1495</v>
      </c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15">
      <c r="A690" s="8" t="s">
        <v>3608</v>
      </c>
      <c r="B690" s="126"/>
      <c r="C690" s="126"/>
      <c r="D690" s="15" t="s">
        <v>23</v>
      </c>
      <c r="E690" s="120"/>
      <c r="F690" s="123"/>
      <c r="G690" s="14" t="s">
        <v>236</v>
      </c>
      <c r="H690" s="14" t="s">
        <v>237</v>
      </c>
      <c r="I690" s="15" t="s">
        <v>861</v>
      </c>
      <c r="J690" s="15"/>
      <c r="K690" s="14"/>
      <c r="L690" s="14"/>
      <c r="M690" s="15" t="s">
        <v>1495</v>
      </c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15">
      <c r="A691" s="8" t="s">
        <v>3609</v>
      </c>
      <c r="B691" s="126"/>
      <c r="C691" s="126"/>
      <c r="D691" s="15" t="s">
        <v>24</v>
      </c>
      <c r="E691" s="120"/>
      <c r="F691" s="123"/>
      <c r="G691" s="14" t="s">
        <v>239</v>
      </c>
      <c r="H691" s="14" t="s">
        <v>240</v>
      </c>
      <c r="I691" s="15" t="s">
        <v>861</v>
      </c>
      <c r="J691" s="15"/>
      <c r="K691" s="14"/>
      <c r="L691" s="14"/>
      <c r="M691" s="15" t="s">
        <v>1495</v>
      </c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15">
      <c r="A692" s="8" t="s">
        <v>3610</v>
      </c>
      <c r="B692" s="126"/>
      <c r="C692" s="126"/>
      <c r="D692" s="15" t="s">
        <v>23</v>
      </c>
      <c r="E692" s="120"/>
      <c r="F692" s="123"/>
      <c r="G692" s="14" t="s">
        <v>242</v>
      </c>
      <c r="H692" s="14" t="s">
        <v>243</v>
      </c>
      <c r="I692" s="15" t="s">
        <v>861</v>
      </c>
      <c r="J692" s="15"/>
      <c r="K692" s="14"/>
      <c r="L692" s="14"/>
      <c r="M692" s="15" t="s">
        <v>1495</v>
      </c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15">
      <c r="A693" s="8" t="s">
        <v>3611</v>
      </c>
      <c r="B693" s="126"/>
      <c r="C693" s="126"/>
      <c r="D693" s="15" t="s">
        <v>23</v>
      </c>
      <c r="E693" s="120"/>
      <c r="F693" s="123"/>
      <c r="G693" s="14" t="s">
        <v>245</v>
      </c>
      <c r="H693" s="14" t="s">
        <v>705</v>
      </c>
      <c r="I693" s="15" t="s">
        <v>861</v>
      </c>
      <c r="J693" s="15"/>
      <c r="K693" s="14"/>
      <c r="L693" s="14"/>
      <c r="M693" s="15" t="s">
        <v>1495</v>
      </c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24" x14ac:dyDescent="0.15">
      <c r="A694" s="8" t="s">
        <v>3612</v>
      </c>
      <c r="B694" s="126"/>
      <c r="C694" s="126"/>
      <c r="D694" s="15" t="s">
        <v>40</v>
      </c>
      <c r="E694" s="120"/>
      <c r="F694" s="124"/>
      <c r="G694" s="14" t="s">
        <v>264</v>
      </c>
      <c r="H694" s="14" t="s">
        <v>240</v>
      </c>
      <c r="I694" s="15" t="s">
        <v>861</v>
      </c>
      <c r="J694" s="15"/>
      <c r="K694" s="14"/>
      <c r="L694" s="14"/>
      <c r="M694" s="15" t="s">
        <v>1495</v>
      </c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15">
      <c r="A695" s="8" t="s">
        <v>3613</v>
      </c>
      <c r="B695" s="126"/>
      <c r="C695" s="126"/>
      <c r="D695" s="15" t="s">
        <v>23</v>
      </c>
      <c r="E695" s="120"/>
      <c r="F695" s="122" t="s">
        <v>266</v>
      </c>
      <c r="G695" s="14">
        <v>0</v>
      </c>
      <c r="H695" s="14" t="s">
        <v>140</v>
      </c>
      <c r="I695" s="15" t="s">
        <v>861</v>
      </c>
      <c r="J695" s="15"/>
      <c r="K695" s="14"/>
      <c r="L695" s="14"/>
      <c r="M695" s="15" t="s">
        <v>1495</v>
      </c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15">
      <c r="A696" s="8" t="s">
        <v>3614</v>
      </c>
      <c r="B696" s="126"/>
      <c r="C696" s="126"/>
      <c r="D696" s="15" t="s">
        <v>23</v>
      </c>
      <c r="E696" s="120"/>
      <c r="F696" s="123"/>
      <c r="G696" s="14">
        <v>3</v>
      </c>
      <c r="H696" s="14" t="s">
        <v>252</v>
      </c>
      <c r="I696" s="15" t="s">
        <v>861</v>
      </c>
      <c r="J696" s="15"/>
      <c r="K696" s="14"/>
      <c r="L696" s="14"/>
      <c r="M696" s="15" t="s">
        <v>1495</v>
      </c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15">
      <c r="A697" s="8" t="s">
        <v>3615</v>
      </c>
      <c r="B697" s="126"/>
      <c r="C697" s="126"/>
      <c r="D697" s="15" t="s">
        <v>40</v>
      </c>
      <c r="E697" s="120"/>
      <c r="F697" s="123"/>
      <c r="G697" s="14">
        <v>4</v>
      </c>
      <c r="H697" s="14" t="s">
        <v>254</v>
      </c>
      <c r="I697" s="15" t="s">
        <v>861</v>
      </c>
      <c r="J697" s="15"/>
      <c r="K697" s="14"/>
      <c r="L697" s="14"/>
      <c r="M697" s="15" t="s">
        <v>1495</v>
      </c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15">
      <c r="A698" s="8" t="s">
        <v>3616</v>
      </c>
      <c r="B698" s="126"/>
      <c r="C698" s="126"/>
      <c r="D698" s="15" t="s">
        <v>23</v>
      </c>
      <c r="E698" s="120"/>
      <c r="F698" s="124"/>
      <c r="G698" s="14">
        <v>5</v>
      </c>
      <c r="H698" s="14" t="s">
        <v>252</v>
      </c>
      <c r="I698" s="15" t="s">
        <v>861</v>
      </c>
      <c r="J698" s="15"/>
      <c r="K698" s="14"/>
      <c r="L698" s="14"/>
      <c r="M698" s="15" t="s">
        <v>1495</v>
      </c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15">
      <c r="A699" s="8" t="s">
        <v>3617</v>
      </c>
      <c r="B699" s="126"/>
      <c r="C699" s="126"/>
      <c r="D699" s="15" t="s">
        <v>40</v>
      </c>
      <c r="E699" s="120"/>
      <c r="F699" s="122" t="s">
        <v>1789</v>
      </c>
      <c r="G699" s="14" t="s">
        <v>1788</v>
      </c>
      <c r="H699" s="14" t="s">
        <v>1787</v>
      </c>
      <c r="I699" s="15" t="s">
        <v>861</v>
      </c>
      <c r="J699" s="15"/>
      <c r="K699" s="14"/>
      <c r="L699" s="14"/>
      <c r="M699" s="15" t="s">
        <v>1495</v>
      </c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15">
      <c r="A700" s="8" t="s">
        <v>3618</v>
      </c>
      <c r="B700" s="126"/>
      <c r="C700" s="126"/>
      <c r="D700" s="15" t="s">
        <v>21</v>
      </c>
      <c r="E700" s="120"/>
      <c r="F700" s="124"/>
      <c r="G700" s="14" t="s">
        <v>1786</v>
      </c>
      <c r="H700" s="14" t="s">
        <v>1785</v>
      </c>
      <c r="I700" s="15" t="s">
        <v>861</v>
      </c>
      <c r="J700" s="15"/>
      <c r="K700" s="14"/>
      <c r="L700" s="14"/>
      <c r="M700" s="15" t="s">
        <v>1495</v>
      </c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24" x14ac:dyDescent="0.15">
      <c r="A701" s="8" t="s">
        <v>3619</v>
      </c>
      <c r="B701" s="126"/>
      <c r="C701" s="126"/>
      <c r="D701" s="15" t="s">
        <v>21</v>
      </c>
      <c r="E701" s="120"/>
      <c r="F701" s="14" t="s">
        <v>1784</v>
      </c>
      <c r="G701" s="14"/>
      <c r="H701" s="14" t="s">
        <v>1783</v>
      </c>
      <c r="I701" s="15" t="s">
        <v>861</v>
      </c>
      <c r="J701" s="15"/>
      <c r="K701" s="14"/>
      <c r="L701" s="14"/>
      <c r="M701" s="15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24" x14ac:dyDescent="0.15">
      <c r="A702" s="8" t="s">
        <v>3620</v>
      </c>
      <c r="B702" s="126"/>
      <c r="C702" s="126"/>
      <c r="D702" s="15" t="s">
        <v>21</v>
      </c>
      <c r="E702" s="120"/>
      <c r="F702" s="14" t="s">
        <v>1782</v>
      </c>
      <c r="G702" s="14"/>
      <c r="H702" s="14" t="s">
        <v>1781</v>
      </c>
      <c r="I702" s="15" t="s">
        <v>861</v>
      </c>
      <c r="J702" s="15"/>
      <c r="K702" s="14"/>
      <c r="L702" s="14"/>
      <c r="M702" s="15" t="s">
        <v>1495</v>
      </c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24" x14ac:dyDescent="0.15">
      <c r="A703" s="8" t="s">
        <v>3621</v>
      </c>
      <c r="B703" s="126"/>
      <c r="C703" s="126"/>
      <c r="D703" s="15" t="s">
        <v>40</v>
      </c>
      <c r="E703" s="120"/>
      <c r="F703" s="14" t="s">
        <v>1780</v>
      </c>
      <c r="G703" s="14"/>
      <c r="H703" s="14" t="s">
        <v>1779</v>
      </c>
      <c r="I703" s="15" t="s">
        <v>861</v>
      </c>
      <c r="J703" s="15"/>
      <c r="K703" s="14"/>
      <c r="L703" s="14"/>
      <c r="M703" s="15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15">
      <c r="A704" s="8" t="s">
        <v>3622</v>
      </c>
      <c r="B704" s="126"/>
      <c r="C704" s="126"/>
      <c r="D704" s="15" t="s">
        <v>53</v>
      </c>
      <c r="E704" s="120"/>
      <c r="F704" s="122" t="s">
        <v>1778</v>
      </c>
      <c r="G704" s="14" t="s">
        <v>1777</v>
      </c>
      <c r="H704" s="14" t="s">
        <v>695</v>
      </c>
      <c r="I704" s="15" t="s">
        <v>861</v>
      </c>
      <c r="J704" s="15"/>
      <c r="K704" s="14"/>
      <c r="L704" s="14"/>
      <c r="M704" s="15" t="s">
        <v>1495</v>
      </c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15">
      <c r="A705" s="8" t="s">
        <v>3623</v>
      </c>
      <c r="B705" s="126"/>
      <c r="C705" s="126"/>
      <c r="D705" s="15" t="s">
        <v>53</v>
      </c>
      <c r="E705" s="120"/>
      <c r="F705" s="123"/>
      <c r="G705" s="14" t="s">
        <v>1776</v>
      </c>
      <c r="H705" s="14" t="s">
        <v>695</v>
      </c>
      <c r="I705" s="15" t="s">
        <v>861</v>
      </c>
      <c r="J705" s="15"/>
      <c r="K705" s="14"/>
      <c r="L705" s="14"/>
      <c r="M705" s="15" t="s">
        <v>1495</v>
      </c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15">
      <c r="A706" s="8" t="s">
        <v>3624</v>
      </c>
      <c r="B706" s="126"/>
      <c r="C706" s="126"/>
      <c r="D706" s="15" t="s">
        <v>53</v>
      </c>
      <c r="E706" s="120"/>
      <c r="F706" s="123"/>
      <c r="G706" s="14" t="s">
        <v>1775</v>
      </c>
      <c r="H706" s="14" t="s">
        <v>695</v>
      </c>
      <c r="I706" s="15" t="s">
        <v>861</v>
      </c>
      <c r="J706" s="15"/>
      <c r="K706" s="14"/>
      <c r="L706" s="14"/>
      <c r="M706" s="15" t="s">
        <v>1495</v>
      </c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15">
      <c r="A707" s="8" t="s">
        <v>3625</v>
      </c>
      <c r="B707" s="126"/>
      <c r="C707" s="126"/>
      <c r="D707" s="15" t="s">
        <v>23</v>
      </c>
      <c r="E707" s="120"/>
      <c r="F707" s="123"/>
      <c r="G707" s="14" t="s">
        <v>1482</v>
      </c>
      <c r="H707" s="14" t="s">
        <v>1764</v>
      </c>
      <c r="I707" s="15" t="s">
        <v>861</v>
      </c>
      <c r="J707" s="15"/>
      <c r="K707" s="14"/>
      <c r="L707" s="14"/>
      <c r="M707" s="15" t="s">
        <v>1495</v>
      </c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36" x14ac:dyDescent="0.15">
      <c r="A708" s="8" t="s">
        <v>3626</v>
      </c>
      <c r="B708" s="126"/>
      <c r="C708" s="126"/>
      <c r="D708" s="15" t="s">
        <v>21</v>
      </c>
      <c r="E708" s="120"/>
      <c r="F708" s="123"/>
      <c r="G708" s="14" t="s">
        <v>1774</v>
      </c>
      <c r="H708" s="14" t="s">
        <v>1771</v>
      </c>
      <c r="I708" s="15" t="s">
        <v>861</v>
      </c>
      <c r="J708" s="15"/>
      <c r="K708" s="14"/>
      <c r="L708" s="14"/>
      <c r="M708" s="15" t="s">
        <v>1495</v>
      </c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24" x14ac:dyDescent="0.15">
      <c r="A709" s="8" t="s">
        <v>3627</v>
      </c>
      <c r="B709" s="126"/>
      <c r="C709" s="126"/>
      <c r="D709" s="15" t="s">
        <v>21</v>
      </c>
      <c r="E709" s="120"/>
      <c r="F709" s="123"/>
      <c r="G709" s="14" t="s">
        <v>1773</v>
      </c>
      <c r="H709" s="14" t="s">
        <v>1771</v>
      </c>
      <c r="I709" s="15" t="s">
        <v>861</v>
      </c>
      <c r="J709" s="15"/>
      <c r="K709" s="14"/>
      <c r="L709" s="14"/>
      <c r="M709" s="15" t="s">
        <v>1495</v>
      </c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24" x14ac:dyDescent="0.15">
      <c r="A710" s="8" t="s">
        <v>3628</v>
      </c>
      <c r="B710" s="126"/>
      <c r="C710" s="126"/>
      <c r="D710" s="15" t="s">
        <v>21</v>
      </c>
      <c r="E710" s="120"/>
      <c r="F710" s="124"/>
      <c r="G710" s="14" t="s">
        <v>1772</v>
      </c>
      <c r="H710" s="14" t="s">
        <v>1771</v>
      </c>
      <c r="I710" s="15" t="s">
        <v>861</v>
      </c>
      <c r="J710" s="15"/>
      <c r="K710" s="14"/>
      <c r="L710" s="14"/>
      <c r="M710" s="15" t="s">
        <v>1495</v>
      </c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15">
      <c r="A711" s="8" t="s">
        <v>3629</v>
      </c>
      <c r="B711" s="126"/>
      <c r="C711" s="126"/>
      <c r="D711" s="15" t="s">
        <v>21</v>
      </c>
      <c r="E711" s="120"/>
      <c r="F711" s="122" t="s">
        <v>1770</v>
      </c>
      <c r="G711" s="14">
        <v>0</v>
      </c>
      <c r="H711" s="14" t="s">
        <v>147</v>
      </c>
      <c r="I711" s="15" t="s">
        <v>861</v>
      </c>
      <c r="J711" s="15"/>
      <c r="K711" s="14"/>
      <c r="L711" s="14"/>
      <c r="M711" s="15" t="s">
        <v>1495</v>
      </c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15">
      <c r="A712" s="8" t="s">
        <v>3630</v>
      </c>
      <c r="B712" s="126"/>
      <c r="C712" s="126"/>
      <c r="D712" s="15" t="s">
        <v>23</v>
      </c>
      <c r="E712" s="120"/>
      <c r="F712" s="123"/>
      <c r="G712" s="14">
        <v>11</v>
      </c>
      <c r="H712" s="14" t="s">
        <v>1764</v>
      </c>
      <c r="I712" s="15" t="s">
        <v>861</v>
      </c>
      <c r="J712" s="15"/>
      <c r="K712" s="14"/>
      <c r="L712" s="14"/>
      <c r="M712" s="15" t="s">
        <v>1495</v>
      </c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15">
      <c r="A713" s="8" t="s">
        <v>3631</v>
      </c>
      <c r="B713" s="126"/>
      <c r="C713" s="126"/>
      <c r="D713" s="15" t="s">
        <v>53</v>
      </c>
      <c r="E713" s="120"/>
      <c r="F713" s="123"/>
      <c r="G713" s="14">
        <v>12</v>
      </c>
      <c r="H713" s="14" t="s">
        <v>695</v>
      </c>
      <c r="I713" s="15" t="s">
        <v>861</v>
      </c>
      <c r="J713" s="15"/>
      <c r="K713" s="14"/>
      <c r="L713" s="14"/>
      <c r="M713" s="15" t="s">
        <v>1495</v>
      </c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15">
      <c r="A714" s="8" t="s">
        <v>3632</v>
      </c>
      <c r="B714" s="126"/>
      <c r="C714" s="126"/>
      <c r="D714" s="15" t="s">
        <v>23</v>
      </c>
      <c r="E714" s="120"/>
      <c r="F714" s="124"/>
      <c r="G714" s="14">
        <v>13</v>
      </c>
      <c r="H714" s="14" t="s">
        <v>1764</v>
      </c>
      <c r="I714" s="15" t="s">
        <v>861</v>
      </c>
      <c r="J714" s="15"/>
      <c r="K714" s="14"/>
      <c r="L714" s="14"/>
      <c r="M714" s="15" t="s">
        <v>1495</v>
      </c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15">
      <c r="A715" s="8" t="s">
        <v>3633</v>
      </c>
      <c r="B715" s="126"/>
      <c r="C715" s="126"/>
      <c r="D715" s="15" t="s">
        <v>24</v>
      </c>
      <c r="E715" s="120"/>
      <c r="F715" s="122" t="s">
        <v>1769</v>
      </c>
      <c r="G715" s="14" t="s">
        <v>1768</v>
      </c>
      <c r="H715" s="14" t="s">
        <v>695</v>
      </c>
      <c r="I715" s="15" t="s">
        <v>861</v>
      </c>
      <c r="J715" s="15"/>
      <c r="K715" s="14"/>
      <c r="L715" s="14"/>
      <c r="M715" s="15" t="s">
        <v>1495</v>
      </c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15">
      <c r="A716" s="8" t="s">
        <v>3634</v>
      </c>
      <c r="B716" s="126"/>
      <c r="C716" s="126"/>
      <c r="D716" s="15" t="s">
        <v>23</v>
      </c>
      <c r="E716" s="120"/>
      <c r="F716" s="123"/>
      <c r="G716" s="14" t="s">
        <v>1767</v>
      </c>
      <c r="H716" s="14" t="s">
        <v>1764</v>
      </c>
      <c r="I716" s="15" t="s">
        <v>861</v>
      </c>
      <c r="J716" s="15"/>
      <c r="K716" s="14"/>
      <c r="L716" s="14"/>
      <c r="M716" s="15" t="s">
        <v>1495</v>
      </c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15">
      <c r="A717" s="8" t="s">
        <v>3635</v>
      </c>
      <c r="B717" s="126"/>
      <c r="C717" s="126"/>
      <c r="D717" s="15" t="s">
        <v>23</v>
      </c>
      <c r="E717" s="120"/>
      <c r="F717" s="123"/>
      <c r="G717" s="14" t="s">
        <v>1766</v>
      </c>
      <c r="H717" s="14" t="s">
        <v>1764</v>
      </c>
      <c r="I717" s="15" t="s">
        <v>861</v>
      </c>
      <c r="J717" s="15"/>
      <c r="K717" s="14"/>
      <c r="L717" s="14"/>
      <c r="M717" s="15" t="s">
        <v>1495</v>
      </c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15">
      <c r="A718" s="8" t="s">
        <v>3636</v>
      </c>
      <c r="B718" s="126"/>
      <c r="C718" s="126"/>
      <c r="D718" s="15" t="s">
        <v>23</v>
      </c>
      <c r="E718" s="120"/>
      <c r="F718" s="123"/>
      <c r="G718" s="14" t="s">
        <v>575</v>
      </c>
      <c r="H718" s="14" t="s">
        <v>1764</v>
      </c>
      <c r="I718" s="15" t="s">
        <v>861</v>
      </c>
      <c r="J718" s="15"/>
      <c r="K718" s="14"/>
      <c r="L718" s="14"/>
      <c r="M718" s="15" t="s">
        <v>1495</v>
      </c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15">
      <c r="A719" s="8" t="s">
        <v>3637</v>
      </c>
      <c r="B719" s="126"/>
      <c r="C719" s="126"/>
      <c r="D719" s="15" t="s">
        <v>23</v>
      </c>
      <c r="E719" s="120"/>
      <c r="F719" s="124"/>
      <c r="G719" s="14" t="s">
        <v>1765</v>
      </c>
      <c r="H719" s="14" t="s">
        <v>1764</v>
      </c>
      <c r="I719" s="15" t="s">
        <v>861</v>
      </c>
      <c r="J719" s="15"/>
      <c r="K719" s="14"/>
      <c r="L719" s="14"/>
      <c r="M719" s="15" t="s">
        <v>1495</v>
      </c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24" x14ac:dyDescent="0.15">
      <c r="A720" s="8" t="s">
        <v>3638</v>
      </c>
      <c r="B720" s="126"/>
      <c r="C720" s="126"/>
      <c r="D720" s="15" t="s">
        <v>24</v>
      </c>
      <c r="E720" s="120"/>
      <c r="F720" s="14" t="s">
        <v>1762</v>
      </c>
      <c r="G720" s="14"/>
      <c r="H720" s="14" t="s">
        <v>1761</v>
      </c>
      <c r="I720" s="15" t="s">
        <v>861</v>
      </c>
      <c r="J720" s="15"/>
      <c r="K720" s="14"/>
      <c r="L720" s="14"/>
      <c r="M720" s="15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24" x14ac:dyDescent="0.15">
      <c r="A721" s="8" t="s">
        <v>3639</v>
      </c>
      <c r="B721" s="126"/>
      <c r="C721" s="126"/>
      <c r="D721" s="15" t="s">
        <v>40</v>
      </c>
      <c r="E721" s="120"/>
      <c r="F721" s="14" t="s">
        <v>1760</v>
      </c>
      <c r="G721" s="14"/>
      <c r="H721" s="14" t="s">
        <v>1759</v>
      </c>
      <c r="I721" s="15" t="s">
        <v>861</v>
      </c>
      <c r="J721" s="15"/>
      <c r="K721" s="14"/>
      <c r="L721" s="14"/>
      <c r="M721" s="15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15">
      <c r="A722" s="8" t="s">
        <v>3640</v>
      </c>
      <c r="B722" s="126"/>
      <c r="C722" s="126"/>
      <c r="D722" s="15" t="s">
        <v>21</v>
      </c>
      <c r="E722" s="120"/>
      <c r="F722" s="14" t="s">
        <v>1758</v>
      </c>
      <c r="G722" s="14"/>
      <c r="H722" s="14" t="s">
        <v>1757</v>
      </c>
      <c r="I722" s="15" t="s">
        <v>861</v>
      </c>
      <c r="J722" s="15"/>
      <c r="K722" s="14"/>
      <c r="L722" s="14"/>
      <c r="M722" s="15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15">
      <c r="A723" s="8" t="s">
        <v>3641</v>
      </c>
      <c r="B723" s="126"/>
      <c r="C723" s="126"/>
      <c r="D723" s="15" t="s">
        <v>21</v>
      </c>
      <c r="E723" s="120"/>
      <c r="F723" s="14" t="s">
        <v>1756</v>
      </c>
      <c r="G723" s="14"/>
      <c r="H723" s="14" t="s">
        <v>461</v>
      </c>
      <c r="I723" s="15" t="s">
        <v>861</v>
      </c>
      <c r="J723" s="15"/>
      <c r="K723" s="14"/>
      <c r="L723" s="14"/>
      <c r="M723" s="15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24" x14ac:dyDescent="0.15">
      <c r="A724" s="8" t="s">
        <v>3642</v>
      </c>
      <c r="B724" s="126"/>
      <c r="C724" s="126"/>
      <c r="D724" s="15" t="s">
        <v>21</v>
      </c>
      <c r="E724" s="120"/>
      <c r="F724" s="14" t="s">
        <v>1708</v>
      </c>
      <c r="G724" s="14"/>
      <c r="H724" s="14" t="s">
        <v>634</v>
      </c>
      <c r="I724" s="15" t="s">
        <v>861</v>
      </c>
      <c r="J724" s="15"/>
      <c r="K724" s="14"/>
      <c r="L724" s="14"/>
      <c r="M724" s="15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24" x14ac:dyDescent="0.15">
      <c r="A725" s="8" t="s">
        <v>3643</v>
      </c>
      <c r="B725" s="126"/>
      <c r="C725" s="126"/>
      <c r="D725" s="15" t="s">
        <v>24</v>
      </c>
      <c r="E725" s="120"/>
      <c r="F725" s="14" t="s">
        <v>1706</v>
      </c>
      <c r="G725" s="14"/>
      <c r="H725" s="14" t="s">
        <v>660</v>
      </c>
      <c r="I725" s="15" t="s">
        <v>861</v>
      </c>
      <c r="J725" s="15"/>
      <c r="K725" s="14"/>
      <c r="L725" s="14"/>
      <c r="M725" s="15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24" x14ac:dyDescent="0.15">
      <c r="A726" s="8" t="s">
        <v>3644</v>
      </c>
      <c r="B726" s="126"/>
      <c r="C726" s="126"/>
      <c r="D726" s="15" t="s">
        <v>40</v>
      </c>
      <c r="E726" s="120"/>
      <c r="F726" s="14" t="s">
        <v>637</v>
      </c>
      <c r="G726" s="14"/>
      <c r="H726" s="14" t="s">
        <v>638</v>
      </c>
      <c r="I726" s="15" t="s">
        <v>861</v>
      </c>
      <c r="J726" s="15"/>
      <c r="K726" s="14"/>
      <c r="L726" s="14"/>
      <c r="M726" s="15" t="s">
        <v>1755</v>
      </c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15">
      <c r="A727" s="8" t="s">
        <v>3645</v>
      </c>
      <c r="B727" s="126"/>
      <c r="C727" s="126"/>
      <c r="D727" s="15" t="s">
        <v>21</v>
      </c>
      <c r="E727" s="120"/>
      <c r="F727" s="122" t="s">
        <v>697</v>
      </c>
      <c r="G727" s="14" t="s">
        <v>668</v>
      </c>
      <c r="H727" s="14" t="s">
        <v>669</v>
      </c>
      <c r="I727" s="15" t="s">
        <v>861</v>
      </c>
      <c r="J727" s="15"/>
      <c r="K727" s="14"/>
      <c r="L727" s="14"/>
      <c r="M727" s="15" t="s">
        <v>1495</v>
      </c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15">
      <c r="A728" s="8" t="s">
        <v>3646</v>
      </c>
      <c r="B728" s="126"/>
      <c r="C728" s="127"/>
      <c r="D728" s="15" t="s">
        <v>40</v>
      </c>
      <c r="E728" s="121"/>
      <c r="F728" s="124"/>
      <c r="G728" s="14" t="s">
        <v>1701</v>
      </c>
      <c r="H728" s="14" t="s">
        <v>1700</v>
      </c>
      <c r="I728" s="15" t="s">
        <v>861</v>
      </c>
      <c r="J728" s="15"/>
      <c r="K728" s="14"/>
      <c r="L728" s="14"/>
      <c r="M728" s="15" t="s">
        <v>1495</v>
      </c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36" x14ac:dyDescent="0.15">
      <c r="A729" s="8" t="s">
        <v>3647</v>
      </c>
      <c r="B729" s="126"/>
      <c r="C729" s="125" t="s">
        <v>37</v>
      </c>
      <c r="D729" s="15" t="s">
        <v>40</v>
      </c>
      <c r="E729" s="119"/>
      <c r="F729" s="14" t="s">
        <v>1753</v>
      </c>
      <c r="G729" s="14"/>
      <c r="H729" s="14" t="s">
        <v>1752</v>
      </c>
      <c r="I729" s="15" t="s">
        <v>869</v>
      </c>
      <c r="J729" s="15"/>
      <c r="K729" s="14"/>
      <c r="L729" s="14"/>
      <c r="M729" s="15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24" x14ac:dyDescent="0.15">
      <c r="A730" s="8" t="s">
        <v>3648</v>
      </c>
      <c r="B730" s="126"/>
      <c r="C730" s="126"/>
      <c r="D730" s="15" t="s">
        <v>40</v>
      </c>
      <c r="E730" s="120"/>
      <c r="F730" s="122" t="s">
        <v>1750</v>
      </c>
      <c r="G730" s="14" t="s">
        <v>1749</v>
      </c>
      <c r="H730" s="14" t="s">
        <v>1744</v>
      </c>
      <c r="I730" s="15" t="s">
        <v>869</v>
      </c>
      <c r="J730" s="15"/>
      <c r="K730" s="14"/>
      <c r="L730" s="14"/>
      <c r="M730" s="15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15">
      <c r="A731" s="8" t="s">
        <v>3649</v>
      </c>
      <c r="B731" s="126"/>
      <c r="C731" s="126"/>
      <c r="D731" s="15" t="s">
        <v>53</v>
      </c>
      <c r="E731" s="120"/>
      <c r="F731" s="123"/>
      <c r="G731" s="14" t="s">
        <v>1747</v>
      </c>
      <c r="H731" s="14" t="s">
        <v>1744</v>
      </c>
      <c r="I731" s="15" t="s">
        <v>869</v>
      </c>
      <c r="J731" s="15"/>
      <c r="K731" s="14"/>
      <c r="L731" s="14"/>
      <c r="M731" s="15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15">
      <c r="A732" s="8" t="s">
        <v>3650</v>
      </c>
      <c r="B732" s="126"/>
      <c r="C732" s="126"/>
      <c r="D732" s="15" t="s">
        <v>21</v>
      </c>
      <c r="E732" s="120"/>
      <c r="F732" s="123"/>
      <c r="G732" s="14" t="s">
        <v>1745</v>
      </c>
      <c r="H732" s="14" t="s">
        <v>1744</v>
      </c>
      <c r="I732" s="15" t="s">
        <v>869</v>
      </c>
      <c r="J732" s="15"/>
      <c r="K732" s="14"/>
      <c r="L732" s="14"/>
      <c r="M732" s="15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15">
      <c r="A733" s="8" t="s">
        <v>3651</v>
      </c>
      <c r="B733" s="126"/>
      <c r="C733" s="126"/>
      <c r="D733" s="15" t="s">
        <v>21</v>
      </c>
      <c r="E733" s="121"/>
      <c r="F733" s="124"/>
      <c r="G733" s="14" t="s">
        <v>1742</v>
      </c>
      <c r="H733" s="14" t="s">
        <v>1741</v>
      </c>
      <c r="I733" s="15" t="s">
        <v>869</v>
      </c>
      <c r="J733" s="15"/>
      <c r="K733" s="14"/>
      <c r="L733" s="14"/>
      <c r="M733" s="15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15">
      <c r="A734" s="8" t="s">
        <v>3652</v>
      </c>
      <c r="B734" s="126"/>
      <c r="C734" s="126"/>
      <c r="D734" s="15" t="s">
        <v>40</v>
      </c>
      <c r="E734" s="47" t="s">
        <v>1739</v>
      </c>
      <c r="F734" s="14" t="s">
        <v>1738</v>
      </c>
      <c r="G734" s="14"/>
      <c r="H734" s="14" t="s">
        <v>1737</v>
      </c>
      <c r="I734" s="15" t="s">
        <v>869</v>
      </c>
      <c r="J734" s="15"/>
      <c r="K734" s="14"/>
      <c r="L734" s="14"/>
      <c r="M734" s="15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15">
      <c r="A735" s="8" t="s">
        <v>3653</v>
      </c>
      <c r="B735" s="126"/>
      <c r="C735" s="126"/>
      <c r="D735" s="15" t="s">
        <v>21</v>
      </c>
      <c r="E735" s="119"/>
      <c r="F735" s="122" t="s">
        <v>1735</v>
      </c>
      <c r="G735" s="14" t="s">
        <v>1734</v>
      </c>
      <c r="H735" s="14" t="s">
        <v>1733</v>
      </c>
      <c r="I735" s="15" t="s">
        <v>869</v>
      </c>
      <c r="J735" s="15"/>
      <c r="K735" s="14"/>
      <c r="L735" s="14"/>
      <c r="M735" s="15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15">
      <c r="A736" s="8" t="s">
        <v>3654</v>
      </c>
      <c r="B736" s="126"/>
      <c r="C736" s="126"/>
      <c r="D736" s="15" t="s">
        <v>21</v>
      </c>
      <c r="E736" s="120"/>
      <c r="F736" s="124"/>
      <c r="G736" s="14" t="s">
        <v>1731</v>
      </c>
      <c r="H736" s="14" t="s">
        <v>1730</v>
      </c>
      <c r="I736" s="15" t="s">
        <v>869</v>
      </c>
      <c r="J736" s="15"/>
      <c r="K736" s="14"/>
      <c r="L736" s="14"/>
      <c r="M736" s="15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15">
      <c r="A737" s="8" t="s">
        <v>3655</v>
      </c>
      <c r="B737" s="126"/>
      <c r="C737" s="126"/>
      <c r="D737" s="15" t="s">
        <v>40</v>
      </c>
      <c r="E737" s="120"/>
      <c r="F737" s="14" t="s">
        <v>1728</v>
      </c>
      <c r="G737" s="14"/>
      <c r="H737" s="14" t="s">
        <v>1727</v>
      </c>
      <c r="I737" s="15" t="s">
        <v>869</v>
      </c>
      <c r="J737" s="15"/>
      <c r="K737" s="14"/>
      <c r="L737" s="14"/>
      <c r="M737" s="15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15">
      <c r="A738" s="8" t="s">
        <v>3656</v>
      </c>
      <c r="B738" s="126"/>
      <c r="C738" s="126"/>
      <c r="D738" s="15" t="s">
        <v>21</v>
      </c>
      <c r="E738" s="120"/>
      <c r="F738" s="14" t="s">
        <v>1725</v>
      </c>
      <c r="G738" s="14"/>
      <c r="H738" s="14" t="s">
        <v>1724</v>
      </c>
      <c r="I738" s="15" t="s">
        <v>869</v>
      </c>
      <c r="J738" s="15"/>
      <c r="K738" s="14"/>
      <c r="L738" s="14"/>
      <c r="M738" s="15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15">
      <c r="A739" s="8" t="s">
        <v>3657</v>
      </c>
      <c r="B739" s="126"/>
      <c r="C739" s="126"/>
      <c r="D739" s="15" t="s">
        <v>53</v>
      </c>
      <c r="E739" s="120"/>
      <c r="F739" s="14" t="s">
        <v>1722</v>
      </c>
      <c r="G739" s="14"/>
      <c r="H739" s="14" t="s">
        <v>1721</v>
      </c>
      <c r="I739" s="15" t="s">
        <v>869</v>
      </c>
      <c r="J739" s="15"/>
      <c r="K739" s="14"/>
      <c r="L739" s="14"/>
      <c r="M739" s="15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15">
      <c r="A740" s="8" t="s">
        <v>3658</v>
      </c>
      <c r="B740" s="126"/>
      <c r="C740" s="126"/>
      <c r="D740" s="15" t="s">
        <v>21</v>
      </c>
      <c r="E740" s="120"/>
      <c r="F740" s="14" t="s">
        <v>1719</v>
      </c>
      <c r="G740" s="14"/>
      <c r="H740" s="14" t="s">
        <v>1718</v>
      </c>
      <c r="I740" s="15" t="s">
        <v>869</v>
      </c>
      <c r="J740" s="15"/>
      <c r="K740" s="14"/>
      <c r="L740" s="14"/>
      <c r="M740" s="15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24" x14ac:dyDescent="0.15">
      <c r="A741" s="8" t="s">
        <v>3659</v>
      </c>
      <c r="B741" s="126"/>
      <c r="C741" s="126"/>
      <c r="D741" s="15" t="s">
        <v>24</v>
      </c>
      <c r="E741" s="120"/>
      <c r="F741" s="122" t="s">
        <v>1716</v>
      </c>
      <c r="G741" s="14" t="s">
        <v>158</v>
      </c>
      <c r="H741" s="14" t="s">
        <v>1715</v>
      </c>
      <c r="I741" s="15" t="s">
        <v>869</v>
      </c>
      <c r="J741" s="15"/>
      <c r="K741" s="14"/>
      <c r="L741" s="14"/>
      <c r="M741" s="15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24" x14ac:dyDescent="0.15">
      <c r="A742" s="8" t="s">
        <v>3660</v>
      </c>
      <c r="B742" s="126"/>
      <c r="C742" s="126"/>
      <c r="D742" s="15" t="s">
        <v>21</v>
      </c>
      <c r="E742" s="120"/>
      <c r="F742" s="124"/>
      <c r="G742" s="14" t="s">
        <v>102</v>
      </c>
      <c r="H742" s="14" t="s">
        <v>1713</v>
      </c>
      <c r="I742" s="15" t="s">
        <v>869</v>
      </c>
      <c r="J742" s="15"/>
      <c r="K742" s="14"/>
      <c r="L742" s="14"/>
      <c r="M742" s="15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15">
      <c r="A743" s="8" t="s">
        <v>3661</v>
      </c>
      <c r="B743" s="126"/>
      <c r="C743" s="126"/>
      <c r="D743" s="15" t="s">
        <v>53</v>
      </c>
      <c r="E743" s="120"/>
      <c r="F743" s="14" t="s">
        <v>1711</v>
      </c>
      <c r="G743" s="14"/>
      <c r="H743" s="14" t="s">
        <v>1710</v>
      </c>
      <c r="I743" s="15" t="s">
        <v>869</v>
      </c>
      <c r="J743" s="15"/>
      <c r="K743" s="14"/>
      <c r="L743" s="14"/>
      <c r="M743" s="15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24" x14ac:dyDescent="0.15">
      <c r="A744" s="8" t="s">
        <v>3662</v>
      </c>
      <c r="B744" s="126"/>
      <c r="C744" s="126"/>
      <c r="D744" s="15" t="s">
        <v>40</v>
      </c>
      <c r="E744" s="120"/>
      <c r="F744" s="14" t="s">
        <v>1708</v>
      </c>
      <c r="G744" s="14"/>
      <c r="H744" s="14" t="s">
        <v>634</v>
      </c>
      <c r="I744" s="15" t="s">
        <v>869</v>
      </c>
      <c r="J744" s="15"/>
      <c r="K744" s="14"/>
      <c r="L744" s="14"/>
      <c r="M744" s="15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24" x14ac:dyDescent="0.15">
      <c r="A745" s="8" t="s">
        <v>3663</v>
      </c>
      <c r="B745" s="126"/>
      <c r="C745" s="126"/>
      <c r="D745" s="15" t="s">
        <v>24</v>
      </c>
      <c r="E745" s="120"/>
      <c r="F745" s="14" t="s">
        <v>1706</v>
      </c>
      <c r="G745" s="14"/>
      <c r="H745" s="14" t="s">
        <v>660</v>
      </c>
      <c r="I745" s="15" t="s">
        <v>869</v>
      </c>
      <c r="J745" s="15"/>
      <c r="K745" s="14"/>
      <c r="L745" s="14"/>
      <c r="M745" s="15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24" x14ac:dyDescent="0.15">
      <c r="A746" s="8" t="s">
        <v>3664</v>
      </c>
      <c r="B746" s="126"/>
      <c r="C746" s="126"/>
      <c r="D746" s="15" t="s">
        <v>21</v>
      </c>
      <c r="E746" s="120"/>
      <c r="F746" s="14" t="s">
        <v>637</v>
      </c>
      <c r="G746" s="14"/>
      <c r="H746" s="14" t="s">
        <v>1704</v>
      </c>
      <c r="I746" s="15" t="s">
        <v>869</v>
      </c>
      <c r="J746" s="15"/>
      <c r="K746" s="14"/>
      <c r="L746" s="14"/>
      <c r="M746" s="15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15">
      <c r="A747" s="8" t="s">
        <v>3665</v>
      </c>
      <c r="B747" s="126"/>
      <c r="C747" s="126"/>
      <c r="D747" s="15" t="s">
        <v>40</v>
      </c>
      <c r="E747" s="120"/>
      <c r="F747" s="122" t="s">
        <v>697</v>
      </c>
      <c r="G747" s="14" t="s">
        <v>668</v>
      </c>
      <c r="H747" s="14" t="s">
        <v>669</v>
      </c>
      <c r="I747" s="15" t="s">
        <v>869</v>
      </c>
      <c r="J747" s="15"/>
      <c r="K747" s="14"/>
      <c r="L747" s="14"/>
      <c r="M747" s="15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15">
      <c r="A748" s="8" t="s">
        <v>3666</v>
      </c>
      <c r="B748" s="126"/>
      <c r="C748" s="126"/>
      <c r="D748" s="15" t="s">
        <v>40</v>
      </c>
      <c r="E748" s="120"/>
      <c r="F748" s="123"/>
      <c r="G748" s="14" t="s">
        <v>1701</v>
      </c>
      <c r="H748" s="14" t="s">
        <v>1700</v>
      </c>
      <c r="I748" s="15" t="s">
        <v>869</v>
      </c>
      <c r="J748" s="15"/>
      <c r="K748" s="14"/>
      <c r="L748" s="14"/>
      <c r="M748" s="15" t="s">
        <v>1495</v>
      </c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15">
      <c r="A749" s="8" t="s">
        <v>3667</v>
      </c>
      <c r="B749" s="126"/>
      <c r="C749" s="126"/>
      <c r="D749" s="15" t="s">
        <v>21</v>
      </c>
      <c r="E749" s="121"/>
      <c r="F749" s="124"/>
      <c r="G749" s="14" t="s">
        <v>223</v>
      </c>
      <c r="H749" s="14" t="s">
        <v>224</v>
      </c>
      <c r="I749" s="15" t="s">
        <v>869</v>
      </c>
      <c r="J749" s="15"/>
      <c r="K749" s="14"/>
      <c r="L749" s="14"/>
      <c r="M749" s="15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24" x14ac:dyDescent="0.15">
      <c r="A750" s="8" t="s">
        <v>3668</v>
      </c>
      <c r="B750" s="126"/>
      <c r="C750" s="126"/>
      <c r="D750" s="15" t="s">
        <v>40</v>
      </c>
      <c r="E750" s="119" t="s">
        <v>1697</v>
      </c>
      <c r="F750" s="122" t="s">
        <v>1696</v>
      </c>
      <c r="G750" s="14" t="s">
        <v>1695</v>
      </c>
      <c r="H750" s="14" t="s">
        <v>1685</v>
      </c>
      <c r="I750" s="15" t="s">
        <v>869</v>
      </c>
      <c r="J750" s="15"/>
      <c r="K750" s="14"/>
      <c r="L750" s="14"/>
      <c r="M750" s="15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15">
      <c r="A751" s="8" t="s">
        <v>3669</v>
      </c>
      <c r="B751" s="126"/>
      <c r="C751" s="126"/>
      <c r="D751" s="15" t="s">
        <v>21</v>
      </c>
      <c r="E751" s="120"/>
      <c r="F751" s="123"/>
      <c r="G751" s="14" t="s">
        <v>1693</v>
      </c>
      <c r="H751" s="14" t="s">
        <v>1685</v>
      </c>
      <c r="I751" s="15" t="s">
        <v>869</v>
      </c>
      <c r="J751" s="15"/>
      <c r="K751" s="14"/>
      <c r="L751" s="14"/>
      <c r="M751" s="15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24" x14ac:dyDescent="0.15">
      <c r="A752" s="8" t="s">
        <v>3670</v>
      </c>
      <c r="B752" s="126"/>
      <c r="C752" s="126"/>
      <c r="D752" s="15" t="s">
        <v>21</v>
      </c>
      <c r="E752" s="120"/>
      <c r="F752" s="123"/>
      <c r="G752" s="14" t="s">
        <v>1691</v>
      </c>
      <c r="H752" s="14" t="s">
        <v>1688</v>
      </c>
      <c r="I752" s="15" t="s">
        <v>869</v>
      </c>
      <c r="J752" s="15"/>
      <c r="K752" s="14"/>
      <c r="L752" s="14"/>
      <c r="M752" s="15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24" x14ac:dyDescent="0.15">
      <c r="A753" s="8" t="s">
        <v>3671</v>
      </c>
      <c r="B753" s="126"/>
      <c r="C753" s="126"/>
      <c r="D753" s="15" t="s">
        <v>21</v>
      </c>
      <c r="E753" s="120"/>
      <c r="F753" s="123"/>
      <c r="G753" s="14" t="s">
        <v>1689</v>
      </c>
      <c r="H753" s="14" t="s">
        <v>1688</v>
      </c>
      <c r="I753" s="15" t="s">
        <v>869</v>
      </c>
      <c r="J753" s="15"/>
      <c r="K753" s="14"/>
      <c r="L753" s="14"/>
      <c r="M753" s="15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15">
      <c r="A754" s="8" t="s">
        <v>3672</v>
      </c>
      <c r="B754" s="126"/>
      <c r="C754" s="126"/>
      <c r="D754" s="15" t="s">
        <v>40</v>
      </c>
      <c r="E754" s="120"/>
      <c r="F754" s="124"/>
      <c r="G754" s="14" t="s">
        <v>1686</v>
      </c>
      <c r="H754" s="14" t="s">
        <v>1685</v>
      </c>
      <c r="I754" s="15" t="s">
        <v>869</v>
      </c>
      <c r="J754" s="15"/>
      <c r="K754" s="14"/>
      <c r="L754" s="14"/>
      <c r="M754" s="15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15">
      <c r="A755" s="8" t="s">
        <v>3673</v>
      </c>
      <c r="B755" s="127"/>
      <c r="C755" s="127"/>
      <c r="D755" s="15" t="s">
        <v>40</v>
      </c>
      <c r="E755" s="121"/>
      <c r="F755" s="14" t="s">
        <v>1683</v>
      </c>
      <c r="G755" s="14"/>
      <c r="H755" s="14" t="s">
        <v>1682</v>
      </c>
      <c r="I755" s="15" t="s">
        <v>869</v>
      </c>
      <c r="J755" s="15"/>
      <c r="K755" s="14"/>
      <c r="L755" s="14"/>
      <c r="M755" s="15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15">
      <c r="A756" s="8" t="s">
        <v>3674</v>
      </c>
      <c r="B756" s="125" t="s">
        <v>1681</v>
      </c>
      <c r="C756" s="125" t="s">
        <v>1506</v>
      </c>
      <c r="D756" s="15" t="s">
        <v>21</v>
      </c>
      <c r="E756" s="119"/>
      <c r="F756" s="14" t="s">
        <v>1680</v>
      </c>
      <c r="G756" s="14"/>
      <c r="H756" s="14" t="s">
        <v>1679</v>
      </c>
      <c r="I756" s="15" t="s">
        <v>861</v>
      </c>
      <c r="J756" s="15"/>
      <c r="K756" s="14"/>
      <c r="L756" s="14"/>
      <c r="M756" s="15" t="s">
        <v>22</v>
      </c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24" x14ac:dyDescent="0.15">
      <c r="A757" s="8" t="s">
        <v>3675</v>
      </c>
      <c r="B757" s="126"/>
      <c r="C757" s="126"/>
      <c r="D757" s="15" t="s">
        <v>23</v>
      </c>
      <c r="E757" s="120"/>
      <c r="F757" s="14" t="s">
        <v>1678</v>
      </c>
      <c r="G757" s="14"/>
      <c r="H757" s="14" t="s">
        <v>1677</v>
      </c>
      <c r="I757" s="15" t="s">
        <v>861</v>
      </c>
      <c r="J757" s="15"/>
      <c r="K757" s="14"/>
      <c r="L757" s="14"/>
      <c r="M757" s="15" t="s">
        <v>22</v>
      </c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24" x14ac:dyDescent="0.15">
      <c r="A758" s="8" t="s">
        <v>3676</v>
      </c>
      <c r="B758" s="126"/>
      <c r="C758" s="126"/>
      <c r="D758" s="15" t="s">
        <v>21</v>
      </c>
      <c r="E758" s="120"/>
      <c r="F758" s="14" t="s">
        <v>1676</v>
      </c>
      <c r="G758" s="14"/>
      <c r="H758" s="14" t="s">
        <v>1675</v>
      </c>
      <c r="I758" s="15" t="s">
        <v>861</v>
      </c>
      <c r="J758" s="15"/>
      <c r="K758" s="14"/>
      <c r="L758" s="14"/>
      <c r="M758" s="15" t="s">
        <v>1495</v>
      </c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24" x14ac:dyDescent="0.15">
      <c r="A759" s="8" t="s">
        <v>3677</v>
      </c>
      <c r="B759" s="126"/>
      <c r="C759" s="127"/>
      <c r="D759" s="15" t="s">
        <v>21</v>
      </c>
      <c r="E759" s="120"/>
      <c r="F759" s="14" t="s">
        <v>1674</v>
      </c>
      <c r="G759" s="14"/>
      <c r="H759" s="14" t="s">
        <v>1673</v>
      </c>
      <c r="I759" s="15" t="s">
        <v>861</v>
      </c>
      <c r="J759" s="15"/>
      <c r="K759" s="14"/>
      <c r="L759" s="14"/>
      <c r="M759" s="15" t="s">
        <v>1495</v>
      </c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15">
      <c r="A760" s="8" t="s">
        <v>3678</v>
      </c>
      <c r="B760" s="126"/>
      <c r="C760" s="125" t="s">
        <v>742</v>
      </c>
      <c r="D760" s="15" t="s">
        <v>21</v>
      </c>
      <c r="E760" s="120"/>
      <c r="F760" s="14" t="s">
        <v>1672</v>
      </c>
      <c r="G760" s="14"/>
      <c r="H760" s="14" t="s">
        <v>272</v>
      </c>
      <c r="I760" s="15" t="s">
        <v>861</v>
      </c>
      <c r="J760" s="15"/>
      <c r="K760" s="14"/>
      <c r="L760" s="14"/>
      <c r="M760" s="15" t="s">
        <v>1495</v>
      </c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15">
      <c r="A761" s="8" t="s">
        <v>3679</v>
      </c>
      <c r="B761" s="126"/>
      <c r="C761" s="126"/>
      <c r="D761" s="15" t="s">
        <v>40</v>
      </c>
      <c r="E761" s="120"/>
      <c r="F761" s="122" t="s">
        <v>274</v>
      </c>
      <c r="G761" s="14" t="s">
        <v>1671</v>
      </c>
      <c r="H761" s="14" t="s">
        <v>254</v>
      </c>
      <c r="I761" s="15" t="s">
        <v>861</v>
      </c>
      <c r="J761" s="15"/>
      <c r="K761" s="14"/>
      <c r="L761" s="14"/>
      <c r="M761" s="15" t="s">
        <v>1495</v>
      </c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15">
      <c r="A762" s="8" t="s">
        <v>3680</v>
      </c>
      <c r="B762" s="126"/>
      <c r="C762" s="126"/>
      <c r="D762" s="15" t="s">
        <v>21</v>
      </c>
      <c r="E762" s="120"/>
      <c r="F762" s="123"/>
      <c r="G762" s="14" t="s">
        <v>1670</v>
      </c>
      <c r="H762" s="14" t="s">
        <v>254</v>
      </c>
      <c r="I762" s="15" t="s">
        <v>861</v>
      </c>
      <c r="J762" s="15"/>
      <c r="K762" s="14"/>
      <c r="L762" s="14"/>
      <c r="M762" s="15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15">
      <c r="A763" s="8" t="s">
        <v>3681</v>
      </c>
      <c r="B763" s="126"/>
      <c r="C763" s="126"/>
      <c r="D763" s="15" t="s">
        <v>23</v>
      </c>
      <c r="E763" s="120"/>
      <c r="F763" s="123"/>
      <c r="G763" s="14" t="s">
        <v>277</v>
      </c>
      <c r="H763" s="14" t="s">
        <v>237</v>
      </c>
      <c r="I763" s="15" t="s">
        <v>861</v>
      </c>
      <c r="J763" s="15"/>
      <c r="K763" s="14"/>
      <c r="L763" s="14"/>
      <c r="M763" s="15" t="s">
        <v>1495</v>
      </c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15">
      <c r="A764" s="8" t="s">
        <v>1754</v>
      </c>
      <c r="B764" s="126"/>
      <c r="C764" s="126"/>
      <c r="D764" s="15" t="s">
        <v>23</v>
      </c>
      <c r="E764" s="120"/>
      <c r="F764" s="123"/>
      <c r="G764" s="14" t="s">
        <v>1669</v>
      </c>
      <c r="H764" s="14" t="s">
        <v>234</v>
      </c>
      <c r="I764" s="15" t="s">
        <v>861</v>
      </c>
      <c r="J764" s="15"/>
      <c r="K764" s="14"/>
      <c r="L764" s="14"/>
      <c r="M764" s="15" t="s">
        <v>1495</v>
      </c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15">
      <c r="A765" s="8" t="s">
        <v>1751</v>
      </c>
      <c r="B765" s="126"/>
      <c r="C765" s="126"/>
      <c r="D765" s="15" t="s">
        <v>23</v>
      </c>
      <c r="E765" s="120"/>
      <c r="F765" s="123"/>
      <c r="G765" s="14" t="s">
        <v>279</v>
      </c>
      <c r="H765" s="14" t="s">
        <v>234</v>
      </c>
      <c r="I765" s="15" t="s">
        <v>861</v>
      </c>
      <c r="J765" s="15"/>
      <c r="K765" s="14"/>
      <c r="L765" s="14"/>
      <c r="M765" s="15" t="s">
        <v>1495</v>
      </c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15">
      <c r="A766" s="8" t="s">
        <v>1748</v>
      </c>
      <c r="B766" s="126"/>
      <c r="C766" s="126"/>
      <c r="D766" s="15" t="s">
        <v>24</v>
      </c>
      <c r="E766" s="120"/>
      <c r="F766" s="123"/>
      <c r="G766" s="14" t="s">
        <v>281</v>
      </c>
      <c r="H766" s="14" t="s">
        <v>254</v>
      </c>
      <c r="I766" s="15" t="s">
        <v>861</v>
      </c>
      <c r="J766" s="15"/>
      <c r="K766" s="14"/>
      <c r="L766" s="14"/>
      <c r="M766" s="15" t="s">
        <v>1495</v>
      </c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15">
      <c r="A767" s="8" t="s">
        <v>1746</v>
      </c>
      <c r="B767" s="126"/>
      <c r="C767" s="126"/>
      <c r="D767" s="15" t="s">
        <v>23</v>
      </c>
      <c r="E767" s="120"/>
      <c r="F767" s="123"/>
      <c r="G767" s="14" t="s">
        <v>283</v>
      </c>
      <c r="H767" s="14" t="s">
        <v>243</v>
      </c>
      <c r="I767" s="15" t="s">
        <v>861</v>
      </c>
      <c r="J767" s="15"/>
      <c r="K767" s="14"/>
      <c r="L767" s="14"/>
      <c r="M767" s="15" t="s">
        <v>1495</v>
      </c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15">
      <c r="A768" s="8" t="s">
        <v>1743</v>
      </c>
      <c r="B768" s="126"/>
      <c r="C768" s="126"/>
      <c r="D768" s="15" t="s">
        <v>23</v>
      </c>
      <c r="E768" s="120"/>
      <c r="F768" s="123"/>
      <c r="G768" s="14" t="s">
        <v>245</v>
      </c>
      <c r="H768" s="14" t="s">
        <v>1663</v>
      </c>
      <c r="I768" s="15" t="s">
        <v>861</v>
      </c>
      <c r="J768" s="15"/>
      <c r="K768" s="14"/>
      <c r="L768" s="14"/>
      <c r="M768" s="15" t="s">
        <v>1495</v>
      </c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36" x14ac:dyDescent="0.15">
      <c r="A769" s="8" t="s">
        <v>1740</v>
      </c>
      <c r="B769" s="126"/>
      <c r="C769" s="126"/>
      <c r="D769" s="15" t="s">
        <v>21</v>
      </c>
      <c r="E769" s="120"/>
      <c r="F769" s="124"/>
      <c r="G769" s="14" t="s">
        <v>1668</v>
      </c>
      <c r="H769" s="14" t="s">
        <v>1667</v>
      </c>
      <c r="I769" s="15" t="s">
        <v>861</v>
      </c>
      <c r="J769" s="15"/>
      <c r="K769" s="14"/>
      <c r="L769" s="14"/>
      <c r="M769" s="15" t="s">
        <v>22</v>
      </c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15">
      <c r="A770" s="8" t="s">
        <v>1736</v>
      </c>
      <c r="B770" s="126"/>
      <c r="C770" s="126"/>
      <c r="D770" s="15" t="s">
        <v>21</v>
      </c>
      <c r="E770" s="120"/>
      <c r="F770" s="122" t="s">
        <v>289</v>
      </c>
      <c r="G770" s="14">
        <v>0</v>
      </c>
      <c r="H770" s="14" t="s">
        <v>147</v>
      </c>
      <c r="I770" s="15" t="s">
        <v>861</v>
      </c>
      <c r="J770" s="15"/>
      <c r="K770" s="14"/>
      <c r="L770" s="14"/>
      <c r="M770" s="15" t="s">
        <v>1495</v>
      </c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15">
      <c r="A771" s="8" t="s">
        <v>1732</v>
      </c>
      <c r="B771" s="126"/>
      <c r="C771" s="126"/>
      <c r="D771" s="15" t="s">
        <v>23</v>
      </c>
      <c r="E771" s="120"/>
      <c r="F771" s="123"/>
      <c r="G771" s="14">
        <v>3</v>
      </c>
      <c r="H771" s="14" t="s">
        <v>252</v>
      </c>
      <c r="I771" s="15" t="s">
        <v>861</v>
      </c>
      <c r="J771" s="15"/>
      <c r="K771" s="14"/>
      <c r="L771" s="14"/>
      <c r="M771" s="15" t="s">
        <v>1495</v>
      </c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15">
      <c r="A772" s="8" t="s">
        <v>1729</v>
      </c>
      <c r="B772" s="126"/>
      <c r="C772" s="126"/>
      <c r="D772" s="15" t="s">
        <v>40</v>
      </c>
      <c r="E772" s="120"/>
      <c r="F772" s="123"/>
      <c r="G772" s="14">
        <v>4</v>
      </c>
      <c r="H772" s="14" t="s">
        <v>254</v>
      </c>
      <c r="I772" s="15" t="s">
        <v>861</v>
      </c>
      <c r="J772" s="15"/>
      <c r="K772" s="14"/>
      <c r="L772" s="14"/>
      <c r="M772" s="15" t="s">
        <v>1495</v>
      </c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15">
      <c r="A773" s="8" t="s">
        <v>1726</v>
      </c>
      <c r="B773" s="126"/>
      <c r="C773" s="127"/>
      <c r="D773" s="15" t="s">
        <v>23</v>
      </c>
      <c r="E773" s="120"/>
      <c r="F773" s="124"/>
      <c r="G773" s="14">
        <v>5</v>
      </c>
      <c r="H773" s="14" t="s">
        <v>252</v>
      </c>
      <c r="I773" s="15" t="s">
        <v>861</v>
      </c>
      <c r="J773" s="15"/>
      <c r="K773" s="14"/>
      <c r="L773" s="14"/>
      <c r="M773" s="15" t="s">
        <v>1495</v>
      </c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15">
      <c r="A774" s="8" t="s">
        <v>1723</v>
      </c>
      <c r="B774" s="126"/>
      <c r="C774" s="125" t="s">
        <v>1666</v>
      </c>
      <c r="D774" s="15" t="s">
        <v>21</v>
      </c>
      <c r="E774" s="120"/>
      <c r="F774" s="14" t="s">
        <v>294</v>
      </c>
      <c r="G774" s="14"/>
      <c r="H774" s="14" t="s">
        <v>295</v>
      </c>
      <c r="I774" s="15" t="s">
        <v>861</v>
      </c>
      <c r="J774" s="15"/>
      <c r="K774" s="14"/>
      <c r="L774" s="14"/>
      <c r="M774" s="15" t="s">
        <v>1495</v>
      </c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15">
      <c r="A775" s="8" t="s">
        <v>1720</v>
      </c>
      <c r="B775" s="126"/>
      <c r="C775" s="126"/>
      <c r="D775" s="15" t="s">
        <v>53</v>
      </c>
      <c r="E775" s="120"/>
      <c r="F775" s="122" t="s">
        <v>297</v>
      </c>
      <c r="G775" s="14" t="s">
        <v>298</v>
      </c>
      <c r="H775" s="14" t="s">
        <v>1665</v>
      </c>
      <c r="I775" s="15" t="s">
        <v>861</v>
      </c>
      <c r="J775" s="15"/>
      <c r="K775" s="14"/>
      <c r="L775" s="14"/>
      <c r="M775" s="15" t="s">
        <v>1495</v>
      </c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15">
      <c r="A776" s="8" t="s">
        <v>1717</v>
      </c>
      <c r="B776" s="126"/>
      <c r="C776" s="126"/>
      <c r="D776" s="15" t="s">
        <v>23</v>
      </c>
      <c r="E776" s="120"/>
      <c r="F776" s="123"/>
      <c r="G776" s="14" t="s">
        <v>300</v>
      </c>
      <c r="H776" s="14" t="s">
        <v>301</v>
      </c>
      <c r="I776" s="15" t="s">
        <v>861</v>
      </c>
      <c r="J776" s="15"/>
      <c r="K776" s="14"/>
      <c r="L776" s="14"/>
      <c r="M776" s="15" t="s">
        <v>1495</v>
      </c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24" x14ac:dyDescent="0.15">
      <c r="A777" s="8" t="s">
        <v>1714</v>
      </c>
      <c r="B777" s="126"/>
      <c r="C777" s="126"/>
      <c r="D777" s="15" t="s">
        <v>21</v>
      </c>
      <c r="E777" s="120"/>
      <c r="F777" s="123"/>
      <c r="G777" s="14" t="s">
        <v>303</v>
      </c>
      <c r="H777" s="14" t="s">
        <v>1664</v>
      </c>
      <c r="I777" s="15" t="s">
        <v>861</v>
      </c>
      <c r="J777" s="15"/>
      <c r="K777" s="14"/>
      <c r="L777" s="14"/>
      <c r="M777" s="15" t="s">
        <v>1495</v>
      </c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24" x14ac:dyDescent="0.15">
      <c r="A778" s="8" t="s">
        <v>1712</v>
      </c>
      <c r="B778" s="126"/>
      <c r="C778" s="126"/>
      <c r="D778" s="15" t="s">
        <v>23</v>
      </c>
      <c r="E778" s="120"/>
      <c r="F778" s="123"/>
      <c r="G778" s="14" t="s">
        <v>306</v>
      </c>
      <c r="H778" s="14" t="s">
        <v>1664</v>
      </c>
      <c r="I778" s="15" t="s">
        <v>861</v>
      </c>
      <c r="J778" s="15"/>
      <c r="K778" s="14"/>
      <c r="L778" s="14"/>
      <c r="M778" s="15" t="s">
        <v>1495</v>
      </c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15">
      <c r="A779" s="8" t="s">
        <v>1709</v>
      </c>
      <c r="B779" s="126"/>
      <c r="C779" s="126"/>
      <c r="D779" s="15" t="s">
        <v>23</v>
      </c>
      <c r="E779" s="120"/>
      <c r="F779" s="123"/>
      <c r="G779" s="14" t="s">
        <v>245</v>
      </c>
      <c r="H779" s="14" t="s">
        <v>1663</v>
      </c>
      <c r="I779" s="15" t="s">
        <v>861</v>
      </c>
      <c r="J779" s="15"/>
      <c r="K779" s="14"/>
      <c r="L779" s="14"/>
      <c r="M779" s="15" t="s">
        <v>1495</v>
      </c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15">
      <c r="A780" s="8" t="s">
        <v>1707</v>
      </c>
      <c r="B780" s="126"/>
      <c r="C780" s="126"/>
      <c r="D780" s="15" t="s">
        <v>21</v>
      </c>
      <c r="E780" s="120"/>
      <c r="F780" s="122" t="s">
        <v>310</v>
      </c>
      <c r="G780" s="14">
        <v>0</v>
      </c>
      <c r="H780" s="14" t="s">
        <v>147</v>
      </c>
      <c r="I780" s="15" t="s">
        <v>861</v>
      </c>
      <c r="J780" s="15"/>
      <c r="K780" s="14"/>
      <c r="L780" s="14"/>
      <c r="M780" s="15" t="s">
        <v>1495</v>
      </c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15">
      <c r="A781" s="8" t="s">
        <v>1705</v>
      </c>
      <c r="B781" s="126"/>
      <c r="C781" s="126"/>
      <c r="D781" s="15" t="s">
        <v>23</v>
      </c>
      <c r="E781" s="120"/>
      <c r="F781" s="123"/>
      <c r="G781" s="14">
        <v>3</v>
      </c>
      <c r="H781" s="14" t="s">
        <v>1663</v>
      </c>
      <c r="I781" s="15" t="s">
        <v>861</v>
      </c>
      <c r="J781" s="15"/>
      <c r="K781" s="14"/>
      <c r="L781" s="14"/>
      <c r="M781" s="15" t="s">
        <v>1495</v>
      </c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15">
      <c r="A782" s="8" t="s">
        <v>1703</v>
      </c>
      <c r="B782" s="126"/>
      <c r="C782" s="126"/>
      <c r="D782" s="15" t="s">
        <v>40</v>
      </c>
      <c r="E782" s="120"/>
      <c r="F782" s="123"/>
      <c r="G782" s="14">
        <v>4</v>
      </c>
      <c r="H782" s="14" t="s">
        <v>254</v>
      </c>
      <c r="I782" s="15" t="s">
        <v>861</v>
      </c>
      <c r="J782" s="15"/>
      <c r="K782" s="14"/>
      <c r="L782" s="14"/>
      <c r="M782" s="15" t="s">
        <v>1495</v>
      </c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15">
      <c r="A783" s="8" t="s">
        <v>1702</v>
      </c>
      <c r="B783" s="126"/>
      <c r="C783" s="127"/>
      <c r="D783" s="15" t="s">
        <v>23</v>
      </c>
      <c r="E783" s="120"/>
      <c r="F783" s="124"/>
      <c r="G783" s="14">
        <v>5</v>
      </c>
      <c r="H783" s="14" t="s">
        <v>1663</v>
      </c>
      <c r="I783" s="15" t="s">
        <v>861</v>
      </c>
      <c r="J783" s="15"/>
      <c r="K783" s="14"/>
      <c r="L783" s="14"/>
      <c r="M783" s="15" t="s">
        <v>1495</v>
      </c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24" x14ac:dyDescent="0.15">
      <c r="A784" s="8" t="s">
        <v>1699</v>
      </c>
      <c r="B784" s="126"/>
      <c r="C784" s="125" t="s">
        <v>31</v>
      </c>
      <c r="D784" s="15" t="s">
        <v>40</v>
      </c>
      <c r="E784" s="120"/>
      <c r="F784" s="14" t="s">
        <v>1662</v>
      </c>
      <c r="G784" s="14"/>
      <c r="H784" s="14" t="s">
        <v>1661</v>
      </c>
      <c r="I784" s="15" t="s">
        <v>861</v>
      </c>
      <c r="J784" s="15"/>
      <c r="K784" s="14"/>
      <c r="L784" s="14"/>
      <c r="M784" s="15" t="s">
        <v>1495</v>
      </c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15">
      <c r="A785" s="8" t="s">
        <v>1698</v>
      </c>
      <c r="B785" s="126"/>
      <c r="C785" s="126"/>
      <c r="D785" s="15" t="s">
        <v>23</v>
      </c>
      <c r="E785" s="120"/>
      <c r="F785" s="14" t="s">
        <v>1660</v>
      </c>
      <c r="G785" s="14"/>
      <c r="H785" s="14" t="s">
        <v>1652</v>
      </c>
      <c r="I785" s="15" t="s">
        <v>861</v>
      </c>
      <c r="J785" s="15"/>
      <c r="K785" s="14"/>
      <c r="L785" s="14"/>
      <c r="M785" s="15" t="s">
        <v>1495</v>
      </c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15">
      <c r="A786" s="8" t="s">
        <v>1694</v>
      </c>
      <c r="B786" s="126"/>
      <c r="C786" s="126"/>
      <c r="D786" s="15" t="s">
        <v>24</v>
      </c>
      <c r="E786" s="120"/>
      <c r="F786" s="122" t="s">
        <v>1659</v>
      </c>
      <c r="G786" s="14" t="s">
        <v>1658</v>
      </c>
      <c r="H786" s="14" t="s">
        <v>254</v>
      </c>
      <c r="I786" s="15" t="s">
        <v>861</v>
      </c>
      <c r="J786" s="15"/>
      <c r="K786" s="14"/>
      <c r="L786" s="14"/>
      <c r="M786" s="15" t="s">
        <v>1495</v>
      </c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15">
      <c r="A787" s="8" t="s">
        <v>1692</v>
      </c>
      <c r="B787" s="126"/>
      <c r="C787" s="126"/>
      <c r="D787" s="15" t="s">
        <v>21</v>
      </c>
      <c r="E787" s="120"/>
      <c r="F787" s="123"/>
      <c r="G787" s="14" t="s">
        <v>1657</v>
      </c>
      <c r="H787" s="14" t="s">
        <v>254</v>
      </c>
      <c r="I787" s="15" t="s">
        <v>861</v>
      </c>
      <c r="J787" s="15"/>
      <c r="K787" s="14"/>
      <c r="L787" s="14"/>
      <c r="M787" s="15" t="s">
        <v>1495</v>
      </c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15">
      <c r="A788" s="8" t="s">
        <v>1690</v>
      </c>
      <c r="B788" s="126"/>
      <c r="C788" s="126"/>
      <c r="D788" s="15" t="s">
        <v>21</v>
      </c>
      <c r="E788" s="120"/>
      <c r="F788" s="123"/>
      <c r="G788" s="14" t="s">
        <v>97</v>
      </c>
      <c r="H788" s="14" t="s">
        <v>147</v>
      </c>
      <c r="I788" s="15" t="s">
        <v>861</v>
      </c>
      <c r="J788" s="15"/>
      <c r="K788" s="14"/>
      <c r="L788" s="14"/>
      <c r="M788" s="15" t="s">
        <v>1495</v>
      </c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24" x14ac:dyDescent="0.15">
      <c r="A789" s="8" t="s">
        <v>1687</v>
      </c>
      <c r="B789" s="126"/>
      <c r="C789" s="126"/>
      <c r="D789" s="15" t="s">
        <v>23</v>
      </c>
      <c r="E789" s="120"/>
      <c r="F789" s="123"/>
      <c r="G789" s="14" t="s">
        <v>300</v>
      </c>
      <c r="H789" s="14" t="s">
        <v>1650</v>
      </c>
      <c r="I789" s="15" t="s">
        <v>861</v>
      </c>
      <c r="J789" s="15"/>
      <c r="K789" s="14"/>
      <c r="L789" s="14"/>
      <c r="M789" s="15" t="s">
        <v>1495</v>
      </c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24" x14ac:dyDescent="0.15">
      <c r="A790" s="8" t="s">
        <v>1684</v>
      </c>
      <c r="B790" s="126"/>
      <c r="C790" s="126"/>
      <c r="D790" s="15" t="s">
        <v>23</v>
      </c>
      <c r="E790" s="120"/>
      <c r="F790" s="123"/>
      <c r="G790" s="14" t="s">
        <v>303</v>
      </c>
      <c r="H790" s="14" t="s">
        <v>1648</v>
      </c>
      <c r="I790" s="15" t="s">
        <v>861</v>
      </c>
      <c r="J790" s="15"/>
      <c r="K790" s="14"/>
      <c r="L790" s="14"/>
      <c r="M790" s="15" t="s">
        <v>1495</v>
      </c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48" x14ac:dyDescent="0.15">
      <c r="A791" s="8" t="s">
        <v>3682</v>
      </c>
      <c r="B791" s="126"/>
      <c r="C791" s="126"/>
      <c r="D791" s="15" t="s">
        <v>21</v>
      </c>
      <c r="E791" s="120"/>
      <c r="F791" s="123"/>
      <c r="G791" s="14" t="s">
        <v>1649</v>
      </c>
      <c r="H791" s="14" t="s">
        <v>1648</v>
      </c>
      <c r="I791" s="15" t="s">
        <v>861</v>
      </c>
      <c r="J791" s="15"/>
      <c r="K791" s="14"/>
      <c r="L791" s="14"/>
      <c r="M791" s="15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48" x14ac:dyDescent="0.15">
      <c r="A792" s="8" t="s">
        <v>3683</v>
      </c>
      <c r="B792" s="126"/>
      <c r="C792" s="126"/>
      <c r="D792" s="15" t="s">
        <v>21</v>
      </c>
      <c r="E792" s="120"/>
      <c r="F792" s="123"/>
      <c r="G792" s="14" t="s">
        <v>1647</v>
      </c>
      <c r="H792" s="14" t="s">
        <v>254</v>
      </c>
      <c r="I792" s="15" t="s">
        <v>861</v>
      </c>
      <c r="J792" s="15"/>
      <c r="K792" s="14"/>
      <c r="L792" s="14"/>
      <c r="M792" s="15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24" x14ac:dyDescent="0.15">
      <c r="A793" s="8" t="s">
        <v>3684</v>
      </c>
      <c r="B793" s="126"/>
      <c r="C793" s="126"/>
      <c r="D793" s="15" t="s">
        <v>21</v>
      </c>
      <c r="E793" s="120"/>
      <c r="F793" s="123"/>
      <c r="G793" s="14" t="s">
        <v>1656</v>
      </c>
      <c r="H793" s="14" t="s">
        <v>1655</v>
      </c>
      <c r="I793" s="15" t="s">
        <v>861</v>
      </c>
      <c r="J793" s="15"/>
      <c r="K793" s="14"/>
      <c r="L793" s="14"/>
      <c r="M793" s="15" t="s">
        <v>1495</v>
      </c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24" x14ac:dyDescent="0.15">
      <c r="A794" s="8" t="s">
        <v>3685</v>
      </c>
      <c r="B794" s="126"/>
      <c r="C794" s="126"/>
      <c r="D794" s="15" t="s">
        <v>21</v>
      </c>
      <c r="E794" s="120"/>
      <c r="F794" s="123"/>
      <c r="G794" s="14" t="s">
        <v>1654</v>
      </c>
      <c r="H794" s="14" t="s">
        <v>1640</v>
      </c>
      <c r="I794" s="15" t="s">
        <v>861</v>
      </c>
      <c r="J794" s="15"/>
      <c r="K794" s="14"/>
      <c r="L794" s="14"/>
      <c r="M794" s="15" t="s">
        <v>1495</v>
      </c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15">
      <c r="A795" s="8" t="s">
        <v>3686</v>
      </c>
      <c r="B795" s="126"/>
      <c r="C795" s="126"/>
      <c r="D795" s="15" t="s">
        <v>23</v>
      </c>
      <c r="E795" s="120"/>
      <c r="F795" s="124"/>
      <c r="G795" s="14" t="s">
        <v>1639</v>
      </c>
      <c r="H795" s="14" t="s">
        <v>252</v>
      </c>
      <c r="I795" s="15" t="s">
        <v>861</v>
      </c>
      <c r="J795" s="15"/>
      <c r="K795" s="14"/>
      <c r="L795" s="14"/>
      <c r="M795" s="15" t="s">
        <v>1495</v>
      </c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15">
      <c r="A796" s="8" t="s">
        <v>3687</v>
      </c>
      <c r="B796" s="126"/>
      <c r="C796" s="126"/>
      <c r="D796" s="15" t="s">
        <v>23</v>
      </c>
      <c r="E796" s="120"/>
      <c r="F796" s="14" t="s">
        <v>1653</v>
      </c>
      <c r="G796" s="14"/>
      <c r="H796" s="14" t="s">
        <v>1652</v>
      </c>
      <c r="I796" s="15" t="s">
        <v>861</v>
      </c>
      <c r="J796" s="15"/>
      <c r="K796" s="14"/>
      <c r="L796" s="14"/>
      <c r="M796" s="15" t="s">
        <v>1495</v>
      </c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15">
      <c r="A797" s="8" t="s">
        <v>3688</v>
      </c>
      <c r="B797" s="126"/>
      <c r="C797" s="126"/>
      <c r="D797" s="15" t="s">
        <v>21</v>
      </c>
      <c r="E797" s="120"/>
      <c r="F797" s="122" t="s">
        <v>1651</v>
      </c>
      <c r="G797" s="14" t="s">
        <v>97</v>
      </c>
      <c r="H797" s="14" t="s">
        <v>147</v>
      </c>
      <c r="I797" s="15" t="s">
        <v>861</v>
      </c>
      <c r="J797" s="15"/>
      <c r="K797" s="14"/>
      <c r="L797" s="14"/>
      <c r="M797" s="15" t="s">
        <v>1495</v>
      </c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24" x14ac:dyDescent="0.15">
      <c r="A798" s="8" t="s">
        <v>3689</v>
      </c>
      <c r="B798" s="126"/>
      <c r="C798" s="126"/>
      <c r="D798" s="15" t="s">
        <v>23</v>
      </c>
      <c r="E798" s="120"/>
      <c r="F798" s="123"/>
      <c r="G798" s="14" t="s">
        <v>300</v>
      </c>
      <c r="H798" s="14" t="s">
        <v>1650</v>
      </c>
      <c r="I798" s="15" t="s">
        <v>861</v>
      </c>
      <c r="J798" s="15"/>
      <c r="K798" s="14"/>
      <c r="L798" s="14"/>
      <c r="M798" s="15" t="s">
        <v>1495</v>
      </c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24" x14ac:dyDescent="0.15">
      <c r="A799" s="8" t="s">
        <v>3690</v>
      </c>
      <c r="B799" s="126"/>
      <c r="C799" s="126"/>
      <c r="D799" s="15" t="s">
        <v>23</v>
      </c>
      <c r="E799" s="120"/>
      <c r="F799" s="123"/>
      <c r="G799" s="14" t="s">
        <v>303</v>
      </c>
      <c r="H799" s="14" t="s">
        <v>1648</v>
      </c>
      <c r="I799" s="15" t="s">
        <v>861</v>
      </c>
      <c r="J799" s="15"/>
      <c r="K799" s="14"/>
      <c r="L799" s="14"/>
      <c r="M799" s="15" t="s">
        <v>1495</v>
      </c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48" x14ac:dyDescent="0.15">
      <c r="A800" s="8" t="s">
        <v>3691</v>
      </c>
      <c r="B800" s="126"/>
      <c r="C800" s="126"/>
      <c r="D800" s="15" t="s">
        <v>21</v>
      </c>
      <c r="E800" s="120"/>
      <c r="F800" s="123"/>
      <c r="G800" s="14" t="s">
        <v>1649</v>
      </c>
      <c r="H800" s="14" t="s">
        <v>1648</v>
      </c>
      <c r="I800" s="15" t="s">
        <v>861</v>
      </c>
      <c r="J800" s="15"/>
      <c r="K800" s="14"/>
      <c r="L800" s="14"/>
      <c r="M800" s="15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48" x14ac:dyDescent="0.15">
      <c r="A801" s="8" t="s">
        <v>3692</v>
      </c>
      <c r="B801" s="126"/>
      <c r="C801" s="126"/>
      <c r="D801" s="15" t="s">
        <v>21</v>
      </c>
      <c r="E801" s="120"/>
      <c r="F801" s="123"/>
      <c r="G801" s="14" t="s">
        <v>1647</v>
      </c>
      <c r="H801" s="14" t="s">
        <v>254</v>
      </c>
      <c r="I801" s="15" t="s">
        <v>861</v>
      </c>
      <c r="J801" s="15"/>
      <c r="K801" s="14"/>
      <c r="L801" s="14"/>
      <c r="M801" s="15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15">
      <c r="A802" s="8" t="s">
        <v>3693</v>
      </c>
      <c r="B802" s="126"/>
      <c r="C802" s="126"/>
      <c r="D802" s="15" t="s">
        <v>23</v>
      </c>
      <c r="E802" s="120"/>
      <c r="F802" s="123"/>
      <c r="G802" s="14" t="s">
        <v>1646</v>
      </c>
      <c r="H802" s="14" t="s">
        <v>1645</v>
      </c>
      <c r="I802" s="15" t="s">
        <v>861</v>
      </c>
      <c r="J802" s="15"/>
      <c r="K802" s="14"/>
      <c r="L802" s="14"/>
      <c r="M802" s="15" t="s">
        <v>1495</v>
      </c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15">
      <c r="A803" s="8" t="s">
        <v>3694</v>
      </c>
      <c r="B803" s="126"/>
      <c r="C803" s="126"/>
      <c r="D803" s="15" t="s">
        <v>21</v>
      </c>
      <c r="E803" s="120"/>
      <c r="F803" s="123"/>
      <c r="G803" s="14" t="s">
        <v>1644</v>
      </c>
      <c r="H803" s="14" t="s">
        <v>1642</v>
      </c>
      <c r="I803" s="15" t="s">
        <v>861</v>
      </c>
      <c r="J803" s="15"/>
      <c r="K803" s="14"/>
      <c r="L803" s="14"/>
      <c r="M803" s="15" t="s">
        <v>1495</v>
      </c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15">
      <c r="A804" s="8" t="s">
        <v>3695</v>
      </c>
      <c r="B804" s="126"/>
      <c r="C804" s="126"/>
      <c r="D804" s="15" t="s">
        <v>24</v>
      </c>
      <c r="E804" s="120"/>
      <c r="F804" s="123"/>
      <c r="G804" s="14" t="s">
        <v>1643</v>
      </c>
      <c r="H804" s="14" t="s">
        <v>1642</v>
      </c>
      <c r="I804" s="15" t="s">
        <v>861</v>
      </c>
      <c r="J804" s="15"/>
      <c r="K804" s="14"/>
      <c r="L804" s="14"/>
      <c r="M804" s="15" t="s">
        <v>1495</v>
      </c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24" x14ac:dyDescent="0.15">
      <c r="A805" s="8" t="s">
        <v>3696</v>
      </c>
      <c r="B805" s="126"/>
      <c r="C805" s="126"/>
      <c r="D805" s="15" t="s">
        <v>21</v>
      </c>
      <c r="E805" s="120"/>
      <c r="F805" s="123"/>
      <c r="G805" s="14" t="s">
        <v>1641</v>
      </c>
      <c r="H805" s="14" t="s">
        <v>1640</v>
      </c>
      <c r="I805" s="15" t="s">
        <v>861</v>
      </c>
      <c r="J805" s="15"/>
      <c r="K805" s="14"/>
      <c r="L805" s="14"/>
      <c r="M805" s="15" t="s">
        <v>1495</v>
      </c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15">
      <c r="A806" s="8" t="s">
        <v>3697</v>
      </c>
      <c r="B806" s="126"/>
      <c r="C806" s="126"/>
      <c r="D806" s="15" t="s">
        <v>23</v>
      </c>
      <c r="E806" s="120"/>
      <c r="F806" s="124"/>
      <c r="G806" s="14" t="s">
        <v>1639</v>
      </c>
      <c r="H806" s="14" t="s">
        <v>252</v>
      </c>
      <c r="I806" s="15" t="s">
        <v>861</v>
      </c>
      <c r="J806" s="15"/>
      <c r="K806" s="14"/>
      <c r="L806" s="14"/>
      <c r="M806" s="15" t="s">
        <v>1495</v>
      </c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36" x14ac:dyDescent="0.15">
      <c r="A807" s="8" t="s">
        <v>3698</v>
      </c>
      <c r="B807" s="126"/>
      <c r="C807" s="126"/>
      <c r="D807" s="15" t="s">
        <v>40</v>
      </c>
      <c r="E807" s="120"/>
      <c r="F807" s="14" t="s">
        <v>1638</v>
      </c>
      <c r="G807" s="14"/>
      <c r="H807" s="14" t="s">
        <v>1637</v>
      </c>
      <c r="I807" s="15" t="s">
        <v>861</v>
      </c>
      <c r="J807" s="15"/>
      <c r="K807" s="14"/>
      <c r="L807" s="14"/>
      <c r="M807" s="15" t="s">
        <v>1495</v>
      </c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15">
      <c r="A808" s="8" t="s">
        <v>3699</v>
      </c>
      <c r="B808" s="126"/>
      <c r="C808" s="126"/>
      <c r="D808" s="15" t="s">
        <v>24</v>
      </c>
      <c r="E808" s="120"/>
      <c r="F808" s="14" t="s">
        <v>1636</v>
      </c>
      <c r="G808" s="14"/>
      <c r="H808" s="14" t="s">
        <v>1635</v>
      </c>
      <c r="I808" s="15" t="s">
        <v>861</v>
      </c>
      <c r="J808" s="15"/>
      <c r="K808" s="14"/>
      <c r="L808" s="14"/>
      <c r="M808" s="15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24" x14ac:dyDescent="0.15">
      <c r="A809" s="8" t="s">
        <v>3700</v>
      </c>
      <c r="B809" s="126"/>
      <c r="C809" s="126"/>
      <c r="D809" s="15" t="s">
        <v>24</v>
      </c>
      <c r="E809" s="120"/>
      <c r="F809" s="122" t="s">
        <v>1634</v>
      </c>
      <c r="G809" s="14">
        <v>0</v>
      </c>
      <c r="H809" s="14" t="s">
        <v>1633</v>
      </c>
      <c r="I809" s="15" t="s">
        <v>861</v>
      </c>
      <c r="J809" s="15"/>
      <c r="K809" s="14"/>
      <c r="L809" s="14"/>
      <c r="M809" s="15" t="s">
        <v>1495</v>
      </c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15">
      <c r="A810" s="8" t="s">
        <v>3701</v>
      </c>
      <c r="B810" s="126"/>
      <c r="C810" s="126"/>
      <c r="D810" s="15" t="s">
        <v>24</v>
      </c>
      <c r="E810" s="120"/>
      <c r="F810" s="123"/>
      <c r="G810" s="75" t="s">
        <v>1632</v>
      </c>
      <c r="H810" s="14" t="s">
        <v>140</v>
      </c>
      <c r="I810" s="15" t="s">
        <v>861</v>
      </c>
      <c r="J810" s="15"/>
      <c r="K810" s="14"/>
      <c r="L810" s="14"/>
      <c r="M810" s="15" t="s">
        <v>1495</v>
      </c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15">
      <c r="A811" s="8" t="s">
        <v>3702</v>
      </c>
      <c r="B811" s="126"/>
      <c r="C811" s="126"/>
      <c r="D811" s="15" t="s">
        <v>24</v>
      </c>
      <c r="E811" s="120"/>
      <c r="F811" s="123"/>
      <c r="G811" s="14">
        <v>10080</v>
      </c>
      <c r="H811" s="14" t="s">
        <v>140</v>
      </c>
      <c r="I811" s="15" t="s">
        <v>861</v>
      </c>
      <c r="J811" s="15"/>
      <c r="K811" s="14"/>
      <c r="L811" s="14"/>
      <c r="M811" s="15" t="s">
        <v>1495</v>
      </c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24" x14ac:dyDescent="0.15">
      <c r="A812" s="8" t="s">
        <v>3703</v>
      </c>
      <c r="B812" s="126"/>
      <c r="C812" s="126"/>
      <c r="D812" s="15" t="s">
        <v>24</v>
      </c>
      <c r="E812" s="120"/>
      <c r="F812" s="123"/>
      <c r="G812" s="14">
        <v>10081</v>
      </c>
      <c r="H812" s="14" t="s">
        <v>1631</v>
      </c>
      <c r="I812" s="15" t="s">
        <v>861</v>
      </c>
      <c r="J812" s="15"/>
      <c r="K812" s="14"/>
      <c r="L812" s="14"/>
      <c r="M812" s="15" t="s">
        <v>1495</v>
      </c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15">
      <c r="A813" s="8" t="s">
        <v>3704</v>
      </c>
      <c r="B813" s="126"/>
      <c r="C813" s="126"/>
      <c r="D813" s="15" t="s">
        <v>24</v>
      </c>
      <c r="E813" s="120"/>
      <c r="F813" s="123"/>
      <c r="G813" s="14" t="s">
        <v>1629</v>
      </c>
      <c r="H813" s="14" t="s">
        <v>1630</v>
      </c>
      <c r="I813" s="15" t="s">
        <v>861</v>
      </c>
      <c r="J813" s="15"/>
      <c r="K813" s="14"/>
      <c r="L813" s="14"/>
      <c r="M813" s="15" t="s">
        <v>1495</v>
      </c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15">
      <c r="A814" s="8" t="s">
        <v>3705</v>
      </c>
      <c r="B814" s="127"/>
      <c r="C814" s="127"/>
      <c r="D814" s="15" t="s">
        <v>24</v>
      </c>
      <c r="E814" s="120"/>
      <c r="F814" s="124"/>
      <c r="G814" s="14" t="s">
        <v>245</v>
      </c>
      <c r="H814" s="14" t="s">
        <v>1630</v>
      </c>
      <c r="I814" s="15" t="s">
        <v>861</v>
      </c>
      <c r="J814" s="15"/>
      <c r="K814" s="14"/>
      <c r="L814" s="14"/>
      <c r="M814" s="15" t="s">
        <v>1495</v>
      </c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s="39" customFormat="1" ht="24" x14ac:dyDescent="0.15">
      <c r="A815" s="8" t="s">
        <v>3706</v>
      </c>
      <c r="B815" s="165" t="s">
        <v>1628</v>
      </c>
      <c r="C815" s="165" t="s">
        <v>1627</v>
      </c>
      <c r="D815" s="76" t="s">
        <v>24</v>
      </c>
      <c r="E815" s="64"/>
      <c r="F815" s="49" t="s">
        <v>1626</v>
      </c>
      <c r="G815" s="49"/>
      <c r="H815" s="77" t="s">
        <v>1625</v>
      </c>
      <c r="I815" s="76" t="s">
        <v>861</v>
      </c>
      <c r="J815" s="64"/>
      <c r="K815" s="64"/>
      <c r="L815" s="64"/>
      <c r="M815" s="78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s="39" customFormat="1" ht="12" x14ac:dyDescent="0.15">
      <c r="A816" s="8" t="s">
        <v>3707</v>
      </c>
      <c r="B816" s="166"/>
      <c r="C816" s="166"/>
      <c r="D816" s="76" t="s">
        <v>40</v>
      </c>
      <c r="E816" s="64"/>
      <c r="F816" s="167" t="s">
        <v>1624</v>
      </c>
      <c r="G816" s="49" t="s">
        <v>1623</v>
      </c>
      <c r="H816" s="77" t="s">
        <v>1622</v>
      </c>
      <c r="I816" s="76" t="s">
        <v>861</v>
      </c>
      <c r="J816" s="64"/>
      <c r="K816" s="64"/>
      <c r="L816" s="64"/>
      <c r="M816" s="78" t="s">
        <v>1495</v>
      </c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s="39" customFormat="1" ht="12" x14ac:dyDescent="0.15">
      <c r="A817" s="8" t="s">
        <v>3708</v>
      </c>
      <c r="B817" s="166"/>
      <c r="C817" s="166"/>
      <c r="D817" s="76" t="s">
        <v>40</v>
      </c>
      <c r="E817" s="64"/>
      <c r="F817" s="168"/>
      <c r="G817" s="49" t="s">
        <v>1607</v>
      </c>
      <c r="H817" s="77" t="s">
        <v>1621</v>
      </c>
      <c r="I817" s="76" t="s">
        <v>861</v>
      </c>
      <c r="J817" s="64"/>
      <c r="K817" s="64"/>
      <c r="L817" s="64"/>
      <c r="M817" s="78" t="s">
        <v>1495</v>
      </c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s="39" customFormat="1" ht="12" x14ac:dyDescent="0.15">
      <c r="A818" s="8" t="s">
        <v>3709</v>
      </c>
      <c r="B818" s="166"/>
      <c r="C818" s="166"/>
      <c r="D818" s="76"/>
      <c r="E818" s="64"/>
      <c r="F818" s="168"/>
      <c r="G818" s="49" t="s">
        <v>1620</v>
      </c>
      <c r="H818" s="77" t="s">
        <v>1619</v>
      </c>
      <c r="I818" s="76" t="s">
        <v>861</v>
      </c>
      <c r="J818" s="64"/>
      <c r="K818" s="64"/>
      <c r="L818" s="64"/>
      <c r="M818" s="78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s="39" customFormat="1" ht="12" x14ac:dyDescent="0.15">
      <c r="A819" s="8" t="s">
        <v>3710</v>
      </c>
      <c r="B819" s="166"/>
      <c r="C819" s="166"/>
      <c r="D819" s="76" t="s">
        <v>40</v>
      </c>
      <c r="E819" s="64"/>
      <c r="F819" s="168"/>
      <c r="G819" s="49" t="s">
        <v>1531</v>
      </c>
      <c r="H819" s="77" t="s">
        <v>1618</v>
      </c>
      <c r="I819" s="76" t="s">
        <v>861</v>
      </c>
      <c r="J819" s="64"/>
      <c r="K819" s="64"/>
      <c r="L819" s="64"/>
      <c r="M819" s="78" t="s">
        <v>1495</v>
      </c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s="33" customFormat="1" x14ac:dyDescent="0.15">
      <c r="A820" s="8" t="s">
        <v>3711</v>
      </c>
      <c r="B820" s="166"/>
      <c r="C820" s="165" t="s">
        <v>1617</v>
      </c>
      <c r="D820" s="76" t="s">
        <v>23</v>
      </c>
      <c r="E820" s="80"/>
      <c r="F820" s="81" t="s">
        <v>1616</v>
      </c>
      <c r="G820" s="81"/>
      <c r="H820" s="82" t="s">
        <v>1615</v>
      </c>
      <c r="I820" s="76" t="s">
        <v>861</v>
      </c>
      <c r="J820" s="80"/>
      <c r="K820" s="80"/>
      <c r="L820" s="80"/>
      <c r="M820" s="78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s="33" customFormat="1" ht="24" x14ac:dyDescent="0.15">
      <c r="A821" s="8" t="s">
        <v>3712</v>
      </c>
      <c r="B821" s="166"/>
      <c r="C821" s="166"/>
      <c r="D821" s="76" t="s">
        <v>53</v>
      </c>
      <c r="E821" s="80"/>
      <c r="F821" s="81" t="s">
        <v>1614</v>
      </c>
      <c r="G821" s="81"/>
      <c r="H821" s="82" t="s">
        <v>1613</v>
      </c>
      <c r="I821" s="76" t="s">
        <v>861</v>
      </c>
      <c r="J821" s="80"/>
      <c r="K821" s="80"/>
      <c r="L821" s="80"/>
      <c r="M821" s="78" t="s">
        <v>1495</v>
      </c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s="33" customFormat="1" x14ac:dyDescent="0.15">
      <c r="A822" s="8" t="s">
        <v>3713</v>
      </c>
      <c r="B822" s="166"/>
      <c r="C822" s="166"/>
      <c r="D822" s="76" t="s">
        <v>40</v>
      </c>
      <c r="E822" s="80"/>
      <c r="F822" s="81" t="s">
        <v>1612</v>
      </c>
      <c r="G822" s="81"/>
      <c r="H822" s="82" t="s">
        <v>1611</v>
      </c>
      <c r="I822" s="76" t="s">
        <v>861</v>
      </c>
      <c r="J822" s="80"/>
      <c r="K822" s="80"/>
      <c r="L822" s="80"/>
      <c r="M822" s="78" t="s">
        <v>1495</v>
      </c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s="33" customFormat="1" ht="24" x14ac:dyDescent="0.15">
      <c r="A823" s="8" t="s">
        <v>3714</v>
      </c>
      <c r="B823" s="166"/>
      <c r="C823" s="166"/>
      <c r="D823" s="76" t="s">
        <v>21</v>
      </c>
      <c r="E823" s="84" t="s">
        <v>1610</v>
      </c>
      <c r="F823" s="81" t="s">
        <v>1609</v>
      </c>
      <c r="G823" s="81"/>
      <c r="H823" s="82" t="s">
        <v>1608</v>
      </c>
      <c r="I823" s="76" t="s">
        <v>861</v>
      </c>
      <c r="J823" s="80"/>
      <c r="K823" s="80"/>
      <c r="L823" s="80"/>
      <c r="M823" s="78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s="33" customFormat="1" ht="48" x14ac:dyDescent="0.15">
      <c r="A824" s="8" t="s">
        <v>3715</v>
      </c>
      <c r="B824" s="166"/>
      <c r="C824" s="165" t="s">
        <v>1607</v>
      </c>
      <c r="D824" s="76" t="s">
        <v>23</v>
      </c>
      <c r="E824" s="80"/>
      <c r="F824" s="81" t="s">
        <v>1606</v>
      </c>
      <c r="G824" s="81"/>
      <c r="H824" s="82" t="s">
        <v>1605</v>
      </c>
      <c r="I824" s="76" t="s">
        <v>861</v>
      </c>
      <c r="J824" s="80"/>
      <c r="K824" s="80"/>
      <c r="L824" s="80"/>
      <c r="M824" s="78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s="33" customFormat="1" x14ac:dyDescent="0.15">
      <c r="A825" s="8" t="s">
        <v>3716</v>
      </c>
      <c r="B825" s="166"/>
      <c r="C825" s="166"/>
      <c r="D825" s="76" t="s">
        <v>21</v>
      </c>
      <c r="E825" s="80"/>
      <c r="F825" s="81" t="s">
        <v>1604</v>
      </c>
      <c r="G825" s="81"/>
      <c r="H825" s="82" t="s">
        <v>1603</v>
      </c>
      <c r="I825" s="76" t="s">
        <v>861</v>
      </c>
      <c r="J825" s="80"/>
      <c r="K825" s="80"/>
      <c r="L825" s="80"/>
      <c r="M825" s="78" t="s">
        <v>1495</v>
      </c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s="33" customFormat="1" ht="24" customHeight="1" x14ac:dyDescent="0.15">
      <c r="A826" s="8" t="s">
        <v>3717</v>
      </c>
      <c r="B826" s="166"/>
      <c r="C826" s="166"/>
      <c r="D826" s="76" t="s">
        <v>53</v>
      </c>
      <c r="E826" s="80"/>
      <c r="F826" s="170" t="s">
        <v>1602</v>
      </c>
      <c r="G826" s="81">
        <v>0</v>
      </c>
      <c r="H826" s="82" t="s">
        <v>1601</v>
      </c>
      <c r="I826" s="76" t="s">
        <v>861</v>
      </c>
      <c r="J826" s="80"/>
      <c r="K826" s="80"/>
      <c r="L826" s="80"/>
      <c r="M826" s="78" t="s">
        <v>1495</v>
      </c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s="33" customFormat="1" x14ac:dyDescent="0.15">
      <c r="A827" s="8" t="s">
        <v>3718</v>
      </c>
      <c r="B827" s="166"/>
      <c r="C827" s="166"/>
      <c r="D827" s="76" t="s">
        <v>21</v>
      </c>
      <c r="E827" s="80"/>
      <c r="F827" s="171"/>
      <c r="G827" s="81">
        <v>15</v>
      </c>
      <c r="H827" s="82" t="s">
        <v>1601</v>
      </c>
      <c r="I827" s="76" t="s">
        <v>861</v>
      </c>
      <c r="J827" s="80"/>
      <c r="K827" s="80"/>
      <c r="L827" s="80"/>
      <c r="M827" s="78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s="33" customFormat="1" x14ac:dyDescent="0.15">
      <c r="A828" s="8" t="s">
        <v>3719</v>
      </c>
      <c r="B828" s="166"/>
      <c r="C828" s="166"/>
      <c r="D828" s="76" t="s">
        <v>21</v>
      </c>
      <c r="E828" s="80"/>
      <c r="F828" s="172"/>
      <c r="G828" s="81">
        <v>16</v>
      </c>
      <c r="H828" s="82" t="s">
        <v>1600</v>
      </c>
      <c r="I828" s="76" t="s">
        <v>861</v>
      </c>
      <c r="J828" s="80"/>
      <c r="K828" s="80"/>
      <c r="L828" s="80"/>
      <c r="M828" s="78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s="33" customFormat="1" x14ac:dyDescent="0.15">
      <c r="A829" s="8" t="s">
        <v>3720</v>
      </c>
      <c r="B829" s="166"/>
      <c r="C829" s="166"/>
      <c r="D829" s="76" t="s">
        <v>53</v>
      </c>
      <c r="E829" s="173" t="s">
        <v>1599</v>
      </c>
      <c r="F829" s="170" t="s">
        <v>1598</v>
      </c>
      <c r="G829" s="81" t="s">
        <v>1597</v>
      </c>
      <c r="H829" s="82" t="s">
        <v>1571</v>
      </c>
      <c r="I829" s="76" t="s">
        <v>861</v>
      </c>
      <c r="J829" s="80"/>
      <c r="K829" s="80"/>
      <c r="L829" s="80"/>
      <c r="M829" s="78" t="s">
        <v>1495</v>
      </c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s="33" customFormat="1" x14ac:dyDescent="0.15">
      <c r="A830" s="8" t="s">
        <v>3721</v>
      </c>
      <c r="B830" s="166"/>
      <c r="C830" s="166"/>
      <c r="D830" s="76" t="s">
        <v>53</v>
      </c>
      <c r="E830" s="174"/>
      <c r="F830" s="172"/>
      <c r="G830" s="81" t="s">
        <v>1596</v>
      </c>
      <c r="H830" s="82" t="s">
        <v>1571</v>
      </c>
      <c r="I830" s="76" t="s">
        <v>861</v>
      </c>
      <c r="J830" s="80"/>
      <c r="K830" s="80"/>
      <c r="L830" s="80"/>
      <c r="M830" s="78" t="s">
        <v>1495</v>
      </c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s="33" customFormat="1" x14ac:dyDescent="0.15">
      <c r="A831" s="8" t="s">
        <v>3722</v>
      </c>
      <c r="B831" s="166"/>
      <c r="C831" s="166"/>
      <c r="D831" s="76" t="s">
        <v>23</v>
      </c>
      <c r="E831" s="174"/>
      <c r="F831" s="85" t="s">
        <v>1595</v>
      </c>
      <c r="G831" s="81"/>
      <c r="H831" s="82" t="s">
        <v>1594</v>
      </c>
      <c r="I831" s="76" t="s">
        <v>861</v>
      </c>
      <c r="J831" s="80"/>
      <c r="K831" s="80"/>
      <c r="L831" s="80"/>
      <c r="M831" s="78" t="s">
        <v>1495</v>
      </c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s="35" customFormat="1" ht="13.5" customHeight="1" x14ac:dyDescent="0.15">
      <c r="A832" s="8" t="s">
        <v>3723</v>
      </c>
      <c r="B832" s="166"/>
      <c r="C832" s="166"/>
      <c r="D832" s="76" t="s">
        <v>53</v>
      </c>
      <c r="E832" s="174"/>
      <c r="F832" s="170" t="s">
        <v>1593</v>
      </c>
      <c r="G832" s="86" t="s">
        <v>1524</v>
      </c>
      <c r="H832" s="81" t="s">
        <v>1523</v>
      </c>
      <c r="I832" s="76" t="s">
        <v>861</v>
      </c>
      <c r="J832" s="84"/>
      <c r="K832" s="84"/>
      <c r="L832" s="84"/>
      <c r="M832" s="78" t="s">
        <v>1495</v>
      </c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spans="1:26" s="35" customFormat="1" ht="13.5" customHeight="1" x14ac:dyDescent="0.15">
      <c r="A833" s="8" t="s">
        <v>3724</v>
      </c>
      <c r="B833" s="166"/>
      <c r="C833" s="166"/>
      <c r="D833" s="76" t="s">
        <v>23</v>
      </c>
      <c r="E833" s="174"/>
      <c r="F833" s="171"/>
      <c r="G833" s="86" t="s">
        <v>1592</v>
      </c>
      <c r="H833" s="81" t="s">
        <v>1591</v>
      </c>
      <c r="I833" s="76" t="s">
        <v>861</v>
      </c>
      <c r="J833" s="84"/>
      <c r="K833" s="84"/>
      <c r="L833" s="84"/>
      <c r="M833" s="78" t="s">
        <v>1495</v>
      </c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spans="1:26" s="35" customFormat="1" ht="13.5" customHeight="1" x14ac:dyDescent="0.15">
      <c r="A834" s="8" t="s">
        <v>3725</v>
      </c>
      <c r="B834" s="166"/>
      <c r="C834" s="166"/>
      <c r="D834" s="76" t="s">
        <v>1590</v>
      </c>
      <c r="E834" s="174"/>
      <c r="F834" s="171"/>
      <c r="G834" s="86" t="s">
        <v>1589</v>
      </c>
      <c r="H834" s="81" t="s">
        <v>1588</v>
      </c>
      <c r="I834" s="76" t="s">
        <v>861</v>
      </c>
      <c r="J834" s="84"/>
      <c r="K834" s="84"/>
      <c r="L834" s="84"/>
      <c r="M834" s="78" t="s">
        <v>1495</v>
      </c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spans="1:26" s="35" customFormat="1" x14ac:dyDescent="0.15">
      <c r="A835" s="8" t="s">
        <v>3726</v>
      </c>
      <c r="B835" s="166"/>
      <c r="C835" s="166"/>
      <c r="D835" s="76" t="s">
        <v>40</v>
      </c>
      <c r="E835" s="174"/>
      <c r="F835" s="171"/>
      <c r="G835" s="86" t="s">
        <v>1587</v>
      </c>
      <c r="H835" s="81" t="s">
        <v>1523</v>
      </c>
      <c r="I835" s="76" t="s">
        <v>861</v>
      </c>
      <c r="J835" s="84"/>
      <c r="K835" s="84"/>
      <c r="L835" s="84"/>
      <c r="M835" s="78" t="s">
        <v>1495</v>
      </c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spans="1:26" s="35" customFormat="1" x14ac:dyDescent="0.15">
      <c r="A836" s="8" t="s">
        <v>3727</v>
      </c>
      <c r="B836" s="166"/>
      <c r="C836" s="166"/>
      <c r="D836" s="76" t="s">
        <v>23</v>
      </c>
      <c r="E836" s="174"/>
      <c r="F836" s="171"/>
      <c r="G836" s="86" t="s">
        <v>1586</v>
      </c>
      <c r="H836" s="81" t="s">
        <v>1585</v>
      </c>
      <c r="I836" s="76" t="s">
        <v>861</v>
      </c>
      <c r="J836" s="84"/>
      <c r="K836" s="84"/>
      <c r="L836" s="84"/>
      <c r="M836" s="78" t="s">
        <v>1495</v>
      </c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spans="1:26" s="35" customFormat="1" x14ac:dyDescent="0.15">
      <c r="A837" s="8" t="s">
        <v>3728</v>
      </c>
      <c r="B837" s="166"/>
      <c r="C837" s="166"/>
      <c r="D837" s="76" t="s">
        <v>23</v>
      </c>
      <c r="E837" s="174"/>
      <c r="F837" s="172"/>
      <c r="G837" s="86" t="s">
        <v>1569</v>
      </c>
      <c r="H837" s="81" t="s">
        <v>1584</v>
      </c>
      <c r="I837" s="76" t="s">
        <v>861</v>
      </c>
      <c r="J837" s="84"/>
      <c r="K837" s="84"/>
      <c r="L837" s="84"/>
      <c r="M837" s="78" t="s">
        <v>1495</v>
      </c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spans="1:26" s="38" customFormat="1" x14ac:dyDescent="0.15">
      <c r="A838" s="8" t="s">
        <v>3729</v>
      </c>
      <c r="B838" s="166"/>
      <c r="C838" s="166"/>
      <c r="D838" s="76" t="s">
        <v>23</v>
      </c>
      <c r="E838" s="174"/>
      <c r="F838" s="170" t="s">
        <v>1583</v>
      </c>
      <c r="G838" s="88">
        <v>0</v>
      </c>
      <c r="H838" s="81" t="s">
        <v>1582</v>
      </c>
      <c r="I838" s="76" t="s">
        <v>861</v>
      </c>
      <c r="J838" s="84"/>
      <c r="K838" s="84"/>
      <c r="L838" s="84"/>
      <c r="M838" s="78" t="s">
        <v>1495</v>
      </c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spans="1:26" s="38" customFormat="1" x14ac:dyDescent="0.15">
      <c r="A839" s="8" t="s">
        <v>3730</v>
      </c>
      <c r="B839" s="166"/>
      <c r="C839" s="166"/>
      <c r="D839" s="76" t="s">
        <v>23</v>
      </c>
      <c r="E839" s="174"/>
      <c r="F839" s="171"/>
      <c r="G839" s="86">
        <v>3</v>
      </c>
      <c r="H839" s="81" t="s">
        <v>1568</v>
      </c>
      <c r="I839" s="76" t="s">
        <v>861</v>
      </c>
      <c r="J839" s="84"/>
      <c r="K839" s="84"/>
      <c r="L839" s="84"/>
      <c r="M839" s="78" t="s">
        <v>1495</v>
      </c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spans="1:26" s="38" customFormat="1" x14ac:dyDescent="0.15">
      <c r="A840" s="8" t="s">
        <v>3731</v>
      </c>
      <c r="B840" s="166"/>
      <c r="C840" s="166"/>
      <c r="D840" s="76" t="s">
        <v>40</v>
      </c>
      <c r="E840" s="174"/>
      <c r="F840" s="171"/>
      <c r="G840" s="89" t="s">
        <v>1581</v>
      </c>
      <c r="H840" s="81" t="s">
        <v>1523</v>
      </c>
      <c r="I840" s="76" t="s">
        <v>861</v>
      </c>
      <c r="J840" s="84"/>
      <c r="K840" s="84"/>
      <c r="L840" s="84"/>
      <c r="M840" s="78" t="s">
        <v>1495</v>
      </c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spans="1:26" s="38" customFormat="1" x14ac:dyDescent="0.15">
      <c r="A841" s="8" t="s">
        <v>3732</v>
      </c>
      <c r="B841" s="166"/>
      <c r="C841" s="166"/>
      <c r="D841" s="76" t="s">
        <v>23</v>
      </c>
      <c r="E841" s="174"/>
      <c r="F841" s="172"/>
      <c r="G841" s="86">
        <v>5</v>
      </c>
      <c r="H841" s="81" t="s">
        <v>1568</v>
      </c>
      <c r="I841" s="76" t="s">
        <v>861</v>
      </c>
      <c r="J841" s="84"/>
      <c r="K841" s="84"/>
      <c r="L841" s="84"/>
      <c r="M841" s="78" t="s">
        <v>1495</v>
      </c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spans="1:26" s="33" customFormat="1" ht="24" x14ac:dyDescent="0.15">
      <c r="A842" s="8" t="s">
        <v>3733</v>
      </c>
      <c r="B842" s="166"/>
      <c r="C842" s="166"/>
      <c r="D842" s="76" t="s">
        <v>40</v>
      </c>
      <c r="E842" s="174"/>
      <c r="F842" s="176" t="s">
        <v>1580</v>
      </c>
      <c r="G842" s="81" t="s">
        <v>1579</v>
      </c>
      <c r="H842" s="82" t="s">
        <v>1578</v>
      </c>
      <c r="I842" s="76" t="s">
        <v>861</v>
      </c>
      <c r="J842" s="80"/>
      <c r="K842" s="80"/>
      <c r="L842" s="80"/>
      <c r="M842" s="78" t="s">
        <v>1495</v>
      </c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s="33" customFormat="1" ht="36" x14ac:dyDescent="0.15">
      <c r="A843" s="8" t="s">
        <v>3734</v>
      </c>
      <c r="B843" s="166"/>
      <c r="C843" s="166"/>
      <c r="D843" s="76" t="s">
        <v>40</v>
      </c>
      <c r="E843" s="174"/>
      <c r="F843" s="176"/>
      <c r="G843" s="81" t="s">
        <v>1577</v>
      </c>
      <c r="H843" s="82" t="s">
        <v>1576</v>
      </c>
      <c r="I843" s="76" t="s">
        <v>861</v>
      </c>
      <c r="J843" s="80"/>
      <c r="K843" s="80"/>
      <c r="L843" s="80"/>
      <c r="M843" s="78" t="s">
        <v>1495</v>
      </c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s="33" customFormat="1" x14ac:dyDescent="0.15">
      <c r="A844" s="8" t="s">
        <v>3735</v>
      </c>
      <c r="B844" s="166"/>
      <c r="C844" s="166"/>
      <c r="D844" s="76" t="s">
        <v>23</v>
      </c>
      <c r="E844" s="174"/>
      <c r="F844" s="170" t="s">
        <v>1575</v>
      </c>
      <c r="G844" s="81">
        <v>0</v>
      </c>
      <c r="H844" s="82" t="s">
        <v>1568</v>
      </c>
      <c r="I844" s="76" t="s">
        <v>861</v>
      </c>
      <c r="J844" s="80"/>
      <c r="K844" s="80"/>
      <c r="L844" s="80"/>
      <c r="M844" s="78" t="s">
        <v>1495</v>
      </c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s="33" customFormat="1" x14ac:dyDescent="0.15">
      <c r="A845" s="8" t="s">
        <v>3736</v>
      </c>
      <c r="B845" s="166"/>
      <c r="C845" s="166"/>
      <c r="D845" s="76" t="s">
        <v>40</v>
      </c>
      <c r="E845" s="174"/>
      <c r="F845" s="171"/>
      <c r="G845" s="81">
        <v>1</v>
      </c>
      <c r="H845" s="82" t="s">
        <v>1571</v>
      </c>
      <c r="I845" s="76" t="s">
        <v>861</v>
      </c>
      <c r="J845" s="80"/>
      <c r="K845" s="80"/>
      <c r="L845" s="80"/>
      <c r="M845" s="78" t="s">
        <v>1495</v>
      </c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s="33" customFormat="1" x14ac:dyDescent="0.15">
      <c r="A846" s="8" t="s">
        <v>3737</v>
      </c>
      <c r="B846" s="166"/>
      <c r="C846" s="166"/>
      <c r="D846" s="76" t="s">
        <v>40</v>
      </c>
      <c r="E846" s="174"/>
      <c r="F846" s="171"/>
      <c r="G846" s="81">
        <v>65535</v>
      </c>
      <c r="H846" s="82" t="s">
        <v>1571</v>
      </c>
      <c r="I846" s="76" t="s">
        <v>861</v>
      </c>
      <c r="J846" s="80"/>
      <c r="K846" s="80"/>
      <c r="L846" s="80"/>
      <c r="M846" s="78" t="s">
        <v>1495</v>
      </c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s="33" customFormat="1" x14ac:dyDescent="0.15">
      <c r="A847" s="8" t="s">
        <v>3738</v>
      </c>
      <c r="B847" s="166"/>
      <c r="C847" s="166"/>
      <c r="D847" s="76" t="s">
        <v>23</v>
      </c>
      <c r="E847" s="174"/>
      <c r="F847" s="171"/>
      <c r="G847" s="81">
        <v>65536</v>
      </c>
      <c r="H847" s="82" t="s">
        <v>1568</v>
      </c>
      <c r="I847" s="76" t="s">
        <v>861</v>
      </c>
      <c r="J847" s="80"/>
      <c r="K847" s="80"/>
      <c r="L847" s="80"/>
      <c r="M847" s="78" t="s">
        <v>1495</v>
      </c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s="33" customFormat="1" x14ac:dyDescent="0.15">
      <c r="A848" s="8" t="s">
        <v>3739</v>
      </c>
      <c r="B848" s="166"/>
      <c r="C848" s="166"/>
      <c r="D848" s="76" t="s">
        <v>23</v>
      </c>
      <c r="E848" s="174"/>
      <c r="F848" s="171"/>
      <c r="G848" s="81" t="s">
        <v>1570</v>
      </c>
      <c r="H848" s="82" t="s">
        <v>1568</v>
      </c>
      <c r="I848" s="76" t="s">
        <v>861</v>
      </c>
      <c r="J848" s="80"/>
      <c r="K848" s="80"/>
      <c r="L848" s="80"/>
      <c r="M848" s="78" t="s">
        <v>1495</v>
      </c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s="33" customFormat="1" x14ac:dyDescent="0.15">
      <c r="A849" s="8" t="s">
        <v>3740</v>
      </c>
      <c r="B849" s="166"/>
      <c r="C849" s="166"/>
      <c r="D849" s="76" t="s">
        <v>23</v>
      </c>
      <c r="E849" s="174"/>
      <c r="F849" s="171"/>
      <c r="G849" s="81" t="s">
        <v>1569</v>
      </c>
      <c r="H849" s="82" t="s">
        <v>1568</v>
      </c>
      <c r="I849" s="76" t="s">
        <v>861</v>
      </c>
      <c r="J849" s="80"/>
      <c r="K849" s="80"/>
      <c r="L849" s="80"/>
      <c r="M849" s="78" t="s">
        <v>1495</v>
      </c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s="33" customFormat="1" x14ac:dyDescent="0.15">
      <c r="A850" s="8" t="s">
        <v>3741</v>
      </c>
      <c r="B850" s="166"/>
      <c r="C850" s="166"/>
      <c r="D850" s="76" t="s">
        <v>23</v>
      </c>
      <c r="E850" s="174"/>
      <c r="F850" s="170" t="s">
        <v>1574</v>
      </c>
      <c r="G850" s="81">
        <v>0</v>
      </c>
      <c r="H850" s="82" t="s">
        <v>1568</v>
      </c>
      <c r="I850" s="76" t="s">
        <v>861</v>
      </c>
      <c r="J850" s="80"/>
      <c r="K850" s="80"/>
      <c r="L850" s="80"/>
      <c r="M850" s="78" t="s">
        <v>1495</v>
      </c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s="33" customFormat="1" x14ac:dyDescent="0.15">
      <c r="A851" s="8" t="s">
        <v>3742</v>
      </c>
      <c r="B851" s="166"/>
      <c r="C851" s="166"/>
      <c r="D851" s="76" t="s">
        <v>40</v>
      </c>
      <c r="E851" s="174"/>
      <c r="F851" s="171"/>
      <c r="G851" s="81">
        <v>1</v>
      </c>
      <c r="H851" s="82" t="s">
        <v>1571</v>
      </c>
      <c r="I851" s="76" t="s">
        <v>861</v>
      </c>
      <c r="J851" s="80"/>
      <c r="K851" s="80"/>
      <c r="L851" s="80"/>
      <c r="M851" s="78" t="s">
        <v>1495</v>
      </c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s="33" customFormat="1" x14ac:dyDescent="0.15">
      <c r="A852" s="8" t="s">
        <v>3743</v>
      </c>
      <c r="B852" s="166"/>
      <c r="C852" s="166"/>
      <c r="D852" s="76" t="s">
        <v>40</v>
      </c>
      <c r="E852" s="174"/>
      <c r="F852" s="171"/>
      <c r="G852" s="81">
        <v>65535</v>
      </c>
      <c r="H852" s="82" t="s">
        <v>1571</v>
      </c>
      <c r="I852" s="76" t="s">
        <v>861</v>
      </c>
      <c r="J852" s="80"/>
      <c r="K852" s="80"/>
      <c r="L852" s="80"/>
      <c r="M852" s="78" t="s">
        <v>1495</v>
      </c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s="33" customFormat="1" x14ac:dyDescent="0.15">
      <c r="A853" s="8" t="s">
        <v>3744</v>
      </c>
      <c r="B853" s="166"/>
      <c r="C853" s="166"/>
      <c r="D853" s="76" t="s">
        <v>23</v>
      </c>
      <c r="E853" s="174"/>
      <c r="F853" s="171"/>
      <c r="G853" s="81">
        <v>65536</v>
      </c>
      <c r="H853" s="82" t="s">
        <v>1568</v>
      </c>
      <c r="I853" s="76" t="s">
        <v>861</v>
      </c>
      <c r="J853" s="80"/>
      <c r="K853" s="80"/>
      <c r="L853" s="80"/>
      <c r="M853" s="78" t="s">
        <v>1495</v>
      </c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s="33" customFormat="1" x14ac:dyDescent="0.15">
      <c r="A854" s="8" t="s">
        <v>3745</v>
      </c>
      <c r="B854" s="166"/>
      <c r="C854" s="166"/>
      <c r="D854" s="76" t="s">
        <v>23</v>
      </c>
      <c r="E854" s="174"/>
      <c r="F854" s="171"/>
      <c r="G854" s="81" t="s">
        <v>1570</v>
      </c>
      <c r="H854" s="82" t="s">
        <v>1568</v>
      </c>
      <c r="I854" s="76" t="s">
        <v>861</v>
      </c>
      <c r="J854" s="80"/>
      <c r="K854" s="80"/>
      <c r="L854" s="80"/>
      <c r="M854" s="78" t="s">
        <v>1495</v>
      </c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s="33" customFormat="1" x14ac:dyDescent="0.15">
      <c r="A855" s="8" t="s">
        <v>3746</v>
      </c>
      <c r="B855" s="166"/>
      <c r="C855" s="166"/>
      <c r="D855" s="76" t="s">
        <v>23</v>
      </c>
      <c r="E855" s="174"/>
      <c r="F855" s="172"/>
      <c r="G855" s="81" t="s">
        <v>1569</v>
      </c>
      <c r="H855" s="82" t="s">
        <v>1568</v>
      </c>
      <c r="I855" s="76" t="s">
        <v>861</v>
      </c>
      <c r="J855" s="80"/>
      <c r="K855" s="80"/>
      <c r="L855" s="80"/>
      <c r="M855" s="78" t="s">
        <v>1495</v>
      </c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s="33" customFormat="1" x14ac:dyDescent="0.15">
      <c r="A856" s="8" t="s">
        <v>3747</v>
      </c>
      <c r="B856" s="166"/>
      <c r="C856" s="166"/>
      <c r="D856" s="76" t="s">
        <v>23</v>
      </c>
      <c r="E856" s="174"/>
      <c r="F856" s="170" t="s">
        <v>1573</v>
      </c>
      <c r="G856" s="81">
        <v>0</v>
      </c>
      <c r="H856" s="82" t="s">
        <v>1568</v>
      </c>
      <c r="I856" s="76" t="s">
        <v>861</v>
      </c>
      <c r="J856" s="80"/>
      <c r="K856" s="80"/>
      <c r="L856" s="80"/>
      <c r="M856" s="78" t="s">
        <v>1495</v>
      </c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s="33" customFormat="1" x14ac:dyDescent="0.15">
      <c r="A857" s="8" t="s">
        <v>3748</v>
      </c>
      <c r="B857" s="166"/>
      <c r="C857" s="166"/>
      <c r="D857" s="76" t="s">
        <v>40</v>
      </c>
      <c r="E857" s="174"/>
      <c r="F857" s="171"/>
      <c r="G857" s="81">
        <v>1</v>
      </c>
      <c r="H857" s="82" t="s">
        <v>1571</v>
      </c>
      <c r="I857" s="76" t="s">
        <v>861</v>
      </c>
      <c r="J857" s="80"/>
      <c r="K857" s="80"/>
      <c r="L857" s="80"/>
      <c r="M857" s="78" t="s">
        <v>1495</v>
      </c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s="33" customFormat="1" x14ac:dyDescent="0.15">
      <c r="A858" s="8" t="s">
        <v>3749</v>
      </c>
      <c r="B858" s="166"/>
      <c r="C858" s="166"/>
      <c r="D858" s="76" t="s">
        <v>40</v>
      </c>
      <c r="E858" s="174"/>
      <c r="F858" s="171"/>
      <c r="G858" s="81">
        <v>65535</v>
      </c>
      <c r="H858" s="82" t="s">
        <v>1571</v>
      </c>
      <c r="I858" s="76" t="s">
        <v>861</v>
      </c>
      <c r="J858" s="80"/>
      <c r="K858" s="80"/>
      <c r="L858" s="80"/>
      <c r="M858" s="78" t="s">
        <v>1495</v>
      </c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s="33" customFormat="1" x14ac:dyDescent="0.15">
      <c r="A859" s="8" t="s">
        <v>3750</v>
      </c>
      <c r="B859" s="166"/>
      <c r="C859" s="166"/>
      <c r="D859" s="76" t="s">
        <v>23</v>
      </c>
      <c r="E859" s="174"/>
      <c r="F859" s="171"/>
      <c r="G859" s="81">
        <v>65536</v>
      </c>
      <c r="H859" s="82" t="s">
        <v>1568</v>
      </c>
      <c r="I859" s="76" t="s">
        <v>861</v>
      </c>
      <c r="J859" s="80"/>
      <c r="K859" s="80"/>
      <c r="L859" s="80"/>
      <c r="M859" s="78" t="s">
        <v>1495</v>
      </c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s="33" customFormat="1" x14ac:dyDescent="0.15">
      <c r="A860" s="8" t="s">
        <v>3751</v>
      </c>
      <c r="B860" s="166"/>
      <c r="C860" s="166"/>
      <c r="D860" s="76" t="s">
        <v>23</v>
      </c>
      <c r="E860" s="174"/>
      <c r="F860" s="171"/>
      <c r="G860" s="81" t="s">
        <v>1570</v>
      </c>
      <c r="H860" s="82" t="s">
        <v>1568</v>
      </c>
      <c r="I860" s="76" t="s">
        <v>861</v>
      </c>
      <c r="J860" s="80"/>
      <c r="K860" s="80"/>
      <c r="L860" s="80"/>
      <c r="M860" s="78" t="s">
        <v>1495</v>
      </c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s="33" customFormat="1" x14ac:dyDescent="0.15">
      <c r="A861" s="8" t="s">
        <v>3752</v>
      </c>
      <c r="B861" s="166"/>
      <c r="C861" s="166"/>
      <c r="D861" s="76" t="s">
        <v>23</v>
      </c>
      <c r="E861" s="174"/>
      <c r="F861" s="171"/>
      <c r="G861" s="81" t="s">
        <v>1569</v>
      </c>
      <c r="H861" s="82" t="s">
        <v>1568</v>
      </c>
      <c r="I861" s="76" t="s">
        <v>861</v>
      </c>
      <c r="J861" s="80"/>
      <c r="K861" s="80"/>
      <c r="L861" s="80"/>
      <c r="M861" s="78" t="s">
        <v>1495</v>
      </c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s="33" customFormat="1" x14ac:dyDescent="0.15">
      <c r="A862" s="8" t="s">
        <v>3753</v>
      </c>
      <c r="B862" s="166"/>
      <c r="C862" s="166"/>
      <c r="D862" s="76" t="s">
        <v>23</v>
      </c>
      <c r="E862" s="174"/>
      <c r="F862" s="170" t="s">
        <v>1572</v>
      </c>
      <c r="G862" s="81">
        <v>0</v>
      </c>
      <c r="H862" s="82" t="s">
        <v>1568</v>
      </c>
      <c r="I862" s="76" t="s">
        <v>861</v>
      </c>
      <c r="J862" s="80"/>
      <c r="K862" s="80"/>
      <c r="L862" s="80"/>
      <c r="M862" s="78" t="s">
        <v>1495</v>
      </c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s="33" customFormat="1" x14ac:dyDescent="0.15">
      <c r="A863" s="8" t="s">
        <v>3754</v>
      </c>
      <c r="B863" s="166"/>
      <c r="C863" s="166"/>
      <c r="D863" s="76" t="s">
        <v>40</v>
      </c>
      <c r="E863" s="174"/>
      <c r="F863" s="171"/>
      <c r="G863" s="81">
        <v>1</v>
      </c>
      <c r="H863" s="82" t="s">
        <v>1571</v>
      </c>
      <c r="I863" s="76" t="s">
        <v>861</v>
      </c>
      <c r="J863" s="80"/>
      <c r="K863" s="80"/>
      <c r="L863" s="80"/>
      <c r="M863" s="78" t="s">
        <v>1495</v>
      </c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s="33" customFormat="1" x14ac:dyDescent="0.15">
      <c r="A864" s="8" t="s">
        <v>3755</v>
      </c>
      <c r="B864" s="166"/>
      <c r="C864" s="166"/>
      <c r="D864" s="76" t="s">
        <v>40</v>
      </c>
      <c r="E864" s="174"/>
      <c r="F864" s="171"/>
      <c r="G864" s="81">
        <v>65535</v>
      </c>
      <c r="H864" s="82" t="s">
        <v>1571</v>
      </c>
      <c r="I864" s="76" t="s">
        <v>861</v>
      </c>
      <c r="J864" s="80"/>
      <c r="K864" s="80"/>
      <c r="L864" s="80"/>
      <c r="M864" s="78" t="s">
        <v>1495</v>
      </c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s="33" customFormat="1" x14ac:dyDescent="0.15">
      <c r="A865" s="8" t="s">
        <v>3756</v>
      </c>
      <c r="B865" s="166"/>
      <c r="C865" s="166"/>
      <c r="D865" s="76" t="s">
        <v>23</v>
      </c>
      <c r="E865" s="174"/>
      <c r="F865" s="171"/>
      <c r="G865" s="81">
        <v>65536</v>
      </c>
      <c r="H865" s="82" t="s">
        <v>1568</v>
      </c>
      <c r="I865" s="76" t="s">
        <v>861</v>
      </c>
      <c r="J865" s="80"/>
      <c r="K865" s="80"/>
      <c r="L865" s="80"/>
      <c r="M865" s="78" t="s">
        <v>1495</v>
      </c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s="33" customFormat="1" x14ac:dyDescent="0.15">
      <c r="A866" s="8" t="s">
        <v>3757</v>
      </c>
      <c r="B866" s="166"/>
      <c r="C866" s="166"/>
      <c r="D866" s="76" t="s">
        <v>23</v>
      </c>
      <c r="E866" s="174"/>
      <c r="F866" s="171"/>
      <c r="G866" s="81" t="s">
        <v>1570</v>
      </c>
      <c r="H866" s="82" t="s">
        <v>1568</v>
      </c>
      <c r="I866" s="76" t="s">
        <v>861</v>
      </c>
      <c r="J866" s="80"/>
      <c r="K866" s="80"/>
      <c r="L866" s="80"/>
      <c r="M866" s="78" t="s">
        <v>1495</v>
      </c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s="33" customFormat="1" x14ac:dyDescent="0.15">
      <c r="A867" s="8" t="s">
        <v>3758</v>
      </c>
      <c r="B867" s="166"/>
      <c r="C867" s="166"/>
      <c r="D867" s="76" t="s">
        <v>23</v>
      </c>
      <c r="E867" s="174"/>
      <c r="F867" s="172"/>
      <c r="G867" s="81" t="s">
        <v>1569</v>
      </c>
      <c r="H867" s="82" t="s">
        <v>1568</v>
      </c>
      <c r="I867" s="76" t="s">
        <v>861</v>
      </c>
      <c r="J867" s="80"/>
      <c r="K867" s="80"/>
      <c r="L867" s="80"/>
      <c r="M867" s="78" t="s">
        <v>1495</v>
      </c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s="37" customFormat="1" ht="12" x14ac:dyDescent="0.15">
      <c r="A868" s="8" t="s">
        <v>3759</v>
      </c>
      <c r="B868" s="166"/>
      <c r="C868" s="166"/>
      <c r="D868" s="76" t="s">
        <v>23</v>
      </c>
      <c r="E868" s="174"/>
      <c r="F868" s="177" t="s">
        <v>1567</v>
      </c>
      <c r="G868" s="49" t="s">
        <v>1566</v>
      </c>
      <c r="H868" s="82" t="s">
        <v>1565</v>
      </c>
      <c r="I868" s="76" t="s">
        <v>861</v>
      </c>
      <c r="J868" s="80"/>
      <c r="K868" s="80"/>
      <c r="L868" s="80"/>
      <c r="M868" s="78" t="s">
        <v>1495</v>
      </c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spans="1:26" s="37" customFormat="1" ht="12" x14ac:dyDescent="0.15">
      <c r="A869" s="8" t="s">
        <v>3760</v>
      </c>
      <c r="B869" s="166"/>
      <c r="C869" s="166"/>
      <c r="D869" s="76" t="s">
        <v>21</v>
      </c>
      <c r="E869" s="174"/>
      <c r="F869" s="177"/>
      <c r="G869" s="49" t="s">
        <v>1564</v>
      </c>
      <c r="H869" s="82" t="s">
        <v>1549</v>
      </c>
      <c r="I869" s="76" t="s">
        <v>861</v>
      </c>
      <c r="J869" s="80"/>
      <c r="K869" s="80"/>
      <c r="L869" s="80"/>
      <c r="M869" s="78" t="s">
        <v>1495</v>
      </c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spans="1:26" s="37" customFormat="1" ht="12" x14ac:dyDescent="0.15">
      <c r="A870" s="8" t="s">
        <v>3761</v>
      </c>
      <c r="B870" s="166"/>
      <c r="C870" s="166"/>
      <c r="D870" s="76" t="s">
        <v>53</v>
      </c>
      <c r="E870" s="174"/>
      <c r="F870" s="177"/>
      <c r="G870" s="49" t="s">
        <v>1563</v>
      </c>
      <c r="H870" s="82" t="s">
        <v>1549</v>
      </c>
      <c r="I870" s="76" t="s">
        <v>861</v>
      </c>
      <c r="J870" s="80"/>
      <c r="K870" s="80"/>
      <c r="L870" s="80"/>
      <c r="M870" s="78" t="s">
        <v>1495</v>
      </c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spans="1:26" s="37" customFormat="1" ht="24" customHeight="1" x14ac:dyDescent="0.15">
      <c r="A871" s="8" t="s">
        <v>3762</v>
      </c>
      <c r="B871" s="166"/>
      <c r="C871" s="166"/>
      <c r="D871" s="76" t="s">
        <v>21</v>
      </c>
      <c r="E871" s="174"/>
      <c r="F871" s="167" t="s">
        <v>1562</v>
      </c>
      <c r="G871" s="49" t="s">
        <v>1561</v>
      </c>
      <c r="H871" s="82" t="s">
        <v>1559</v>
      </c>
      <c r="I871" s="76" t="s">
        <v>861</v>
      </c>
      <c r="J871" s="80"/>
      <c r="K871" s="80"/>
      <c r="L871" s="80"/>
      <c r="M871" s="78" t="s">
        <v>1495</v>
      </c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spans="1:26" s="37" customFormat="1" ht="24" customHeight="1" x14ac:dyDescent="0.15">
      <c r="A872" s="8" t="s">
        <v>3763</v>
      </c>
      <c r="B872" s="166"/>
      <c r="C872" s="166"/>
      <c r="D872" s="76" t="s">
        <v>21</v>
      </c>
      <c r="E872" s="174"/>
      <c r="F872" s="168"/>
      <c r="G872" s="49" t="s">
        <v>1560</v>
      </c>
      <c r="H872" s="82" t="s">
        <v>1559</v>
      </c>
      <c r="I872" s="76" t="s">
        <v>861</v>
      </c>
      <c r="J872" s="80"/>
      <c r="K872" s="80"/>
      <c r="L872" s="80"/>
      <c r="M872" s="78" t="s">
        <v>1495</v>
      </c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spans="1:26" s="37" customFormat="1" ht="24" x14ac:dyDescent="0.15">
      <c r="A873" s="8" t="s">
        <v>3764</v>
      </c>
      <c r="B873" s="166"/>
      <c r="C873" s="166"/>
      <c r="D873" s="76" t="s">
        <v>40</v>
      </c>
      <c r="E873" s="174"/>
      <c r="F873" s="178"/>
      <c r="G873" s="49" t="s">
        <v>1558</v>
      </c>
      <c r="H873" s="82" t="s">
        <v>1549</v>
      </c>
      <c r="I873" s="76" t="s">
        <v>861</v>
      </c>
      <c r="J873" s="80"/>
      <c r="K873" s="80"/>
      <c r="L873" s="80"/>
      <c r="M873" s="78" t="s">
        <v>1495</v>
      </c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spans="1:26" s="37" customFormat="1" ht="24" customHeight="1" x14ac:dyDescent="0.15">
      <c r="A874" s="8" t="s">
        <v>3765</v>
      </c>
      <c r="B874" s="166"/>
      <c r="C874" s="166"/>
      <c r="D874" s="76" t="s">
        <v>23</v>
      </c>
      <c r="E874" s="174"/>
      <c r="F874" s="167" t="s">
        <v>1557</v>
      </c>
      <c r="G874" s="49" t="s">
        <v>1541</v>
      </c>
      <c r="H874" s="77" t="s">
        <v>1556</v>
      </c>
      <c r="I874" s="76" t="s">
        <v>861</v>
      </c>
      <c r="J874" s="80"/>
      <c r="K874" s="80"/>
      <c r="L874" s="80"/>
      <c r="M874" s="78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spans="1:26" s="37" customFormat="1" ht="24" x14ac:dyDescent="0.15">
      <c r="A875" s="8" t="s">
        <v>3766</v>
      </c>
      <c r="B875" s="166"/>
      <c r="C875" s="166"/>
      <c r="D875" s="76" t="s">
        <v>53</v>
      </c>
      <c r="E875" s="175"/>
      <c r="F875" s="178"/>
      <c r="G875" s="49" t="s">
        <v>1539</v>
      </c>
      <c r="H875" s="77" t="s">
        <v>1555</v>
      </c>
      <c r="I875" s="76" t="s">
        <v>861</v>
      </c>
      <c r="J875" s="80"/>
      <c r="K875" s="80"/>
      <c r="L875" s="80"/>
      <c r="M875" s="78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spans="1:26" s="37" customFormat="1" ht="12" x14ac:dyDescent="0.15">
      <c r="A876" s="8" t="s">
        <v>3767</v>
      </c>
      <c r="B876" s="166"/>
      <c r="C876" s="166"/>
      <c r="D876" s="76" t="s">
        <v>21</v>
      </c>
      <c r="E876" s="80"/>
      <c r="F876" s="49" t="s">
        <v>1554</v>
      </c>
      <c r="G876" s="81"/>
      <c r="H876" s="82" t="s">
        <v>1553</v>
      </c>
      <c r="I876" s="76" t="s">
        <v>861</v>
      </c>
      <c r="J876" s="80"/>
      <c r="K876" s="80"/>
      <c r="L876" s="80"/>
      <c r="M876" s="78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spans="1:26" s="37" customFormat="1" ht="24" x14ac:dyDescent="0.15">
      <c r="A877" s="8" t="s">
        <v>3768</v>
      </c>
      <c r="B877" s="166"/>
      <c r="C877" s="166"/>
      <c r="D877" s="76" t="s">
        <v>21</v>
      </c>
      <c r="E877" s="80"/>
      <c r="F877" s="49" t="s">
        <v>1552</v>
      </c>
      <c r="G877" s="81"/>
      <c r="H877" s="82" t="s">
        <v>1551</v>
      </c>
      <c r="I877" s="76" t="s">
        <v>861</v>
      </c>
      <c r="J877" s="80"/>
      <c r="K877" s="80"/>
      <c r="L877" s="80"/>
      <c r="M877" s="78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spans="1:26" s="37" customFormat="1" ht="24" x14ac:dyDescent="0.15">
      <c r="A878" s="8" t="s">
        <v>3769</v>
      </c>
      <c r="B878" s="166"/>
      <c r="C878" s="166"/>
      <c r="D878" s="76" t="s">
        <v>21</v>
      </c>
      <c r="E878" s="80"/>
      <c r="F878" s="49" t="s">
        <v>1550</v>
      </c>
      <c r="G878" s="81"/>
      <c r="H878" s="82" t="s">
        <v>1549</v>
      </c>
      <c r="I878" s="76" t="s">
        <v>861</v>
      </c>
      <c r="J878" s="80"/>
      <c r="K878" s="80"/>
      <c r="L878" s="80"/>
      <c r="M878" s="78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spans="1:26" s="37" customFormat="1" ht="24" x14ac:dyDescent="0.15">
      <c r="A879" s="8" t="s">
        <v>3770</v>
      </c>
      <c r="B879" s="166"/>
      <c r="C879" s="166"/>
      <c r="D879" s="76" t="s">
        <v>53</v>
      </c>
      <c r="E879" s="91"/>
      <c r="F879" s="92" t="s">
        <v>1548</v>
      </c>
      <c r="G879" s="49"/>
      <c r="H879" s="77" t="s">
        <v>1547</v>
      </c>
      <c r="I879" s="76" t="s">
        <v>861</v>
      </c>
      <c r="J879" s="80"/>
      <c r="K879" s="80"/>
      <c r="L879" s="80"/>
      <c r="M879" s="78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spans="1:26" s="37" customFormat="1" ht="24" x14ac:dyDescent="0.15">
      <c r="A880" s="8" t="s">
        <v>3771</v>
      </c>
      <c r="B880" s="166"/>
      <c r="C880" s="166"/>
      <c r="D880" s="76" t="s">
        <v>53</v>
      </c>
      <c r="E880" s="91"/>
      <c r="F880" s="92" t="s">
        <v>1546</v>
      </c>
      <c r="G880" s="49"/>
      <c r="H880" s="77" t="s">
        <v>1545</v>
      </c>
      <c r="I880" s="76" t="s">
        <v>861</v>
      </c>
      <c r="J880" s="80"/>
      <c r="K880" s="80"/>
      <c r="L880" s="80"/>
      <c r="M880" s="78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spans="1:26" s="37" customFormat="1" ht="24" x14ac:dyDescent="0.15">
      <c r="A881" s="8" t="s">
        <v>3772</v>
      </c>
      <c r="B881" s="166"/>
      <c r="C881" s="166"/>
      <c r="D881" s="76" t="s">
        <v>53</v>
      </c>
      <c r="E881" s="80"/>
      <c r="F881" s="49" t="s">
        <v>1544</v>
      </c>
      <c r="G881" s="81"/>
      <c r="H881" s="82" t="s">
        <v>1543</v>
      </c>
      <c r="I881" s="76" t="s">
        <v>861</v>
      </c>
      <c r="J881" s="80"/>
      <c r="K881" s="80"/>
      <c r="L881" s="80"/>
      <c r="M881" s="78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spans="1:26" s="37" customFormat="1" ht="12" x14ac:dyDescent="0.15">
      <c r="A882" s="8" t="s">
        <v>3773</v>
      </c>
      <c r="B882" s="166"/>
      <c r="C882" s="166"/>
      <c r="D882" s="76" t="s">
        <v>23</v>
      </c>
      <c r="E882" s="80"/>
      <c r="F882" s="167" t="s">
        <v>1542</v>
      </c>
      <c r="G882" s="49" t="s">
        <v>1541</v>
      </c>
      <c r="H882" s="77" t="s">
        <v>1540</v>
      </c>
      <c r="I882" s="76" t="s">
        <v>861</v>
      </c>
      <c r="J882" s="80"/>
      <c r="K882" s="80"/>
      <c r="L882" s="80"/>
      <c r="M882" s="78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spans="1:26" s="37" customFormat="1" ht="12" x14ac:dyDescent="0.15">
      <c r="A883" s="8" t="s">
        <v>3774</v>
      </c>
      <c r="B883" s="166"/>
      <c r="C883" s="166"/>
      <c r="D883" s="76" t="s">
        <v>40</v>
      </c>
      <c r="E883" s="80"/>
      <c r="F883" s="178"/>
      <c r="G883" s="49" t="s">
        <v>1539</v>
      </c>
      <c r="H883" s="77" t="s">
        <v>1538</v>
      </c>
      <c r="I883" s="76" t="s">
        <v>861</v>
      </c>
      <c r="J883" s="80"/>
      <c r="K883" s="80"/>
      <c r="L883" s="80"/>
      <c r="M883" s="78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spans="1:26" s="37" customFormat="1" ht="12" x14ac:dyDescent="0.15">
      <c r="A884" s="8" t="s">
        <v>3775</v>
      </c>
      <c r="B884" s="166"/>
      <c r="C884" s="166"/>
      <c r="D884" s="76" t="s">
        <v>24</v>
      </c>
      <c r="E884" s="80"/>
      <c r="F884" s="177" t="s">
        <v>1537</v>
      </c>
      <c r="G884" s="81">
        <v>5</v>
      </c>
      <c r="H884" s="82" t="s">
        <v>1536</v>
      </c>
      <c r="I884" s="76" t="s">
        <v>861</v>
      </c>
      <c r="J884" s="80"/>
      <c r="K884" s="80"/>
      <c r="L884" s="80"/>
      <c r="M884" s="78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spans="1:26" s="37" customFormat="1" ht="12" x14ac:dyDescent="0.15">
      <c r="A885" s="8" t="s">
        <v>3776</v>
      </c>
      <c r="B885" s="166"/>
      <c r="C885" s="166"/>
      <c r="D885" s="76" t="s">
        <v>21</v>
      </c>
      <c r="E885" s="80"/>
      <c r="F885" s="177"/>
      <c r="G885" s="81" t="s">
        <v>1535</v>
      </c>
      <c r="H885" s="82" t="s">
        <v>1534</v>
      </c>
      <c r="I885" s="76" t="s">
        <v>861</v>
      </c>
      <c r="J885" s="80"/>
      <c r="K885" s="80"/>
      <c r="L885" s="80"/>
      <c r="M885" s="78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spans="1:26" s="36" customFormat="1" ht="24" x14ac:dyDescent="0.15">
      <c r="A886" s="8" t="s">
        <v>3777</v>
      </c>
      <c r="B886" s="166"/>
      <c r="C886" s="169"/>
      <c r="D886" s="76" t="s">
        <v>53</v>
      </c>
      <c r="E886" s="84"/>
      <c r="F886" s="93" t="s">
        <v>1533</v>
      </c>
      <c r="G886" s="80"/>
      <c r="H886" s="81" t="s">
        <v>1532</v>
      </c>
      <c r="I886" s="76" t="s">
        <v>861</v>
      </c>
      <c r="J886" s="82"/>
      <c r="K886" s="80"/>
      <c r="L886" s="80"/>
      <c r="M886" s="78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spans="1:26" s="33" customFormat="1" x14ac:dyDescent="0.15">
      <c r="A887" s="8" t="s">
        <v>3778</v>
      </c>
      <c r="B887" s="166"/>
      <c r="C887" s="173" t="s">
        <v>1531</v>
      </c>
      <c r="D887" s="76" t="s">
        <v>23</v>
      </c>
      <c r="E887" s="84"/>
      <c r="F887" s="81" t="s">
        <v>1530</v>
      </c>
      <c r="G887" s="81"/>
      <c r="H887" s="82" t="s">
        <v>1529</v>
      </c>
      <c r="I887" s="76" t="s">
        <v>861</v>
      </c>
      <c r="J887" s="80"/>
      <c r="K887" s="80"/>
      <c r="L887" s="80"/>
      <c r="M887" s="78" t="s">
        <v>1495</v>
      </c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s="33" customFormat="1" ht="36" x14ac:dyDescent="0.15">
      <c r="A888" s="8" t="s">
        <v>3779</v>
      </c>
      <c r="B888" s="166"/>
      <c r="C888" s="174"/>
      <c r="D888" s="76" t="s">
        <v>24</v>
      </c>
      <c r="E888" s="80"/>
      <c r="F888" s="81" t="s">
        <v>1528</v>
      </c>
      <c r="G888" s="81"/>
      <c r="H888" s="82" t="s">
        <v>1527</v>
      </c>
      <c r="I888" s="76" t="s">
        <v>861</v>
      </c>
      <c r="J888" s="80"/>
      <c r="K888" s="80"/>
      <c r="L888" s="80"/>
      <c r="M888" s="78" t="s">
        <v>1495</v>
      </c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s="34" customFormat="1" ht="13.5" customHeight="1" x14ac:dyDescent="0.15">
      <c r="A889" s="8" t="s">
        <v>3780</v>
      </c>
      <c r="B889" s="166"/>
      <c r="C889" s="174"/>
      <c r="D889" s="76" t="s">
        <v>40</v>
      </c>
      <c r="E889" s="173" t="s">
        <v>1526</v>
      </c>
      <c r="F889" s="170" t="s">
        <v>1525</v>
      </c>
      <c r="G889" s="86" t="s">
        <v>1524</v>
      </c>
      <c r="H889" s="81" t="s">
        <v>1523</v>
      </c>
      <c r="I889" s="76" t="s">
        <v>861</v>
      </c>
      <c r="J889" s="80"/>
      <c r="K889" s="80"/>
      <c r="L889" s="80"/>
      <c r="M889" s="78" t="s">
        <v>1495</v>
      </c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s="35" customFormat="1" ht="13.5" customHeight="1" x14ac:dyDescent="0.15">
      <c r="A890" s="8" t="s">
        <v>3781</v>
      </c>
      <c r="B890" s="166"/>
      <c r="C890" s="174"/>
      <c r="D890" s="76" t="s">
        <v>23</v>
      </c>
      <c r="E890" s="174"/>
      <c r="F890" s="171"/>
      <c r="G890" s="86" t="s">
        <v>1522</v>
      </c>
      <c r="H890" s="81" t="s">
        <v>1521</v>
      </c>
      <c r="I890" s="76" t="s">
        <v>861</v>
      </c>
      <c r="J890" s="84"/>
      <c r="K890" s="84"/>
      <c r="L890" s="84"/>
      <c r="M890" s="78" t="s">
        <v>1495</v>
      </c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spans="1:26" s="35" customFormat="1" ht="13.5" customHeight="1" x14ac:dyDescent="0.15">
      <c r="A891" s="8" t="s">
        <v>3782</v>
      </c>
      <c r="B891" s="166"/>
      <c r="C891" s="174"/>
      <c r="D891" s="76" t="s">
        <v>1520</v>
      </c>
      <c r="E891" s="174"/>
      <c r="F891" s="171"/>
      <c r="G891" s="86" t="s">
        <v>1519</v>
      </c>
      <c r="H891" s="81" t="s">
        <v>1518</v>
      </c>
      <c r="I891" s="76" t="s">
        <v>861</v>
      </c>
      <c r="J891" s="84"/>
      <c r="K891" s="84"/>
      <c r="L891" s="84"/>
      <c r="M891" s="78" t="s">
        <v>1495</v>
      </c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spans="1:26" s="34" customFormat="1" x14ac:dyDescent="0.15">
      <c r="A892" s="8" t="s">
        <v>3783</v>
      </c>
      <c r="B892" s="166"/>
      <c r="C892" s="174"/>
      <c r="D892" s="76" t="s">
        <v>53</v>
      </c>
      <c r="E892" s="174"/>
      <c r="F892" s="171"/>
      <c r="G892" s="86" t="s">
        <v>1517</v>
      </c>
      <c r="H892" s="81" t="s">
        <v>1511</v>
      </c>
      <c r="I892" s="76" t="s">
        <v>861</v>
      </c>
      <c r="J892" s="80"/>
      <c r="K892" s="80"/>
      <c r="L892" s="80"/>
      <c r="M892" s="78" t="s">
        <v>1495</v>
      </c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s="34" customFormat="1" x14ac:dyDescent="0.15">
      <c r="A893" s="8" t="s">
        <v>3784</v>
      </c>
      <c r="B893" s="166"/>
      <c r="C893" s="174"/>
      <c r="D893" s="76" t="s">
        <v>23</v>
      </c>
      <c r="E893" s="174"/>
      <c r="F893" s="171"/>
      <c r="G893" s="86" t="s">
        <v>1516</v>
      </c>
      <c r="H893" s="81" t="s">
        <v>1510</v>
      </c>
      <c r="I893" s="76" t="s">
        <v>861</v>
      </c>
      <c r="J893" s="80"/>
      <c r="K893" s="80"/>
      <c r="L893" s="80"/>
      <c r="M893" s="78" t="s">
        <v>1495</v>
      </c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s="34" customFormat="1" x14ac:dyDescent="0.15">
      <c r="A894" s="8" t="s">
        <v>3785</v>
      </c>
      <c r="B894" s="166"/>
      <c r="C894" s="174"/>
      <c r="D894" s="76" t="s">
        <v>23</v>
      </c>
      <c r="E894" s="174"/>
      <c r="F894" s="171"/>
      <c r="G894" s="86" t="s">
        <v>1515</v>
      </c>
      <c r="H894" s="81" t="s">
        <v>1510</v>
      </c>
      <c r="I894" s="76" t="s">
        <v>861</v>
      </c>
      <c r="J894" s="80"/>
      <c r="K894" s="80"/>
      <c r="L894" s="80"/>
      <c r="M894" s="78" t="s">
        <v>1495</v>
      </c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s="34" customFormat="1" x14ac:dyDescent="0.15">
      <c r="A895" s="8" t="s">
        <v>3786</v>
      </c>
      <c r="B895" s="166"/>
      <c r="C895" s="174"/>
      <c r="D895" s="76" t="s">
        <v>23</v>
      </c>
      <c r="E895" s="174"/>
      <c r="F895" s="176" t="s">
        <v>1514</v>
      </c>
      <c r="G895" s="88">
        <v>0</v>
      </c>
      <c r="H895" s="81" t="s">
        <v>1513</v>
      </c>
      <c r="I895" s="76" t="s">
        <v>861</v>
      </c>
      <c r="J895" s="80"/>
      <c r="K895" s="80"/>
      <c r="L895" s="80"/>
      <c r="M895" s="78" t="s">
        <v>1495</v>
      </c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s="34" customFormat="1" x14ac:dyDescent="0.15">
      <c r="A896" s="8" t="s">
        <v>3787</v>
      </c>
      <c r="B896" s="166"/>
      <c r="C896" s="174"/>
      <c r="D896" s="76" t="s">
        <v>23</v>
      </c>
      <c r="E896" s="174"/>
      <c r="F896" s="176"/>
      <c r="G896" s="86">
        <v>3</v>
      </c>
      <c r="H896" s="81" t="s">
        <v>1510</v>
      </c>
      <c r="I896" s="76" t="s">
        <v>861</v>
      </c>
      <c r="J896" s="80"/>
      <c r="K896" s="80"/>
      <c r="L896" s="80"/>
      <c r="M896" s="78" t="s">
        <v>1495</v>
      </c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s="34" customFormat="1" x14ac:dyDescent="0.15">
      <c r="A897" s="8" t="s">
        <v>3788</v>
      </c>
      <c r="B897" s="166"/>
      <c r="C897" s="174"/>
      <c r="D897" s="76" t="s">
        <v>40</v>
      </c>
      <c r="E897" s="174"/>
      <c r="F897" s="176"/>
      <c r="G897" s="89" t="s">
        <v>1512</v>
      </c>
      <c r="H897" s="81" t="s">
        <v>1511</v>
      </c>
      <c r="I897" s="76" t="s">
        <v>861</v>
      </c>
      <c r="J897" s="80"/>
      <c r="K897" s="80"/>
      <c r="L897" s="80"/>
      <c r="M897" s="78" t="s">
        <v>1495</v>
      </c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s="34" customFormat="1" x14ac:dyDescent="0.15">
      <c r="A898" s="8" t="s">
        <v>3789</v>
      </c>
      <c r="B898" s="166"/>
      <c r="C898" s="174"/>
      <c r="D898" s="76" t="s">
        <v>23</v>
      </c>
      <c r="E898" s="174"/>
      <c r="F898" s="176"/>
      <c r="G898" s="86">
        <v>5</v>
      </c>
      <c r="H898" s="81" t="s">
        <v>1510</v>
      </c>
      <c r="I898" s="76" t="s">
        <v>861</v>
      </c>
      <c r="J898" s="80"/>
      <c r="K898" s="80"/>
      <c r="L898" s="80"/>
      <c r="M898" s="78" t="s">
        <v>1495</v>
      </c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s="33" customFormat="1" ht="24" x14ac:dyDescent="0.15">
      <c r="A899" s="8" t="s">
        <v>3790</v>
      </c>
      <c r="B899" s="169"/>
      <c r="C899" s="175"/>
      <c r="D899" s="76" t="s">
        <v>53</v>
      </c>
      <c r="E899" s="80"/>
      <c r="F899" s="81" t="s">
        <v>1509</v>
      </c>
      <c r="G899" s="81"/>
      <c r="H899" s="82" t="s">
        <v>1508</v>
      </c>
      <c r="I899" s="76" t="s">
        <v>861</v>
      </c>
      <c r="J899" s="80"/>
      <c r="K899" s="80"/>
      <c r="L899" s="80"/>
      <c r="M899" s="78" t="s">
        <v>1495</v>
      </c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s="33" customFormat="1" x14ac:dyDescent="0.15">
      <c r="A900" s="8" t="s">
        <v>3791</v>
      </c>
      <c r="B900" s="165"/>
      <c r="C900" s="173" t="s">
        <v>2471</v>
      </c>
      <c r="D900" s="76" t="s">
        <v>53</v>
      </c>
      <c r="E900" s="95"/>
      <c r="F900" s="81" t="s">
        <v>2472</v>
      </c>
      <c r="G900" s="81"/>
      <c r="H900" s="82" t="s">
        <v>2473</v>
      </c>
      <c r="I900" s="76" t="s">
        <v>861</v>
      </c>
      <c r="J900" s="80"/>
      <c r="K900" s="80"/>
      <c r="L900" s="80"/>
      <c r="M900" s="96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s="33" customFormat="1" x14ac:dyDescent="0.15">
      <c r="A901" s="8" t="s">
        <v>3792</v>
      </c>
      <c r="B901" s="166"/>
      <c r="C901" s="174"/>
      <c r="D901" s="76" t="s">
        <v>53</v>
      </c>
      <c r="E901" s="173" t="s">
        <v>2474</v>
      </c>
      <c r="F901" s="97" t="s">
        <v>2475</v>
      </c>
      <c r="G901" s="14" t="s">
        <v>1777</v>
      </c>
      <c r="H901" s="14" t="s">
        <v>695</v>
      </c>
      <c r="I901" s="76" t="s">
        <v>861</v>
      </c>
      <c r="J901" s="80"/>
      <c r="K901" s="80"/>
      <c r="L901" s="80"/>
      <c r="M901" s="96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s="33" customFormat="1" x14ac:dyDescent="0.15">
      <c r="A902" s="8" t="s">
        <v>3793</v>
      </c>
      <c r="B902" s="166"/>
      <c r="C902" s="174"/>
      <c r="D902" s="76" t="s">
        <v>23</v>
      </c>
      <c r="E902" s="174"/>
      <c r="F902" s="98"/>
      <c r="G902" s="14" t="s">
        <v>1776</v>
      </c>
      <c r="H902" s="14" t="s">
        <v>695</v>
      </c>
      <c r="I902" s="76" t="s">
        <v>861</v>
      </c>
      <c r="J902" s="80"/>
      <c r="K902" s="80"/>
      <c r="L902" s="80"/>
      <c r="M902" s="96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s="33" customFormat="1" x14ac:dyDescent="0.15">
      <c r="A903" s="8" t="s">
        <v>3794</v>
      </c>
      <c r="B903" s="166"/>
      <c r="C903" s="174"/>
      <c r="D903" s="76" t="s">
        <v>23</v>
      </c>
      <c r="E903" s="174"/>
      <c r="F903" s="98"/>
      <c r="G903" s="14" t="s">
        <v>1775</v>
      </c>
      <c r="H903" s="14" t="s">
        <v>1764</v>
      </c>
      <c r="I903" s="76" t="s">
        <v>861</v>
      </c>
      <c r="J903" s="80"/>
      <c r="K903" s="80"/>
      <c r="L903" s="80"/>
      <c r="M903" s="96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s="33" customFormat="1" x14ac:dyDescent="0.15">
      <c r="A904" s="8" t="s">
        <v>3795</v>
      </c>
      <c r="B904" s="166"/>
      <c r="C904" s="174"/>
      <c r="D904" s="76" t="s">
        <v>23</v>
      </c>
      <c r="E904" s="174"/>
      <c r="F904" s="98"/>
      <c r="G904" s="14" t="s">
        <v>1482</v>
      </c>
      <c r="H904" s="14" t="s">
        <v>1771</v>
      </c>
      <c r="I904" s="76" t="s">
        <v>861</v>
      </c>
      <c r="J904" s="80"/>
      <c r="K904" s="80"/>
      <c r="L904" s="80"/>
      <c r="M904" s="96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s="33" customFormat="1" ht="36" x14ac:dyDescent="0.15">
      <c r="A905" s="8" t="s">
        <v>3796</v>
      </c>
      <c r="B905" s="166"/>
      <c r="C905" s="174"/>
      <c r="D905" s="76" t="s">
        <v>23</v>
      </c>
      <c r="E905" s="174"/>
      <c r="F905" s="98"/>
      <c r="G905" s="14" t="s">
        <v>1774</v>
      </c>
      <c r="H905" s="14" t="s">
        <v>1771</v>
      </c>
      <c r="I905" s="76" t="s">
        <v>861</v>
      </c>
      <c r="J905" s="80"/>
      <c r="K905" s="80"/>
      <c r="L905" s="80"/>
      <c r="M905" s="96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s="33" customFormat="1" ht="24" x14ac:dyDescent="0.15">
      <c r="A906" s="8" t="s">
        <v>3797</v>
      </c>
      <c r="B906" s="166"/>
      <c r="C906" s="174"/>
      <c r="D906" s="76" t="s">
        <v>23</v>
      </c>
      <c r="E906" s="174"/>
      <c r="F906" s="98"/>
      <c r="G906" s="14" t="s">
        <v>1773</v>
      </c>
      <c r="H906" s="14" t="s">
        <v>1771</v>
      </c>
      <c r="I906" s="76" t="s">
        <v>861</v>
      </c>
      <c r="J906" s="80"/>
      <c r="K906" s="80"/>
      <c r="L906" s="80"/>
      <c r="M906" s="96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s="33" customFormat="1" ht="24" x14ac:dyDescent="0.15">
      <c r="A907" s="8" t="s">
        <v>3798</v>
      </c>
      <c r="B907" s="166"/>
      <c r="C907" s="174"/>
      <c r="D907" s="76" t="s">
        <v>23</v>
      </c>
      <c r="E907" s="174"/>
      <c r="F907" s="99"/>
      <c r="G907" s="14" t="s">
        <v>1772</v>
      </c>
      <c r="H907" s="14" t="s">
        <v>147</v>
      </c>
      <c r="I907" s="76" t="s">
        <v>861</v>
      </c>
      <c r="J907" s="80"/>
      <c r="K907" s="80"/>
      <c r="L907" s="80"/>
      <c r="M907" s="96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s="33" customFormat="1" ht="24" x14ac:dyDescent="0.15">
      <c r="A908" s="8" t="s">
        <v>3799</v>
      </c>
      <c r="B908" s="166"/>
      <c r="C908" s="174"/>
      <c r="D908" s="76" t="s">
        <v>23</v>
      </c>
      <c r="E908" s="174"/>
      <c r="F908" s="97" t="s">
        <v>2491</v>
      </c>
      <c r="G908" s="14">
        <v>0</v>
      </c>
      <c r="H908" s="14" t="s">
        <v>1764</v>
      </c>
      <c r="I908" s="76" t="s">
        <v>861</v>
      </c>
      <c r="J908" s="80"/>
      <c r="K908" s="80"/>
      <c r="L908" s="80"/>
      <c r="M908" s="96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s="33" customFormat="1" x14ac:dyDescent="0.15">
      <c r="A909" s="8" t="s">
        <v>3800</v>
      </c>
      <c r="B909" s="166"/>
      <c r="C909" s="174"/>
      <c r="D909" s="76" t="s">
        <v>23</v>
      </c>
      <c r="E909" s="174"/>
      <c r="F909" s="98"/>
      <c r="G909" s="14">
        <v>11</v>
      </c>
      <c r="H909" s="14" t="s">
        <v>695</v>
      </c>
      <c r="I909" s="76" t="s">
        <v>861</v>
      </c>
      <c r="J909" s="80"/>
      <c r="K909" s="80"/>
      <c r="L909" s="80"/>
      <c r="M909" s="96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s="33" customFormat="1" x14ac:dyDescent="0.15">
      <c r="A910" s="8" t="s">
        <v>3801</v>
      </c>
      <c r="B910" s="166"/>
      <c r="C910" s="174"/>
      <c r="D910" s="76" t="s">
        <v>23</v>
      </c>
      <c r="E910" s="174"/>
      <c r="F910" s="98"/>
      <c r="G910" s="14">
        <v>12</v>
      </c>
      <c r="H910" s="14" t="s">
        <v>1764</v>
      </c>
      <c r="I910" s="76" t="s">
        <v>861</v>
      </c>
      <c r="J910" s="80"/>
      <c r="K910" s="80"/>
      <c r="L910" s="80"/>
      <c r="M910" s="96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s="33" customFormat="1" x14ac:dyDescent="0.15">
      <c r="A911" s="8" t="s">
        <v>3802</v>
      </c>
      <c r="B911" s="166"/>
      <c r="C911" s="174"/>
      <c r="D911" s="76" t="s">
        <v>23</v>
      </c>
      <c r="E911" s="174"/>
      <c r="F911" s="99"/>
      <c r="G911" s="14">
        <v>13</v>
      </c>
      <c r="H911" s="14" t="s">
        <v>695</v>
      </c>
      <c r="I911" s="76" t="s">
        <v>861</v>
      </c>
      <c r="J911" s="80"/>
      <c r="K911" s="80"/>
      <c r="L911" s="80"/>
      <c r="M911" s="96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s="33" customFormat="1" ht="13.5" customHeight="1" x14ac:dyDescent="0.15">
      <c r="A912" s="8" t="s">
        <v>3803</v>
      </c>
      <c r="B912" s="166"/>
      <c r="C912" s="174"/>
      <c r="D912" s="76" t="s">
        <v>23</v>
      </c>
      <c r="E912" s="174"/>
      <c r="F912" s="98" t="s">
        <v>2492</v>
      </c>
      <c r="G912" s="14" t="s">
        <v>1768</v>
      </c>
      <c r="H912" s="14" t="s">
        <v>1764</v>
      </c>
      <c r="I912" s="76" t="s">
        <v>861</v>
      </c>
      <c r="J912" s="80"/>
      <c r="K912" s="80"/>
      <c r="L912" s="80"/>
      <c r="M912" s="96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s="33" customFormat="1" x14ac:dyDescent="0.15">
      <c r="A913" s="8" t="s">
        <v>3804</v>
      </c>
      <c r="B913" s="166"/>
      <c r="C913" s="174"/>
      <c r="D913" s="76" t="s">
        <v>23</v>
      </c>
      <c r="E913" s="174"/>
      <c r="F913" s="98"/>
      <c r="G913" s="14" t="s">
        <v>1767</v>
      </c>
      <c r="H913" s="14" t="s">
        <v>1764</v>
      </c>
      <c r="I913" s="76" t="s">
        <v>861</v>
      </c>
      <c r="J913" s="80"/>
      <c r="K913" s="80"/>
      <c r="L913" s="80"/>
      <c r="M913" s="96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s="33" customFormat="1" x14ac:dyDescent="0.15">
      <c r="A914" s="8" t="s">
        <v>3805</v>
      </c>
      <c r="B914" s="166"/>
      <c r="C914" s="174"/>
      <c r="D914" s="76" t="s">
        <v>23</v>
      </c>
      <c r="E914" s="174"/>
      <c r="F914" s="98"/>
      <c r="G914" s="14" t="s">
        <v>1766</v>
      </c>
      <c r="H914" s="14" t="s">
        <v>1764</v>
      </c>
      <c r="I914" s="76" t="s">
        <v>861</v>
      </c>
      <c r="J914" s="80"/>
      <c r="K914" s="80"/>
      <c r="L914" s="80"/>
      <c r="M914" s="96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s="33" customFormat="1" x14ac:dyDescent="0.15">
      <c r="A915" s="8" t="s">
        <v>3806</v>
      </c>
      <c r="B915" s="166"/>
      <c r="C915" s="174"/>
      <c r="D915" s="76" t="s">
        <v>23</v>
      </c>
      <c r="E915" s="174"/>
      <c r="F915" s="98"/>
      <c r="G915" s="14" t="s">
        <v>575</v>
      </c>
      <c r="H915" s="14" t="s">
        <v>1764</v>
      </c>
      <c r="I915" s="76" t="s">
        <v>861</v>
      </c>
      <c r="J915" s="80"/>
      <c r="K915" s="80"/>
      <c r="L915" s="80"/>
      <c r="M915" s="96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s="33" customFormat="1" ht="24" x14ac:dyDescent="0.15">
      <c r="A916" s="8" t="s">
        <v>3807</v>
      </c>
      <c r="B916" s="166"/>
      <c r="C916" s="174"/>
      <c r="D916" s="76" t="s">
        <v>23</v>
      </c>
      <c r="E916" s="174"/>
      <c r="F916" s="99"/>
      <c r="G916" s="14" t="s">
        <v>1765</v>
      </c>
      <c r="H916" s="14" t="s">
        <v>1763</v>
      </c>
      <c r="I916" s="76" t="s">
        <v>861</v>
      </c>
      <c r="J916" s="80"/>
      <c r="K916" s="80"/>
      <c r="L916" s="80"/>
      <c r="M916" s="96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s="33" customFormat="1" x14ac:dyDescent="0.15">
      <c r="A917" s="8" t="s">
        <v>3808</v>
      </c>
      <c r="B917" s="166"/>
      <c r="C917" s="174"/>
      <c r="D917" s="76" t="s">
        <v>53</v>
      </c>
      <c r="E917" s="174"/>
      <c r="F917" s="170" t="s">
        <v>2476</v>
      </c>
      <c r="G917" s="14" t="s">
        <v>1777</v>
      </c>
      <c r="H917" s="14" t="s">
        <v>695</v>
      </c>
      <c r="I917" s="76" t="s">
        <v>861</v>
      </c>
      <c r="J917" s="80"/>
      <c r="K917" s="80"/>
      <c r="L917" s="80"/>
      <c r="M917" s="96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s="33" customFormat="1" x14ac:dyDescent="0.15">
      <c r="A918" s="8" t="s">
        <v>3809</v>
      </c>
      <c r="B918" s="166"/>
      <c r="C918" s="174"/>
      <c r="D918" s="76" t="s">
        <v>21</v>
      </c>
      <c r="E918" s="174"/>
      <c r="F918" s="171"/>
      <c r="G918" s="14" t="s">
        <v>1776</v>
      </c>
      <c r="H918" s="14" t="s">
        <v>695</v>
      </c>
      <c r="I918" s="76" t="s">
        <v>861</v>
      </c>
      <c r="J918" s="80"/>
      <c r="K918" s="80"/>
      <c r="L918" s="80"/>
      <c r="M918" s="96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s="33" customFormat="1" x14ac:dyDescent="0.15">
      <c r="A919" s="8" t="s">
        <v>3810</v>
      </c>
      <c r="B919" s="166"/>
      <c r="C919" s="174"/>
      <c r="D919" s="76" t="s">
        <v>21</v>
      </c>
      <c r="E919" s="174"/>
      <c r="F919" s="171"/>
      <c r="G919" s="14" t="s">
        <v>1775</v>
      </c>
      <c r="H919" s="14" t="s">
        <v>1764</v>
      </c>
      <c r="I919" s="76" t="s">
        <v>861</v>
      </c>
      <c r="J919" s="80"/>
      <c r="K919" s="80"/>
      <c r="L919" s="80"/>
      <c r="M919" s="96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s="33" customFormat="1" x14ac:dyDescent="0.15">
      <c r="A920" s="8" t="s">
        <v>3811</v>
      </c>
      <c r="B920" s="166"/>
      <c r="C920" s="174"/>
      <c r="D920" s="76" t="s">
        <v>21</v>
      </c>
      <c r="E920" s="174"/>
      <c r="F920" s="171"/>
      <c r="G920" s="14" t="s">
        <v>1482</v>
      </c>
      <c r="H920" s="14" t="s">
        <v>1771</v>
      </c>
      <c r="I920" s="76" t="s">
        <v>861</v>
      </c>
      <c r="J920" s="80"/>
      <c r="K920" s="80"/>
      <c r="L920" s="80"/>
      <c r="M920" s="96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s="33" customFormat="1" ht="36" x14ac:dyDescent="0.15">
      <c r="A921" s="8" t="s">
        <v>3812</v>
      </c>
      <c r="B921" s="166"/>
      <c r="C921" s="174"/>
      <c r="D921" s="76" t="s">
        <v>21</v>
      </c>
      <c r="E921" s="174"/>
      <c r="F921" s="171"/>
      <c r="G921" s="14" t="s">
        <v>1774</v>
      </c>
      <c r="H921" s="14" t="s">
        <v>1771</v>
      </c>
      <c r="I921" s="76" t="s">
        <v>861</v>
      </c>
      <c r="J921" s="80"/>
      <c r="K921" s="80"/>
      <c r="L921" s="80"/>
      <c r="M921" s="96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s="33" customFormat="1" ht="24" x14ac:dyDescent="0.15">
      <c r="A922" s="8" t="s">
        <v>3813</v>
      </c>
      <c r="B922" s="166"/>
      <c r="C922" s="174"/>
      <c r="D922" s="76" t="s">
        <v>21</v>
      </c>
      <c r="E922" s="174"/>
      <c r="F922" s="171"/>
      <c r="G922" s="14" t="s">
        <v>1773</v>
      </c>
      <c r="H922" s="14" t="s">
        <v>1771</v>
      </c>
      <c r="I922" s="76" t="s">
        <v>861</v>
      </c>
      <c r="J922" s="80"/>
      <c r="K922" s="80"/>
      <c r="L922" s="80"/>
      <c r="M922" s="96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s="33" customFormat="1" ht="24" x14ac:dyDescent="0.15">
      <c r="A923" s="8" t="s">
        <v>3814</v>
      </c>
      <c r="B923" s="166"/>
      <c r="C923" s="174"/>
      <c r="D923" s="76" t="s">
        <v>21</v>
      </c>
      <c r="E923" s="174"/>
      <c r="F923" s="172"/>
      <c r="G923" s="14" t="s">
        <v>1772</v>
      </c>
      <c r="H923" s="14" t="s">
        <v>147</v>
      </c>
      <c r="I923" s="76" t="s">
        <v>861</v>
      </c>
      <c r="J923" s="80"/>
      <c r="K923" s="80"/>
      <c r="L923" s="80"/>
      <c r="M923" s="96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s="33" customFormat="1" ht="24" customHeight="1" x14ac:dyDescent="0.15">
      <c r="A924" s="8" t="s">
        <v>3815</v>
      </c>
      <c r="B924" s="166"/>
      <c r="C924" s="174"/>
      <c r="D924" s="76" t="s">
        <v>21</v>
      </c>
      <c r="E924" s="174"/>
      <c r="F924" s="179" t="s">
        <v>2491</v>
      </c>
      <c r="G924" s="14">
        <v>0</v>
      </c>
      <c r="H924" s="14" t="s">
        <v>1764</v>
      </c>
      <c r="I924" s="76" t="s">
        <v>861</v>
      </c>
      <c r="J924" s="80"/>
      <c r="K924" s="80"/>
      <c r="L924" s="80"/>
      <c r="M924" s="96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s="33" customFormat="1" x14ac:dyDescent="0.15">
      <c r="A925" s="8" t="s">
        <v>3816</v>
      </c>
      <c r="B925" s="166"/>
      <c r="C925" s="174"/>
      <c r="D925" s="76" t="s">
        <v>21</v>
      </c>
      <c r="E925" s="174"/>
      <c r="F925" s="180"/>
      <c r="G925" s="14">
        <v>11</v>
      </c>
      <c r="H925" s="14" t="s">
        <v>695</v>
      </c>
      <c r="I925" s="76" t="s">
        <v>861</v>
      </c>
      <c r="J925" s="80"/>
      <c r="K925" s="80"/>
      <c r="L925" s="80"/>
      <c r="M925" s="96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s="33" customFormat="1" x14ac:dyDescent="0.15">
      <c r="A926" s="8" t="s">
        <v>3817</v>
      </c>
      <c r="B926" s="166"/>
      <c r="C926" s="174"/>
      <c r="D926" s="76" t="s">
        <v>21</v>
      </c>
      <c r="E926" s="174"/>
      <c r="F926" s="180"/>
      <c r="G926" s="14">
        <v>12</v>
      </c>
      <c r="H926" s="14" t="s">
        <v>1764</v>
      </c>
      <c r="I926" s="76" t="s">
        <v>861</v>
      </c>
      <c r="J926" s="80"/>
      <c r="K926" s="80"/>
      <c r="L926" s="80"/>
      <c r="M926" s="96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s="33" customFormat="1" x14ac:dyDescent="0.15">
      <c r="A927" s="8" t="s">
        <v>3818</v>
      </c>
      <c r="B927" s="166"/>
      <c r="C927" s="174"/>
      <c r="D927" s="76" t="s">
        <v>21</v>
      </c>
      <c r="E927" s="174"/>
      <c r="F927" s="181"/>
      <c r="G927" s="14">
        <v>13</v>
      </c>
      <c r="H927" s="14" t="s">
        <v>695</v>
      </c>
      <c r="I927" s="76" t="s">
        <v>861</v>
      </c>
      <c r="J927" s="80"/>
      <c r="K927" s="80"/>
      <c r="L927" s="80"/>
      <c r="M927" s="96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s="33" customFormat="1" ht="24" customHeight="1" x14ac:dyDescent="0.15">
      <c r="A928" s="8" t="s">
        <v>3819</v>
      </c>
      <c r="B928" s="166"/>
      <c r="C928" s="174"/>
      <c r="D928" s="76" t="s">
        <v>21</v>
      </c>
      <c r="E928" s="174"/>
      <c r="F928" s="179" t="s">
        <v>2492</v>
      </c>
      <c r="G928" s="14" t="s">
        <v>1768</v>
      </c>
      <c r="H928" s="14" t="s">
        <v>1764</v>
      </c>
      <c r="I928" s="76" t="s">
        <v>861</v>
      </c>
      <c r="J928" s="80"/>
      <c r="K928" s="80"/>
      <c r="L928" s="80"/>
      <c r="M928" s="96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s="33" customFormat="1" x14ac:dyDescent="0.15">
      <c r="A929" s="8" t="s">
        <v>3820</v>
      </c>
      <c r="B929" s="166"/>
      <c r="C929" s="174"/>
      <c r="D929" s="76" t="s">
        <v>21</v>
      </c>
      <c r="E929" s="174"/>
      <c r="F929" s="180"/>
      <c r="G929" s="14" t="s">
        <v>1767</v>
      </c>
      <c r="H929" s="14" t="s">
        <v>1764</v>
      </c>
      <c r="I929" s="76" t="s">
        <v>861</v>
      </c>
      <c r="J929" s="80"/>
      <c r="K929" s="80"/>
      <c r="L929" s="80"/>
      <c r="M929" s="96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s="33" customFormat="1" x14ac:dyDescent="0.15">
      <c r="A930" s="8" t="s">
        <v>3821</v>
      </c>
      <c r="B930" s="166"/>
      <c r="C930" s="174"/>
      <c r="D930" s="76" t="s">
        <v>21</v>
      </c>
      <c r="E930" s="174"/>
      <c r="F930" s="180"/>
      <c r="G930" s="14" t="s">
        <v>1766</v>
      </c>
      <c r="H930" s="14" t="s">
        <v>1764</v>
      </c>
      <c r="I930" s="76" t="s">
        <v>861</v>
      </c>
      <c r="J930" s="80"/>
      <c r="K930" s="80"/>
      <c r="L930" s="80"/>
      <c r="M930" s="96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s="33" customFormat="1" x14ac:dyDescent="0.15">
      <c r="A931" s="8" t="s">
        <v>3822</v>
      </c>
      <c r="B931" s="166"/>
      <c r="C931" s="174"/>
      <c r="D931" s="76" t="s">
        <v>21</v>
      </c>
      <c r="E931" s="174"/>
      <c r="F931" s="180"/>
      <c r="G931" s="14" t="s">
        <v>575</v>
      </c>
      <c r="H931" s="14" t="s">
        <v>1764</v>
      </c>
      <c r="I931" s="76" t="s">
        <v>861</v>
      </c>
      <c r="J931" s="80"/>
      <c r="K931" s="80"/>
      <c r="L931" s="80"/>
      <c r="M931" s="96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s="33" customFormat="1" ht="24" x14ac:dyDescent="0.15">
      <c r="A932" s="8" t="s">
        <v>3823</v>
      </c>
      <c r="B932" s="166"/>
      <c r="C932" s="174"/>
      <c r="D932" s="76" t="s">
        <v>21</v>
      </c>
      <c r="E932" s="174"/>
      <c r="F932" s="181"/>
      <c r="G932" s="14" t="s">
        <v>1765</v>
      </c>
      <c r="H932" s="14" t="s">
        <v>1763</v>
      </c>
      <c r="I932" s="76" t="s">
        <v>861</v>
      </c>
      <c r="J932" s="80"/>
      <c r="K932" s="80"/>
      <c r="L932" s="80"/>
      <c r="M932" s="96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s="33" customFormat="1" ht="180" x14ac:dyDescent="0.15">
      <c r="A933" s="8" t="s">
        <v>3824</v>
      </c>
      <c r="B933" s="166"/>
      <c r="C933" s="174"/>
      <c r="D933" s="76" t="s">
        <v>21</v>
      </c>
      <c r="E933" s="174"/>
      <c r="F933" s="81" t="s">
        <v>2489</v>
      </c>
      <c r="G933" s="81"/>
      <c r="H933" s="82" t="s">
        <v>2490</v>
      </c>
      <c r="I933" s="76" t="s">
        <v>995</v>
      </c>
      <c r="J933" s="101" t="s">
        <v>2493</v>
      </c>
      <c r="K933" s="80" t="s">
        <v>2494</v>
      </c>
      <c r="L933" s="80" t="s">
        <v>2495</v>
      </c>
      <c r="M933" s="96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s="33" customFormat="1" x14ac:dyDescent="0.15">
      <c r="A934" s="8" t="s">
        <v>3825</v>
      </c>
      <c r="B934" s="166"/>
      <c r="C934" s="174"/>
      <c r="D934" s="76" t="s">
        <v>21</v>
      </c>
      <c r="E934" s="174"/>
      <c r="F934" s="81" t="s">
        <v>2485</v>
      </c>
      <c r="G934" s="81"/>
      <c r="H934" s="82" t="s">
        <v>2486</v>
      </c>
      <c r="I934" s="76" t="s">
        <v>861</v>
      </c>
      <c r="J934" s="80"/>
      <c r="K934" s="80"/>
      <c r="L934" s="80"/>
      <c r="M934" s="96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s="33" customFormat="1" ht="24" x14ac:dyDescent="0.15">
      <c r="A935" s="8" t="s">
        <v>3826</v>
      </c>
      <c r="B935" s="166"/>
      <c r="C935" s="174"/>
      <c r="D935" s="76" t="s">
        <v>21</v>
      </c>
      <c r="E935" s="174"/>
      <c r="F935" s="81" t="s">
        <v>2487</v>
      </c>
      <c r="G935" s="81"/>
      <c r="H935" s="82" t="s">
        <v>2488</v>
      </c>
      <c r="I935" s="76" t="s">
        <v>861</v>
      </c>
      <c r="J935" s="80"/>
      <c r="K935" s="80"/>
      <c r="L935" s="80"/>
      <c r="M935" s="96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s="33" customFormat="1" x14ac:dyDescent="0.15">
      <c r="A936" s="8" t="s">
        <v>3827</v>
      </c>
      <c r="B936" s="166"/>
      <c r="C936" s="174"/>
      <c r="D936" s="76" t="s">
        <v>53</v>
      </c>
      <c r="E936" s="175"/>
      <c r="F936" s="81" t="s">
        <v>2477</v>
      </c>
      <c r="G936" s="81"/>
      <c r="H936" s="82" t="s">
        <v>2479</v>
      </c>
      <c r="I936" s="76" t="s">
        <v>861</v>
      </c>
      <c r="J936" s="80"/>
      <c r="K936" s="80"/>
      <c r="L936" s="80"/>
      <c r="M936" s="96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s="33" customFormat="1" x14ac:dyDescent="0.15">
      <c r="A937" s="8" t="s">
        <v>3828</v>
      </c>
      <c r="B937" s="169"/>
      <c r="C937" s="175"/>
      <c r="D937" s="76"/>
      <c r="E937" s="95"/>
      <c r="F937" s="81" t="s">
        <v>2478</v>
      </c>
      <c r="G937" s="81"/>
      <c r="H937" s="82" t="s">
        <v>2480</v>
      </c>
      <c r="I937" s="76" t="s">
        <v>861</v>
      </c>
      <c r="J937" s="80"/>
      <c r="K937" s="80"/>
      <c r="L937" s="80"/>
      <c r="M937" s="96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36" x14ac:dyDescent="0.15">
      <c r="A938" s="8" t="s">
        <v>3829</v>
      </c>
      <c r="B938" s="125" t="s">
        <v>1507</v>
      </c>
      <c r="C938" s="125" t="s">
        <v>1506</v>
      </c>
      <c r="D938" s="15" t="s">
        <v>24</v>
      </c>
      <c r="E938" s="119"/>
      <c r="F938" s="14" t="s">
        <v>1505</v>
      </c>
      <c r="G938" s="14"/>
      <c r="H938" s="14" t="s">
        <v>1504</v>
      </c>
      <c r="I938" s="76" t="s">
        <v>861</v>
      </c>
      <c r="J938" s="15"/>
      <c r="K938" s="14"/>
      <c r="L938" s="14"/>
      <c r="M938" s="15" t="s">
        <v>1495</v>
      </c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15">
      <c r="A939" s="8" t="s">
        <v>3830</v>
      </c>
      <c r="B939" s="126"/>
      <c r="C939" s="126"/>
      <c r="D939" s="15" t="s">
        <v>24</v>
      </c>
      <c r="E939" s="120"/>
      <c r="F939" s="122" t="s">
        <v>533</v>
      </c>
      <c r="G939" s="14" t="s">
        <v>1503</v>
      </c>
      <c r="H939" s="14" t="s">
        <v>1502</v>
      </c>
      <c r="I939" s="76" t="s">
        <v>861</v>
      </c>
      <c r="J939" s="15"/>
      <c r="K939" s="14"/>
      <c r="L939" s="14"/>
      <c r="M939" s="15" t="s">
        <v>1495</v>
      </c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15">
      <c r="A940" s="8" t="s">
        <v>3831</v>
      </c>
      <c r="B940" s="126"/>
      <c r="C940" s="126"/>
      <c r="D940" s="15" t="s">
        <v>24</v>
      </c>
      <c r="E940" s="120"/>
      <c r="F940" s="123"/>
      <c r="G940" s="14" t="s">
        <v>1476</v>
      </c>
      <c r="H940" s="14" t="s">
        <v>1501</v>
      </c>
      <c r="I940" s="76" t="s">
        <v>861</v>
      </c>
      <c r="J940" s="15"/>
      <c r="K940" s="14"/>
      <c r="L940" s="14"/>
      <c r="M940" s="15" t="s">
        <v>1495</v>
      </c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15">
      <c r="A941" s="8" t="s">
        <v>3832</v>
      </c>
      <c r="B941" s="126"/>
      <c r="C941" s="126"/>
      <c r="D941" s="15" t="s">
        <v>24</v>
      </c>
      <c r="E941" s="120"/>
      <c r="F941" s="123"/>
      <c r="G941" s="14" t="s">
        <v>1500</v>
      </c>
      <c r="H941" s="14" t="s">
        <v>1499</v>
      </c>
      <c r="I941" s="76" t="s">
        <v>861</v>
      </c>
      <c r="J941" s="15"/>
      <c r="K941" s="14"/>
      <c r="L941" s="14"/>
      <c r="M941" s="15" t="s">
        <v>1495</v>
      </c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15">
      <c r="A942" s="8" t="s">
        <v>3833</v>
      </c>
      <c r="B942" s="126"/>
      <c r="C942" s="126"/>
      <c r="D942" s="15" t="s">
        <v>24</v>
      </c>
      <c r="E942" s="120"/>
      <c r="F942" s="123"/>
      <c r="G942" s="14" t="s">
        <v>1498</v>
      </c>
      <c r="H942" s="14" t="s">
        <v>1497</v>
      </c>
      <c r="I942" s="76" t="s">
        <v>861</v>
      </c>
      <c r="J942" s="15"/>
      <c r="K942" s="14"/>
      <c r="L942" s="14"/>
      <c r="M942" s="15" t="s">
        <v>1495</v>
      </c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15">
      <c r="A943" s="8" t="s">
        <v>3834</v>
      </c>
      <c r="B943" s="126"/>
      <c r="C943" s="127"/>
      <c r="D943" s="15" t="s">
        <v>24</v>
      </c>
      <c r="E943" s="120"/>
      <c r="F943" s="124"/>
      <c r="G943" s="14" t="s">
        <v>1449</v>
      </c>
      <c r="H943" s="14" t="s">
        <v>1496</v>
      </c>
      <c r="I943" s="76" t="s">
        <v>861</v>
      </c>
      <c r="J943" s="15"/>
      <c r="K943" s="14"/>
      <c r="L943" s="14"/>
      <c r="M943" s="15" t="s">
        <v>1495</v>
      </c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15">
      <c r="A944" s="8" t="s">
        <v>3835</v>
      </c>
      <c r="B944" s="126"/>
      <c r="C944" s="125" t="s">
        <v>1494</v>
      </c>
      <c r="D944" s="15" t="s">
        <v>21</v>
      </c>
      <c r="E944" s="120"/>
      <c r="F944" s="122" t="s">
        <v>1493</v>
      </c>
      <c r="G944" s="14" t="s">
        <v>97</v>
      </c>
      <c r="H944" s="14" t="s">
        <v>147</v>
      </c>
      <c r="I944" s="76" t="s">
        <v>861</v>
      </c>
      <c r="J944" s="15"/>
      <c r="K944" s="14"/>
      <c r="L944" s="14"/>
      <c r="M944" s="15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24" x14ac:dyDescent="0.15">
      <c r="A945" s="8" t="s">
        <v>3836</v>
      </c>
      <c r="B945" s="126"/>
      <c r="C945" s="126"/>
      <c r="D945" s="15" t="s">
        <v>40</v>
      </c>
      <c r="E945" s="120"/>
      <c r="F945" s="123"/>
      <c r="G945" s="14" t="s">
        <v>1492</v>
      </c>
      <c r="H945" s="14" t="s">
        <v>1491</v>
      </c>
      <c r="I945" s="76" t="s">
        <v>861</v>
      </c>
      <c r="J945" s="15"/>
      <c r="K945" s="14"/>
      <c r="L945" s="14"/>
      <c r="M945" s="15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24" x14ac:dyDescent="0.15">
      <c r="A946" s="8" t="s">
        <v>3837</v>
      </c>
      <c r="B946" s="126"/>
      <c r="C946" s="126"/>
      <c r="D946" s="15" t="s">
        <v>24</v>
      </c>
      <c r="E946" s="120"/>
      <c r="F946" s="124"/>
      <c r="G946" s="14" t="s">
        <v>1490</v>
      </c>
      <c r="H946" s="14" t="s">
        <v>1489</v>
      </c>
      <c r="I946" s="76" t="s">
        <v>861</v>
      </c>
      <c r="J946" s="15"/>
      <c r="K946" s="14"/>
      <c r="L946" s="14"/>
      <c r="M946" s="15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24" x14ac:dyDescent="0.15">
      <c r="A947" s="8" t="s">
        <v>3838</v>
      </c>
      <c r="B947" s="126"/>
      <c r="C947" s="126"/>
      <c r="D947" s="15" t="s">
        <v>21</v>
      </c>
      <c r="E947" s="120"/>
      <c r="F947" s="122" t="s">
        <v>1488</v>
      </c>
      <c r="G947" s="14" t="s">
        <v>497</v>
      </c>
      <c r="H947" s="14" t="s">
        <v>2483</v>
      </c>
      <c r="I947" s="76" t="s">
        <v>861</v>
      </c>
      <c r="J947" s="15"/>
      <c r="K947" s="14"/>
      <c r="L947" s="14"/>
      <c r="M947" s="15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24" x14ac:dyDescent="0.15">
      <c r="A948" s="8" t="s">
        <v>3839</v>
      </c>
      <c r="B948" s="126"/>
      <c r="C948" s="126"/>
      <c r="D948" s="15" t="s">
        <v>24</v>
      </c>
      <c r="E948" s="120"/>
      <c r="F948" s="124"/>
      <c r="G948" s="14" t="s">
        <v>1486</v>
      </c>
      <c r="H948" s="14" t="s">
        <v>1479</v>
      </c>
      <c r="I948" s="76" t="s">
        <v>861</v>
      </c>
      <c r="J948" s="15"/>
      <c r="K948" s="14"/>
      <c r="L948" s="14"/>
      <c r="M948" s="15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15">
      <c r="A949" s="8" t="s">
        <v>3840</v>
      </c>
      <c r="B949" s="126"/>
      <c r="C949" s="126"/>
      <c r="D949" s="15" t="s">
        <v>21</v>
      </c>
      <c r="E949" s="120"/>
      <c r="F949" s="122" t="s">
        <v>1487</v>
      </c>
      <c r="G949" s="14" t="s">
        <v>97</v>
      </c>
      <c r="H949" s="14" t="s">
        <v>147</v>
      </c>
      <c r="I949" s="76" t="s">
        <v>861</v>
      </c>
      <c r="J949" s="15"/>
      <c r="K949" s="14"/>
      <c r="L949" s="14"/>
      <c r="M949" s="15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24" x14ac:dyDescent="0.15">
      <c r="A950" s="8" t="s">
        <v>3841</v>
      </c>
      <c r="B950" s="126"/>
      <c r="C950" s="126"/>
      <c r="D950" s="15" t="s">
        <v>24</v>
      </c>
      <c r="E950" s="120"/>
      <c r="F950" s="123"/>
      <c r="G950" s="14" t="s">
        <v>1486</v>
      </c>
      <c r="H950" s="14" t="s">
        <v>1479</v>
      </c>
      <c r="I950" s="76" t="s">
        <v>861</v>
      </c>
      <c r="J950" s="15"/>
      <c r="K950" s="14"/>
      <c r="L950" s="14"/>
      <c r="M950" s="15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24" x14ac:dyDescent="0.15">
      <c r="A951" s="8" t="s">
        <v>3842</v>
      </c>
      <c r="B951" s="126"/>
      <c r="C951" s="126"/>
      <c r="D951" s="15" t="s">
        <v>40</v>
      </c>
      <c r="E951" s="120"/>
      <c r="F951" s="124"/>
      <c r="G951" s="14" t="s">
        <v>1485</v>
      </c>
      <c r="H951" s="14" t="s">
        <v>1484</v>
      </c>
      <c r="I951" s="76" t="s">
        <v>861</v>
      </c>
      <c r="J951" s="15"/>
      <c r="K951" s="14"/>
      <c r="L951" s="14"/>
      <c r="M951" s="15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24" x14ac:dyDescent="0.15">
      <c r="A952" s="8" t="s">
        <v>3843</v>
      </c>
      <c r="B952" s="126"/>
      <c r="C952" s="126"/>
      <c r="D952" s="15" t="s">
        <v>53</v>
      </c>
      <c r="E952" s="120"/>
      <c r="F952" s="122" t="s">
        <v>1483</v>
      </c>
      <c r="G952" s="14" t="s">
        <v>122</v>
      </c>
      <c r="H952" s="14" t="s">
        <v>1479</v>
      </c>
      <c r="I952" s="76" t="s">
        <v>861</v>
      </c>
      <c r="J952" s="15"/>
      <c r="K952" s="14"/>
      <c r="L952" s="14"/>
      <c r="M952" s="15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24" x14ac:dyDescent="0.15">
      <c r="A953" s="8" t="s">
        <v>3844</v>
      </c>
      <c r="B953" s="126"/>
      <c r="C953" s="126"/>
      <c r="D953" s="15" t="s">
        <v>53</v>
      </c>
      <c r="E953" s="120"/>
      <c r="F953" s="123"/>
      <c r="G953" s="14" t="s">
        <v>345</v>
      </c>
      <c r="H953" s="14" t="s">
        <v>1479</v>
      </c>
      <c r="I953" s="76" t="s">
        <v>861</v>
      </c>
      <c r="J953" s="15"/>
      <c r="K953" s="14"/>
      <c r="L953" s="14"/>
      <c r="M953" s="15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24" x14ac:dyDescent="0.15">
      <c r="A954" s="8" t="s">
        <v>3845</v>
      </c>
      <c r="B954" s="126"/>
      <c r="C954" s="126"/>
      <c r="D954" s="15" t="s">
        <v>21</v>
      </c>
      <c r="E954" s="120"/>
      <c r="F954" s="123"/>
      <c r="G954" s="14" t="s">
        <v>129</v>
      </c>
      <c r="H954" s="14" t="s">
        <v>1479</v>
      </c>
      <c r="I954" s="76" t="s">
        <v>861</v>
      </c>
      <c r="J954" s="15"/>
      <c r="K954" s="14"/>
      <c r="L954" s="14"/>
      <c r="M954" s="15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24" x14ac:dyDescent="0.15">
      <c r="A955" s="8" t="s">
        <v>3846</v>
      </c>
      <c r="B955" s="126"/>
      <c r="C955" s="126"/>
      <c r="D955" s="15" t="s">
        <v>21</v>
      </c>
      <c r="E955" s="120"/>
      <c r="F955" s="123"/>
      <c r="G955" s="14" t="s">
        <v>131</v>
      </c>
      <c r="H955" s="14" t="s">
        <v>1479</v>
      </c>
      <c r="I955" s="76" t="s">
        <v>861</v>
      </c>
      <c r="J955" s="15"/>
      <c r="K955" s="14"/>
      <c r="L955" s="14"/>
      <c r="M955" s="15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24" x14ac:dyDescent="0.15">
      <c r="A956" s="8" t="s">
        <v>3847</v>
      </c>
      <c r="B956" s="126"/>
      <c r="C956" s="126"/>
      <c r="D956" s="15" t="s">
        <v>21</v>
      </c>
      <c r="E956" s="120"/>
      <c r="F956" s="124"/>
      <c r="G956" s="14" t="s">
        <v>1482</v>
      </c>
      <c r="H956" s="100" t="s">
        <v>2481</v>
      </c>
      <c r="I956" s="76" t="s">
        <v>861</v>
      </c>
      <c r="J956" s="15"/>
      <c r="K956" s="14"/>
      <c r="L956" s="14"/>
      <c r="M956" s="15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15">
      <c r="A957" s="8" t="s">
        <v>3848</v>
      </c>
      <c r="B957" s="126"/>
      <c r="C957" s="126"/>
      <c r="D957" s="15" t="s">
        <v>21</v>
      </c>
      <c r="E957" s="120"/>
      <c r="F957" s="122" t="s">
        <v>1481</v>
      </c>
      <c r="G957" s="14">
        <v>0</v>
      </c>
      <c r="H957" s="14" t="s">
        <v>147</v>
      </c>
      <c r="I957" s="76" t="s">
        <v>861</v>
      </c>
      <c r="J957" s="15"/>
      <c r="K957" s="14"/>
      <c r="L957" s="14"/>
      <c r="M957" s="15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15">
      <c r="A958" s="8" t="s">
        <v>3849</v>
      </c>
      <c r="B958" s="126"/>
      <c r="C958" s="126"/>
      <c r="D958" s="15" t="s">
        <v>21</v>
      </c>
      <c r="E958" s="120"/>
      <c r="F958" s="123"/>
      <c r="G958" s="14">
        <v>4</v>
      </c>
      <c r="H958" s="14" t="s">
        <v>1480</v>
      </c>
      <c r="I958" s="76" t="s">
        <v>861</v>
      </c>
      <c r="J958" s="15"/>
      <c r="K958" s="14"/>
      <c r="L958" s="14"/>
      <c r="M958" s="15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24" x14ac:dyDescent="0.15">
      <c r="A959" s="8" t="s">
        <v>3850</v>
      </c>
      <c r="B959" s="126"/>
      <c r="C959" s="126"/>
      <c r="D959" s="15" t="s">
        <v>53</v>
      </c>
      <c r="E959" s="120"/>
      <c r="F959" s="123"/>
      <c r="G959" s="14">
        <v>5</v>
      </c>
      <c r="H959" s="14" t="s">
        <v>1479</v>
      </c>
      <c r="I959" s="76" t="s">
        <v>861</v>
      </c>
      <c r="J959" s="15"/>
      <c r="K959" s="14"/>
      <c r="L959" s="14"/>
      <c r="M959" s="15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24" x14ac:dyDescent="0.15">
      <c r="A960" s="8" t="s">
        <v>3851</v>
      </c>
      <c r="B960" s="126"/>
      <c r="C960" s="126"/>
      <c r="D960" s="15" t="s">
        <v>40</v>
      </c>
      <c r="E960" s="120"/>
      <c r="F960" s="123"/>
      <c r="G960" s="14">
        <v>16</v>
      </c>
      <c r="H960" s="14" t="s">
        <v>1479</v>
      </c>
      <c r="I960" s="76" t="s">
        <v>861</v>
      </c>
      <c r="J960" s="15"/>
      <c r="K960" s="14"/>
      <c r="L960" s="14"/>
      <c r="M960" s="15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15">
      <c r="A961" s="8" t="s">
        <v>3852</v>
      </c>
      <c r="B961" s="126"/>
      <c r="C961" s="126"/>
      <c r="D961" s="15" t="s">
        <v>21</v>
      </c>
      <c r="E961" s="120"/>
      <c r="F961" s="124"/>
      <c r="G961" s="14">
        <v>17</v>
      </c>
      <c r="H961" s="14" t="s">
        <v>1478</v>
      </c>
      <c r="I961" s="76" t="s">
        <v>861</v>
      </c>
      <c r="J961" s="15"/>
      <c r="K961" s="14"/>
      <c r="L961" s="14"/>
      <c r="M961" s="15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15">
      <c r="A962" s="8" t="s">
        <v>3853</v>
      </c>
      <c r="B962" s="126"/>
      <c r="C962" s="126"/>
      <c r="D962" s="15" t="s">
        <v>21</v>
      </c>
      <c r="E962" s="120"/>
      <c r="F962" s="14" t="s">
        <v>1416</v>
      </c>
      <c r="G962" s="14"/>
      <c r="H962" s="14" t="s">
        <v>634</v>
      </c>
      <c r="I962" s="76" t="s">
        <v>861</v>
      </c>
      <c r="J962" s="15"/>
      <c r="K962" s="14"/>
      <c r="L962" s="14"/>
      <c r="M962" s="15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15">
      <c r="A963" s="8" t="s">
        <v>3854</v>
      </c>
      <c r="B963" s="126"/>
      <c r="C963" s="126"/>
      <c r="D963" s="15" t="s">
        <v>53</v>
      </c>
      <c r="E963" s="120"/>
      <c r="F963" s="14" t="s">
        <v>1413</v>
      </c>
      <c r="G963" s="14"/>
      <c r="H963" s="14" t="s">
        <v>660</v>
      </c>
      <c r="I963" s="76" t="s">
        <v>861</v>
      </c>
      <c r="J963" s="15"/>
      <c r="K963" s="14"/>
      <c r="L963" s="14"/>
      <c r="M963" s="15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24" x14ac:dyDescent="0.15">
      <c r="A964" s="8" t="s">
        <v>3855</v>
      </c>
      <c r="B964" s="126"/>
      <c r="C964" s="127"/>
      <c r="D964" s="15" t="s">
        <v>40</v>
      </c>
      <c r="E964" s="120"/>
      <c r="F964" s="14" t="s">
        <v>637</v>
      </c>
      <c r="G964" s="14"/>
      <c r="H964" s="14" t="s">
        <v>1477</v>
      </c>
      <c r="I964" s="76" t="s">
        <v>861</v>
      </c>
      <c r="J964" s="15"/>
      <c r="K964" s="14"/>
      <c r="L964" s="14"/>
      <c r="M964" s="15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36" x14ac:dyDescent="0.15">
      <c r="A965" s="8" t="s">
        <v>3856</v>
      </c>
      <c r="B965" s="126"/>
      <c r="C965" s="125" t="s">
        <v>1476</v>
      </c>
      <c r="D965" s="15" t="s">
        <v>40</v>
      </c>
      <c r="E965" s="120"/>
      <c r="F965" s="122" t="s">
        <v>1475</v>
      </c>
      <c r="G965" s="14" t="s">
        <v>1474</v>
      </c>
      <c r="H965" s="14" t="s">
        <v>1473</v>
      </c>
      <c r="I965" s="76" t="s">
        <v>861</v>
      </c>
      <c r="J965" s="15"/>
      <c r="K965" s="14"/>
      <c r="L965" s="14"/>
      <c r="M965" s="15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48" x14ac:dyDescent="0.15">
      <c r="A966" s="8" t="s">
        <v>3857</v>
      </c>
      <c r="B966" s="126"/>
      <c r="C966" s="126"/>
      <c r="D966" s="15" t="s">
        <v>53</v>
      </c>
      <c r="E966" s="120"/>
      <c r="F966" s="124"/>
      <c r="G966" s="14" t="s">
        <v>1472</v>
      </c>
      <c r="H966" s="14" t="s">
        <v>1471</v>
      </c>
      <c r="I966" s="76" t="s">
        <v>861</v>
      </c>
      <c r="J966" s="15"/>
      <c r="K966" s="14"/>
      <c r="L966" s="14"/>
      <c r="M966" s="15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24" x14ac:dyDescent="0.15">
      <c r="A967" s="8" t="s">
        <v>3858</v>
      </c>
      <c r="B967" s="126"/>
      <c r="C967" s="126"/>
      <c r="D967" s="15" t="s">
        <v>21</v>
      </c>
      <c r="E967" s="120"/>
      <c r="F967" s="14" t="s">
        <v>1470</v>
      </c>
      <c r="G967" s="14"/>
      <c r="H967" s="14" t="s">
        <v>1469</v>
      </c>
      <c r="I967" s="76" t="s">
        <v>861</v>
      </c>
      <c r="J967" s="15"/>
      <c r="K967" s="14"/>
      <c r="L967" s="14"/>
      <c r="M967" s="15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15">
      <c r="A968" s="8" t="s">
        <v>3859</v>
      </c>
      <c r="B968" s="126"/>
      <c r="C968" s="126"/>
      <c r="D968" s="15" t="s">
        <v>21</v>
      </c>
      <c r="E968" s="120"/>
      <c r="F968" s="14" t="s">
        <v>1468</v>
      </c>
      <c r="G968" s="14"/>
      <c r="H968" s="14" t="s">
        <v>1467</v>
      </c>
      <c r="I968" s="76" t="s">
        <v>861</v>
      </c>
      <c r="J968" s="15"/>
      <c r="K968" s="14"/>
      <c r="L968" s="14"/>
      <c r="M968" s="15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15">
      <c r="A969" s="8" t="s">
        <v>3860</v>
      </c>
      <c r="B969" s="126"/>
      <c r="C969" s="126"/>
      <c r="D969" s="15" t="s">
        <v>40</v>
      </c>
      <c r="E969" s="121"/>
      <c r="F969" s="14" t="s">
        <v>1466</v>
      </c>
      <c r="G969" s="14"/>
      <c r="H969" s="14" t="s">
        <v>1458</v>
      </c>
      <c r="I969" s="76" t="s">
        <v>861</v>
      </c>
      <c r="J969" s="15"/>
      <c r="K969" s="14"/>
      <c r="L969" s="14"/>
      <c r="M969" s="15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15">
      <c r="A970" s="8" t="s">
        <v>3861</v>
      </c>
      <c r="B970" s="126"/>
      <c r="C970" s="126"/>
      <c r="D970" s="15" t="s">
        <v>21</v>
      </c>
      <c r="E970" s="119" t="s">
        <v>1465</v>
      </c>
      <c r="F970" s="122" t="s">
        <v>1464</v>
      </c>
      <c r="G970" s="14" t="s">
        <v>458</v>
      </c>
      <c r="H970" s="14" t="s">
        <v>1463</v>
      </c>
      <c r="I970" s="76" t="s">
        <v>861</v>
      </c>
      <c r="J970" s="15"/>
      <c r="K970" s="14"/>
      <c r="L970" s="14"/>
      <c r="M970" s="15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24" x14ac:dyDescent="0.15">
      <c r="A971" s="8" t="s">
        <v>3862</v>
      </c>
      <c r="B971" s="126"/>
      <c r="C971" s="126"/>
      <c r="D971" s="15" t="s">
        <v>24</v>
      </c>
      <c r="E971" s="120"/>
      <c r="F971" s="124"/>
      <c r="G971" s="14" t="s">
        <v>457</v>
      </c>
      <c r="H971" s="14" t="s">
        <v>1452</v>
      </c>
      <c r="I971" s="76" t="s">
        <v>861</v>
      </c>
      <c r="J971" s="15"/>
      <c r="K971" s="14"/>
      <c r="L971" s="14"/>
      <c r="M971" s="15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15">
      <c r="A972" s="8" t="s">
        <v>3863</v>
      </c>
      <c r="B972" s="126"/>
      <c r="C972" s="126"/>
      <c r="D972" s="15" t="s">
        <v>21</v>
      </c>
      <c r="E972" s="120"/>
      <c r="F972" s="14" t="s">
        <v>1462</v>
      </c>
      <c r="G972" s="14"/>
      <c r="H972" s="14" t="s">
        <v>1461</v>
      </c>
      <c r="I972" s="76" t="s">
        <v>861</v>
      </c>
      <c r="J972" s="15"/>
      <c r="K972" s="14"/>
      <c r="L972" s="14"/>
      <c r="M972" s="15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15">
      <c r="A973" s="8" t="s">
        <v>3864</v>
      </c>
      <c r="B973" s="126"/>
      <c r="C973" s="126"/>
      <c r="D973" s="15" t="s">
        <v>21</v>
      </c>
      <c r="E973" s="120"/>
      <c r="F973" s="122" t="s">
        <v>1454</v>
      </c>
      <c r="G973" s="14" t="s">
        <v>458</v>
      </c>
      <c r="H973" s="14" t="s">
        <v>1453</v>
      </c>
      <c r="I973" s="76" t="s">
        <v>861</v>
      </c>
      <c r="J973" s="15"/>
      <c r="K973" s="14"/>
      <c r="L973" s="14"/>
      <c r="M973" s="15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24" x14ac:dyDescent="0.15">
      <c r="A974" s="8" t="s">
        <v>3865</v>
      </c>
      <c r="B974" s="126"/>
      <c r="C974" s="126"/>
      <c r="D974" s="15" t="s">
        <v>40</v>
      </c>
      <c r="E974" s="121"/>
      <c r="F974" s="124"/>
      <c r="G974" s="14" t="s">
        <v>457</v>
      </c>
      <c r="H974" s="14" t="s">
        <v>1452</v>
      </c>
      <c r="I974" s="76" t="s">
        <v>861</v>
      </c>
      <c r="J974" s="15"/>
      <c r="K974" s="14"/>
      <c r="L974" s="14"/>
      <c r="M974" s="15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15">
      <c r="A975" s="8" t="s">
        <v>3866</v>
      </c>
      <c r="B975" s="126"/>
      <c r="C975" s="126"/>
      <c r="D975" s="15" t="s">
        <v>40</v>
      </c>
      <c r="E975" s="119"/>
      <c r="F975" s="14" t="s">
        <v>1460</v>
      </c>
      <c r="G975" s="14"/>
      <c r="H975" s="14" t="s">
        <v>1406</v>
      </c>
      <c r="I975" s="76" t="s">
        <v>861</v>
      </c>
      <c r="J975" s="15"/>
      <c r="K975" s="14"/>
      <c r="L975" s="14"/>
      <c r="M975" s="15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15">
      <c r="A976" s="8" t="s">
        <v>3867</v>
      </c>
      <c r="B976" s="126"/>
      <c r="C976" s="126"/>
      <c r="D976" s="15" t="s">
        <v>40</v>
      </c>
      <c r="E976" s="120"/>
      <c r="F976" s="122" t="s">
        <v>1459</v>
      </c>
      <c r="G976" s="14" t="s">
        <v>1404</v>
      </c>
      <c r="H976" s="14" t="s">
        <v>1458</v>
      </c>
      <c r="I976" s="76" t="s">
        <v>861</v>
      </c>
      <c r="J976" s="15"/>
      <c r="K976" s="14"/>
      <c r="L976" s="14"/>
      <c r="M976" s="15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15">
      <c r="A977" s="8" t="s">
        <v>3868</v>
      </c>
      <c r="B977" s="126"/>
      <c r="C977" s="126"/>
      <c r="D977" s="15" t="s">
        <v>21</v>
      </c>
      <c r="E977" s="120"/>
      <c r="F977" s="124"/>
      <c r="G977" s="14" t="s">
        <v>1402</v>
      </c>
      <c r="H977" s="14" t="s">
        <v>1457</v>
      </c>
      <c r="I977" s="76" t="s">
        <v>861</v>
      </c>
      <c r="J977" s="15"/>
      <c r="K977" s="14"/>
      <c r="L977" s="14"/>
      <c r="M977" s="15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24" x14ac:dyDescent="0.15">
      <c r="A978" s="8" t="s">
        <v>3869</v>
      </c>
      <c r="B978" s="126"/>
      <c r="C978" s="126"/>
      <c r="D978" s="15" t="s">
        <v>21</v>
      </c>
      <c r="E978" s="120"/>
      <c r="F978" s="14" t="s">
        <v>1456</v>
      </c>
      <c r="G978" s="14"/>
      <c r="H978" s="14" t="s">
        <v>1455</v>
      </c>
      <c r="I978" s="76" t="s">
        <v>861</v>
      </c>
      <c r="J978" s="15"/>
      <c r="K978" s="14"/>
      <c r="L978" s="14"/>
      <c r="M978" s="15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15">
      <c r="A979" s="8" t="s">
        <v>3870</v>
      </c>
      <c r="B979" s="126"/>
      <c r="C979" s="126"/>
      <c r="D979" s="15" t="s">
        <v>23</v>
      </c>
      <c r="E979" s="120"/>
      <c r="F979" s="122" t="s">
        <v>1454</v>
      </c>
      <c r="G979" s="14" t="s">
        <v>458</v>
      </c>
      <c r="H979" s="14" t="s">
        <v>1453</v>
      </c>
      <c r="I979" s="76" t="s">
        <v>861</v>
      </c>
      <c r="J979" s="15"/>
      <c r="K979" s="14"/>
      <c r="L979" s="14"/>
      <c r="M979" s="15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24" x14ac:dyDescent="0.15">
      <c r="A980" s="8" t="s">
        <v>3871</v>
      </c>
      <c r="B980" s="126"/>
      <c r="C980" s="126"/>
      <c r="D980" s="15" t="s">
        <v>21</v>
      </c>
      <c r="E980" s="120"/>
      <c r="F980" s="124"/>
      <c r="G980" s="14" t="s">
        <v>598</v>
      </c>
      <c r="H980" s="14" t="s">
        <v>1452</v>
      </c>
      <c r="I980" s="76" t="s">
        <v>861</v>
      </c>
      <c r="J980" s="15"/>
      <c r="K980" s="14"/>
      <c r="L980" s="14"/>
      <c r="M980" s="15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24" x14ac:dyDescent="0.15">
      <c r="A981" s="8" t="s">
        <v>3872</v>
      </c>
      <c r="B981" s="126"/>
      <c r="C981" s="127"/>
      <c r="D981" s="15" t="s">
        <v>40</v>
      </c>
      <c r="E981" s="120"/>
      <c r="F981" s="14" t="s">
        <v>1451</v>
      </c>
      <c r="G981" s="14"/>
      <c r="H981" s="14" t="s">
        <v>1450</v>
      </c>
      <c r="I981" s="76" t="s">
        <v>861</v>
      </c>
      <c r="J981" s="15"/>
      <c r="K981" s="14"/>
      <c r="L981" s="14"/>
      <c r="M981" s="15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24" x14ac:dyDescent="0.15">
      <c r="A982" s="8" t="s">
        <v>3873</v>
      </c>
      <c r="B982" s="126"/>
      <c r="C982" s="125" t="s">
        <v>1449</v>
      </c>
      <c r="D982" s="15" t="s">
        <v>24</v>
      </c>
      <c r="E982" s="120"/>
      <c r="F982" s="122" t="s">
        <v>1448</v>
      </c>
      <c r="G982" s="14" t="s">
        <v>1447</v>
      </c>
      <c r="H982" s="14" t="s">
        <v>1446</v>
      </c>
      <c r="I982" s="76" t="s">
        <v>861</v>
      </c>
      <c r="J982" s="15"/>
      <c r="K982" s="14"/>
      <c r="L982" s="14"/>
      <c r="M982" s="15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24" x14ac:dyDescent="0.15">
      <c r="A983" s="8" t="s">
        <v>3874</v>
      </c>
      <c r="B983" s="126"/>
      <c r="C983" s="127"/>
      <c r="D983" s="15" t="s">
        <v>24</v>
      </c>
      <c r="E983" s="120"/>
      <c r="F983" s="124"/>
      <c r="G983" s="14" t="s">
        <v>1445</v>
      </c>
      <c r="H983" s="14" t="s">
        <v>1444</v>
      </c>
      <c r="I983" s="76" t="s">
        <v>861</v>
      </c>
      <c r="J983" s="15"/>
      <c r="K983" s="14"/>
      <c r="L983" s="14"/>
      <c r="M983" s="15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36" x14ac:dyDescent="0.15">
      <c r="A984" s="8" t="s">
        <v>3875</v>
      </c>
      <c r="B984" s="126"/>
      <c r="C984" s="125" t="s">
        <v>1443</v>
      </c>
      <c r="D984" s="15" t="s">
        <v>21</v>
      </c>
      <c r="E984" s="120"/>
      <c r="F984" s="14" t="s">
        <v>1442</v>
      </c>
      <c r="G984" s="14"/>
      <c r="H984" s="14" t="s">
        <v>1441</v>
      </c>
      <c r="I984" s="76" t="s">
        <v>861</v>
      </c>
      <c r="J984" s="15"/>
      <c r="K984" s="14"/>
      <c r="L984" s="14"/>
      <c r="M984" s="15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15">
      <c r="A985" s="8" t="s">
        <v>3876</v>
      </c>
      <c r="B985" s="126"/>
      <c r="C985" s="126"/>
      <c r="D985" s="15" t="s">
        <v>24</v>
      </c>
      <c r="E985" s="120"/>
      <c r="F985" s="122" t="s">
        <v>1440</v>
      </c>
      <c r="G985" s="14" t="s">
        <v>1422</v>
      </c>
      <c r="H985" s="14" t="s">
        <v>1439</v>
      </c>
      <c r="I985" s="76" t="s">
        <v>861</v>
      </c>
      <c r="J985" s="15"/>
      <c r="K985" s="14"/>
      <c r="L985" s="14"/>
      <c r="M985" s="15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15">
      <c r="A986" s="8" t="s">
        <v>3877</v>
      </c>
      <c r="B986" s="126"/>
      <c r="C986" s="126"/>
      <c r="D986" s="15" t="s">
        <v>40</v>
      </c>
      <c r="E986" s="120"/>
      <c r="F986" s="123"/>
      <c r="G986" s="14" t="s">
        <v>691</v>
      </c>
      <c r="H986" s="14" t="s">
        <v>1438</v>
      </c>
      <c r="I986" s="76" t="s">
        <v>861</v>
      </c>
      <c r="J986" s="15"/>
      <c r="K986" s="14"/>
      <c r="L986" s="14"/>
      <c r="M986" s="15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15">
      <c r="A987" s="8" t="s">
        <v>3878</v>
      </c>
      <c r="B987" s="126"/>
      <c r="C987" s="126"/>
      <c r="D987" s="15" t="s">
        <v>40</v>
      </c>
      <c r="E987" s="121"/>
      <c r="F987" s="124"/>
      <c r="G987" s="14" t="s">
        <v>1414</v>
      </c>
      <c r="H987" s="14" t="s">
        <v>1437</v>
      </c>
      <c r="I987" s="76" t="s">
        <v>861</v>
      </c>
      <c r="J987" s="15"/>
      <c r="K987" s="14"/>
      <c r="L987" s="14"/>
      <c r="M987" s="15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15">
      <c r="A988" s="8" t="s">
        <v>3879</v>
      </c>
      <c r="B988" s="126"/>
      <c r="C988" s="126"/>
      <c r="D988" s="15" t="s">
        <v>23</v>
      </c>
      <c r="E988" s="119" t="s">
        <v>691</v>
      </c>
      <c r="F988" s="122" t="s">
        <v>1436</v>
      </c>
      <c r="G988" s="14" t="s">
        <v>1429</v>
      </c>
      <c r="H988" s="14" t="s">
        <v>2482</v>
      </c>
      <c r="I988" s="76" t="s">
        <v>861</v>
      </c>
      <c r="J988" s="15"/>
      <c r="K988" s="14"/>
      <c r="L988" s="14"/>
      <c r="M988" s="15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15">
      <c r="A989" s="8" t="s">
        <v>3880</v>
      </c>
      <c r="B989" s="126"/>
      <c r="C989" s="126"/>
      <c r="D989" s="15" t="s">
        <v>23</v>
      </c>
      <c r="E989" s="120"/>
      <c r="F989" s="123"/>
      <c r="G989" s="14" t="s">
        <v>1428</v>
      </c>
      <c r="H989" s="14" t="s">
        <v>1435</v>
      </c>
      <c r="I989" s="76" t="s">
        <v>861</v>
      </c>
      <c r="J989" s="15"/>
      <c r="K989" s="14"/>
      <c r="L989" s="14"/>
      <c r="M989" s="15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15">
      <c r="A990" s="8" t="s">
        <v>3881</v>
      </c>
      <c r="B990" s="126"/>
      <c r="C990" s="126"/>
      <c r="D990" s="15" t="s">
        <v>23</v>
      </c>
      <c r="E990" s="120"/>
      <c r="F990" s="123"/>
      <c r="G990" s="14" t="s">
        <v>1427</v>
      </c>
      <c r="H990" s="14" t="s">
        <v>1434</v>
      </c>
      <c r="I990" s="76" t="s">
        <v>861</v>
      </c>
      <c r="J990" s="15"/>
      <c r="K990" s="14"/>
      <c r="L990" s="14"/>
      <c r="M990" s="15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15">
      <c r="A991" s="8" t="s">
        <v>3882</v>
      </c>
      <c r="B991" s="126"/>
      <c r="C991" s="126"/>
      <c r="D991" s="15" t="s">
        <v>23</v>
      </c>
      <c r="E991" s="120"/>
      <c r="F991" s="123"/>
      <c r="G991" s="14" t="s">
        <v>1426</v>
      </c>
      <c r="H991" s="14" t="s">
        <v>1433</v>
      </c>
      <c r="I991" s="76" t="s">
        <v>861</v>
      </c>
      <c r="J991" s="15"/>
      <c r="K991" s="14"/>
      <c r="L991" s="14"/>
      <c r="M991" s="15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15">
      <c r="A992" s="8" t="s">
        <v>3883</v>
      </c>
      <c r="B992" s="126"/>
      <c r="C992" s="126"/>
      <c r="D992" s="15" t="s">
        <v>40</v>
      </c>
      <c r="E992" s="120"/>
      <c r="F992" s="123"/>
      <c r="G992" s="14" t="s">
        <v>1425</v>
      </c>
      <c r="H992" s="14" t="s">
        <v>1432</v>
      </c>
      <c r="I992" s="76" t="s">
        <v>861</v>
      </c>
      <c r="J992" s="15"/>
      <c r="K992" s="14"/>
      <c r="L992" s="14"/>
      <c r="M992" s="15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15">
      <c r="A993" s="8" t="s">
        <v>3884</v>
      </c>
      <c r="B993" s="126"/>
      <c r="C993" s="126"/>
      <c r="D993" s="15" t="s">
        <v>23</v>
      </c>
      <c r="E993" s="120"/>
      <c r="F993" s="124"/>
      <c r="G993" s="14" t="s">
        <v>1424</v>
      </c>
      <c r="H993" s="14" t="s">
        <v>1431</v>
      </c>
      <c r="I993" s="76" t="s">
        <v>861</v>
      </c>
      <c r="J993" s="15"/>
      <c r="K993" s="14"/>
      <c r="L993" s="14"/>
      <c r="M993" s="15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15">
      <c r="A994" s="8" t="s">
        <v>3885</v>
      </c>
      <c r="B994" s="126"/>
      <c r="C994" s="126"/>
      <c r="D994" s="15" t="s">
        <v>23</v>
      </c>
      <c r="E994" s="120"/>
      <c r="F994" s="122" t="s">
        <v>1430</v>
      </c>
      <c r="G994" s="14" t="s">
        <v>1429</v>
      </c>
      <c r="H994" s="14" t="s">
        <v>1423</v>
      </c>
      <c r="I994" s="76" t="s">
        <v>861</v>
      </c>
      <c r="J994" s="15"/>
      <c r="K994" s="14"/>
      <c r="L994" s="14"/>
      <c r="M994" s="15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15">
      <c r="A995" s="8" t="s">
        <v>3886</v>
      </c>
      <c r="B995" s="126"/>
      <c r="C995" s="126"/>
      <c r="D995" s="15" t="s">
        <v>23</v>
      </c>
      <c r="E995" s="120"/>
      <c r="F995" s="123"/>
      <c r="G995" s="14" t="s">
        <v>1428</v>
      </c>
      <c r="H995" s="14" t="s">
        <v>1423</v>
      </c>
      <c r="I995" s="76" t="s">
        <v>861</v>
      </c>
      <c r="J995" s="15"/>
      <c r="K995" s="14"/>
      <c r="L995" s="14"/>
      <c r="M995" s="15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15">
      <c r="A996" s="8" t="s">
        <v>3887</v>
      </c>
      <c r="B996" s="126"/>
      <c r="C996" s="126"/>
      <c r="D996" s="15" t="s">
        <v>23</v>
      </c>
      <c r="E996" s="120"/>
      <c r="F996" s="123"/>
      <c r="G996" s="14" t="s">
        <v>1427</v>
      </c>
      <c r="H996" s="14" t="s">
        <v>1423</v>
      </c>
      <c r="I996" s="76" t="s">
        <v>861</v>
      </c>
      <c r="J996" s="15"/>
      <c r="K996" s="14"/>
      <c r="L996" s="14"/>
      <c r="M996" s="15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15">
      <c r="A997" s="8" t="s">
        <v>3888</v>
      </c>
      <c r="B997" s="126"/>
      <c r="C997" s="126"/>
      <c r="D997" s="15" t="s">
        <v>23</v>
      </c>
      <c r="E997" s="120"/>
      <c r="F997" s="123"/>
      <c r="G997" s="14" t="s">
        <v>1426</v>
      </c>
      <c r="H997" s="14" t="s">
        <v>1423</v>
      </c>
      <c r="I997" s="76" t="s">
        <v>861</v>
      </c>
      <c r="J997" s="15"/>
      <c r="K997" s="14"/>
      <c r="L997" s="14"/>
      <c r="M997" s="15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15">
      <c r="A998" s="8" t="s">
        <v>3889</v>
      </c>
      <c r="B998" s="126"/>
      <c r="C998" s="126"/>
      <c r="D998" s="15" t="s">
        <v>40</v>
      </c>
      <c r="E998" s="120"/>
      <c r="F998" s="123"/>
      <c r="G998" s="14" t="s">
        <v>1425</v>
      </c>
      <c r="H998" s="14" t="s">
        <v>1423</v>
      </c>
      <c r="I998" s="76" t="s">
        <v>861</v>
      </c>
      <c r="J998" s="15"/>
      <c r="K998" s="14"/>
      <c r="L998" s="14"/>
      <c r="M998" s="15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15">
      <c r="A999" s="8" t="s">
        <v>3890</v>
      </c>
      <c r="B999" s="126"/>
      <c r="C999" s="126"/>
      <c r="D999" s="15" t="s">
        <v>23</v>
      </c>
      <c r="E999" s="121"/>
      <c r="F999" s="124"/>
      <c r="G999" s="14" t="s">
        <v>1424</v>
      </c>
      <c r="H999" s="14" t="s">
        <v>1423</v>
      </c>
      <c r="I999" s="76" t="s">
        <v>861</v>
      </c>
      <c r="J999" s="15"/>
      <c r="K999" s="14"/>
      <c r="L999" s="14"/>
      <c r="M999" s="15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24" x14ac:dyDescent="0.15">
      <c r="A1000" s="8" t="s">
        <v>3891</v>
      </c>
      <c r="B1000" s="126"/>
      <c r="C1000" s="126"/>
      <c r="D1000" s="15" t="s">
        <v>21</v>
      </c>
      <c r="E1000" s="119" t="s">
        <v>1422</v>
      </c>
      <c r="F1000" s="14" t="s">
        <v>1421</v>
      </c>
      <c r="G1000" s="14"/>
      <c r="H1000" s="14" t="s">
        <v>1420</v>
      </c>
      <c r="I1000" s="76" t="s">
        <v>861</v>
      </c>
      <c r="J1000" s="15"/>
      <c r="K1000" s="14"/>
      <c r="L1000" s="14"/>
      <c r="M1000" s="15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15">
      <c r="A1001" s="8" t="s">
        <v>3892</v>
      </c>
      <c r="B1001" s="126"/>
      <c r="C1001" s="126"/>
      <c r="D1001" s="15" t="s">
        <v>40</v>
      </c>
      <c r="E1001" s="120"/>
      <c r="F1001" s="41" t="s">
        <v>1419</v>
      </c>
      <c r="G1001" s="14"/>
      <c r="H1001" s="14" t="s">
        <v>254</v>
      </c>
      <c r="I1001" s="76" t="s">
        <v>861</v>
      </c>
      <c r="J1001" s="15"/>
      <c r="K1001" s="14"/>
      <c r="L1001" s="14"/>
      <c r="M1001" s="15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x14ac:dyDescent="0.15">
      <c r="A1002" s="8" t="s">
        <v>3893</v>
      </c>
      <c r="B1002" s="126"/>
      <c r="C1002" s="126"/>
      <c r="D1002" s="15" t="s">
        <v>40</v>
      </c>
      <c r="E1002" s="120"/>
      <c r="F1002" s="122" t="s">
        <v>1418</v>
      </c>
      <c r="G1002" s="14" t="s">
        <v>275</v>
      </c>
      <c r="H1002" s="14" t="s">
        <v>254</v>
      </c>
      <c r="I1002" s="76" t="s">
        <v>861</v>
      </c>
      <c r="J1002" s="15"/>
      <c r="K1002" s="14"/>
      <c r="L1002" s="14"/>
      <c r="M1002" s="15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x14ac:dyDescent="0.15">
      <c r="A1003" s="8" t="s">
        <v>3894</v>
      </c>
      <c r="B1003" s="126"/>
      <c r="C1003" s="126"/>
      <c r="D1003" s="15" t="s">
        <v>23</v>
      </c>
      <c r="E1003" s="120"/>
      <c r="F1003" s="123"/>
      <c r="G1003" s="14" t="s">
        <v>277</v>
      </c>
      <c r="H1003" s="14" t="s">
        <v>237</v>
      </c>
      <c r="I1003" s="76" t="s">
        <v>861</v>
      </c>
      <c r="J1003" s="15"/>
      <c r="K1003" s="14"/>
      <c r="L1003" s="14"/>
      <c r="M1003" s="15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x14ac:dyDescent="0.15">
      <c r="A1004" s="8" t="s">
        <v>3895</v>
      </c>
      <c r="B1004" s="126"/>
      <c r="C1004" s="126"/>
      <c r="D1004" s="15" t="s">
        <v>23</v>
      </c>
      <c r="E1004" s="120"/>
      <c r="F1004" s="123"/>
      <c r="G1004" s="14" t="s">
        <v>279</v>
      </c>
      <c r="H1004" s="14" t="s">
        <v>234</v>
      </c>
      <c r="I1004" s="76" t="s">
        <v>861</v>
      </c>
      <c r="J1004" s="15"/>
      <c r="K1004" s="14"/>
      <c r="L1004" s="14"/>
      <c r="M1004" s="15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 x14ac:dyDescent="0.15">
      <c r="A1005" s="8" t="s">
        <v>3896</v>
      </c>
      <c r="B1005" s="126"/>
      <c r="C1005" s="126"/>
      <c r="D1005" s="15" t="s">
        <v>40</v>
      </c>
      <c r="E1005" s="120"/>
      <c r="F1005" s="123"/>
      <c r="G1005" s="14" t="s">
        <v>281</v>
      </c>
      <c r="H1005" s="14" t="s">
        <v>254</v>
      </c>
      <c r="I1005" s="76" t="s">
        <v>861</v>
      </c>
      <c r="J1005" s="15"/>
      <c r="K1005" s="14"/>
      <c r="L1005" s="14"/>
      <c r="M1005" s="15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 x14ac:dyDescent="0.15">
      <c r="A1006" s="8" t="s">
        <v>3897</v>
      </c>
      <c r="B1006" s="126"/>
      <c r="C1006" s="126"/>
      <c r="D1006" s="15" t="s">
        <v>21</v>
      </c>
      <c r="E1006" s="120"/>
      <c r="F1006" s="123"/>
      <c r="G1006" s="14" t="s">
        <v>283</v>
      </c>
      <c r="H1006" s="14" t="s">
        <v>252</v>
      </c>
      <c r="I1006" s="76" t="s">
        <v>861</v>
      </c>
      <c r="J1006" s="15"/>
      <c r="K1006" s="14"/>
      <c r="L1006" s="14"/>
      <c r="M1006" s="15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 x14ac:dyDescent="0.15">
      <c r="A1007" s="8" t="s">
        <v>3898</v>
      </c>
      <c r="B1007" s="126"/>
      <c r="C1007" s="126"/>
      <c r="D1007" s="15" t="s">
        <v>23</v>
      </c>
      <c r="E1007" s="120"/>
      <c r="F1007" s="124"/>
      <c r="G1007" s="14" t="s">
        <v>245</v>
      </c>
      <c r="H1007" s="14" t="s">
        <v>252</v>
      </c>
      <c r="I1007" s="76" t="s">
        <v>861</v>
      </c>
      <c r="J1007" s="15"/>
      <c r="K1007" s="14"/>
      <c r="L1007" s="14"/>
      <c r="M1007" s="15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 x14ac:dyDescent="0.15">
      <c r="A1008" s="8" t="s">
        <v>3899</v>
      </c>
      <c r="B1008" s="126"/>
      <c r="C1008" s="126"/>
      <c r="D1008" s="15" t="s">
        <v>23</v>
      </c>
      <c r="E1008" s="120"/>
      <c r="F1008" s="122" t="s">
        <v>1417</v>
      </c>
      <c r="G1008" s="14">
        <v>0</v>
      </c>
      <c r="H1008" s="14" t="s">
        <v>252</v>
      </c>
      <c r="I1008" s="76" t="s">
        <v>861</v>
      </c>
      <c r="J1008" s="15"/>
      <c r="K1008" s="14"/>
      <c r="L1008" s="14"/>
      <c r="M1008" s="15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 x14ac:dyDescent="0.15">
      <c r="A1009" s="8" t="s">
        <v>3900</v>
      </c>
      <c r="B1009" s="126"/>
      <c r="C1009" s="126"/>
      <c r="D1009" s="15" t="s">
        <v>23</v>
      </c>
      <c r="E1009" s="120"/>
      <c r="F1009" s="123"/>
      <c r="G1009" s="14">
        <v>3</v>
      </c>
      <c r="H1009" s="14" t="s">
        <v>252</v>
      </c>
      <c r="I1009" s="76" t="s">
        <v>861</v>
      </c>
      <c r="J1009" s="15"/>
      <c r="K1009" s="14"/>
      <c r="L1009" s="14"/>
      <c r="M1009" s="15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 x14ac:dyDescent="0.15">
      <c r="A1010" s="8" t="s">
        <v>3901</v>
      </c>
      <c r="B1010" s="126"/>
      <c r="C1010" s="126"/>
      <c r="D1010" s="15" t="s">
        <v>21</v>
      </c>
      <c r="E1010" s="120"/>
      <c r="F1010" s="123"/>
      <c r="G1010" s="14">
        <v>4</v>
      </c>
      <c r="H1010" s="14" t="s">
        <v>254</v>
      </c>
      <c r="I1010" s="76" t="s">
        <v>861</v>
      </c>
      <c r="J1010" s="15"/>
      <c r="K1010" s="14"/>
      <c r="L1010" s="14"/>
      <c r="M1010" s="15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 x14ac:dyDescent="0.15">
      <c r="A1011" s="8" t="s">
        <v>3902</v>
      </c>
      <c r="B1011" s="126"/>
      <c r="C1011" s="126"/>
      <c r="D1011" s="15" t="s">
        <v>23</v>
      </c>
      <c r="E1011" s="120"/>
      <c r="F1011" s="124"/>
      <c r="G1011" s="14">
        <v>5</v>
      </c>
      <c r="H1011" s="14" t="s">
        <v>252</v>
      </c>
      <c r="I1011" s="76" t="s">
        <v>861</v>
      </c>
      <c r="J1011" s="15"/>
      <c r="K1011" s="14"/>
      <c r="L1011" s="14"/>
      <c r="M1011" s="15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 x14ac:dyDescent="0.15">
      <c r="A1012" s="8" t="s">
        <v>3903</v>
      </c>
      <c r="B1012" s="126"/>
      <c r="C1012" s="126"/>
      <c r="D1012" s="15" t="s">
        <v>21</v>
      </c>
      <c r="E1012" s="120"/>
      <c r="F1012" s="14" t="s">
        <v>1416</v>
      </c>
      <c r="G1012" s="14"/>
      <c r="H1012" s="14" t="s">
        <v>634</v>
      </c>
      <c r="I1012" s="76" t="s">
        <v>861</v>
      </c>
      <c r="J1012" s="15"/>
      <c r="K1012" s="14"/>
      <c r="L1012" s="14"/>
      <c r="M1012" s="15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 x14ac:dyDescent="0.15">
      <c r="A1013" s="8" t="s">
        <v>3904</v>
      </c>
      <c r="B1013" s="126"/>
      <c r="C1013" s="126"/>
      <c r="D1013" s="15" t="s">
        <v>53</v>
      </c>
      <c r="E1013" s="120"/>
      <c r="F1013" s="14" t="s">
        <v>1413</v>
      </c>
      <c r="G1013" s="14"/>
      <c r="H1013" s="14" t="s">
        <v>660</v>
      </c>
      <c r="I1013" s="76" t="s">
        <v>861</v>
      </c>
      <c r="J1013" s="15"/>
      <c r="K1013" s="14"/>
      <c r="L1013" s="14"/>
      <c r="M1013" s="15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 ht="24" x14ac:dyDescent="0.15">
      <c r="A1014" s="8" t="s">
        <v>3905</v>
      </c>
      <c r="B1014" s="126"/>
      <c r="C1014" s="126"/>
      <c r="D1014" s="15" t="s">
        <v>40</v>
      </c>
      <c r="E1014" s="121"/>
      <c r="F1014" s="14" t="s">
        <v>637</v>
      </c>
      <c r="G1014" s="14"/>
      <c r="H1014" s="14" t="s">
        <v>1415</v>
      </c>
      <c r="I1014" s="76" t="s">
        <v>861</v>
      </c>
      <c r="J1014" s="15"/>
      <c r="K1014" s="14"/>
      <c r="L1014" s="14"/>
      <c r="M1014" s="15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 x14ac:dyDescent="0.15">
      <c r="A1015" s="8" t="s">
        <v>3906</v>
      </c>
      <c r="B1015" s="126"/>
      <c r="C1015" s="126"/>
      <c r="D1015" s="15" t="s">
        <v>23</v>
      </c>
      <c r="E1015" s="47" t="s">
        <v>1414</v>
      </c>
      <c r="F1015" s="14" t="s">
        <v>1413</v>
      </c>
      <c r="G1015" s="14"/>
      <c r="H1015" s="14" t="s">
        <v>660</v>
      </c>
      <c r="I1015" s="76" t="s">
        <v>861</v>
      </c>
      <c r="J1015" s="15"/>
      <c r="K1015" s="14"/>
      <c r="L1015" s="14"/>
      <c r="M1015" s="15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 ht="24" x14ac:dyDescent="0.15">
      <c r="A1016" s="8" t="s">
        <v>3907</v>
      </c>
      <c r="B1016" s="126"/>
      <c r="C1016" s="125" t="s">
        <v>1412</v>
      </c>
      <c r="D1016" s="15" t="s">
        <v>24</v>
      </c>
      <c r="E1016" s="119"/>
      <c r="F1016" s="14" t="s">
        <v>1411</v>
      </c>
      <c r="G1016" s="14"/>
      <c r="H1016" s="14" t="s">
        <v>1410</v>
      </c>
      <c r="I1016" s="76" t="s">
        <v>861</v>
      </c>
      <c r="J1016" s="15"/>
      <c r="K1016" s="14"/>
      <c r="L1016" s="14"/>
      <c r="M1016" s="15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 ht="24" x14ac:dyDescent="0.15">
      <c r="A1017" s="8" t="s">
        <v>3908</v>
      </c>
      <c r="B1017" s="126"/>
      <c r="C1017" s="126"/>
      <c r="D1017" s="15" t="s">
        <v>21</v>
      </c>
      <c r="E1017" s="120"/>
      <c r="F1017" s="14" t="s">
        <v>1409</v>
      </c>
      <c r="G1017" s="14"/>
      <c r="H1017" s="14" t="s">
        <v>1408</v>
      </c>
      <c r="I1017" s="76" t="s">
        <v>861</v>
      </c>
      <c r="J1017" s="15"/>
      <c r="K1017" s="14"/>
      <c r="L1017" s="14"/>
      <c r="M1017" s="15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 x14ac:dyDescent="0.15">
      <c r="A1018" s="8" t="s">
        <v>3909</v>
      </c>
      <c r="B1018" s="126"/>
      <c r="C1018" s="126"/>
      <c r="D1018" s="15" t="s">
        <v>40</v>
      </c>
      <c r="E1018" s="120"/>
      <c r="F1018" s="14" t="s">
        <v>1407</v>
      </c>
      <c r="G1018" s="14"/>
      <c r="H1018" s="14" t="s">
        <v>1406</v>
      </c>
      <c r="I1018" s="76" t="s">
        <v>861</v>
      </c>
      <c r="J1018" s="15"/>
      <c r="K1018" s="14"/>
      <c r="L1018" s="14"/>
      <c r="M1018" s="15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 ht="24" x14ac:dyDescent="0.15">
      <c r="A1019" s="8" t="s">
        <v>3910</v>
      </c>
      <c r="B1019" s="126"/>
      <c r="C1019" s="126"/>
      <c r="D1019" s="15" t="s">
        <v>24</v>
      </c>
      <c r="E1019" s="120"/>
      <c r="F1019" s="122" t="s">
        <v>1405</v>
      </c>
      <c r="G1019" s="14" t="s">
        <v>1404</v>
      </c>
      <c r="H1019" s="14" t="s">
        <v>1403</v>
      </c>
      <c r="I1019" s="76" t="s">
        <v>861</v>
      </c>
      <c r="J1019" s="15"/>
      <c r="K1019" s="14"/>
      <c r="L1019" s="14"/>
      <c r="M1019" s="15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 ht="24" x14ac:dyDescent="0.15">
      <c r="A1020" s="8" t="s">
        <v>3911</v>
      </c>
      <c r="B1020" s="126"/>
      <c r="C1020" s="127"/>
      <c r="D1020" s="15" t="s">
        <v>21</v>
      </c>
      <c r="E1020" s="120"/>
      <c r="F1020" s="124"/>
      <c r="G1020" s="14" t="s">
        <v>1402</v>
      </c>
      <c r="H1020" s="14" t="s">
        <v>1401</v>
      </c>
      <c r="I1020" s="76" t="s">
        <v>861</v>
      </c>
      <c r="J1020" s="15"/>
      <c r="K1020" s="14"/>
      <c r="L1020" s="14"/>
      <c r="M1020" s="15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 x14ac:dyDescent="0.15">
      <c r="A1021" s="8" t="s">
        <v>3912</v>
      </c>
      <c r="B1021" s="126"/>
      <c r="C1021" s="125" t="s">
        <v>1400</v>
      </c>
      <c r="D1021" s="15" t="s">
        <v>40</v>
      </c>
      <c r="E1021" s="120"/>
      <c r="F1021" s="14" t="s">
        <v>1399</v>
      </c>
      <c r="G1021" s="14"/>
      <c r="H1021" s="14" t="s">
        <v>1398</v>
      </c>
      <c r="I1021" s="76" t="s">
        <v>861</v>
      </c>
      <c r="J1021" s="15"/>
      <c r="K1021" s="14"/>
      <c r="L1021" s="14"/>
      <c r="M1021" s="15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 x14ac:dyDescent="0.15">
      <c r="A1022" s="8" t="s">
        <v>3913</v>
      </c>
      <c r="B1022" s="126"/>
      <c r="C1022" s="126"/>
      <c r="D1022" s="15" t="s">
        <v>21</v>
      </c>
      <c r="E1022" s="120"/>
      <c r="F1022" s="122" t="s">
        <v>1397</v>
      </c>
      <c r="G1022" s="14" t="s">
        <v>458</v>
      </c>
      <c r="H1022" s="14" t="s">
        <v>1396</v>
      </c>
      <c r="I1022" s="76" t="s">
        <v>861</v>
      </c>
      <c r="J1022" s="15"/>
      <c r="K1022" s="14"/>
      <c r="L1022" s="14"/>
      <c r="M1022" s="15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 ht="36" x14ac:dyDescent="0.15">
      <c r="A1023" s="8" t="s">
        <v>3914</v>
      </c>
      <c r="B1023" s="126"/>
      <c r="C1023" s="127"/>
      <c r="D1023" s="15" t="s">
        <v>24</v>
      </c>
      <c r="E1023" s="120"/>
      <c r="F1023" s="124"/>
      <c r="G1023" s="14" t="s">
        <v>553</v>
      </c>
      <c r="H1023" s="14" t="s">
        <v>1395</v>
      </c>
      <c r="I1023" s="76" t="s">
        <v>861</v>
      </c>
      <c r="J1023" s="15"/>
      <c r="K1023" s="14"/>
      <c r="L1023" s="14"/>
      <c r="M1023" s="15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 ht="24" x14ac:dyDescent="0.15">
      <c r="A1024" s="8" t="s">
        <v>3915</v>
      </c>
      <c r="B1024" s="126"/>
      <c r="C1024" s="125" t="s">
        <v>1394</v>
      </c>
      <c r="D1024" s="15" t="s">
        <v>40</v>
      </c>
      <c r="E1024" s="120"/>
      <c r="F1024" s="14" t="s">
        <v>1393</v>
      </c>
      <c r="G1024" s="14"/>
      <c r="H1024" s="14" t="s">
        <v>1392</v>
      </c>
      <c r="I1024" s="76" t="s">
        <v>861</v>
      </c>
      <c r="J1024" s="15"/>
      <c r="K1024" s="14"/>
      <c r="L1024" s="14"/>
      <c r="M1024" s="15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 x14ac:dyDescent="0.15">
      <c r="A1025" s="8" t="s">
        <v>3916</v>
      </c>
      <c r="B1025" s="126"/>
      <c r="C1025" s="126"/>
      <c r="D1025" s="15" t="s">
        <v>21</v>
      </c>
      <c r="E1025" s="120"/>
      <c r="F1025" s="122" t="s">
        <v>1391</v>
      </c>
      <c r="G1025" s="14" t="s">
        <v>458</v>
      </c>
      <c r="H1025" s="14" t="s">
        <v>1390</v>
      </c>
      <c r="I1025" s="76" t="s">
        <v>861</v>
      </c>
      <c r="J1025" s="15"/>
      <c r="K1025" s="14"/>
      <c r="L1025" s="14"/>
      <c r="M1025" s="15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 ht="24" x14ac:dyDescent="0.15">
      <c r="A1026" s="8" t="s">
        <v>3917</v>
      </c>
      <c r="B1026" s="127"/>
      <c r="C1026" s="127"/>
      <c r="D1026" s="15" t="s">
        <v>53</v>
      </c>
      <c r="E1026" s="121"/>
      <c r="F1026" s="124"/>
      <c r="G1026" s="14" t="s">
        <v>553</v>
      </c>
      <c r="H1026" s="14" t="s">
        <v>1389</v>
      </c>
      <c r="I1026" s="76" t="s">
        <v>861</v>
      </c>
      <c r="J1026" s="15"/>
      <c r="K1026" s="14"/>
      <c r="L1026" s="14"/>
      <c r="M1026" s="15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 ht="36" x14ac:dyDescent="0.15">
      <c r="A1027" s="8" t="s">
        <v>3918</v>
      </c>
      <c r="B1027" s="125" t="s">
        <v>1388</v>
      </c>
      <c r="C1027" s="125" t="s">
        <v>1388</v>
      </c>
      <c r="D1027" s="15" t="s">
        <v>23</v>
      </c>
      <c r="E1027" s="119"/>
      <c r="F1027" s="14" t="s">
        <v>1387</v>
      </c>
      <c r="G1027" s="14"/>
      <c r="H1027" s="14" t="s">
        <v>1386</v>
      </c>
      <c r="I1027" s="15" t="s">
        <v>861</v>
      </c>
      <c r="J1027" s="15"/>
      <c r="K1027" s="14"/>
      <c r="L1027" s="14"/>
      <c r="M1027" s="15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 ht="24" x14ac:dyDescent="0.15">
      <c r="A1028" s="8" t="s">
        <v>3919</v>
      </c>
      <c r="B1028" s="126"/>
      <c r="C1028" s="126"/>
      <c r="D1028" s="15" t="s">
        <v>23</v>
      </c>
      <c r="E1028" s="120"/>
      <c r="F1028" s="122" t="s">
        <v>533</v>
      </c>
      <c r="G1028" s="14" t="s">
        <v>1385</v>
      </c>
      <c r="H1028" s="14" t="s">
        <v>1384</v>
      </c>
      <c r="I1028" s="15" t="s">
        <v>861</v>
      </c>
      <c r="J1028" s="15"/>
      <c r="K1028" s="14"/>
      <c r="L1028" s="14"/>
      <c r="M1028" s="15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 x14ac:dyDescent="0.15">
      <c r="A1029" s="8" t="s">
        <v>3920</v>
      </c>
      <c r="B1029" s="127"/>
      <c r="C1029" s="127"/>
      <c r="D1029" s="15" t="s">
        <v>23</v>
      </c>
      <c r="E1029" s="121"/>
      <c r="F1029" s="124"/>
      <c r="G1029" s="14" t="s">
        <v>1383</v>
      </c>
      <c r="H1029" s="14" t="s">
        <v>1382</v>
      </c>
      <c r="I1029" s="15" t="s">
        <v>861</v>
      </c>
      <c r="J1029" s="15"/>
      <c r="K1029" s="14"/>
      <c r="L1029" s="14"/>
      <c r="M1029" s="15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 x14ac:dyDescent="0.15"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 x14ac:dyDescent="0.15"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 x14ac:dyDescent="0.15"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 x14ac:dyDescent="0.15"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 x14ac:dyDescent="0.15"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 x14ac:dyDescent="0.15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spans="1:26" x14ac:dyDescent="0.15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spans="1:26" x14ac:dyDescent="0.15"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spans="1:26" x14ac:dyDescent="0.15"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spans="1:26" x14ac:dyDescent="0.15"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spans="1:26" x14ac:dyDescent="0.15"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spans="2:26" x14ac:dyDescent="0.15"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spans="2:26" x14ac:dyDescent="0.15"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spans="2:26" x14ac:dyDescent="0.15"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spans="2:26" x14ac:dyDescent="0.15"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spans="2:26" x14ac:dyDescent="0.15"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spans="2:26" x14ac:dyDescent="0.15"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spans="2:26" x14ac:dyDescent="0.15"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spans="2:26" x14ac:dyDescent="0.15"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spans="2:26" x14ac:dyDescent="0.15"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spans="2:26" x14ac:dyDescent="0.15"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spans="2:26" x14ac:dyDescent="0.15"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spans="2:26" x14ac:dyDescent="0.15"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spans="2:26" x14ac:dyDescent="0.15"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spans="2:26" x14ac:dyDescent="0.15"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spans="2:26" x14ac:dyDescent="0.15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spans="2:26" x14ac:dyDescent="0.15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spans="2:26" x14ac:dyDescent="0.15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spans="2:26" x14ac:dyDescent="0.15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spans="2:26" x14ac:dyDescent="0.15"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spans="2:26" x14ac:dyDescent="0.15"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spans="2:26" x14ac:dyDescent="0.15"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spans="2:26" x14ac:dyDescent="0.15"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spans="2:26" x14ac:dyDescent="0.15"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spans="2:26" x14ac:dyDescent="0.15"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spans="2:26" x14ac:dyDescent="0.15"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spans="2:26" x14ac:dyDescent="0.15"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spans="2:26" x14ac:dyDescent="0.15"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spans="2:26" x14ac:dyDescent="0.15"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spans="2:26" x14ac:dyDescent="0.15"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spans="2:26" x14ac:dyDescent="0.15"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spans="2:26" x14ac:dyDescent="0.15"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spans="2:26" x14ac:dyDescent="0.15"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spans="2:26" x14ac:dyDescent="0.15"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spans="2:26" x14ac:dyDescent="0.15"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spans="2:26" x14ac:dyDescent="0.15"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spans="2:26" x14ac:dyDescent="0.15"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spans="2:26" x14ac:dyDescent="0.15"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spans="2:26" x14ac:dyDescent="0.15"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spans="2:26" x14ac:dyDescent="0.15"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spans="2:26" x14ac:dyDescent="0.15"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spans="2:26" x14ac:dyDescent="0.15"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spans="2:26" x14ac:dyDescent="0.15"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spans="2:26" x14ac:dyDescent="0.15"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spans="2:26" x14ac:dyDescent="0.15"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spans="2:26" x14ac:dyDescent="0.15"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</sheetData>
  <mergeCells count="291">
    <mergeCell ref="C944:C964"/>
    <mergeCell ref="F952:F956"/>
    <mergeCell ref="F965:F966"/>
    <mergeCell ref="E938:E969"/>
    <mergeCell ref="F970:F971"/>
    <mergeCell ref="F957:F961"/>
    <mergeCell ref="F868:F870"/>
    <mergeCell ref="F871:F873"/>
    <mergeCell ref="F874:F875"/>
    <mergeCell ref="E901:E936"/>
    <mergeCell ref="C900:C937"/>
    <mergeCell ref="B756:B814"/>
    <mergeCell ref="C784:C814"/>
    <mergeCell ref="F809:F814"/>
    <mergeCell ref="F797:F806"/>
    <mergeCell ref="B815:B899"/>
    <mergeCell ref="F856:F861"/>
    <mergeCell ref="F862:F867"/>
    <mergeCell ref="C756:C759"/>
    <mergeCell ref="B900:B937"/>
    <mergeCell ref="F917:F923"/>
    <mergeCell ref="F924:F927"/>
    <mergeCell ref="F928:F932"/>
    <mergeCell ref="C1021:C1023"/>
    <mergeCell ref="F1022:F1023"/>
    <mergeCell ref="B938:B1026"/>
    <mergeCell ref="C1024:C1026"/>
    <mergeCell ref="E1016:E1026"/>
    <mergeCell ref="F1025:F1026"/>
    <mergeCell ref="C984:C1015"/>
    <mergeCell ref="C774:C783"/>
    <mergeCell ref="C760:C773"/>
    <mergeCell ref="F889:F894"/>
    <mergeCell ref="F895:F898"/>
    <mergeCell ref="F882:F883"/>
    <mergeCell ref="C1016:C1020"/>
    <mergeCell ref="F1019:F1020"/>
    <mergeCell ref="E1000:E1014"/>
    <mergeCell ref="F1002:F1007"/>
    <mergeCell ref="F1008:F1011"/>
    <mergeCell ref="F976:F977"/>
    <mergeCell ref="E975:E987"/>
    <mergeCell ref="F985:F987"/>
    <mergeCell ref="E988:E999"/>
    <mergeCell ref="F994:F999"/>
    <mergeCell ref="F988:F993"/>
    <mergeCell ref="C965:C981"/>
    <mergeCell ref="B1027:B1029"/>
    <mergeCell ref="C1027:C1029"/>
    <mergeCell ref="E1027:E1029"/>
    <mergeCell ref="F1028:F1029"/>
    <mergeCell ref="C815:C819"/>
    <mergeCell ref="F816:F819"/>
    <mergeCell ref="C820:C823"/>
    <mergeCell ref="C824:C886"/>
    <mergeCell ref="F826:F828"/>
    <mergeCell ref="E829:E875"/>
    <mergeCell ref="F832:F837"/>
    <mergeCell ref="F838:F841"/>
    <mergeCell ref="F829:F830"/>
    <mergeCell ref="F842:F843"/>
    <mergeCell ref="F844:F849"/>
    <mergeCell ref="F850:F855"/>
    <mergeCell ref="F944:F946"/>
    <mergeCell ref="F947:F948"/>
    <mergeCell ref="F949:F951"/>
    <mergeCell ref="C938:C943"/>
    <mergeCell ref="F939:F943"/>
    <mergeCell ref="F884:F885"/>
    <mergeCell ref="C887:C899"/>
    <mergeCell ref="E889:E898"/>
    <mergeCell ref="F658:F662"/>
    <mergeCell ref="F663:F666"/>
    <mergeCell ref="E756:E814"/>
    <mergeCell ref="F735:F736"/>
    <mergeCell ref="F741:F742"/>
    <mergeCell ref="F750:F754"/>
    <mergeCell ref="F628:F631"/>
    <mergeCell ref="E526:E528"/>
    <mergeCell ref="F527:F528"/>
    <mergeCell ref="F786:F795"/>
    <mergeCell ref="F780:F783"/>
    <mergeCell ref="F775:F779"/>
    <mergeCell ref="F761:F769"/>
    <mergeCell ref="F770:F773"/>
    <mergeCell ref="F727:F728"/>
    <mergeCell ref="F673:F676"/>
    <mergeCell ref="F653:F656"/>
    <mergeCell ref="F668:F672"/>
    <mergeCell ref="F695:F698"/>
    <mergeCell ref="F699:F700"/>
    <mergeCell ref="F689:F694"/>
    <mergeCell ref="F678:F683"/>
    <mergeCell ref="F684:F687"/>
    <mergeCell ref="F446:F447"/>
    <mergeCell ref="F436:F439"/>
    <mergeCell ref="F440:F441"/>
    <mergeCell ref="C591:C642"/>
    <mergeCell ref="F641:F642"/>
    <mergeCell ref="F632:F636"/>
    <mergeCell ref="C531:C590"/>
    <mergeCell ref="E531:E590"/>
    <mergeCell ref="F589:F590"/>
    <mergeCell ref="F524:F525"/>
    <mergeCell ref="C420:C522"/>
    <mergeCell ref="F621:F627"/>
    <mergeCell ref="F612:F615"/>
    <mergeCell ref="F580:F584"/>
    <mergeCell ref="F569:F575"/>
    <mergeCell ref="F576:F579"/>
    <mergeCell ref="B306:B525"/>
    <mergeCell ref="C523:C525"/>
    <mergeCell ref="E516:E525"/>
    <mergeCell ref="E502:E515"/>
    <mergeCell ref="F474:F515"/>
    <mergeCell ref="F516:F517"/>
    <mergeCell ref="F518:F519"/>
    <mergeCell ref="E488:E501"/>
    <mergeCell ref="E474:E487"/>
    <mergeCell ref="E413:E473"/>
    <mergeCell ref="F471:F473"/>
    <mergeCell ref="F465:F466"/>
    <mergeCell ref="F455:F461"/>
    <mergeCell ref="F463:F464"/>
    <mergeCell ref="F449:F454"/>
    <mergeCell ref="F336:F341"/>
    <mergeCell ref="F333:F334"/>
    <mergeCell ref="F352:F353"/>
    <mergeCell ref="F322:F326"/>
    <mergeCell ref="F309:F310"/>
    <mergeCell ref="F430:F435"/>
    <mergeCell ref="F423:F424"/>
    <mergeCell ref="F415:F416"/>
    <mergeCell ref="F411:F412"/>
    <mergeCell ref="E36:E46"/>
    <mergeCell ref="F45:F46"/>
    <mergeCell ref="F34:F35"/>
    <mergeCell ref="F37:F39"/>
    <mergeCell ref="E157:E158"/>
    <mergeCell ref="E285:E293"/>
    <mergeCell ref="E278:E284"/>
    <mergeCell ref="F278:F282"/>
    <mergeCell ref="F273:F275"/>
    <mergeCell ref="F176:F179"/>
    <mergeCell ref="F171:F172"/>
    <mergeCell ref="F173:F175"/>
    <mergeCell ref="F163:F168"/>
    <mergeCell ref="F249:F252"/>
    <mergeCell ref="F200:F201"/>
    <mergeCell ref="F188:F195"/>
    <mergeCell ref="F157:F158"/>
    <mergeCell ref="F223:F228"/>
    <mergeCell ref="E159:E169"/>
    <mergeCell ref="F160:F162"/>
    <mergeCell ref="F100:F105"/>
    <mergeCell ref="F89:F94"/>
    <mergeCell ref="F114:F118"/>
    <mergeCell ref="F146:F147"/>
    <mergeCell ref="E143:E147"/>
    <mergeCell ref="C10:C27"/>
    <mergeCell ref="F125:F126"/>
    <mergeCell ref="C28:C30"/>
    <mergeCell ref="E10:E27"/>
    <mergeCell ref="F55:F63"/>
    <mergeCell ref="F74:F77"/>
    <mergeCell ref="F95:F98"/>
    <mergeCell ref="F79:F83"/>
    <mergeCell ref="F139:F140"/>
    <mergeCell ref="C112:C142"/>
    <mergeCell ref="E128:E136"/>
    <mergeCell ref="F12:F19"/>
    <mergeCell ref="E28:E35"/>
    <mergeCell ref="F84:F87"/>
    <mergeCell ref="F69:F73"/>
    <mergeCell ref="F128:F131"/>
    <mergeCell ref="F64:F67"/>
    <mergeCell ref="F106:F109"/>
    <mergeCell ref="F119:F123"/>
    <mergeCell ref="A1:M1"/>
    <mergeCell ref="B2:M2"/>
    <mergeCell ref="B3:M3"/>
    <mergeCell ref="B4:M4"/>
    <mergeCell ref="B5:M5"/>
    <mergeCell ref="F25:F27"/>
    <mergeCell ref="F20:F24"/>
    <mergeCell ref="C8:C9"/>
    <mergeCell ref="E8:E9"/>
    <mergeCell ref="B6:M6"/>
    <mergeCell ref="F7:G7"/>
    <mergeCell ref="B8:B147"/>
    <mergeCell ref="F49:F50"/>
    <mergeCell ref="F52:F53"/>
    <mergeCell ref="F41:F43"/>
    <mergeCell ref="F137:F138"/>
    <mergeCell ref="C143:C145"/>
    <mergeCell ref="F132:F136"/>
    <mergeCell ref="E112:E127"/>
    <mergeCell ref="C146:C147"/>
    <mergeCell ref="E137:E142"/>
    <mergeCell ref="C31:C111"/>
    <mergeCell ref="E47:E111"/>
    <mergeCell ref="F110:F111"/>
    <mergeCell ref="B148:B158"/>
    <mergeCell ref="C148:C158"/>
    <mergeCell ref="F211:F212"/>
    <mergeCell ref="E242:E265"/>
    <mergeCell ref="F243:F248"/>
    <mergeCell ref="E230:E240"/>
    <mergeCell ref="F238:F240"/>
    <mergeCell ref="F197:F198"/>
    <mergeCell ref="E187:E201"/>
    <mergeCell ref="F203:F209"/>
    <mergeCell ref="E180:E184"/>
    <mergeCell ref="B159:B305"/>
    <mergeCell ref="C278:C305"/>
    <mergeCell ref="E297:E305"/>
    <mergeCell ref="F301:F305"/>
    <mergeCell ref="E295:E296"/>
    <mergeCell ref="E211:E229"/>
    <mergeCell ref="F214:F220"/>
    <mergeCell ref="F151:F154"/>
    <mergeCell ref="E148:E156"/>
    <mergeCell ref="C187:C201"/>
    <mergeCell ref="F181:F183"/>
    <mergeCell ref="C159:C184"/>
    <mergeCell ref="F155:F156"/>
    <mergeCell ref="F327:F328"/>
    <mergeCell ref="F316:F321"/>
    <mergeCell ref="E170:E179"/>
    <mergeCell ref="F394:F395"/>
    <mergeCell ref="F396:F397"/>
    <mergeCell ref="E272:E277"/>
    <mergeCell ref="F266:F268"/>
    <mergeCell ref="E266:E271"/>
    <mergeCell ref="F361:F388"/>
    <mergeCell ref="F389:F390"/>
    <mergeCell ref="E360:E374"/>
    <mergeCell ref="F358:F359"/>
    <mergeCell ref="E306:E353"/>
    <mergeCell ref="E354:E359"/>
    <mergeCell ref="F342:F348"/>
    <mergeCell ref="F350:F351"/>
    <mergeCell ref="E375:E388"/>
    <mergeCell ref="E389:E392"/>
    <mergeCell ref="F391:F392"/>
    <mergeCell ref="C185:C186"/>
    <mergeCell ref="E185:E186"/>
    <mergeCell ref="E393:E402"/>
    <mergeCell ref="C210:C277"/>
    <mergeCell ref="F413:F414"/>
    <mergeCell ref="F560:F563"/>
    <mergeCell ref="F564:F565"/>
    <mergeCell ref="F554:F559"/>
    <mergeCell ref="F549:F552"/>
    <mergeCell ref="F404:F405"/>
    <mergeCell ref="F406:F407"/>
    <mergeCell ref="C202:C209"/>
    <mergeCell ref="E202:E209"/>
    <mergeCell ref="F543:F548"/>
    <mergeCell ref="F535:F537"/>
    <mergeCell ref="F539:F541"/>
    <mergeCell ref="F230:F233"/>
    <mergeCell ref="F234:F237"/>
    <mergeCell ref="C307:C419"/>
    <mergeCell ref="E403:E412"/>
    <mergeCell ref="F254:F259"/>
    <mergeCell ref="F260:F263"/>
    <mergeCell ref="F401:F402"/>
    <mergeCell ref="C526:C530"/>
    <mergeCell ref="C982:C983"/>
    <mergeCell ref="F982:F983"/>
    <mergeCell ref="F979:F980"/>
    <mergeCell ref="E970:E974"/>
    <mergeCell ref="F973:F974"/>
    <mergeCell ref="B526:B755"/>
    <mergeCell ref="C729:C755"/>
    <mergeCell ref="E750:E755"/>
    <mergeCell ref="E735:E749"/>
    <mergeCell ref="F747:F749"/>
    <mergeCell ref="F601:F604"/>
    <mergeCell ref="F595:F600"/>
    <mergeCell ref="F616:F617"/>
    <mergeCell ref="F606:F611"/>
    <mergeCell ref="E729:E733"/>
    <mergeCell ref="F730:F733"/>
    <mergeCell ref="C643:C728"/>
    <mergeCell ref="E591:E728"/>
    <mergeCell ref="F715:F719"/>
    <mergeCell ref="F711:F714"/>
    <mergeCell ref="F647:F652"/>
    <mergeCell ref="F704:F710"/>
  </mergeCells>
  <phoneticPr fontId="1" type="noConversion"/>
  <conditionalFormatting sqref="I1027:I1048576 I1:I814">
    <cfRule type="cellIs" dxfId="53" priority="46" operator="equal">
      <formula>"Block"</formula>
    </cfRule>
    <cfRule type="cellIs" dxfId="52" priority="48" operator="equal">
      <formula>"Delay"</formula>
    </cfRule>
    <cfRule type="cellIs" dxfId="51" priority="49" operator="equal">
      <formula>"NT"</formula>
    </cfRule>
    <cfRule type="cellIs" dxfId="50" priority="50" operator="equal">
      <formula>"F"</formula>
    </cfRule>
    <cfRule type="cellIs" dxfId="49" priority="51" operator="equal">
      <formula>"Defer"</formula>
    </cfRule>
    <cfRule type="cellIs" dxfId="48" priority="52" operator="equal">
      <formula>"P"</formula>
    </cfRule>
  </conditionalFormatting>
  <conditionalFormatting sqref="J938:J1048576 J1:J814">
    <cfRule type="cellIs" dxfId="47" priority="45" operator="equal">
      <formula>"建议"</formula>
    </cfRule>
    <cfRule type="cellIs" dxfId="46" priority="47" operator="equal">
      <formula>"高"</formula>
    </cfRule>
    <cfRule type="cellIs" dxfId="45" priority="53" operator="equal">
      <formula>"中"</formula>
    </cfRule>
    <cfRule type="cellIs" dxfId="44" priority="54" operator="equal">
      <formula>"低"</formula>
    </cfRule>
  </conditionalFormatting>
  <conditionalFormatting sqref="I815:I831 I876:I1026">
    <cfRule type="cellIs" dxfId="43" priority="40" operator="equal">
      <formula>"Block"</formula>
    </cfRule>
    <cfRule type="cellIs" dxfId="42" priority="41" operator="equal">
      <formula>"Defer"</formula>
    </cfRule>
    <cfRule type="cellIs" dxfId="41" priority="42" operator="between">
      <formula>"F"</formula>
      <formula>"Delay"</formula>
    </cfRule>
    <cfRule type="cellIs" dxfId="40" priority="43" operator="between">
      <formula>"NT"</formula>
      <formula>"NP"</formula>
    </cfRule>
    <cfRule type="cellIs" dxfId="39" priority="44" operator="equal">
      <formula>"P"</formula>
    </cfRule>
  </conditionalFormatting>
  <conditionalFormatting sqref="D887:D889 D842:D855 D868:D885 D815:D831 D892:D937">
    <cfRule type="cellIs" dxfId="38" priority="36" operator="equal">
      <formula>"较低"</formula>
    </cfRule>
    <cfRule type="cellIs" dxfId="37" priority="37" operator="between">
      <formula>"较高"</formula>
      <formula>"中"</formula>
    </cfRule>
    <cfRule type="cellIs" dxfId="36" priority="38" operator="equal">
      <formula>"低"</formula>
    </cfRule>
    <cfRule type="cellIs" dxfId="35" priority="39" operator="equal">
      <formula>"高"</formula>
    </cfRule>
  </conditionalFormatting>
  <conditionalFormatting sqref="D886">
    <cfRule type="cellIs" dxfId="34" priority="32" operator="equal">
      <formula>"较低"</formula>
    </cfRule>
    <cfRule type="cellIs" dxfId="33" priority="33" operator="between">
      <formula>"较高"</formula>
      <formula>"中"</formula>
    </cfRule>
    <cfRule type="cellIs" dxfId="32" priority="34" operator="equal">
      <formula>"低"</formula>
    </cfRule>
    <cfRule type="cellIs" dxfId="31" priority="35" operator="equal">
      <formula>"高"</formula>
    </cfRule>
  </conditionalFormatting>
  <conditionalFormatting sqref="F886">
    <cfRule type="cellIs" dxfId="30" priority="28" operator="equal">
      <formula>"较低"</formula>
    </cfRule>
    <cfRule type="cellIs" dxfId="29" priority="29" operator="between">
      <formula>"较高"</formula>
      <formula>"中"</formula>
    </cfRule>
    <cfRule type="cellIs" dxfId="28" priority="30" operator="equal">
      <formula>"低"</formula>
    </cfRule>
    <cfRule type="cellIs" dxfId="27" priority="31" operator="equal">
      <formula>"高"</formula>
    </cfRule>
  </conditionalFormatting>
  <conditionalFormatting sqref="D832 D835:D841">
    <cfRule type="cellIs" dxfId="26" priority="24" operator="equal">
      <formula>"较低"</formula>
    </cfRule>
    <cfRule type="cellIs" dxfId="25" priority="25" operator="between">
      <formula>"较高"</formula>
      <formula>"中"</formula>
    </cfRule>
    <cfRule type="cellIs" dxfId="24" priority="26" operator="equal">
      <formula>"低"</formula>
    </cfRule>
    <cfRule type="cellIs" dxfId="23" priority="27" operator="equal">
      <formula>"高"</formula>
    </cfRule>
  </conditionalFormatting>
  <conditionalFormatting sqref="D833:D834">
    <cfRule type="cellIs" dxfId="22" priority="20" operator="equal">
      <formula>"较低"</formula>
    </cfRule>
    <cfRule type="cellIs" dxfId="21" priority="21" operator="between">
      <formula>"较高"</formula>
      <formula>"中"</formula>
    </cfRule>
    <cfRule type="cellIs" dxfId="20" priority="22" operator="equal">
      <formula>"低"</formula>
    </cfRule>
    <cfRule type="cellIs" dxfId="19" priority="23" operator="equal">
      <formula>"高"</formula>
    </cfRule>
  </conditionalFormatting>
  <conditionalFormatting sqref="I832:I875">
    <cfRule type="cellIs" dxfId="18" priority="15" operator="equal">
      <formula>"Block"</formula>
    </cfRule>
    <cfRule type="cellIs" dxfId="17" priority="16" operator="equal">
      <formula>"Defer"</formula>
    </cfRule>
    <cfRule type="cellIs" dxfId="16" priority="17" operator="between">
      <formula>"F"</formula>
      <formula>"Delay"</formula>
    </cfRule>
    <cfRule type="cellIs" dxfId="15" priority="18" operator="between">
      <formula>"NT"</formula>
      <formula>"NP"</formula>
    </cfRule>
    <cfRule type="cellIs" dxfId="14" priority="19" operator="equal">
      <formula>"P"</formula>
    </cfRule>
  </conditionalFormatting>
  <conditionalFormatting sqref="D890:D891">
    <cfRule type="cellIs" dxfId="13" priority="11" operator="equal">
      <formula>"较低"</formula>
    </cfRule>
    <cfRule type="cellIs" dxfId="12" priority="12" operator="between">
      <formula>"较高"</formula>
      <formula>"中"</formula>
    </cfRule>
    <cfRule type="cellIs" dxfId="11" priority="13" operator="equal">
      <formula>"低"</formula>
    </cfRule>
    <cfRule type="cellIs" dxfId="10" priority="14" operator="equal">
      <formula>"高"</formula>
    </cfRule>
  </conditionalFormatting>
  <conditionalFormatting sqref="M815:M855 M868:M937">
    <cfRule type="cellIs" dxfId="9" priority="8" operator="equal">
      <formula>"M"</formula>
    </cfRule>
    <cfRule type="cellIs" dxfId="8" priority="9" operator="equal">
      <formula>"S"</formula>
    </cfRule>
    <cfRule type="cellIs" dxfId="7" priority="10" operator="equal">
      <formula>"A"</formula>
    </cfRule>
  </conditionalFormatting>
  <conditionalFormatting sqref="D856:D867">
    <cfRule type="cellIs" dxfId="6" priority="4" operator="equal">
      <formula>"较低"</formula>
    </cfRule>
    <cfRule type="cellIs" dxfId="5" priority="5" operator="between">
      <formula>"较高"</formula>
      <formula>"中"</formula>
    </cfRule>
    <cfRule type="cellIs" dxfId="4" priority="6" operator="equal">
      <formula>"低"</formula>
    </cfRule>
    <cfRule type="cellIs" dxfId="3" priority="7" operator="equal">
      <formula>"高"</formula>
    </cfRule>
  </conditionalFormatting>
  <conditionalFormatting sqref="M856:M867">
    <cfRule type="cellIs" dxfId="2" priority="1" operator="equal">
      <formula>"M"</formula>
    </cfRule>
    <cfRule type="cellIs" dxfId="1" priority="2" operator="equal">
      <formula>"S"</formula>
    </cfRule>
    <cfRule type="cellIs" dxfId="0" priority="3" operator="equal">
      <formula>"A"</formula>
    </cfRule>
  </conditionalFormatting>
  <dataValidations count="6">
    <dataValidation type="list" allowBlank="1" showInputMessage="1" showErrorMessage="1" error="Date Error!" sqref="I1027:I1029 I8:I814">
      <formula1>"P,F,Delay,Defer,Block,NT"</formula1>
    </dataValidation>
    <dataValidation type="list" allowBlank="1" showInputMessage="1" showErrorMessage="1" error="Date Error!" sqref="J820 J938:J1029 J8:J814">
      <formula1>"高,中,低,建议"</formula1>
    </dataValidation>
    <dataValidation type="list" allowBlank="1" showInputMessage="1" showErrorMessage="1" error="Date Error!" sqref="M938:M1029 M8:M814">
      <formula1>"A,S,M"</formula1>
    </dataValidation>
    <dataValidation type="list" allowBlank="1" showInputMessage="1" showErrorMessage="1" sqref="M815:M937">
      <formula1>"A,S,M"</formula1>
    </dataValidation>
    <dataValidation type="list" allowBlank="1" showInputMessage="1" showErrorMessage="1" sqref="I815:I1026">
      <formula1>"P,F,NT,NP,Block,Defer,Delay"</formula1>
    </dataValidation>
    <dataValidation type="list" allowBlank="1" showInputMessage="1" showErrorMessage="1" error="Date Error!" sqref="D8:D1029">
      <formula1>"高,较高,中,较低,低"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测试记录总体说明</vt:lpstr>
      <vt:lpstr>WAN</vt:lpstr>
      <vt:lpstr>手机H5</vt:lpstr>
      <vt:lpstr>移动客户端</vt:lpstr>
      <vt:lpstr>兼容性</vt:lpstr>
      <vt:lpstr>其他</vt:lpstr>
      <vt:lpstr>终端安全</vt:lpstr>
      <vt:lpstr>web控件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沈扬10</cp:lastModifiedBy>
  <dcterms:created xsi:type="dcterms:W3CDTF">2017-05-09T03:40:00Z</dcterms:created>
  <dcterms:modified xsi:type="dcterms:W3CDTF">2017-10-30T08:21:22Z</dcterms:modified>
</cp:coreProperties>
</file>