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" windowWidth="20385" windowHeight="9915" tabRatio="877"/>
  </bookViews>
  <sheets>
    <sheet name="测试记录总体说明" sheetId="1" r:id="rId1"/>
    <sheet name="本地web" sheetId="22" r:id="rId2"/>
    <sheet name="手机H5" sheetId="24" r:id="rId3"/>
    <sheet name="升级" sheetId="25" r:id="rId4"/>
  </sheets>
  <definedNames>
    <definedName name="_xlnm._FilterDatabase" localSheetId="1" hidden="1">本地web!$H$1:$H$178</definedName>
    <definedName name="_xlnm._FilterDatabase" localSheetId="2" hidden="1">手机H5!$D$1:$D$232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M13" i="1"/>
  <c r="M11" i="1"/>
  <c r="M12" i="1"/>
  <c r="I11" i="1"/>
  <c r="I12" i="1"/>
  <c r="I13" i="1"/>
  <c r="M14" i="1" l="1"/>
  <c r="B14" i="1"/>
  <c r="L12" i="1"/>
  <c r="H11" i="1"/>
  <c r="J12" i="1"/>
  <c r="G12" i="1"/>
  <c r="G11" i="1"/>
  <c r="H13" i="1"/>
  <c r="N12" i="1"/>
  <c r="J13" i="1"/>
  <c r="E12" i="1"/>
  <c r="K13" i="1"/>
  <c r="E13" i="1"/>
  <c r="F12" i="1"/>
  <c r="H12" i="1"/>
  <c r="N11" i="1"/>
  <c r="L13" i="1"/>
  <c r="K12" i="1"/>
  <c r="G13" i="1"/>
  <c r="K11" i="1"/>
  <c r="J11" i="1"/>
  <c r="N13" i="1"/>
  <c r="E11" i="1"/>
  <c r="F13" i="1"/>
  <c r="L11" i="1"/>
  <c r="F11" i="1"/>
  <c r="C12" i="1" l="1"/>
  <c r="D12" i="1" s="1"/>
  <c r="C11" i="1"/>
  <c r="D11" i="1" s="1"/>
  <c r="C13" i="1"/>
  <c r="D13" i="1" s="1"/>
  <c r="G14" i="1"/>
  <c r="E14" i="1"/>
  <c r="I14" i="1"/>
  <c r="N14" i="1"/>
  <c r="H14" i="1"/>
  <c r="F14" i="1"/>
  <c r="J14" i="1"/>
  <c r="K14" i="1"/>
  <c r="L14" i="1"/>
  <c r="C14" i="1" l="1"/>
  <c r="D14" i="1" s="1"/>
</calcChain>
</file>

<file path=xl/sharedStrings.xml><?xml version="1.0" encoding="utf-8"?>
<sst xmlns="http://schemas.openxmlformats.org/spreadsheetml/2006/main" count="2651" uniqueCount="908">
  <si>
    <t>模块描述</t>
  </si>
  <si>
    <t>测试环境</t>
  </si>
  <si>
    <t>测试版本</t>
  </si>
  <si>
    <t>测试日期</t>
  </si>
  <si>
    <t>测试人员</t>
  </si>
  <si>
    <t>用例编号</t>
  </si>
  <si>
    <t>子功能</t>
  </si>
  <si>
    <t>测试项</t>
  </si>
  <si>
    <t>测试优先级</t>
  </si>
  <si>
    <t>前置条件</t>
  </si>
  <si>
    <t>测试步骤及数据</t>
  </si>
  <si>
    <t>预期结果</t>
  </si>
  <si>
    <t>P/F/NT/Delay</t>
  </si>
  <si>
    <t>缺陷严重级</t>
  </si>
  <si>
    <t>实际测试结果</t>
  </si>
  <si>
    <t>备注</t>
  </si>
  <si>
    <t>自动化标志</t>
  </si>
  <si>
    <t>web控件_测试用例</t>
  </si>
  <si>
    <t>管理维护_测试用例</t>
  </si>
  <si>
    <t>低</t>
  </si>
  <si>
    <t>高</t>
  </si>
  <si>
    <t>DHCP</t>
  </si>
  <si>
    <t>上网方式</t>
  </si>
  <si>
    <t>中</t>
  </si>
  <si>
    <t>较高</t>
  </si>
  <si>
    <t>空</t>
  </si>
  <si>
    <t>特殊字符</t>
  </si>
  <si>
    <t>HT20</t>
  </si>
  <si>
    <t>HT40</t>
  </si>
  <si>
    <t>1.提示不能为空</t>
  </si>
  <si>
    <t>数字</t>
  </si>
  <si>
    <t>1.设置成功</t>
  </si>
  <si>
    <t>1.提示“不能为空”</t>
  </si>
  <si>
    <t>1.无法输入</t>
  </si>
  <si>
    <t>1.提示设置成功，显示正确</t>
  </si>
  <si>
    <t>1.提示格式不正确</t>
  </si>
  <si>
    <t>255.255.255.0</t>
  </si>
  <si>
    <t>1.提示“1~32个字符”</t>
  </si>
  <si>
    <t>1.能够成功设置ssid</t>
  </si>
  <si>
    <t>字母</t>
  </si>
  <si>
    <t>汉字</t>
  </si>
  <si>
    <t>1.能够成功设置
2.提示“某些电脑可能无法识别中文名称，建议使用非中文网络名称”</t>
  </si>
  <si>
    <t>1个字符</t>
  </si>
  <si>
    <t>8个字符</t>
  </si>
  <si>
    <t>32个字符</t>
  </si>
  <si>
    <t>33个字符</t>
  </si>
  <si>
    <t>1.点击安全类型选择菜单，查看效果</t>
  </si>
  <si>
    <t>1.上下滑动正常，背景页面不受影响</t>
  </si>
  <si>
    <t>1.安全类型选择菜单展开时，点击右侧区域</t>
  </si>
  <si>
    <t>空白区域</t>
  </si>
  <si>
    <t>1.点击后，弹框隐藏</t>
  </si>
  <si>
    <t>勾选选项</t>
  </si>
  <si>
    <t>1.点击后，弹框隐藏
2.选项被选中</t>
  </si>
  <si>
    <t>1.选择下列安全类型，点击保存，查看效果</t>
  </si>
  <si>
    <t>混合加密</t>
  </si>
  <si>
    <t>1.设置成功
2.wifi密码框展开</t>
  </si>
  <si>
    <t>强加密</t>
  </si>
  <si>
    <t>1.在密码为下列内容时点击眼睛图标，查看效果</t>
  </si>
  <si>
    <t>明文</t>
  </si>
  <si>
    <t>1.密码切换为密文</t>
  </si>
  <si>
    <t>密文</t>
  </si>
  <si>
    <t>1.密码切换为明文</t>
  </si>
  <si>
    <t>1.密码为为下列内容时进行密码设置，查看效果</t>
  </si>
  <si>
    <t>1.密码保存成功，与设置一致</t>
  </si>
  <si>
    <t>穿墙模式</t>
  </si>
  <si>
    <t>商铺模式</t>
  </si>
  <si>
    <t>取消</t>
  </si>
  <si>
    <t>终端设备管理</t>
  </si>
  <si>
    <t>网络设置</t>
  </si>
  <si>
    <t>外网速度</t>
  </si>
  <si>
    <t>1.点击下列内容，查看效果</t>
  </si>
  <si>
    <t>确定</t>
  </si>
  <si>
    <t>1.查看“网络设置”界面显示情况</t>
  </si>
  <si>
    <t>1.提供WiFi设置和上网设置两个页面</t>
  </si>
  <si>
    <t>Wi-Fi设置</t>
  </si>
  <si>
    <t>1.点击“wifi设置”查看显示情况</t>
  </si>
  <si>
    <t>2.4G Wi-Fi网络</t>
  </si>
  <si>
    <t>1.提供2.4G Wi-Fi网络开关
2.提供wifi名称、隐藏网络勾选框、安全类型、wifi密码、更多设置设置项，提供保存按钮</t>
  </si>
  <si>
    <t>5G Wi-Fi网络</t>
  </si>
  <si>
    <t>1.提供5G Wi-Fi网络开关
2.5GWiFi网络下方提示“短距离传输信号更强大，墙壁较多的场景下信号易受影响”
3.提供wifi名称、隐藏网络勾选框、安全类型、wifi密码、更多设置设置项，提供保存按钮</t>
  </si>
  <si>
    <t>Wi-Fi信号设置</t>
  </si>
  <si>
    <t>1.提供Wi-Fi信号模式设置项，提供保存按钮</t>
  </si>
  <si>
    <t>2.4G WiFi网络</t>
  </si>
  <si>
    <t>1.点击2.4G Wi-Fi网络开关，查看效果</t>
  </si>
  <si>
    <t>关</t>
  </si>
  <si>
    <t>1.弹出提示“关闭无线网络后，您的终端设备将不能通过无线方式上网，确定要关闭？”
2.点击取消弹出框隐藏，未关闭；点击确定，设置成功，重新获取状态一致</t>
  </si>
  <si>
    <t>开</t>
  </si>
  <si>
    <t>1.设置成功，重新获取状态一致</t>
  </si>
  <si>
    <t>1.点击网络名称框，查看效果</t>
  </si>
  <si>
    <t>1.设置wifi名称为以下内容，查看效果</t>
  </si>
  <si>
    <t>1.能够成功设置ssid，提示“某些电脑可能无法识别中文名称，建议使用非中文网络名称”</t>
  </si>
  <si>
    <t>空格</t>
  </si>
  <si>
    <t>1.设置wifi名称为以下长度，查看效果</t>
  </si>
  <si>
    <t>1.只能输入前32个字符</t>
  </si>
  <si>
    <t>与5Gssid相同</t>
  </si>
  <si>
    <t>与5Gssid不相同</t>
  </si>
  <si>
    <t>1.不勾选“隐藏网络”，点击保存，查看效果</t>
  </si>
  <si>
    <t>1.提示设置成功，显示ssid广播开启</t>
  </si>
  <si>
    <t>1.勾选“隐藏网络”，点击保存，查看效果</t>
  </si>
  <si>
    <t>1.提示设置成功，显示ssid广播隐藏</t>
  </si>
  <si>
    <t>1.点击WiFi密码输入框，查看效果</t>
  </si>
  <si>
    <t>1.设置密码为以下内容，查看效果</t>
  </si>
  <si>
    <t>英文</t>
  </si>
  <si>
    <t>1.设置密码为以下长度，查看效果</t>
  </si>
  <si>
    <t>1.提示不能少于8个字符</t>
  </si>
  <si>
    <t>64位16进制数</t>
  </si>
  <si>
    <t>1.提示设置成功，显示正确（64位时只能是16进制字符，若超出范围的字符则只能最大63位）</t>
  </si>
  <si>
    <t>64位非16进制数</t>
  </si>
  <si>
    <t>1.无法保存</t>
  </si>
  <si>
    <t>1.只能输入前64个字符</t>
  </si>
  <si>
    <t>1.修改WiFi名称，点击保存，查看效果</t>
  </si>
  <si>
    <t>1.弹出确认提示框“Wi-Fi网络信息修改后，已连接的终端设备需要重连才能上网，确定要修改？”</t>
  </si>
  <si>
    <t>1.进行以下操作，查看效果</t>
  </si>
  <si>
    <t>确认</t>
  </si>
  <si>
    <t>1.WiFi名称修改成功</t>
  </si>
  <si>
    <t>1.WIFi名称未修改</t>
  </si>
  <si>
    <t>1.修改WiFi密码，点击保存，查看效果</t>
  </si>
  <si>
    <t>1.WiFi密码修改成功</t>
  </si>
  <si>
    <t>1.WIFi密码未修改</t>
  </si>
  <si>
    <t>1.点击更多设置，查看效果</t>
  </si>
  <si>
    <t>1.更多设置变为隐藏更多
2.提供频段带宽、无线信道两个设置项</t>
  </si>
  <si>
    <t>1.点击隐藏更多，查看效果</t>
  </si>
  <si>
    <t>1.更多设置项被折叠隐藏</t>
  </si>
  <si>
    <t>1.频道带宽选择菜单展开时，点击右侧区域</t>
  </si>
  <si>
    <t>1.设置频段带宽为右侧数据，点击保存，查看效果</t>
  </si>
  <si>
    <t>1.设置成功，重新获取状态一致
2.有对应的文字提示</t>
  </si>
  <si>
    <t>1.点击检测完成提示框的确定按钮</t>
  </si>
  <si>
    <t>1.提示框隐藏，返回网络设置主界面</t>
  </si>
  <si>
    <t>1.无线未开启时，点击信道状况检测，查看效果</t>
  </si>
  <si>
    <t>1.提示“路由器未开启Wi-Fi网络，无法进行检测信道”
2.提供确定按钮</t>
  </si>
  <si>
    <t>1.点击提示框的确定按钮</t>
  </si>
  <si>
    <t>1.点击信道选择菜单，查看效果</t>
  </si>
  <si>
    <t>1.标题信道列表
2.提供当前频道带宽下支持的选项</t>
  </si>
  <si>
    <t>1.信道选项超过一页时，上下滑动，查看效果</t>
  </si>
  <si>
    <t>1.信道选择菜单展开时，点击右侧区域</t>
  </si>
  <si>
    <t>1.设置后不点击保存，点击“上网设置”，再点击“wifi设置”，查看效果</t>
  </si>
  <si>
    <t>1.设置内容未生效，为之前的内容</t>
  </si>
  <si>
    <t>1.设置后点击保存，点击“上网设置”，再点击“wifi设置”，查看效果</t>
  </si>
  <si>
    <t>1.设置的内容生效，提示2.4G网络保存成功
2.显示与设置一致</t>
  </si>
  <si>
    <t>1.断开终端与路由连接，点击保存，查看效果</t>
  </si>
  <si>
    <t>1.保存失败，弹框提示“操作失败，请检查您的网络”</t>
  </si>
  <si>
    <t>5G WiFi网络</t>
  </si>
  <si>
    <t>1.点击5G Wi-Fi网络开关，查看效果</t>
  </si>
  <si>
    <t>与2.4Gssid相同</t>
  </si>
  <si>
    <t>与2.4Gssid不相同</t>
  </si>
  <si>
    <t>1.提示“8~64位字符”</t>
  </si>
  <si>
    <t>VHT20</t>
  </si>
  <si>
    <t>自动（最高VHT40）</t>
  </si>
  <si>
    <t>自动（最高VHT80）</t>
  </si>
  <si>
    <t>1.查看Wi-Fi信号模式，界面显示</t>
  </si>
  <si>
    <t>1.提供穿墙模式、商铺模式两个选项
2.提供保存按钮</t>
  </si>
  <si>
    <t>1.选择以下模式，查看界面提示</t>
  </si>
  <si>
    <t>1.选中后，提示“无线信号覆盖距离远，抗干扰能力较弱，适用于空间较大的场所”</t>
  </si>
  <si>
    <t>1.选中后，提示“无线信号抗干扰能力强，覆盖范围较小，适用于空间较小的场所”</t>
  </si>
  <si>
    <t>1.将Wi-Fi信号模式设置为以下模式，点击保存，查看效果</t>
  </si>
  <si>
    <t>保存</t>
  </si>
  <si>
    <t>1.单独设置并保存2.4Gwifi网络设置处的参数</t>
  </si>
  <si>
    <t>1.设置的内容生效，显示与设置一致</t>
  </si>
  <si>
    <t>1.单独设置并保存5Gwifi网络设置处的参数</t>
  </si>
  <si>
    <t>1.单独设置并保存wifi信号设置处的参数</t>
  </si>
  <si>
    <t>1.查看“wifi设置”界面显示情况</t>
  </si>
  <si>
    <t>1.提示“1-32个字符”</t>
  </si>
  <si>
    <t>1.设置网络名称为以下内容，查看效果</t>
  </si>
  <si>
    <t>1.点击安全类型下拉菜单，查看效果</t>
  </si>
  <si>
    <t>1.选择下列安全类型，查看效果</t>
  </si>
  <si>
    <t>1.提示“8-64位字符”</t>
  </si>
  <si>
    <t>设备升级</t>
  </si>
  <si>
    <t>1.设置成功，按键高亮显示</t>
  </si>
  <si>
    <t>1.在关闭提示框界面点击以下内容，查看效果</t>
  </si>
  <si>
    <t>1.设置成功，按键低亮显示</t>
  </si>
  <si>
    <t>1.查看网络名称框中存在的默认名称</t>
  </si>
  <si>
    <t>汉字（一个汉字占据3个字符）</t>
  </si>
  <si>
    <t>1.查看默认的安全加密类型</t>
  </si>
  <si>
    <t>64位非16进制字符</t>
  </si>
  <si>
    <t>1.无法输入第65个字符，提示“8~64位字符”</t>
  </si>
  <si>
    <t>纯数字</t>
  </si>
  <si>
    <t>纯小写字母</t>
  </si>
  <si>
    <t>纯大写字母</t>
  </si>
  <si>
    <t>1.查看默认密码显示方式</t>
  </si>
  <si>
    <t>1.默认明文显示密码</t>
  </si>
  <si>
    <t>wifi信号设置</t>
  </si>
  <si>
    <t>1.查看默认WiFi信号模式</t>
  </si>
  <si>
    <t>1.默认为穿墙模式</t>
  </si>
  <si>
    <t>1.设置wifi信号模式为以下模式，查看效果</t>
  </si>
  <si>
    <t>1.设置成功，商铺模式被选中，提示“信号覆盖范围小，适合商铺、卖场、宿舍、公寓等无线干扰较大的环境”</t>
  </si>
  <si>
    <t>1.设置成功，穿墙模式被选中，提示“信号覆盖范围大，适合多墙的别墅、大户型、面积较大的开放式办公室或工厂”</t>
  </si>
  <si>
    <t>平台升级</t>
  </si>
  <si>
    <t>1.通过以下方式进行远程升级，查看效果</t>
  </si>
  <si>
    <t>http</t>
  </si>
  <si>
    <t>1.远程升级成功，升级进度正确，版本显示正确</t>
  </si>
  <si>
    <t>1.由a.b.x升级到a.b.n，查看升级情况
注：通过串口查看升级包文件名和大小</t>
  </si>
  <si>
    <t>1.主机通过增量包升级成功，版本显示正确
注：可通过配置平台升级包确认升级信息</t>
  </si>
  <si>
    <t>1.主机通过全量包升级成功，版本显示正确</t>
  </si>
  <si>
    <t>1.由x.x.x升级到n.n.n，查看升级情况</t>
  </si>
  <si>
    <t>1.主机自动重启前均正常运行，能正确作出各种响应</t>
  </si>
  <si>
    <t>1.设备在同一时间段只支持1个客户端升级
2.各客户端升级会同步获取到当前升级进度</t>
  </si>
  <si>
    <t>控件升级</t>
  </si>
  <si>
    <t>1.使用不匹配的文件通过控件进行设备升级，查看效果</t>
  </si>
  <si>
    <t>1.升级失败，提示文件错误</t>
  </si>
  <si>
    <t>1.升级成功，升级进度正确
2.升级完成后设备自动重启，重启后版本显示正确</t>
  </si>
  <si>
    <t>1.控件升级过程中，查看主机响应情况</t>
  </si>
  <si>
    <t>1.浏览器关闭不影响升级进程，升级成功</t>
  </si>
  <si>
    <t>串口升级</t>
  </si>
  <si>
    <t>1.通过串口进行升级，查看效果</t>
  </si>
  <si>
    <t>1.升级成功，版本显示正确</t>
  </si>
  <si>
    <t>1.升级成功，设备参数与升级前一致</t>
  </si>
  <si>
    <t>测试记录总体说明</t>
  </si>
  <si>
    <t>项目名称</t>
  </si>
  <si>
    <t>SVN路径</t>
  </si>
  <si>
    <t>测试时间</t>
  </si>
  <si>
    <t>测试任务</t>
  </si>
  <si>
    <t>模块用例记录</t>
  </si>
  <si>
    <t>用例执行记录</t>
  </si>
  <si>
    <t>测试概述</t>
  </si>
  <si>
    <t>模块名称</t>
  </si>
  <si>
    <t>模块测试用例数</t>
  </si>
  <si>
    <t>执行用例数</t>
  </si>
  <si>
    <t>执行覆盖率</t>
  </si>
  <si>
    <t>P</t>
  </si>
  <si>
    <t>F(高)</t>
  </si>
  <si>
    <t>F(中)</t>
  </si>
  <si>
    <t>F(低)</t>
  </si>
  <si>
    <t>建议</t>
  </si>
  <si>
    <t>Delay</t>
  </si>
  <si>
    <t>Defer</t>
  </si>
  <si>
    <t>NT</t>
  </si>
  <si>
    <t>Block</t>
  </si>
  <si>
    <t>手机H5</t>
  </si>
  <si>
    <t>合计</t>
  </si>
  <si>
    <t>web_256</t>
  </si>
  <si>
    <t>web_255</t>
  </si>
  <si>
    <t>web_254</t>
  </si>
  <si>
    <t>web_253</t>
  </si>
  <si>
    <t>web_252</t>
  </si>
  <si>
    <t>web_251</t>
  </si>
  <si>
    <t>web_250</t>
  </si>
  <si>
    <t>web_249</t>
  </si>
  <si>
    <t>web_248</t>
  </si>
  <si>
    <t>web_247</t>
  </si>
  <si>
    <t>web_246</t>
  </si>
  <si>
    <t>web_245</t>
  </si>
  <si>
    <t>web_244</t>
  </si>
  <si>
    <t>web_243</t>
  </si>
  <si>
    <t>web_242</t>
  </si>
  <si>
    <t>web_241</t>
  </si>
  <si>
    <t>web_240</t>
  </si>
  <si>
    <t>web_239</t>
  </si>
  <si>
    <t>web_238</t>
  </si>
  <si>
    <t>web_237</t>
  </si>
  <si>
    <t>web_236</t>
  </si>
  <si>
    <t>web_235</t>
  </si>
  <si>
    <t>web_234</t>
  </si>
  <si>
    <t>web_233</t>
  </si>
  <si>
    <t>web_232</t>
  </si>
  <si>
    <t>web_231</t>
  </si>
  <si>
    <t>web_230</t>
  </si>
  <si>
    <t>web_229</t>
  </si>
  <si>
    <t>web_228</t>
  </si>
  <si>
    <t>web_227</t>
  </si>
  <si>
    <t>web_226</t>
  </si>
  <si>
    <t>web_225</t>
  </si>
  <si>
    <t>web_224</t>
  </si>
  <si>
    <t>web_223</t>
  </si>
  <si>
    <t>web_222</t>
  </si>
  <si>
    <t>web_221</t>
  </si>
  <si>
    <t>web_220</t>
  </si>
  <si>
    <t>web_219</t>
  </si>
  <si>
    <t>web_218</t>
  </si>
  <si>
    <t>web_217</t>
  </si>
  <si>
    <t>web_216</t>
  </si>
  <si>
    <t>web_215</t>
  </si>
  <si>
    <t>web_214</t>
  </si>
  <si>
    <t>web_213</t>
  </si>
  <si>
    <t>web_212</t>
  </si>
  <si>
    <t>web_211</t>
  </si>
  <si>
    <t>web_210</t>
  </si>
  <si>
    <t>web_209</t>
  </si>
  <si>
    <t>web_208</t>
  </si>
  <si>
    <t>web_207</t>
  </si>
  <si>
    <t>web_206</t>
  </si>
  <si>
    <t>web_205</t>
  </si>
  <si>
    <t>web_204</t>
  </si>
  <si>
    <t>web_203</t>
  </si>
  <si>
    <t>web_202</t>
  </si>
  <si>
    <t>web_201</t>
  </si>
  <si>
    <t>web_200</t>
  </si>
  <si>
    <t>web_199</t>
  </si>
  <si>
    <t>web_198</t>
  </si>
  <si>
    <t>web_197</t>
  </si>
  <si>
    <t>web_196</t>
  </si>
  <si>
    <t>web_195</t>
  </si>
  <si>
    <t>web_194</t>
  </si>
  <si>
    <t>web_193</t>
  </si>
  <si>
    <t>web_192</t>
  </si>
  <si>
    <t>web_191</t>
  </si>
  <si>
    <t>web_190</t>
  </si>
  <si>
    <t>web_189</t>
  </si>
  <si>
    <t>web_188</t>
  </si>
  <si>
    <t>web_187</t>
  </si>
  <si>
    <t>web_186</t>
  </si>
  <si>
    <t>web_185</t>
  </si>
  <si>
    <t>web_184</t>
  </si>
  <si>
    <t>web_183</t>
  </si>
  <si>
    <t>web_182</t>
  </si>
  <si>
    <t>web_181</t>
  </si>
  <si>
    <t>web_180</t>
  </si>
  <si>
    <t>web_179</t>
  </si>
  <si>
    <t>web_178</t>
  </si>
  <si>
    <t>web_177</t>
  </si>
  <si>
    <t>web_176</t>
  </si>
  <si>
    <t>web_175</t>
  </si>
  <si>
    <t>web_174</t>
  </si>
  <si>
    <t>web_173</t>
  </si>
  <si>
    <t>web_172</t>
  </si>
  <si>
    <t>web_171</t>
  </si>
  <si>
    <t>web_170</t>
  </si>
  <si>
    <t>web_169</t>
  </si>
  <si>
    <t>web_168</t>
  </si>
  <si>
    <t>web_167</t>
  </si>
  <si>
    <t>web_166</t>
  </si>
  <si>
    <t>web_165</t>
  </si>
  <si>
    <t>web_164</t>
  </si>
  <si>
    <t>web_163</t>
  </si>
  <si>
    <t>web_162</t>
  </si>
  <si>
    <t>web_161</t>
  </si>
  <si>
    <t>web_160</t>
  </si>
  <si>
    <t>web_159</t>
  </si>
  <si>
    <t>web_158</t>
  </si>
  <si>
    <t>web_157</t>
  </si>
  <si>
    <t>web_156</t>
  </si>
  <si>
    <t>web_155</t>
  </si>
  <si>
    <t>web_154</t>
  </si>
  <si>
    <t>web_153</t>
  </si>
  <si>
    <t>web_152</t>
  </si>
  <si>
    <t>web_151</t>
  </si>
  <si>
    <t>web_150</t>
  </si>
  <si>
    <t>web_149</t>
  </si>
  <si>
    <t>web_148</t>
  </si>
  <si>
    <t>web_147</t>
  </si>
  <si>
    <t>web_146</t>
  </si>
  <si>
    <t>web_145</t>
  </si>
  <si>
    <t>web_144</t>
  </si>
  <si>
    <t>web_143</t>
  </si>
  <si>
    <t>web_142</t>
  </si>
  <si>
    <t>web_141</t>
  </si>
  <si>
    <t>web_140</t>
  </si>
  <si>
    <t>web_139</t>
  </si>
  <si>
    <t>web_138</t>
  </si>
  <si>
    <t>web_137</t>
  </si>
  <si>
    <t>web_136</t>
  </si>
  <si>
    <t>web_135</t>
  </si>
  <si>
    <t>web_134</t>
  </si>
  <si>
    <t>web_133</t>
  </si>
  <si>
    <t>web_132</t>
  </si>
  <si>
    <t>web_131</t>
  </si>
  <si>
    <t>web_130</t>
  </si>
  <si>
    <t>web_129</t>
  </si>
  <si>
    <t>web_128</t>
  </si>
  <si>
    <t>web_127</t>
  </si>
  <si>
    <t>web_126</t>
  </si>
  <si>
    <t>web_125</t>
  </si>
  <si>
    <t>web_124</t>
  </si>
  <si>
    <t>web_123</t>
  </si>
  <si>
    <t>web_122</t>
  </si>
  <si>
    <t>web_121</t>
  </si>
  <si>
    <t>web_120</t>
  </si>
  <si>
    <t>web_119</t>
  </si>
  <si>
    <t>web_118</t>
  </si>
  <si>
    <t>web_117</t>
  </si>
  <si>
    <t>web_116</t>
  </si>
  <si>
    <t>web_115</t>
  </si>
  <si>
    <t>web_114</t>
  </si>
  <si>
    <t>web_113</t>
  </si>
  <si>
    <t>web_112</t>
  </si>
  <si>
    <t>web_111</t>
  </si>
  <si>
    <t>web_110</t>
  </si>
  <si>
    <t>web_109</t>
  </si>
  <si>
    <t>web_108</t>
  </si>
  <si>
    <t>web_107</t>
  </si>
  <si>
    <t>web_106</t>
  </si>
  <si>
    <t>web_105</t>
  </si>
  <si>
    <t>web_104</t>
  </si>
  <si>
    <t>web_103</t>
  </si>
  <si>
    <t>web_102</t>
  </si>
  <si>
    <t>web_101</t>
  </si>
  <si>
    <t>web_100</t>
  </si>
  <si>
    <t>web_099</t>
  </si>
  <si>
    <t>web_098</t>
  </si>
  <si>
    <t>web_097</t>
  </si>
  <si>
    <t>web_096</t>
  </si>
  <si>
    <t>web_095</t>
  </si>
  <si>
    <t>web_094</t>
  </si>
  <si>
    <t>web_093</t>
  </si>
  <si>
    <t>web_092</t>
  </si>
  <si>
    <t>web_052</t>
  </si>
  <si>
    <t>web_051</t>
  </si>
  <si>
    <t>web_050</t>
  </si>
  <si>
    <t>web_049</t>
  </si>
  <si>
    <t>web_048</t>
  </si>
  <si>
    <t>web_047</t>
  </si>
  <si>
    <t>web_046</t>
  </si>
  <si>
    <t>web_045</t>
  </si>
  <si>
    <t>web_044</t>
  </si>
  <si>
    <t>web_043</t>
  </si>
  <si>
    <t>web_042</t>
  </si>
  <si>
    <t>web_041</t>
  </si>
  <si>
    <t>web_040</t>
  </si>
  <si>
    <t>web_039</t>
  </si>
  <si>
    <t>web_038</t>
  </si>
  <si>
    <t>web_037</t>
  </si>
  <si>
    <t>web_036</t>
  </si>
  <si>
    <t>web_035</t>
  </si>
  <si>
    <t>web_034</t>
  </si>
  <si>
    <t>web_033</t>
  </si>
  <si>
    <t>web_032</t>
  </si>
  <si>
    <t>web_031</t>
  </si>
  <si>
    <t>web_030</t>
  </si>
  <si>
    <t>web_029</t>
  </si>
  <si>
    <t>web_028</t>
  </si>
  <si>
    <t>web_027</t>
  </si>
  <si>
    <t>web_026</t>
  </si>
  <si>
    <t>web_025</t>
  </si>
  <si>
    <t>web_024</t>
  </si>
  <si>
    <t>web_023</t>
  </si>
  <si>
    <t>web_022</t>
  </si>
  <si>
    <t>web_021</t>
  </si>
  <si>
    <t>web_020</t>
  </si>
  <si>
    <t>web_019</t>
  </si>
  <si>
    <t>web_018</t>
  </si>
  <si>
    <t>web_017</t>
  </si>
  <si>
    <t>web_016</t>
  </si>
  <si>
    <t>web_015</t>
  </si>
  <si>
    <t>web_014</t>
  </si>
  <si>
    <t>1.设置成功
2.设置框后密码强度显示为强</t>
  </si>
  <si>
    <t>数字、小写字母、大写字母中三种类型的组合</t>
  </si>
  <si>
    <t>web_004</t>
  </si>
  <si>
    <t>web_003</t>
  </si>
  <si>
    <t>web_002</t>
  </si>
  <si>
    <t>NP</t>
    <phoneticPr fontId="1" type="noConversion"/>
  </si>
  <si>
    <t>MAN_013</t>
  </si>
  <si>
    <t>MAN_012</t>
  </si>
  <si>
    <t>MAN_011</t>
  </si>
  <si>
    <t>MAN_010</t>
  </si>
  <si>
    <t>MAN_009</t>
  </si>
  <si>
    <t>MAN_008</t>
  </si>
  <si>
    <t>MAN_007</t>
  </si>
  <si>
    <t>MAN_006</t>
  </si>
  <si>
    <t>MAN_005</t>
  </si>
  <si>
    <t>MAN_004</t>
  </si>
  <si>
    <t>MAN_003</t>
  </si>
  <si>
    <t>MAN_002</t>
  </si>
  <si>
    <t>本地web</t>
    <phoneticPr fontId="1" type="noConversion"/>
  </si>
  <si>
    <t>各子功能描述
向导页:各子功能描述
登录页:各子功能描述
联网状态:各子功能描述
wifi设置:各子功能描述
上网设置:各子功能描述
文件存储:简单描述该模块要实现的功能
摄像机管理:简单描述该模块要实现的功能
2.4G（5G） Wi-Fi网络设置:各子功能描述
系统设置:简单描述该模块要实现的功能
客户端下载:各子功能描述
网络QOS设置:各子功能描述</t>
    <phoneticPr fontId="1" type="noConversion"/>
  </si>
  <si>
    <t>较低</t>
  </si>
  <si>
    <t>中文汉字</t>
    <phoneticPr fontId="1" type="noConversion"/>
  </si>
  <si>
    <t>英文特殊字符</t>
    <phoneticPr fontId="1" type="noConversion"/>
  </si>
  <si>
    <t>中文特殊字符</t>
    <phoneticPr fontId="1" type="noConversion"/>
  </si>
  <si>
    <t>数字、小写字母、大写字母、特殊字符中四种类型的组合</t>
    <phoneticPr fontId="1" type="noConversion"/>
  </si>
  <si>
    <t>纯特殊中文字符</t>
    <phoneticPr fontId="1" type="noConversion"/>
  </si>
  <si>
    <t>纯特殊英文字符</t>
    <phoneticPr fontId="1" type="noConversion"/>
  </si>
  <si>
    <t>中文汉字</t>
    <phoneticPr fontId="1" type="noConversion"/>
  </si>
  <si>
    <t>1.设置成功</t>
    <phoneticPr fontId="1" type="noConversion"/>
  </si>
  <si>
    <t>1.设置成功
2.设置框后密码强度显示为弱</t>
    <phoneticPr fontId="1" type="noConversion"/>
  </si>
  <si>
    <t>数字+大写字母</t>
    <phoneticPr fontId="1" type="noConversion"/>
  </si>
  <si>
    <t>数字+小写字母</t>
    <phoneticPr fontId="1" type="noConversion"/>
  </si>
  <si>
    <t>数字、小写字母、大写字母+特殊字符中两种类型的组合</t>
    <phoneticPr fontId="1" type="noConversion"/>
  </si>
  <si>
    <t>1.设置成功
2.设置框后密码强度显示为中</t>
    <phoneticPr fontId="1" type="noConversion"/>
  </si>
  <si>
    <t>1.设置密码为以下类型，其他参数正确，点击保存，查看效果</t>
    <phoneticPr fontId="1" type="noConversion"/>
  </si>
  <si>
    <t>1.设置成功
2.设置框后密码强度显示为中</t>
    <phoneticPr fontId="1" type="noConversion"/>
  </si>
  <si>
    <t>1.设置2.4G密码为以下类型，其他参数正确，点击保存，查看效果</t>
    <phoneticPr fontId="1" type="noConversion"/>
  </si>
  <si>
    <t>1.设置5G密码为以下类型，其他参数正确，点击保存，查看效果</t>
    <phoneticPr fontId="1" type="noConversion"/>
  </si>
  <si>
    <t>web_005</t>
  </si>
  <si>
    <t>web_006</t>
  </si>
  <si>
    <t>web_007</t>
  </si>
  <si>
    <t>web_008</t>
  </si>
  <si>
    <t>web_009</t>
  </si>
  <si>
    <t>web_010</t>
  </si>
  <si>
    <t>web_011</t>
  </si>
  <si>
    <t>web_012</t>
  </si>
  <si>
    <t>web_013</t>
  </si>
  <si>
    <t>1.使用大于35M的文件通过控件进行设备升级，查看效果</t>
  </si>
  <si>
    <t>1.直接判断文件过大，提示文件错误</t>
  </si>
  <si>
    <t>1.满载接入终端（跟开发确认这个数量），内存占用很高时，进行升级</t>
  </si>
  <si>
    <t>工时</t>
    <phoneticPr fontId="1" type="noConversion"/>
  </si>
  <si>
    <t>1.提供强加密、混合加密、不加密选项</t>
    <phoneticPr fontId="1" type="noConversion"/>
  </si>
  <si>
    <t>不加密</t>
    <phoneticPr fontId="1" type="noConversion"/>
  </si>
  <si>
    <t>1.设置成功
2.提示“无线网络未设置加密，有被人蹭网的风险”</t>
    <phoneticPr fontId="1" type="noConversion"/>
  </si>
  <si>
    <t>1.设置成功
2.设置框后密码强度显示为弱</t>
    <phoneticPr fontId="1" type="noConversion"/>
  </si>
  <si>
    <t>1.提示只能输入英文、数字或特殊英文字符（不能包括空格）</t>
    <phoneticPr fontId="1" type="noConversion"/>
  </si>
  <si>
    <t>1.选择下列双频合一模式</t>
    <phoneticPr fontId="1" type="noConversion"/>
  </si>
  <si>
    <t>勾选</t>
    <phoneticPr fontId="1" type="noConversion"/>
  </si>
  <si>
    <t>不勾选</t>
    <phoneticPr fontId="1" type="noConversion"/>
  </si>
  <si>
    <t>1.勾选后，点击保存能够开启双频合一</t>
    <phoneticPr fontId="1" type="noConversion"/>
  </si>
  <si>
    <t>穿墙模式</t>
    <phoneticPr fontId="1" type="noConversion"/>
  </si>
  <si>
    <t>商铺模式</t>
    <phoneticPr fontId="1" type="noConversion"/>
  </si>
  <si>
    <t>1.设置成功</t>
    <phoneticPr fontId="1" type="noConversion"/>
  </si>
  <si>
    <t>1.选择下列wifi信号模式,点击保存</t>
    <phoneticPr fontId="1" type="noConversion"/>
  </si>
  <si>
    <t>不加密</t>
    <phoneticPr fontId="1" type="noConversion"/>
  </si>
  <si>
    <t>1.设置成功</t>
    <phoneticPr fontId="1" type="noConversion"/>
  </si>
  <si>
    <t>web_053</t>
  </si>
  <si>
    <t>web_054</t>
  </si>
  <si>
    <t>web_055</t>
  </si>
  <si>
    <t>web_056</t>
  </si>
  <si>
    <t>web_057</t>
  </si>
  <si>
    <t>web_058</t>
  </si>
  <si>
    <t>web_059</t>
  </si>
  <si>
    <t>web_060</t>
  </si>
  <si>
    <t>web_061</t>
  </si>
  <si>
    <t>web_062</t>
  </si>
  <si>
    <t>web_063</t>
  </si>
  <si>
    <t>web_064</t>
  </si>
  <si>
    <t>web_065</t>
  </si>
  <si>
    <t>web_066</t>
  </si>
  <si>
    <t>web_067</t>
  </si>
  <si>
    <t>web_068</t>
  </si>
  <si>
    <t>web_069</t>
  </si>
  <si>
    <t>web_070</t>
  </si>
  <si>
    <t>web_071</t>
  </si>
  <si>
    <t>web_072</t>
  </si>
  <si>
    <t>web_073</t>
  </si>
  <si>
    <t>web_074</t>
  </si>
  <si>
    <t>web_075</t>
  </si>
  <si>
    <t>web_076</t>
  </si>
  <si>
    <t>向导页</t>
    <phoneticPr fontId="1" type="noConversion"/>
  </si>
  <si>
    <t>wifi网络设置</t>
    <phoneticPr fontId="1" type="noConversion"/>
  </si>
  <si>
    <t>数字、小写字母、大写字母中三种类型的组合</t>
    <phoneticPr fontId="1" type="noConversion"/>
  </si>
  <si>
    <t>1.设置成功
2.设置框后密码强度显示为强</t>
    <phoneticPr fontId="1" type="noConversion"/>
  </si>
  <si>
    <t xml:space="preserve">1.不勾选，点击保存后双频合一模式不开启
2.提示5Gwifi名称后面增加"_5G"的后缀
</t>
    <phoneticPr fontId="1" type="noConversion"/>
  </si>
  <si>
    <t>网络管理</t>
    <phoneticPr fontId="1" type="noConversion"/>
  </si>
  <si>
    <t>双频合一</t>
    <phoneticPr fontId="1" type="noConversion"/>
  </si>
  <si>
    <t>2.4Gwifi网络</t>
    <phoneticPr fontId="1" type="noConversion"/>
  </si>
  <si>
    <t>wifi设置</t>
    <phoneticPr fontId="1" type="noConversion"/>
  </si>
  <si>
    <t>5Gwifi网络</t>
    <phoneticPr fontId="1" type="noConversion"/>
  </si>
  <si>
    <t>web_001</t>
    <phoneticPr fontId="1" type="noConversion"/>
  </si>
  <si>
    <t>1.关闭双频合一</t>
    <phoneticPr fontId="1" type="noConversion"/>
  </si>
  <si>
    <t>双频合一已开启</t>
    <phoneticPr fontId="1" type="noConversion"/>
  </si>
  <si>
    <t>双频合一已关闭</t>
    <phoneticPr fontId="1" type="noConversion"/>
  </si>
  <si>
    <t>1.开启双频合一</t>
    <phoneticPr fontId="1" type="noConversion"/>
  </si>
  <si>
    <t>1.2.4Gwifi、5Gwifi名称、安全类型默认为当前双频合一下的参数
2.提示“wifi双频合一关闭后，5G默认使用2.4G网络名称加后缀_5G的网络名称”</t>
    <phoneticPr fontId="1" type="noConversion"/>
  </si>
  <si>
    <t>1.wifi双频合一开启后,5G与2.4G使用相同的网络名称(默认使用2.4G相关配置),路由器会自动为终端选择最佳的wifi网络</t>
    <phoneticPr fontId="1" type="noConversion"/>
  </si>
  <si>
    <t>手机H5_测试用例</t>
    <phoneticPr fontId="1" type="noConversion"/>
  </si>
  <si>
    <t xml:space="preserve">1.设置成功
</t>
    <phoneticPr fontId="1" type="noConversion"/>
  </si>
  <si>
    <t xml:space="preserve">1.不勾选，点击保存后双频合一模式不开启
</t>
    <phoneticPr fontId="1" type="noConversion"/>
  </si>
  <si>
    <t>1.在Wifi密码输入框输入右侧类型的字符，查看是否能够设置成功</t>
    <phoneticPr fontId="1" type="noConversion"/>
  </si>
  <si>
    <t>各子功能描述
SADP:简单描述该模块要实现的功能
恢复默认:简单描述该模块要实现的功能
看门狗:简单描述该模块要实现的功能
设备升级:简单描述该模块要实现的功能
升级兼容:简单描述该模块要实现的功能
配置操作:简单描述该模块要实现的功能
硬盘管理:简单描述该模块要实现的功能
指示灯:简单描述该模块要实现的功能
RTC:简单描述该模块要实现的功能</t>
    <phoneticPr fontId="1" type="noConversion"/>
  </si>
  <si>
    <t>满载升级</t>
    <phoneticPr fontId="1" type="noConversion"/>
  </si>
  <si>
    <t>本地升级</t>
    <phoneticPr fontId="1" type="noConversion"/>
  </si>
  <si>
    <t>远程升级</t>
    <phoneticPr fontId="1" type="noConversion"/>
  </si>
  <si>
    <t>MAN_001</t>
    <phoneticPr fontId="1" type="noConversion"/>
  </si>
  <si>
    <t>58个终端</t>
    <phoneticPr fontId="1" type="noConversion"/>
  </si>
  <si>
    <t>升级</t>
    <phoneticPr fontId="1" type="noConversion"/>
  </si>
  <si>
    <t>联网状态</t>
  </si>
  <si>
    <t>主界面</t>
  </si>
  <si>
    <t>1.查看“联网状态”首页显示情况</t>
  </si>
  <si>
    <t>1.界面显示终端设备、设备状态、外网速度
2.界面显示美观一致</t>
  </si>
  <si>
    <t>1.查看“联网状态”界面下列信息显示情况</t>
  </si>
  <si>
    <t>终端设备</t>
  </si>
  <si>
    <t>1.显示正确的设备连接数和占用的带宽</t>
    <phoneticPr fontId="1" type="noConversion"/>
  </si>
  <si>
    <t>路由状态</t>
  </si>
  <si>
    <t xml:space="preserve">1.存储器名称显示正确，与实际一致
</t>
    <phoneticPr fontId="1" type="noConversion"/>
  </si>
  <si>
    <t>1.外网显示正确，与实际一致，每5s刷新一次</t>
  </si>
  <si>
    <t>终端设备图标</t>
  </si>
  <si>
    <t>1.弹出连接终端设备对话框</t>
  </si>
  <si>
    <t>终端设备查看详情</t>
  </si>
  <si>
    <t>存储器图标</t>
  </si>
  <si>
    <t>1.弹出存储器信息显示对话框</t>
  </si>
  <si>
    <t>存储器查看详情</t>
  </si>
  <si>
    <t>互联网图标</t>
  </si>
  <si>
    <t>1.弹出互联网连接对话框</t>
  </si>
  <si>
    <t>互联网查看详情</t>
  </si>
  <si>
    <t>1.外网未连接时查看互联网连接显示</t>
  </si>
  <si>
    <t>1.提示网络未连接</t>
  </si>
  <si>
    <t>Wi-Fi网络模块</t>
  </si>
  <si>
    <t>1.查看“Wi-Fi网络模式”界面显示情况</t>
  </si>
  <si>
    <t>1.显示wifi开启状态及WiFi模式
2.各信息显示正确与实际一致</t>
  </si>
  <si>
    <t>1.wifi开启时点击以下内容，查看效果</t>
  </si>
  <si>
    <t>已开启</t>
  </si>
  <si>
    <t>1.跳转到wifi设置界面</t>
  </si>
  <si>
    <t>信号模式</t>
  </si>
  <si>
    <t>1.wifi关闭时点击下列内容，查看效果</t>
  </si>
  <si>
    <t>已关闭</t>
  </si>
  <si>
    <t>已关闭图标</t>
  </si>
  <si>
    <t>1.wifi网络在以下情况下查看显示情况
2.鼠标移上Wi-Fi网络信息显示区域，查看效果</t>
  </si>
  <si>
    <t>只开启2.4G wifi</t>
  </si>
  <si>
    <t>1.显示wifi已开启
2.提示WiFi网络已开启，信号模式xxx</t>
  </si>
  <si>
    <t>只开启5G wifi</t>
  </si>
  <si>
    <t>全部开启</t>
  </si>
  <si>
    <t>全部关闭</t>
  </si>
  <si>
    <t>1.显示wifi已关闭</t>
  </si>
  <si>
    <t>互联网连接模块</t>
  </si>
  <si>
    <t>1.断开wan口网线连接，查看界面显示</t>
  </si>
  <si>
    <t>1.显示已断网，
2.底部浮框提示“wan口网线未连接，无法上网”，提供“如何连接网线”按键</t>
  </si>
  <si>
    <t>1.在wan口未连接时点击以下内容，查看效果</t>
  </si>
  <si>
    <t>已断网</t>
  </si>
  <si>
    <t>1.弹框提示“请将宽带网线插入设备wan接口”
2.提供“确定”按键</t>
  </si>
  <si>
    <t>已断网图标</t>
  </si>
  <si>
    <t>如何连接网线</t>
  </si>
  <si>
    <t>1.在连接网线提示框界面点击“确定”，查看效果</t>
  </si>
  <si>
    <t>1.弹框关闭</t>
  </si>
  <si>
    <t>操作</t>
  </si>
  <si>
    <t>1.在界面进行单击操作</t>
  </si>
  <si>
    <t>1.能够正确响应单击操作</t>
  </si>
  <si>
    <t>1.在界面进行双击操作</t>
  </si>
  <si>
    <t>1.只响应单击操作</t>
  </si>
  <si>
    <t>设备信息</t>
  </si>
  <si>
    <t>存储器信息界面</t>
  </si>
  <si>
    <t>1.查看存储器信息界面显示情况</t>
  </si>
  <si>
    <t>1.界面显示型号、设备图片、序列号、验证码、系统时间、系统版本、Uboot版本</t>
    <phoneticPr fontId="1" type="noConversion"/>
  </si>
  <si>
    <t>1.查看存储器信息界面下列内容显示情况</t>
  </si>
  <si>
    <t>标题</t>
  </si>
  <si>
    <t>图标</t>
  </si>
  <si>
    <t>1.图标显示正确，与实际一致</t>
  </si>
  <si>
    <t>系统时间</t>
  </si>
  <si>
    <t>1.与当前设备时间一致</t>
  </si>
  <si>
    <t>序列号</t>
  </si>
  <si>
    <t>1.与设备实际序列号一致</t>
  </si>
  <si>
    <t>验证码</t>
  </si>
  <si>
    <t>系统版本</t>
  </si>
  <si>
    <t>Uboot版本</t>
  </si>
  <si>
    <t>互联网连接</t>
  </si>
  <si>
    <t>互联网连接界面</t>
  </si>
  <si>
    <t>1.查看“互联网连接”界面下列内容显示情况</t>
  </si>
  <si>
    <t>1.图标展示正确</t>
  </si>
  <si>
    <t>1.上网方式显示正确，与实际一致</t>
  </si>
  <si>
    <t>IP地址</t>
  </si>
  <si>
    <t>1.IP地址显示正确，与实际一致</t>
  </si>
  <si>
    <t>主DNS</t>
  </si>
  <si>
    <t>1.主DNS显示正确，与实际一致</t>
  </si>
  <si>
    <t>从DNS</t>
  </si>
  <si>
    <t>1.从DNS显示正确，与实际一致</t>
  </si>
  <si>
    <t>1.网速显示正确，与实际一致，5S刷新一次</t>
  </si>
  <si>
    <t>MAC地址</t>
  </si>
  <si>
    <t>1.显示的MAC地址与设备实际的MAC地址一致</t>
  </si>
  <si>
    <t>1.查看终端设备列表界面显示情况</t>
  </si>
  <si>
    <t>1.提供“在线设备”和“已禁止设备”页面
2.默认显示在线设备列表
3.防蹭网开启后，默认只显示在线设备列表</t>
    <phoneticPr fontId="1" type="noConversion"/>
  </si>
  <si>
    <t>连接方式</t>
  </si>
  <si>
    <t>设备名称</t>
  </si>
  <si>
    <t>1.MAC地址显示正确，与实际一致</t>
  </si>
  <si>
    <t>流量</t>
  </si>
  <si>
    <t>信号质量</t>
  </si>
  <si>
    <t>1.存储器有新版本时，查看页面显示情况</t>
  </si>
  <si>
    <t>1.界面底部显示升级提示框</t>
  </si>
  <si>
    <t>1.点击“升级提示框”，查看效果</t>
  </si>
  <si>
    <t>1.弹出升级提示对话框</t>
  </si>
  <si>
    <t>1.在“升级提示”对话框点击“取消”，查看效果</t>
  </si>
  <si>
    <t>1.“升级提示”对话框关闭
2.底部“升级提示”框仍在</t>
  </si>
  <si>
    <t>1.在“升级提示”对话框点击“确定”，查看效果</t>
  </si>
  <si>
    <t>1.设备开始升级，“升级提示”框展示升级进度</t>
  </si>
  <si>
    <t>1.设备升级过程中进行界面切换，查看效果</t>
  </si>
  <si>
    <t>1.不能切换界面</t>
    <phoneticPr fontId="1" type="noConversion"/>
  </si>
  <si>
    <t>1.升级过程中关闭浏览器
2.重新登录web控件，查看效果</t>
  </si>
  <si>
    <t>1.能正确获取到升级进度</t>
  </si>
  <si>
    <t xml:space="preserve">1.升级失败，查看效果
</t>
  </si>
  <si>
    <t>1.提示“升级失败，检查您的网络”
2.提供重试按键</t>
  </si>
  <si>
    <t>1.点击重试，查看效果</t>
  </si>
  <si>
    <t>1.设备进入升级，进度显示正确</t>
  </si>
  <si>
    <t>1.升级成功，查看效果</t>
  </si>
  <si>
    <t>1.提示“升级完成，大约85s后重启”
2.底部不显示“升级提示”框</t>
  </si>
  <si>
    <t>web_077</t>
  </si>
  <si>
    <t>web_078</t>
  </si>
  <si>
    <t>web_079</t>
  </si>
  <si>
    <t>web_080</t>
  </si>
  <si>
    <t>web_081</t>
  </si>
  <si>
    <t>web_082</t>
  </si>
  <si>
    <t>web_083</t>
  </si>
  <si>
    <t>web_084</t>
  </si>
  <si>
    <t>web_085</t>
  </si>
  <si>
    <t>web_086</t>
  </si>
  <si>
    <t>web_087</t>
  </si>
  <si>
    <t>web_088</t>
  </si>
  <si>
    <t>web_089</t>
  </si>
  <si>
    <t>web_090</t>
  </si>
  <si>
    <t>web_091</t>
  </si>
  <si>
    <t>登录页</t>
  </si>
  <si>
    <t>登录</t>
  </si>
  <si>
    <t>1.查看“登录页”界面显示情况</t>
  </si>
  <si>
    <t>1.提供“登陆密码”输入框、“登录”按键
2.提示“若忘记密码，请长按设备Reset键6秒恢复出厂设置，重新设置”</t>
    <phoneticPr fontId="1" type="noConversion"/>
  </si>
  <si>
    <t>1.查看萤石图标</t>
  </si>
  <si>
    <t>1.图标显示正确</t>
  </si>
  <si>
    <t>1.点击“萤石商城”，查看效果</t>
  </si>
  <si>
    <t>1.新开页面进入商城</t>
  </si>
  <si>
    <t>1.在密码框输入下列密码，点击“进入路由器”，查看效果</t>
  </si>
  <si>
    <t>1.提示“密码不能为空，请输入密码”</t>
  </si>
  <si>
    <t>错误的密码</t>
  </si>
  <si>
    <t>1.提示“操作失败，密码输入错误”</t>
    <phoneticPr fontId="1" type="noConversion"/>
  </si>
  <si>
    <t>旧密码</t>
  </si>
  <si>
    <t>正确的密码</t>
  </si>
  <si>
    <t>1.跳转到路由器首页</t>
  </si>
  <si>
    <t>1.已连续下列次数输入的错误密码，再次输入错误的密码，点击确定，查看效果</t>
    <phoneticPr fontId="1" type="noConversion"/>
  </si>
  <si>
    <t>1.提示“密码不正确，请重新输入”</t>
  </si>
  <si>
    <t>1.提示“密码错误超过5次， 请30分钟后再试”</t>
    <phoneticPr fontId="1" type="noConversion"/>
  </si>
  <si>
    <t>1.在下列情况下输入密码，查看效果</t>
    <phoneticPr fontId="1" type="noConversion"/>
  </si>
  <si>
    <t>网络异常</t>
  </si>
  <si>
    <t>1.提示“登录失败，请检查您的网络”</t>
  </si>
  <si>
    <t>1.提供名称、双频合一、安全类型、密码设置</t>
    <phoneticPr fontId="1" type="noConversion"/>
  </si>
  <si>
    <t xml:space="preserve">中文特殊字符
</t>
    <phoneticPr fontId="1" type="noConversion"/>
  </si>
  <si>
    <t>1.能够成功设置ssid</t>
    <phoneticPr fontId="1" type="noConversion"/>
  </si>
  <si>
    <t xml:space="preserve">英文特殊字符
</t>
    <phoneticPr fontId="1" type="noConversion"/>
  </si>
  <si>
    <t>1.设置网络名称为以下长度，查看效果</t>
    <phoneticPr fontId="1" type="noConversion"/>
  </si>
  <si>
    <t>1.选择下列双频合一模式</t>
    <phoneticPr fontId="1" type="noConversion"/>
  </si>
  <si>
    <t>勾选</t>
    <phoneticPr fontId="1" type="noConversion"/>
  </si>
  <si>
    <t>1.勾选后，点击保存能够开启双频合一</t>
    <phoneticPr fontId="1" type="noConversion"/>
  </si>
  <si>
    <t>不勾选</t>
    <phoneticPr fontId="1" type="noConversion"/>
  </si>
  <si>
    <t>1.不勾选，点击保存双频合一不打开
2.2.4Gwifi名称显示为设置的名称,5Gwifi名称为设置的名称后面增加"_5G"后缀</t>
    <phoneticPr fontId="1" type="noConversion"/>
  </si>
  <si>
    <t>1.提供强加密、混合加密、不加密选项</t>
    <phoneticPr fontId="1" type="noConversion"/>
  </si>
  <si>
    <t>不加密</t>
    <phoneticPr fontId="1" type="noConversion"/>
  </si>
  <si>
    <t>1.设置成功
2.提示“无线网络未设置加密，有被人蹭网的风险”</t>
    <phoneticPr fontId="1" type="noConversion"/>
  </si>
  <si>
    <t>低</t>
    <phoneticPr fontId="1" type="noConversion"/>
  </si>
  <si>
    <t>中</t>
    <phoneticPr fontId="1" type="noConversion"/>
  </si>
  <si>
    <t>P</t>
    <phoneticPr fontId="1" type="noConversion"/>
  </si>
  <si>
    <t>1.查看“互联网连接”界面显示情况</t>
    <phoneticPr fontId="1" type="noConversion"/>
  </si>
  <si>
    <t>1.显示上网方式和网速</t>
    <phoneticPr fontId="1" type="noConversion"/>
  </si>
  <si>
    <t>1.设备版本显示正确，有最新版本时提示最新版本版本号</t>
    <phoneticPr fontId="1" type="noConversion"/>
  </si>
  <si>
    <t>1.版本显示正确，有最新版本时提示最新版本版本号</t>
    <phoneticPr fontId="1" type="noConversion"/>
  </si>
  <si>
    <t>1.与设备实际验证码一致</t>
    <phoneticPr fontId="1" type="noConversion"/>
  </si>
  <si>
    <t>1.标题显示正确，为存储器型号</t>
    <phoneticPr fontId="1" type="noConversion"/>
  </si>
  <si>
    <t>网速</t>
    <phoneticPr fontId="1" type="noConversion"/>
  </si>
  <si>
    <t>F</t>
  </si>
  <si>
    <t>F</t>
    <phoneticPr fontId="1" type="noConversion"/>
  </si>
  <si>
    <t>BGA170586953</t>
  </si>
  <si>
    <t>操作步骤:
1.在线升级的过程中点击一键接入
问题：
1.升级变砖
补充:
测试升级了2次大概70进度条的时候,都升级变砖了</t>
    <phoneticPr fontId="1" type="noConversion"/>
  </si>
  <si>
    <t>上网设置</t>
  </si>
  <si>
    <t>1.查看“上网设置”界面显示情况</t>
  </si>
  <si>
    <t>1.当上网方式为以下方式时，查看界面显示</t>
  </si>
  <si>
    <t>PPPOE</t>
  </si>
  <si>
    <t>1.界面显示“经检测，建议使用PPPOE拨号方式上网”
2.提供上网方式，提供宽带账号、密码输入框，“拨号上网”按键</t>
  </si>
  <si>
    <t>1.自动设置为DHCP上网方式，且自动跳过此页面</t>
  </si>
  <si>
    <t>1.设置成功，显示“DHCP设置”界面</t>
  </si>
  <si>
    <t>1.设置成功，显示“手动配置IP设置”界面</t>
  </si>
  <si>
    <t>1.点击连接上网，查看效果</t>
  </si>
  <si>
    <t>1.设置成功，显示“PPPOE设置”界面</t>
  </si>
  <si>
    <t>手动配置IP地址</t>
  </si>
  <si>
    <t>重新检测</t>
  </si>
  <si>
    <t>1.界面显示“正在检测上网方式…”
2.提供“手动设置”按键</t>
  </si>
  <si>
    <t>手动设置</t>
  </si>
  <si>
    <t>1.跳转到手动设置界面，提供IP设置项和更多设置按键
2.界面提供“自动检测上网方式”按键</t>
  </si>
  <si>
    <t>1.点击ip地址输入框，查看效果</t>
  </si>
  <si>
    <t>1.提示“格式：0.0.0.0”</t>
  </si>
  <si>
    <t>1.设置IP地址为以下内容，其他参数正确，查看效果</t>
  </si>
  <si>
    <t>192.168.1.2</t>
  </si>
  <si>
    <t>1.提示设置成功，显示与设置一致</t>
  </si>
  <si>
    <t>127开头</t>
  </si>
  <si>
    <t>1.提示“以127开头的IP地址无效”</t>
  </si>
  <si>
    <t>224开头</t>
  </si>
  <si>
    <t>1.提示“第一项只能介于1和223之间”</t>
  </si>
  <si>
    <t>0-255的数字</t>
  </si>
  <si>
    <t>大于255的数字</t>
  </si>
  <si>
    <t>1.提示“地址只能介于0和255之间”</t>
  </si>
  <si>
    <t>非数字</t>
  </si>
  <si>
    <t>1.提示“地址只能为数字”</t>
  </si>
  <si>
    <t>IP地址的主机部分的地址全为0</t>
  </si>
  <si>
    <t>1.提示“IP地址的主机地址部分的所有位不能全为0”</t>
  </si>
  <si>
    <t>IP地址的主机部分的地址全为1</t>
  </si>
  <si>
    <t>1.提示“IP地址的主机地址部分的所有位不能全为1”</t>
  </si>
  <si>
    <t>与上级网段地址冲突</t>
  </si>
  <si>
    <t>1.设置ip地址为以下长度，其他参数正确，查看效果</t>
  </si>
  <si>
    <t>1.点击子网掩码输入框，查看效果</t>
  </si>
  <si>
    <t>1.提示“如：255.255.255.0”</t>
  </si>
  <si>
    <t>1.设置子网掩码为以下内容，其他参数正确，查看效果</t>
  </si>
  <si>
    <t>0.0.0.0</t>
  </si>
  <si>
    <t>1.提示“不能为0.0.0.0”</t>
  </si>
  <si>
    <t>255.255.255.255</t>
  </si>
  <si>
    <t>1.提示格式错误</t>
  </si>
  <si>
    <t>除0和255外的数字</t>
  </si>
  <si>
    <t>1.提示“请输入一个介于0和255之间的值”</t>
  </si>
  <si>
    <t>1.设置子网掩码为以下长度，其他参数正确，查看效果</t>
  </si>
  <si>
    <t>1.点击默认网关框，查看效果</t>
  </si>
  <si>
    <t>1.提示“格式：0.0.0.0（可选）”</t>
  </si>
  <si>
    <t>以224开头</t>
  </si>
  <si>
    <t>以127开头</t>
  </si>
  <si>
    <t>0-255</t>
  </si>
  <si>
    <t>&gt;255</t>
  </si>
  <si>
    <t>1.点击主DNS框，查看效果</t>
  </si>
  <si>
    <t>1.设置主DNS服务器为下列内容，查看效果</t>
  </si>
  <si>
    <t>从DNS服务器地址</t>
  </si>
  <si>
    <t>1.设置主DNS为以下长度，其他参数正确，查看效果</t>
  </si>
  <si>
    <t>1.点击从DNS框，查看效果</t>
  </si>
  <si>
    <t>1.设置从DNS服务器为下列内容，查看效果</t>
  </si>
  <si>
    <t>主DNS服务器地址</t>
  </si>
  <si>
    <t>1.设置从DNS为以下长度，其他参数正确，查看效果</t>
  </si>
  <si>
    <t>1.选择上网方式为以下方式，查看效果</t>
  </si>
  <si>
    <t>1.界面显示“正在检测上网方式…”
2.提供“手动设置”按键
3.提供“跳过此步”按键</t>
    <phoneticPr fontId="1" type="noConversion"/>
  </si>
  <si>
    <t>1.正在检测过程中点击“手动设置”，查看效果</t>
    <phoneticPr fontId="1" type="noConversion"/>
  </si>
  <si>
    <t>1.跳转至设备上网设置页面
2.提供上网方式选择
3.提供“自动检测上网方式”、“跳过此步”按钮</t>
    <phoneticPr fontId="1" type="noConversion"/>
  </si>
  <si>
    <t>1.在手动配置IP地址界面点击“自动检测上网方式”，查看效果</t>
    <phoneticPr fontId="1" type="noConversion"/>
  </si>
  <si>
    <t>1.界面显示“正在检测上网方式…”
2.提供“手动设置”按键</t>
    <phoneticPr fontId="1" type="noConversion"/>
  </si>
  <si>
    <t>1.选择上网方式为以下方式，查看效果</t>
    <phoneticPr fontId="1" type="noConversion"/>
  </si>
  <si>
    <t>手动配置</t>
    <phoneticPr fontId="1" type="noConversion"/>
  </si>
  <si>
    <t>1.设置成功，跳转到“无线设置”界面</t>
    <phoneticPr fontId="1" type="noConversion"/>
  </si>
  <si>
    <t>1.拔掉wan口网线，点击“连接上网”，查看效果</t>
    <phoneticPr fontId="1" type="noConversion"/>
  </si>
  <si>
    <t>1.提示“WAN口网线未插好”</t>
    <phoneticPr fontId="1" type="noConversion"/>
  </si>
  <si>
    <t>1.检测上网方式失败，查看页面显示</t>
    <phoneticPr fontId="1" type="noConversion"/>
  </si>
  <si>
    <t>1.提示“检测上网方式失败，请重新检测
”
2.提供重新检测和手动设置按键</t>
    <phoneticPr fontId="1" type="noConversion"/>
  </si>
  <si>
    <t>1.在检测失败界面点击以下按键，查看效果</t>
    <phoneticPr fontId="1" type="noConversion"/>
  </si>
  <si>
    <t>1.提示“与上级网段地址冲突，推荐：192.168.1.1”（其中推荐地址为动态获取的地址，不写死）</t>
    <phoneticPr fontId="1" type="noConversion"/>
  </si>
  <si>
    <t>1.提示"地址格式错误,格式:0.0.0.0"</t>
    <phoneticPr fontId="1" type="noConversion"/>
  </si>
  <si>
    <t>1.设置默认网关为以下内容，查看效果</t>
    <phoneticPr fontId="1" type="noConversion"/>
  </si>
  <si>
    <t>1.设置默认网关为以下长度，其他参数正确，查看效果</t>
    <phoneticPr fontId="1" type="noConversion"/>
  </si>
  <si>
    <t>操作步骤:
1.恢复出厂
2.设备上网方式选择手动配置IP地址
问题：
1.没有对默认网关地址进行校验</t>
    <phoneticPr fontId="1" type="noConversion"/>
  </si>
  <si>
    <t>BGA170588395</t>
  </si>
  <si>
    <t>前置条件：防蹭网关闭
操作步骤:
1.联网状态页,设备详情页面,将设备添加至黑名单
2.将设备从黑名单中删除
问题：
1.将设备添加至黑名单,或从黑名单中删除速度很慢,大概10S以上
2.H5添加删除黑名单就很快,1S左右就能实现</t>
    <phoneticPr fontId="1" type="noConversion"/>
  </si>
  <si>
    <t>BGA170585906</t>
    <phoneticPr fontId="1" type="noConversion"/>
  </si>
  <si>
    <t>操作步骤:
1.联网状态,修改本机的设备名称
2.打开上网设置的MAC地址下拉框
问题：
1.MAC地址下拉框中本机地址显示有误</t>
    <phoneticPr fontId="1" type="noConversion"/>
  </si>
  <si>
    <t>BGA170584270</t>
  </si>
  <si>
    <t>操作步骤:
1.开启防蹭网
问题：
1.添加设备按钮与其他按钮相比颜色较深,建议和其他按钮颜色保持一致</t>
    <phoneticPr fontId="1" type="noConversion"/>
  </si>
  <si>
    <t>BGA170582635</t>
  </si>
  <si>
    <t>建议</t>
    <phoneticPr fontId="1" type="noConversion"/>
  </si>
  <si>
    <t>双频合一</t>
    <phoneticPr fontId="1" type="noConversion"/>
  </si>
  <si>
    <t>1.点击“开启双频合一”，查看效果</t>
    <phoneticPr fontId="1" type="noConversion"/>
  </si>
  <si>
    <t>1.点击“关闭双频合一”，查看效果</t>
    <phoneticPr fontId="1" type="noConversion"/>
  </si>
  <si>
    <t>1.弹出关闭提示框
2.“wifi双频合一关闭后，5G默认使用2.4G相同的网络名称和密码，如需设成不一样可更改”</t>
    <phoneticPr fontId="1" type="noConversion"/>
  </si>
  <si>
    <t>1.查看“wifi网络”模块显示情况</t>
    <phoneticPr fontId="1" type="noConversion"/>
  </si>
  <si>
    <t xml:space="preserve">1.提供wifi名称、隐藏网络、安全类型、wifi密码设置项
</t>
    <phoneticPr fontId="1" type="noConversion"/>
  </si>
  <si>
    <t>1.默认为ezviz-xxxxxx（xxxxxx为路由器LAN口mac地址后6位16进制字符）</t>
    <phoneticPr fontId="1" type="noConversion"/>
  </si>
  <si>
    <t>1.提示“1-32个字符”</t>
    <phoneticPr fontId="1" type="noConversion"/>
  </si>
  <si>
    <t>1.提示“某些电脑可能无法识别中文名称，建议使用并非中文网络名称”</t>
    <phoneticPr fontId="1" type="noConversion"/>
  </si>
  <si>
    <t>1.设置成功</t>
    <phoneticPr fontId="1" type="noConversion"/>
  </si>
  <si>
    <t>1.提示设置成功，显示正确（64位时只能是16进制字符，若超出范围的字符则只能最大63位）</t>
    <phoneticPr fontId="1" type="noConversion"/>
  </si>
  <si>
    <t>1.可以最大输入64位，但是提示“密码输入不合法”</t>
    <phoneticPr fontId="1" type="noConversion"/>
  </si>
  <si>
    <t>1.设置成功
2.设置框后密码强度显示为弱</t>
    <phoneticPr fontId="1" type="noConversion"/>
  </si>
  <si>
    <t>中文汉字</t>
    <phoneticPr fontId="1" type="noConversion"/>
  </si>
  <si>
    <t>数字+大写字母</t>
    <phoneticPr fontId="1" type="noConversion"/>
  </si>
  <si>
    <t>数字+小写字母</t>
    <phoneticPr fontId="1" type="noConversion"/>
  </si>
  <si>
    <t>数字、小写字母、大写字母+特殊字符中两种类型的组合</t>
    <phoneticPr fontId="1" type="noConversion"/>
  </si>
  <si>
    <t>1.设置成功
2.设置框后密码强度显示为中</t>
    <phoneticPr fontId="1" type="noConversion"/>
  </si>
  <si>
    <t>数字、小写字母、大写字母、特殊字符中四种类型的组合</t>
    <phoneticPr fontId="1" type="noConversion"/>
  </si>
  <si>
    <t>1.提供双频合一、2.4G Wi-Fi网络、5G Wi-Fi网络、Wi-Fi信号设置三处设置</t>
    <phoneticPr fontId="1" type="noConversion"/>
  </si>
  <si>
    <t>1.查看以下各处设置项显示情况</t>
    <phoneticPr fontId="1" type="noConversion"/>
  </si>
  <si>
    <t>1.提供 Wi-Fi网络开关
2.提供wifi名称、安全类型、wifi密码、提供保存按钮</t>
    <phoneticPr fontId="1" type="noConversion"/>
  </si>
  <si>
    <t>1.默认WPA/WPA2混合加密</t>
    <phoneticPr fontId="1" type="noConversion"/>
  </si>
  <si>
    <t>1.设置密码为以下类型，其他参数正确，点击保存，查看效果</t>
    <phoneticPr fontId="1" type="noConversion"/>
  </si>
  <si>
    <t>提示只能输入英文、数字或特殊英文字符（不包括空格）</t>
    <phoneticPr fontId="1" type="noConversion"/>
  </si>
  <si>
    <t>英文特殊字符</t>
    <phoneticPr fontId="1" type="noConversion"/>
  </si>
  <si>
    <t>中文特殊字符</t>
    <phoneticPr fontId="1" type="noConversion"/>
  </si>
  <si>
    <t>1.标题安全类型
2.提供强加密、混合加密、不加密选项</t>
    <phoneticPr fontId="1" type="noConversion"/>
  </si>
  <si>
    <t>1.提示“8~64位字符”</t>
    <phoneticPr fontId="1" type="noConversion"/>
  </si>
  <si>
    <t>1.提示只能输入英文、数字或特殊英文字符</t>
    <phoneticPr fontId="1" type="noConversion"/>
  </si>
  <si>
    <t>1.点击频道带宽选择菜单，查看效果</t>
  </si>
  <si>
    <t>1.标题频道带宽
2.提供HT20、HT40选项</t>
    <phoneticPr fontId="1" type="noConversion"/>
  </si>
  <si>
    <t>1.点击信道检测</t>
    <phoneticPr fontId="1" type="noConversion"/>
  </si>
  <si>
    <t>1.提示“检测成功，推荐使用信道：XX”
2.提供确定按钮</t>
    <phoneticPr fontId="1" type="noConversion"/>
  </si>
  <si>
    <t>提示只能输入英文、数字或特殊英文字符</t>
    <phoneticPr fontId="1" type="noConversion"/>
  </si>
  <si>
    <t>1.标题频道带宽
2.提供VHT20、自动（最高VHT40）、自动（最高VHT80）选项</t>
  </si>
  <si>
    <t>1.设置的内容生效，提示5G网络保存成功
2.显示与设置一致</t>
  </si>
  <si>
    <t>网络管理</t>
    <phoneticPr fontId="1" type="noConversion"/>
  </si>
  <si>
    <t>中文特殊字符</t>
    <phoneticPr fontId="1" type="noConversion"/>
  </si>
  <si>
    <t xml:space="preserve">英文特殊字符
</t>
    <phoneticPr fontId="1" type="noConversion"/>
  </si>
  <si>
    <t>1.设置密码为以下类型，其他参数正确，点击保存，查看效果</t>
    <phoneticPr fontId="1" type="noConversion"/>
  </si>
  <si>
    <t>1.多个web同时对设备进行远程升级操作</t>
    <phoneticPr fontId="1" type="noConversion"/>
  </si>
  <si>
    <t>在线设备列表</t>
  </si>
  <si>
    <t>有终端接入</t>
  </si>
  <si>
    <t>1.查看终端设备管理-在线设备列表显示情况</t>
  </si>
  <si>
    <t>1.显示已连接终端设备示意图片、设备名称、上传和下载速率
2.提供禁止连接按钮和下拉图标
3.界面显示整齐美观</t>
  </si>
  <si>
    <t>1.终端有线接入，查看右侧内容</t>
  </si>
  <si>
    <t>1.设备名称显示正确</t>
  </si>
  <si>
    <t>设备图标</t>
  </si>
  <si>
    <t>1.显示默认图标</t>
  </si>
  <si>
    <t>1.有线连接终端不显示流量</t>
  </si>
  <si>
    <t>禁止连接</t>
  </si>
  <si>
    <t>1.有线连接终端不提供禁止连接按钮</t>
  </si>
  <si>
    <t>1.连接方式显示正确，与实际一致</t>
  </si>
  <si>
    <t>1.信号质量显示正确，与实际一致</t>
  </si>
  <si>
    <t>1.终端无线接入，查看右侧内容</t>
  </si>
  <si>
    <t>1.流量分为上传和下载流量，各流量显示正确</t>
  </si>
  <si>
    <t>1.提供禁止连接按钮</t>
  </si>
  <si>
    <t>1.点击下拉图标，查看效果</t>
  </si>
  <si>
    <t>1.图标变为上拉
2.显示更多信息，包括MAC地址，IP地址，连接方式和信号质量</t>
  </si>
  <si>
    <t>1.点击上拉图标，查看效果</t>
  </si>
  <si>
    <t>1.图标变为下拉
2.更多信息被折叠隐藏</t>
  </si>
  <si>
    <t>1.接入以下数量的终端设备，查看页面显示情况</t>
  </si>
  <si>
    <t>1.单页显示1台设备的信息</t>
  </si>
  <si>
    <t>多台</t>
  </si>
  <si>
    <t>1.多页显示，滑动可正常加载出更多设备</t>
  </si>
  <si>
    <t>1.来回滑动终端列表，查看页面显示情况</t>
  </si>
  <si>
    <t>1.多页显示，滑动正常</t>
  </si>
  <si>
    <t>1.点击禁止连接按钮，查看效果</t>
  </si>
  <si>
    <t>1.提示“禁止后，设备将无法访问互联网，确定要禁止？”
2.提供确定和取消按钮</t>
  </si>
  <si>
    <t>1.在确认弹框，点击以下按钮，查看效果</t>
  </si>
  <si>
    <t>取消</t>
    <phoneticPr fontId="1" type="noConversion"/>
  </si>
  <si>
    <t>1.弹框被隐藏，设备未被禁止</t>
    <phoneticPr fontId="1" type="noConversion"/>
  </si>
  <si>
    <t>1.弹框被隐藏，设备被禁止
2.已禁止设备列表中显示该设备 
3.设备无法连接互联网</t>
    <phoneticPr fontId="1" type="noConversion"/>
  </si>
  <si>
    <t>已禁止设备列表</t>
  </si>
  <si>
    <t>无禁止设备</t>
  </si>
  <si>
    <t>1.查看终端设备管理-已禁止设备列表显示情况</t>
  </si>
  <si>
    <t>1.提示无禁止设备</t>
  </si>
  <si>
    <t>有禁止设备</t>
  </si>
  <si>
    <t>1.显示已禁止终端设备示意图片、设备名称、MAC地址
2.提供允许连接按钮
3.界面显示整齐美观</t>
  </si>
  <si>
    <t>1.点击允许连接按钮</t>
  </si>
  <si>
    <t>1.设备取消黑名单，从禁止列表中删除
2.允许连接网络
3.显示到在线设备列表中</t>
  </si>
  <si>
    <t>1.禁止以下数量的终端设备，查看页面显示情况</t>
  </si>
  <si>
    <t>1.来回滑动禁止终端列表，查看页面显示情况</t>
  </si>
  <si>
    <t>建议</t>
    <phoneticPr fontId="1" type="noConversion"/>
  </si>
  <si>
    <t>操作步骤:
1.修改wifi信号模式
2.点击保存
问题：
1.提示wifi信号强度设置成功
补充:
1.建议修改为wifi信号模式设置成功</t>
    <phoneticPr fontId="1" type="noConversion"/>
  </si>
  <si>
    <t>BGA170591525</t>
    <phoneticPr fontId="1" type="noConversion"/>
  </si>
  <si>
    <t>中</t>
    <phoneticPr fontId="1" type="noConversion"/>
  </si>
  <si>
    <t>操作步骤:
1.进入手机H5,关闭双频合一
2.修改2.4G SSID
问题：
1.重新登录H5页面,发现2.4Gwifi变为隐藏</t>
    <phoneticPr fontId="1" type="noConversion"/>
  </si>
  <si>
    <t>BGA170590789</t>
  </si>
  <si>
    <t>W3高端家庭商用出口路由开发</t>
    <phoneticPr fontId="1" type="noConversion"/>
  </si>
  <si>
    <t xml:space="preserve">https://192.0.0.240/PJ05D2017050802 </t>
    <phoneticPr fontId="1" type="noConversion"/>
  </si>
  <si>
    <t>V1.4.7 build 171025</t>
    <phoneticPr fontId="1" type="noConversion"/>
  </si>
  <si>
    <t>沈扬</t>
    <phoneticPr fontId="1" type="noConversion"/>
  </si>
  <si>
    <t xml:space="preserve">2017-10-26~2017-10-31
</t>
    <phoneticPr fontId="1" type="noConversion"/>
  </si>
  <si>
    <t>测试对象：
CS-W3-WD1200G
硬件环境：
iPhone7
软件环境：
test2、test5平台
Chrome、Safari
SecureCRT</t>
    <phoneticPr fontId="1" type="noConversion"/>
  </si>
  <si>
    <t>1.缺陷验证 2.更新点3、4  3.升级稳定性 4.新增更新点</t>
    <phoneticPr fontId="1" type="noConversion"/>
  </si>
  <si>
    <t>1.在控件升级过程中断开与web客户端的连接，查看效果
2.重新进行控件升级，查看效果</t>
    <phoneticPr fontId="1" type="noConversion"/>
  </si>
  <si>
    <t>1.使用正确的文件通过控件进行设备升级，查看效果</t>
    <phoneticPr fontId="1" type="noConversion"/>
  </si>
  <si>
    <t xml:space="preserve">操作步骤:
1.关闭双频合一
2.2.4G无线隔离开启
3.打开双频合一
4.关闭双频合一
预期结果：2.4G 无线隔离仍然为开启状态
问题：
1.2.4G 无线隔离变成关闭状态
补充:
2.4G无线隔离开启的情况下点击打开双频合一,提示双频合一开启后,默认使用2.4G相关配置,但是双频合一开启后,查看get_wireless_Dual.json接口中ap_isolate的状态从true变成false,没有使用2.4G下的参数
</t>
    <phoneticPr fontId="1" type="noConversion"/>
  </si>
  <si>
    <t>BGA170592113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</si>
</sst>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0.00%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 applyProtection="0"/>
    <xf numFmtId="0" fontId="6" fillId="0" borderId="0"/>
    <xf numFmtId="0" fontId="11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0" xfId="0" applyFont="1" applyFill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2" xfId="24" applyFont="1" applyBorder="1" applyAlignment="1">
      <alignment vertical="center" wrapText="1"/>
    </xf>
    <xf numFmtId="0" fontId="3" fillId="0" borderId="2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25">
    <cellStyle name="百分比 2 2" xfId="13"/>
    <cellStyle name="常规" xfId="0" builtinId="0"/>
    <cellStyle name="常规 10 2 2" xfId="6"/>
    <cellStyle name="常规 10 2 2 2" xfId="19"/>
    <cellStyle name="常规 10 3" xfId="9"/>
    <cellStyle name="常规 10 3 2" xfId="11"/>
    <cellStyle name="常规 10 3_9100 ST系列DVR（V2.0.0）项目测试用例系统测试用例--邓雯雯 2 2 2" xfId="10"/>
    <cellStyle name="常规 10 9 2" xfId="7"/>
    <cellStyle name="常规 15" xfId="15"/>
    <cellStyle name="常规 2 2 12" xfId="17"/>
    <cellStyle name="常规 2 2 12 5" xfId="20"/>
    <cellStyle name="常规 2 2 12 6 2" xfId="8"/>
    <cellStyle name="常规 2 2 2" xfId="22"/>
    <cellStyle name="常规 2 2 2 2" xfId="3"/>
    <cellStyle name="常规 2 2 2 2 2" xfId="5"/>
    <cellStyle name="常规 2 20 2" xfId="23"/>
    <cellStyle name="常规 2 3 5" xfId="2"/>
    <cellStyle name="常规 2 3 5 5 2" xfId="16"/>
    <cellStyle name="常规 2 4_9100 ST系列DVR（V2.0.0）项目测试用例系统测试用例--邓雯雯" xfId="12"/>
    <cellStyle name="常规 3" xfId="21"/>
    <cellStyle name="常规 42 2" xfId="1"/>
    <cellStyle name="常规 6 2 2 2" xfId="4"/>
    <cellStyle name="常规 6 2 2 2 2" xfId="14"/>
    <cellStyle name="常规 6_9100 ST系列DVR（V2.0.0）项目测试用例系统测试用例——邓雯雯修改 2" xfId="18"/>
    <cellStyle name="超链接" xfId="24" builtinId="8"/>
  </cellStyles>
  <dxfs count="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2E8D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0.0.240/PJ05D20170508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C25" sqref="C25"/>
    </sheetView>
  </sheetViews>
  <sheetFormatPr defaultRowHeight="13.5" x14ac:dyDescent="0.15"/>
  <cols>
    <col min="1" max="1" width="15.625" customWidth="1"/>
    <col min="16" max="16" width="15.625" customWidth="1"/>
  </cols>
  <sheetData>
    <row r="1" spans="1:16" ht="18.75" x14ac:dyDescent="0.15">
      <c r="A1" s="42" t="s">
        <v>206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4"/>
    </row>
    <row r="2" spans="1:16" x14ac:dyDescent="0.15">
      <c r="A2" s="3" t="s">
        <v>207</v>
      </c>
      <c r="B2" s="39" t="s">
        <v>897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</row>
    <row r="3" spans="1:16" x14ac:dyDescent="0.15">
      <c r="A3" s="3" t="s">
        <v>208</v>
      </c>
      <c r="B3" s="45" t="s">
        <v>898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1"/>
    </row>
    <row r="4" spans="1:16" x14ac:dyDescent="0.15">
      <c r="A4" s="3" t="s">
        <v>2</v>
      </c>
      <c r="B4" s="39" t="s">
        <v>899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1"/>
    </row>
    <row r="5" spans="1:16" x14ac:dyDescent="0.15">
      <c r="A5" s="3" t="s">
        <v>209</v>
      </c>
      <c r="B5" s="46" t="s">
        <v>901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8"/>
    </row>
    <row r="6" spans="1:16" ht="144.75" customHeight="1" x14ac:dyDescent="0.15">
      <c r="A6" s="3" t="s">
        <v>1</v>
      </c>
      <c r="B6" s="39" t="s">
        <v>902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1"/>
    </row>
    <row r="7" spans="1:16" x14ac:dyDescent="0.15">
      <c r="A7" s="3" t="s">
        <v>4</v>
      </c>
      <c r="B7" s="49" t="s">
        <v>210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1"/>
    </row>
    <row r="8" spans="1:16" x14ac:dyDescent="0.15">
      <c r="A8" s="21" t="s">
        <v>900</v>
      </c>
      <c r="B8" s="39" t="s">
        <v>903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1"/>
    </row>
    <row r="9" spans="1:16" ht="13.5" customHeight="1" x14ac:dyDescent="0.15">
      <c r="A9" s="49" t="s">
        <v>211</v>
      </c>
      <c r="B9" s="51"/>
      <c r="C9" s="54" t="s">
        <v>212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2" t="s">
        <v>213</v>
      </c>
    </row>
    <row r="10" spans="1:16" ht="24" x14ac:dyDescent="0.15">
      <c r="A10" s="3" t="s">
        <v>214</v>
      </c>
      <c r="B10" s="3" t="s">
        <v>215</v>
      </c>
      <c r="C10" s="15" t="s">
        <v>216</v>
      </c>
      <c r="D10" s="15" t="s">
        <v>217</v>
      </c>
      <c r="E10" s="15" t="s">
        <v>218</v>
      </c>
      <c r="F10" s="15" t="s">
        <v>219</v>
      </c>
      <c r="G10" s="15" t="s">
        <v>220</v>
      </c>
      <c r="H10" s="15" t="s">
        <v>221</v>
      </c>
      <c r="I10" s="15" t="s">
        <v>222</v>
      </c>
      <c r="J10" s="15" t="s">
        <v>223</v>
      </c>
      <c r="K10" s="15" t="s">
        <v>224</v>
      </c>
      <c r="L10" s="15" t="s">
        <v>225</v>
      </c>
      <c r="M10" s="15" t="s">
        <v>438</v>
      </c>
      <c r="N10" s="15" t="s">
        <v>226</v>
      </c>
      <c r="O10" s="15" t="s">
        <v>483</v>
      </c>
      <c r="P10" s="53"/>
    </row>
    <row r="11" spans="1:16" x14ac:dyDescent="0.15">
      <c r="A11" s="1" t="s">
        <v>227</v>
      </c>
      <c r="B11" s="1">
        <v>256</v>
      </c>
      <c r="C11" s="14">
        <f t="shared" ref="C11:C13" ca="1" si="0">SUM(E11:K11)</f>
        <v>256</v>
      </c>
      <c r="D11" s="4">
        <f t="shared" ref="D11:D14" ca="1" si="1">IF(C11=0,0%,C11/B11)</f>
        <v>1</v>
      </c>
      <c r="E11" s="1">
        <f t="shared" ref="E11:E13" ca="1" si="2">COUNTIF(INDIRECT(A11&amp;"!I:I"),"P")</f>
        <v>254</v>
      </c>
      <c r="F11" s="1">
        <f t="shared" ref="F11:F13" ca="1" si="3">COUNTIFS(INDIRECT(A11&amp;"!I:I"),"F",INDIRECT(A11&amp;"!J:J"),"高")</f>
        <v>0</v>
      </c>
      <c r="G11" s="1">
        <f t="shared" ref="G11:G13" ca="1" si="4">COUNTIFS(INDIRECT(A11&amp;"!I:I"),"F",INDIRECT(A11&amp;"!J:J"),"中")</f>
        <v>1</v>
      </c>
      <c r="H11" s="1">
        <f t="shared" ref="H11:H13" ca="1" si="5">COUNTIFS(INDIRECT(A11&amp;"!I:I"),"F",INDIRECT(A11&amp;"!J:J"),"低")</f>
        <v>0</v>
      </c>
      <c r="I11" s="14">
        <f t="shared" ref="I11:I13" ca="1" si="6">COUNTIFS(INDIRECT(A11&amp;"!I:I"),"F",INDIRECT(A11&amp;"!J:J"),"建议")</f>
        <v>1</v>
      </c>
      <c r="J11" s="1">
        <f t="shared" ref="J11:J13" ca="1" si="7">COUNTIF(INDIRECT(A11&amp;"!I:I"),"Delay")</f>
        <v>0</v>
      </c>
      <c r="K11" s="1">
        <f t="shared" ref="K11:K13" ca="1" si="8">COUNTIF(INDIRECT(A11&amp;"!I:I"),"Defer")</f>
        <v>0</v>
      </c>
      <c r="L11" s="1">
        <f t="shared" ref="L11:L13" ca="1" si="9">COUNTIF(INDIRECT(A11&amp;"!I:I"),"NT")</f>
        <v>0</v>
      </c>
      <c r="M11" s="1">
        <f t="shared" ref="M11:M13" ca="1" si="10">COUNTIF(INDIRECT(A11&amp;"!I:I"),"NP")</f>
        <v>0</v>
      </c>
      <c r="N11" s="1">
        <f t="shared" ref="N11:N13" ca="1" si="11">COUNTIF(INDIRECT(A11&amp;"!I:I"),"Block")</f>
        <v>0</v>
      </c>
      <c r="O11" s="14">
        <v>12</v>
      </c>
      <c r="P11" s="2"/>
    </row>
    <row r="12" spans="1:16" x14ac:dyDescent="0.15">
      <c r="A12" s="1" t="s">
        <v>451</v>
      </c>
      <c r="B12" s="1">
        <v>219</v>
      </c>
      <c r="C12" s="14">
        <f t="shared" ca="1" si="0"/>
        <v>219</v>
      </c>
      <c r="D12" s="4">
        <f t="shared" ca="1" si="1"/>
        <v>1</v>
      </c>
      <c r="E12" s="1">
        <f t="shared" ca="1" si="2"/>
        <v>213</v>
      </c>
      <c r="F12" s="1">
        <f t="shared" ca="1" si="3"/>
        <v>0</v>
      </c>
      <c r="G12" s="1">
        <f t="shared" ca="1" si="4"/>
        <v>1</v>
      </c>
      <c r="H12" s="1">
        <f t="shared" ca="1" si="5"/>
        <v>4</v>
      </c>
      <c r="I12" s="14">
        <f t="shared" ca="1" si="6"/>
        <v>1</v>
      </c>
      <c r="J12" s="1">
        <f t="shared" ca="1" si="7"/>
        <v>0</v>
      </c>
      <c r="K12" s="1">
        <f t="shared" ca="1" si="8"/>
        <v>0</v>
      </c>
      <c r="L12" s="1">
        <f t="shared" ca="1" si="9"/>
        <v>0</v>
      </c>
      <c r="M12" s="1">
        <f t="shared" ca="1" si="10"/>
        <v>0</v>
      </c>
      <c r="N12" s="1">
        <f t="shared" ca="1" si="11"/>
        <v>0</v>
      </c>
      <c r="O12" s="14">
        <v>14</v>
      </c>
      <c r="P12" s="2"/>
    </row>
    <row r="13" spans="1:16" x14ac:dyDescent="0.15">
      <c r="A13" s="1" t="s">
        <v>550</v>
      </c>
      <c r="B13" s="1">
        <v>13</v>
      </c>
      <c r="C13" s="14">
        <f t="shared" ca="1" si="0"/>
        <v>13</v>
      </c>
      <c r="D13" s="4">
        <f t="shared" ca="1" si="1"/>
        <v>1</v>
      </c>
      <c r="E13" s="1">
        <f t="shared" ca="1" si="2"/>
        <v>13</v>
      </c>
      <c r="F13" s="1">
        <f t="shared" ca="1" si="3"/>
        <v>0</v>
      </c>
      <c r="G13" s="1">
        <f t="shared" ca="1" si="4"/>
        <v>0</v>
      </c>
      <c r="H13" s="1">
        <f t="shared" ca="1" si="5"/>
        <v>0</v>
      </c>
      <c r="I13" s="14">
        <f t="shared" ca="1" si="6"/>
        <v>0</v>
      </c>
      <c r="J13" s="1">
        <f t="shared" ca="1" si="7"/>
        <v>0</v>
      </c>
      <c r="K13" s="1">
        <f t="shared" ca="1" si="8"/>
        <v>0</v>
      </c>
      <c r="L13" s="1">
        <f t="shared" ca="1" si="9"/>
        <v>0</v>
      </c>
      <c r="M13" s="1">
        <f t="shared" ca="1" si="10"/>
        <v>0</v>
      </c>
      <c r="N13" s="1">
        <f t="shared" ca="1" si="11"/>
        <v>0</v>
      </c>
      <c r="O13" s="14">
        <v>4</v>
      </c>
      <c r="P13" s="2"/>
    </row>
    <row r="14" spans="1:16" x14ac:dyDescent="0.15">
      <c r="A14" s="3" t="s">
        <v>228</v>
      </c>
      <c r="B14" s="1">
        <f>SUM(B11:B13)</f>
        <v>488</v>
      </c>
      <c r="C14" s="1">
        <f ca="1">SUM(C11:C13)</f>
        <v>488</v>
      </c>
      <c r="D14" s="4">
        <f t="shared" ca="1" si="1"/>
        <v>1</v>
      </c>
      <c r="E14" s="1">
        <f t="shared" ref="E14:O14" ca="1" si="12">SUM(E11:E13)</f>
        <v>480</v>
      </c>
      <c r="F14" s="1">
        <f t="shared" ca="1" si="12"/>
        <v>0</v>
      </c>
      <c r="G14" s="1">
        <f t="shared" ca="1" si="12"/>
        <v>2</v>
      </c>
      <c r="H14" s="1">
        <f t="shared" ca="1" si="12"/>
        <v>4</v>
      </c>
      <c r="I14" s="1">
        <f t="shared" ca="1" si="12"/>
        <v>2</v>
      </c>
      <c r="J14" s="1">
        <f t="shared" ca="1" si="12"/>
        <v>0</v>
      </c>
      <c r="K14" s="1">
        <f t="shared" ca="1" si="12"/>
        <v>0</v>
      </c>
      <c r="L14" s="1">
        <f t="shared" ca="1" si="12"/>
        <v>0</v>
      </c>
      <c r="M14" s="1">
        <f t="shared" ca="1" si="12"/>
        <v>0</v>
      </c>
      <c r="N14" s="1">
        <f t="shared" ca="1" si="12"/>
        <v>0</v>
      </c>
      <c r="O14" s="14">
        <f t="shared" si="12"/>
        <v>30</v>
      </c>
      <c r="P14" s="2"/>
    </row>
  </sheetData>
  <mergeCells count="11">
    <mergeCell ref="B7:P7"/>
    <mergeCell ref="B8:P8"/>
    <mergeCell ref="A9:B9"/>
    <mergeCell ref="P9:P10"/>
    <mergeCell ref="C9:O9"/>
    <mergeCell ref="B6:P6"/>
    <mergeCell ref="A1:P1"/>
    <mergeCell ref="B2:P2"/>
    <mergeCell ref="B3:P3"/>
    <mergeCell ref="B4:P4"/>
    <mergeCell ref="B5:P5"/>
  </mergeCells>
  <phoneticPr fontId="1" type="noConversion"/>
  <hyperlinks>
    <hyperlink ref="B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"/>
  <sheetViews>
    <sheetView workbookViewId="0">
      <selection activeCell="K171" sqref="K171"/>
    </sheetView>
  </sheetViews>
  <sheetFormatPr defaultRowHeight="13.5" x14ac:dyDescent="0.15"/>
  <cols>
    <col min="1" max="3" width="12.625" style="12" customWidth="1"/>
    <col min="4" max="4" width="6.625" style="12" customWidth="1"/>
    <col min="5" max="5" width="12.625" style="12" customWidth="1"/>
    <col min="6" max="6" width="32.625" style="12" customWidth="1"/>
    <col min="7" max="7" width="12.625" style="12" customWidth="1"/>
    <col min="8" max="8" width="32.625" style="12" customWidth="1"/>
    <col min="9" max="10" width="6.625" style="12" customWidth="1"/>
    <col min="11" max="11" width="32.625" style="12" customWidth="1"/>
    <col min="12" max="12" width="12.625" style="12" customWidth="1"/>
    <col min="13" max="13" width="6.625" style="12" customWidth="1"/>
    <col min="14" max="16384" width="9" style="12"/>
  </cols>
  <sheetData>
    <row r="1" spans="1:14" ht="18.75" x14ac:dyDescent="0.15">
      <c r="A1" s="66" t="s">
        <v>17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4" x14ac:dyDescent="0.15">
      <c r="A2" s="11" t="s">
        <v>0</v>
      </c>
      <c r="B2" s="67" t="s">
        <v>452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4" x14ac:dyDescent="0.15">
      <c r="A3" s="11" t="s">
        <v>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4" x14ac:dyDescent="0.15">
      <c r="A4" s="11" t="s">
        <v>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4" x14ac:dyDescent="0.15">
      <c r="A5" s="11" t="s">
        <v>3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4" x14ac:dyDescent="0.15">
      <c r="A6" s="11" t="s">
        <v>4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</row>
    <row r="7" spans="1:14" ht="24" x14ac:dyDescent="0.15">
      <c r="A7" s="11" t="s">
        <v>5</v>
      </c>
      <c r="B7" s="11" t="s">
        <v>6</v>
      </c>
      <c r="C7" s="11" t="s">
        <v>7</v>
      </c>
      <c r="D7" s="11" t="s">
        <v>8</v>
      </c>
      <c r="E7" s="11" t="s">
        <v>9</v>
      </c>
      <c r="F7" s="54" t="s">
        <v>10</v>
      </c>
      <c r="G7" s="54"/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14" ht="36" x14ac:dyDescent="0.15">
      <c r="A8" s="29" t="s">
        <v>533</v>
      </c>
      <c r="B8" s="56" t="s">
        <v>523</v>
      </c>
      <c r="C8" s="60" t="s">
        <v>721</v>
      </c>
      <c r="D8" s="24" t="s">
        <v>453</v>
      </c>
      <c r="E8" s="59"/>
      <c r="F8" s="23" t="s">
        <v>722</v>
      </c>
      <c r="G8" s="23"/>
      <c r="H8" s="23" t="s">
        <v>781</v>
      </c>
      <c r="I8" s="30" t="s">
        <v>709</v>
      </c>
      <c r="J8" s="29"/>
      <c r="K8" s="29"/>
      <c r="L8" s="29"/>
      <c r="M8" s="29"/>
      <c r="N8" s="13"/>
    </row>
    <row r="9" spans="1:14" ht="48" x14ac:dyDescent="0.15">
      <c r="A9" s="29" t="s">
        <v>437</v>
      </c>
      <c r="B9" s="57"/>
      <c r="C9" s="60"/>
      <c r="D9" s="24" t="s">
        <v>24</v>
      </c>
      <c r="E9" s="59"/>
      <c r="F9" s="23" t="s">
        <v>782</v>
      </c>
      <c r="G9" s="23"/>
      <c r="H9" s="23" t="s">
        <v>783</v>
      </c>
      <c r="I9" s="30" t="s">
        <v>709</v>
      </c>
      <c r="J9" s="29"/>
      <c r="K9" s="29"/>
      <c r="L9" s="29"/>
      <c r="M9" s="29"/>
      <c r="N9" s="13"/>
    </row>
    <row r="10" spans="1:14" ht="24" x14ac:dyDescent="0.15">
      <c r="A10" s="29" t="s">
        <v>436</v>
      </c>
      <c r="B10" s="57"/>
      <c r="C10" s="60"/>
      <c r="D10" s="24" t="s">
        <v>24</v>
      </c>
      <c r="E10" s="59"/>
      <c r="F10" s="23" t="s">
        <v>784</v>
      </c>
      <c r="G10" s="23"/>
      <c r="H10" s="23" t="s">
        <v>785</v>
      </c>
      <c r="I10" s="30" t="s">
        <v>709</v>
      </c>
      <c r="J10" s="29"/>
      <c r="K10" s="29"/>
      <c r="L10" s="29"/>
      <c r="M10" s="29"/>
      <c r="N10" s="13"/>
    </row>
    <row r="11" spans="1:14" ht="48" customHeight="1" x14ac:dyDescent="0.15">
      <c r="A11" s="29" t="s">
        <v>435</v>
      </c>
      <c r="B11" s="57"/>
      <c r="C11" s="60"/>
      <c r="D11" s="24" t="s">
        <v>23</v>
      </c>
      <c r="E11" s="59"/>
      <c r="F11" s="55" t="s">
        <v>723</v>
      </c>
      <c r="G11" s="23" t="s">
        <v>724</v>
      </c>
      <c r="H11" s="23" t="s">
        <v>725</v>
      </c>
      <c r="I11" s="30" t="s">
        <v>709</v>
      </c>
      <c r="J11" s="29"/>
      <c r="K11" s="29"/>
      <c r="L11" s="29"/>
      <c r="M11" s="29"/>
      <c r="N11" s="13"/>
    </row>
    <row r="12" spans="1:14" ht="24" x14ac:dyDescent="0.15">
      <c r="A12" s="29" t="s">
        <v>471</v>
      </c>
      <c r="B12" s="57"/>
      <c r="C12" s="60"/>
      <c r="D12" s="24" t="s">
        <v>23</v>
      </c>
      <c r="E12" s="59"/>
      <c r="F12" s="55"/>
      <c r="G12" s="23" t="s">
        <v>21</v>
      </c>
      <c r="H12" s="23" t="s">
        <v>726</v>
      </c>
      <c r="I12" s="30" t="s">
        <v>709</v>
      </c>
      <c r="J12" s="29"/>
      <c r="K12" s="29"/>
      <c r="L12" s="29"/>
      <c r="M12" s="29"/>
      <c r="N12" s="13"/>
    </row>
    <row r="13" spans="1:14" x14ac:dyDescent="0.15">
      <c r="A13" s="29" t="s">
        <v>472</v>
      </c>
      <c r="B13" s="57"/>
      <c r="C13" s="60"/>
      <c r="D13" s="24" t="s">
        <v>20</v>
      </c>
      <c r="E13" s="59" t="s">
        <v>787</v>
      </c>
      <c r="F13" s="23" t="s">
        <v>729</v>
      </c>
      <c r="G13" s="23"/>
      <c r="H13" s="23" t="s">
        <v>788</v>
      </c>
      <c r="I13" s="30" t="s">
        <v>709</v>
      </c>
      <c r="J13" s="29"/>
      <c r="K13" s="29"/>
      <c r="L13" s="29"/>
      <c r="M13" s="29"/>
      <c r="N13" s="13"/>
    </row>
    <row r="14" spans="1:14" ht="24" x14ac:dyDescent="0.15">
      <c r="A14" s="29" t="s">
        <v>473</v>
      </c>
      <c r="B14" s="57"/>
      <c r="C14" s="60"/>
      <c r="D14" s="24" t="s">
        <v>453</v>
      </c>
      <c r="E14" s="59"/>
      <c r="F14" s="23" t="s">
        <v>789</v>
      </c>
      <c r="G14" s="23"/>
      <c r="H14" s="23" t="s">
        <v>790</v>
      </c>
      <c r="I14" s="30" t="s">
        <v>709</v>
      </c>
      <c r="J14" s="29"/>
      <c r="K14" s="29"/>
      <c r="L14" s="29"/>
      <c r="M14" s="29"/>
      <c r="N14" s="13"/>
    </row>
    <row r="15" spans="1:14" ht="13.5" customHeight="1" x14ac:dyDescent="0.15">
      <c r="A15" s="29" t="s">
        <v>474</v>
      </c>
      <c r="B15" s="57"/>
      <c r="C15" s="60"/>
      <c r="D15" s="24" t="s">
        <v>453</v>
      </c>
      <c r="E15" s="59"/>
      <c r="F15" s="55" t="s">
        <v>786</v>
      </c>
      <c r="G15" s="23" t="s">
        <v>724</v>
      </c>
      <c r="H15" s="23" t="s">
        <v>730</v>
      </c>
      <c r="I15" s="30" t="s">
        <v>709</v>
      </c>
      <c r="J15" s="29"/>
      <c r="K15" s="29"/>
      <c r="L15" s="29"/>
      <c r="M15" s="29"/>
      <c r="N15" s="13"/>
    </row>
    <row r="16" spans="1:14" x14ac:dyDescent="0.15">
      <c r="A16" s="29" t="s">
        <v>475</v>
      </c>
      <c r="B16" s="57"/>
      <c r="C16" s="60"/>
      <c r="D16" s="24" t="s">
        <v>23</v>
      </c>
      <c r="E16" s="59"/>
      <c r="F16" s="55"/>
      <c r="G16" s="23" t="s">
        <v>731</v>
      </c>
      <c r="H16" s="23" t="s">
        <v>728</v>
      </c>
      <c r="I16" s="30" t="s">
        <v>709</v>
      </c>
      <c r="J16" s="29"/>
      <c r="K16" s="29"/>
      <c r="L16" s="29"/>
      <c r="M16" s="29"/>
      <c r="N16" s="13"/>
    </row>
    <row r="17" spans="1:14" ht="36" x14ac:dyDescent="0.15">
      <c r="A17" s="29" t="s">
        <v>476</v>
      </c>
      <c r="B17" s="57"/>
      <c r="C17" s="60"/>
      <c r="D17" s="24" t="s">
        <v>23</v>
      </c>
      <c r="E17" s="59"/>
      <c r="F17" s="23" t="s">
        <v>791</v>
      </c>
      <c r="G17" s="23"/>
      <c r="H17" s="23" t="s">
        <v>792</v>
      </c>
      <c r="I17" s="30" t="s">
        <v>709</v>
      </c>
      <c r="J17" s="29"/>
      <c r="K17" s="29"/>
      <c r="L17" s="29"/>
      <c r="M17" s="29"/>
      <c r="N17" s="13"/>
    </row>
    <row r="18" spans="1:14" ht="24" customHeight="1" x14ac:dyDescent="0.15">
      <c r="A18" s="29" t="s">
        <v>477</v>
      </c>
      <c r="B18" s="57"/>
      <c r="C18" s="60"/>
      <c r="D18" s="24" t="s">
        <v>24</v>
      </c>
      <c r="E18" s="59"/>
      <c r="F18" s="55" t="s">
        <v>793</v>
      </c>
      <c r="G18" s="23" t="s">
        <v>732</v>
      </c>
      <c r="H18" s="23" t="s">
        <v>733</v>
      </c>
      <c r="I18" s="30" t="s">
        <v>709</v>
      </c>
      <c r="J18" s="29"/>
      <c r="K18" s="29"/>
      <c r="L18" s="29"/>
      <c r="M18" s="29"/>
      <c r="N18" s="13"/>
    </row>
    <row r="19" spans="1:14" ht="36" x14ac:dyDescent="0.15">
      <c r="A19" s="29" t="s">
        <v>478</v>
      </c>
      <c r="B19" s="57"/>
      <c r="C19" s="60"/>
      <c r="D19" s="24" t="s">
        <v>20</v>
      </c>
      <c r="E19" s="59"/>
      <c r="F19" s="55"/>
      <c r="G19" s="23" t="s">
        <v>734</v>
      </c>
      <c r="H19" s="23" t="s">
        <v>735</v>
      </c>
      <c r="I19" s="30" t="s">
        <v>709</v>
      </c>
      <c r="J19" s="29"/>
      <c r="K19" s="29"/>
      <c r="L19" s="29"/>
      <c r="M19" s="29"/>
      <c r="N19" s="13"/>
    </row>
    <row r="20" spans="1:14" x14ac:dyDescent="0.15">
      <c r="A20" s="29" t="s">
        <v>479</v>
      </c>
      <c r="B20" s="57"/>
      <c r="C20" s="60"/>
      <c r="D20" s="24" t="s">
        <v>453</v>
      </c>
      <c r="E20" s="59"/>
      <c r="F20" s="23" t="s">
        <v>736</v>
      </c>
      <c r="G20" s="23"/>
      <c r="H20" s="23" t="s">
        <v>737</v>
      </c>
      <c r="I20" s="30" t="s">
        <v>709</v>
      </c>
      <c r="J20" s="29"/>
      <c r="K20" s="29"/>
      <c r="L20" s="29"/>
      <c r="M20" s="29"/>
      <c r="N20" s="13"/>
    </row>
    <row r="21" spans="1:14" ht="13.5" customHeight="1" x14ac:dyDescent="0.15">
      <c r="A21" s="29" t="s">
        <v>432</v>
      </c>
      <c r="B21" s="57"/>
      <c r="C21" s="60"/>
      <c r="D21" s="24" t="s">
        <v>23</v>
      </c>
      <c r="E21" s="59"/>
      <c r="F21" s="55" t="s">
        <v>738</v>
      </c>
      <c r="G21" s="23" t="s">
        <v>739</v>
      </c>
      <c r="H21" s="23" t="s">
        <v>740</v>
      </c>
      <c r="I21" s="30" t="s">
        <v>709</v>
      </c>
      <c r="J21" s="29"/>
      <c r="K21" s="29"/>
      <c r="L21" s="29"/>
      <c r="M21" s="29"/>
      <c r="N21" s="13"/>
    </row>
    <row r="22" spans="1:14" x14ac:dyDescent="0.15">
      <c r="A22" s="29" t="s">
        <v>431</v>
      </c>
      <c r="B22" s="57"/>
      <c r="C22" s="60"/>
      <c r="D22" s="24" t="s">
        <v>19</v>
      </c>
      <c r="E22" s="59"/>
      <c r="F22" s="55"/>
      <c r="G22" s="23" t="s">
        <v>741</v>
      </c>
      <c r="H22" s="23" t="s">
        <v>742</v>
      </c>
      <c r="I22" s="30" t="s">
        <v>709</v>
      </c>
      <c r="J22" s="29"/>
      <c r="K22" s="29"/>
      <c r="L22" s="29"/>
      <c r="M22" s="29"/>
      <c r="N22" s="13"/>
    </row>
    <row r="23" spans="1:14" x14ac:dyDescent="0.15">
      <c r="A23" s="29" t="s">
        <v>430</v>
      </c>
      <c r="B23" s="57"/>
      <c r="C23" s="60"/>
      <c r="D23" s="24" t="s">
        <v>19</v>
      </c>
      <c r="E23" s="59"/>
      <c r="F23" s="55"/>
      <c r="G23" s="23" t="s">
        <v>743</v>
      </c>
      <c r="H23" s="23" t="s">
        <v>744</v>
      </c>
      <c r="I23" s="30" t="s">
        <v>709</v>
      </c>
      <c r="J23" s="29"/>
      <c r="K23" s="29"/>
      <c r="L23" s="29"/>
      <c r="M23" s="29"/>
      <c r="N23" s="13"/>
    </row>
    <row r="24" spans="1:14" x14ac:dyDescent="0.15">
      <c r="A24" s="29" t="s">
        <v>429</v>
      </c>
      <c r="B24" s="57"/>
      <c r="C24" s="60"/>
      <c r="D24" s="24" t="s">
        <v>20</v>
      </c>
      <c r="E24" s="59"/>
      <c r="F24" s="55"/>
      <c r="G24" s="23" t="s">
        <v>745</v>
      </c>
      <c r="H24" s="23" t="s">
        <v>740</v>
      </c>
      <c r="I24" s="30" t="s">
        <v>709</v>
      </c>
      <c r="J24" s="29"/>
      <c r="K24" s="29"/>
      <c r="L24" s="29"/>
      <c r="M24" s="29"/>
      <c r="N24" s="13"/>
    </row>
    <row r="25" spans="1:14" x14ac:dyDescent="0.15">
      <c r="A25" s="29" t="s">
        <v>428</v>
      </c>
      <c r="B25" s="57"/>
      <c r="C25" s="60"/>
      <c r="D25" s="24" t="s">
        <v>19</v>
      </c>
      <c r="E25" s="59"/>
      <c r="F25" s="55"/>
      <c r="G25" s="23" t="s">
        <v>746</v>
      </c>
      <c r="H25" s="23" t="s">
        <v>747</v>
      </c>
      <c r="I25" s="30" t="s">
        <v>709</v>
      </c>
      <c r="J25" s="29"/>
      <c r="K25" s="29"/>
      <c r="L25" s="29"/>
      <c r="M25" s="29"/>
      <c r="N25" s="13"/>
    </row>
    <row r="26" spans="1:14" x14ac:dyDescent="0.15">
      <c r="A26" s="29" t="s">
        <v>427</v>
      </c>
      <c r="B26" s="57"/>
      <c r="C26" s="60"/>
      <c r="D26" s="24" t="s">
        <v>19</v>
      </c>
      <c r="E26" s="59"/>
      <c r="F26" s="55"/>
      <c r="G26" s="23" t="s">
        <v>748</v>
      </c>
      <c r="H26" s="23" t="s">
        <v>749</v>
      </c>
      <c r="I26" s="30" t="s">
        <v>709</v>
      </c>
      <c r="J26" s="29"/>
      <c r="K26" s="29"/>
      <c r="L26" s="29"/>
      <c r="M26" s="29"/>
      <c r="N26" s="13"/>
    </row>
    <row r="27" spans="1:14" ht="24" x14ac:dyDescent="0.15">
      <c r="A27" s="29" t="s">
        <v>426</v>
      </c>
      <c r="B27" s="57"/>
      <c r="C27" s="60"/>
      <c r="D27" s="24" t="s">
        <v>19</v>
      </c>
      <c r="E27" s="59"/>
      <c r="F27" s="55"/>
      <c r="G27" s="23" t="s">
        <v>750</v>
      </c>
      <c r="H27" s="23" t="s">
        <v>751</v>
      </c>
      <c r="I27" s="30" t="s">
        <v>709</v>
      </c>
      <c r="J27" s="29"/>
      <c r="K27" s="29"/>
      <c r="L27" s="29"/>
      <c r="M27" s="29"/>
      <c r="N27" s="13"/>
    </row>
    <row r="28" spans="1:14" ht="24" x14ac:dyDescent="0.15">
      <c r="A28" s="29" t="s">
        <v>425</v>
      </c>
      <c r="B28" s="57"/>
      <c r="C28" s="60"/>
      <c r="D28" s="24" t="s">
        <v>19</v>
      </c>
      <c r="E28" s="59"/>
      <c r="F28" s="55"/>
      <c r="G28" s="23" t="s">
        <v>752</v>
      </c>
      <c r="H28" s="23" t="s">
        <v>753</v>
      </c>
      <c r="I28" s="30" t="s">
        <v>709</v>
      </c>
      <c r="J28" s="29"/>
      <c r="K28" s="29"/>
      <c r="L28" s="29"/>
      <c r="M28" s="29"/>
      <c r="N28" s="13"/>
    </row>
    <row r="29" spans="1:14" ht="36" x14ac:dyDescent="0.15">
      <c r="A29" s="29" t="s">
        <v>424</v>
      </c>
      <c r="B29" s="57"/>
      <c r="C29" s="60"/>
      <c r="D29" s="24" t="s">
        <v>453</v>
      </c>
      <c r="E29" s="59"/>
      <c r="F29" s="55"/>
      <c r="G29" s="23" t="s">
        <v>754</v>
      </c>
      <c r="H29" s="23" t="s">
        <v>794</v>
      </c>
      <c r="I29" s="30" t="s">
        <v>709</v>
      </c>
      <c r="J29" s="29"/>
      <c r="K29" s="29"/>
      <c r="L29" s="29"/>
      <c r="M29" s="29"/>
      <c r="N29" s="13"/>
    </row>
    <row r="30" spans="1:14" ht="13.5" customHeight="1" x14ac:dyDescent="0.15">
      <c r="A30" s="29" t="s">
        <v>423</v>
      </c>
      <c r="B30" s="57"/>
      <c r="C30" s="60"/>
      <c r="D30" s="24" t="s">
        <v>19</v>
      </c>
      <c r="E30" s="59"/>
      <c r="F30" s="55" t="s">
        <v>755</v>
      </c>
      <c r="G30" s="23">
        <v>0</v>
      </c>
      <c r="H30" s="23" t="s">
        <v>32</v>
      </c>
      <c r="I30" s="30" t="s">
        <v>709</v>
      </c>
      <c r="J30" s="29"/>
      <c r="K30" s="29"/>
      <c r="L30" s="29"/>
      <c r="M30" s="29"/>
      <c r="N30" s="13"/>
    </row>
    <row r="31" spans="1:14" x14ac:dyDescent="0.15">
      <c r="A31" s="29" t="s">
        <v>422</v>
      </c>
      <c r="B31" s="57"/>
      <c r="C31" s="60"/>
      <c r="D31" s="24" t="s">
        <v>19</v>
      </c>
      <c r="E31" s="59"/>
      <c r="F31" s="55"/>
      <c r="G31" s="23">
        <v>3</v>
      </c>
      <c r="H31" s="23" t="s">
        <v>795</v>
      </c>
      <c r="I31" s="30" t="s">
        <v>709</v>
      </c>
      <c r="J31" s="29"/>
      <c r="K31" s="29"/>
      <c r="L31" s="29"/>
      <c r="M31" s="29"/>
      <c r="N31" s="13"/>
    </row>
    <row r="32" spans="1:14" x14ac:dyDescent="0.15">
      <c r="A32" s="29" t="s">
        <v>421</v>
      </c>
      <c r="B32" s="57"/>
      <c r="C32" s="60"/>
      <c r="D32" s="24" t="s">
        <v>23</v>
      </c>
      <c r="E32" s="59"/>
      <c r="F32" s="55"/>
      <c r="G32" s="23">
        <v>4</v>
      </c>
      <c r="H32" s="23" t="s">
        <v>740</v>
      </c>
      <c r="I32" s="30" t="s">
        <v>709</v>
      </c>
      <c r="J32" s="29"/>
      <c r="K32" s="29"/>
      <c r="L32" s="29"/>
      <c r="M32" s="29"/>
      <c r="N32" s="13"/>
    </row>
    <row r="33" spans="1:14" x14ac:dyDescent="0.15">
      <c r="A33" s="29" t="s">
        <v>420</v>
      </c>
      <c r="B33" s="57"/>
      <c r="C33" s="60"/>
      <c r="D33" s="24" t="s">
        <v>19</v>
      </c>
      <c r="E33" s="59"/>
      <c r="F33" s="55"/>
      <c r="G33" s="23">
        <v>5</v>
      </c>
      <c r="H33" s="23" t="s">
        <v>795</v>
      </c>
      <c r="I33" s="30" t="s">
        <v>709</v>
      </c>
      <c r="J33" s="29"/>
      <c r="K33" s="29"/>
      <c r="L33" s="29"/>
      <c r="M33" s="29"/>
      <c r="N33" s="13"/>
    </row>
    <row r="34" spans="1:14" x14ac:dyDescent="0.15">
      <c r="A34" s="29" t="s">
        <v>419</v>
      </c>
      <c r="B34" s="57"/>
      <c r="C34" s="60"/>
      <c r="D34" s="24" t="s">
        <v>453</v>
      </c>
      <c r="E34" s="59"/>
      <c r="F34" s="23" t="s">
        <v>756</v>
      </c>
      <c r="G34" s="23"/>
      <c r="H34" s="23" t="s">
        <v>757</v>
      </c>
      <c r="I34" s="30" t="s">
        <v>709</v>
      </c>
      <c r="J34" s="29"/>
      <c r="K34" s="29"/>
      <c r="L34" s="29"/>
      <c r="M34" s="29"/>
      <c r="N34" s="13"/>
    </row>
    <row r="35" spans="1:14" ht="13.5" customHeight="1" x14ac:dyDescent="0.15">
      <c r="A35" s="29" t="s">
        <v>418</v>
      </c>
      <c r="B35" s="57"/>
      <c r="C35" s="60"/>
      <c r="D35" s="24" t="s">
        <v>20</v>
      </c>
      <c r="E35" s="59"/>
      <c r="F35" s="55" t="s">
        <v>758</v>
      </c>
      <c r="G35" s="23" t="s">
        <v>36</v>
      </c>
      <c r="H35" s="23" t="s">
        <v>740</v>
      </c>
      <c r="I35" s="30" t="s">
        <v>709</v>
      </c>
      <c r="J35" s="29"/>
      <c r="K35" s="29"/>
      <c r="L35" s="29"/>
      <c r="M35" s="29"/>
      <c r="N35" s="13"/>
    </row>
    <row r="36" spans="1:14" x14ac:dyDescent="0.15">
      <c r="A36" s="29" t="s">
        <v>417</v>
      </c>
      <c r="B36" s="57"/>
      <c r="C36" s="60"/>
      <c r="D36" s="24" t="s">
        <v>453</v>
      </c>
      <c r="E36" s="59"/>
      <c r="F36" s="55"/>
      <c r="G36" s="23" t="s">
        <v>759</v>
      </c>
      <c r="H36" s="23" t="s">
        <v>760</v>
      </c>
      <c r="I36" s="30" t="s">
        <v>709</v>
      </c>
      <c r="J36" s="29"/>
      <c r="K36" s="29"/>
      <c r="L36" s="29"/>
      <c r="M36" s="29"/>
      <c r="N36" s="13"/>
    </row>
    <row r="37" spans="1:14" ht="24" x14ac:dyDescent="0.15">
      <c r="A37" s="29" t="s">
        <v>416</v>
      </c>
      <c r="B37" s="57"/>
      <c r="C37" s="60"/>
      <c r="D37" s="24" t="s">
        <v>453</v>
      </c>
      <c r="E37" s="59"/>
      <c r="F37" s="55"/>
      <c r="G37" s="23" t="s">
        <v>761</v>
      </c>
      <c r="H37" s="23" t="s">
        <v>762</v>
      </c>
      <c r="I37" s="30" t="s">
        <v>709</v>
      </c>
      <c r="J37" s="29"/>
      <c r="K37" s="29"/>
      <c r="L37" s="29"/>
      <c r="M37" s="29"/>
      <c r="N37" s="13"/>
    </row>
    <row r="38" spans="1:14" ht="24" x14ac:dyDescent="0.15">
      <c r="A38" s="29" t="s">
        <v>415</v>
      </c>
      <c r="B38" s="57"/>
      <c r="C38" s="60"/>
      <c r="D38" s="24" t="s">
        <v>453</v>
      </c>
      <c r="E38" s="59"/>
      <c r="F38" s="55"/>
      <c r="G38" s="23" t="s">
        <v>763</v>
      </c>
      <c r="H38" s="23" t="s">
        <v>764</v>
      </c>
      <c r="I38" s="30" t="s">
        <v>709</v>
      </c>
      <c r="J38" s="29"/>
      <c r="K38" s="29"/>
      <c r="L38" s="29"/>
      <c r="M38" s="29"/>
      <c r="N38" s="13"/>
    </row>
    <row r="39" spans="1:14" x14ac:dyDescent="0.15">
      <c r="A39" s="29" t="s">
        <v>414</v>
      </c>
      <c r="B39" s="57"/>
      <c r="C39" s="60"/>
      <c r="D39" s="24" t="s">
        <v>19</v>
      </c>
      <c r="E39" s="59"/>
      <c r="F39" s="55"/>
      <c r="G39" s="23" t="s">
        <v>748</v>
      </c>
      <c r="H39" s="23" t="s">
        <v>795</v>
      </c>
      <c r="I39" s="30" t="s">
        <v>709</v>
      </c>
      <c r="J39" s="29"/>
      <c r="K39" s="29"/>
      <c r="L39" s="29"/>
      <c r="M39" s="29"/>
      <c r="N39" s="13"/>
    </row>
    <row r="40" spans="1:14" ht="13.5" customHeight="1" x14ac:dyDescent="0.15">
      <c r="A40" s="29" t="s">
        <v>413</v>
      </c>
      <c r="B40" s="57"/>
      <c r="C40" s="60"/>
      <c r="D40" s="24" t="s">
        <v>19</v>
      </c>
      <c r="E40" s="59"/>
      <c r="F40" s="55" t="s">
        <v>765</v>
      </c>
      <c r="G40" s="23">
        <v>0</v>
      </c>
      <c r="H40" s="23" t="s">
        <v>32</v>
      </c>
      <c r="I40" s="30" t="s">
        <v>709</v>
      </c>
      <c r="J40" s="29"/>
      <c r="K40" s="29"/>
      <c r="L40" s="29"/>
      <c r="M40" s="29"/>
      <c r="N40" s="13"/>
    </row>
    <row r="41" spans="1:14" x14ac:dyDescent="0.15">
      <c r="A41" s="29" t="s">
        <v>412</v>
      </c>
      <c r="B41" s="57"/>
      <c r="C41" s="60"/>
      <c r="D41" s="24" t="s">
        <v>19</v>
      </c>
      <c r="E41" s="59"/>
      <c r="F41" s="55"/>
      <c r="G41" s="23">
        <v>3</v>
      </c>
      <c r="H41" s="23" t="s">
        <v>795</v>
      </c>
      <c r="I41" s="30" t="s">
        <v>709</v>
      </c>
      <c r="J41" s="29"/>
      <c r="K41" s="29"/>
      <c r="L41" s="29"/>
      <c r="M41" s="29"/>
      <c r="N41" s="13"/>
    </row>
    <row r="42" spans="1:14" x14ac:dyDescent="0.15">
      <c r="A42" s="29" t="s">
        <v>411</v>
      </c>
      <c r="B42" s="57"/>
      <c r="C42" s="60"/>
      <c r="D42" s="24" t="s">
        <v>23</v>
      </c>
      <c r="E42" s="59"/>
      <c r="F42" s="55"/>
      <c r="G42" s="23">
        <v>4</v>
      </c>
      <c r="H42" s="23" t="s">
        <v>740</v>
      </c>
      <c r="I42" s="30" t="s">
        <v>709</v>
      </c>
      <c r="J42" s="29"/>
      <c r="K42" s="29"/>
      <c r="L42" s="29"/>
      <c r="M42" s="29"/>
      <c r="N42" s="13"/>
    </row>
    <row r="43" spans="1:14" x14ac:dyDescent="0.15">
      <c r="A43" s="29" t="s">
        <v>410</v>
      </c>
      <c r="B43" s="57"/>
      <c r="C43" s="60"/>
      <c r="D43" s="24" t="s">
        <v>19</v>
      </c>
      <c r="E43" s="59"/>
      <c r="F43" s="55"/>
      <c r="G43" s="23">
        <v>5</v>
      </c>
      <c r="H43" s="23" t="s">
        <v>795</v>
      </c>
      <c r="I43" s="30" t="s">
        <v>709</v>
      </c>
      <c r="J43" s="29"/>
      <c r="K43" s="29"/>
      <c r="L43" s="29"/>
      <c r="M43" s="29"/>
      <c r="N43" s="13"/>
    </row>
    <row r="44" spans="1:14" x14ac:dyDescent="0.15">
      <c r="A44" s="29" t="s">
        <v>409</v>
      </c>
      <c r="B44" s="57"/>
      <c r="C44" s="60"/>
      <c r="D44" s="24" t="s">
        <v>453</v>
      </c>
      <c r="E44" s="59"/>
      <c r="F44" s="23" t="s">
        <v>766</v>
      </c>
      <c r="G44" s="23"/>
      <c r="H44" s="23" t="s">
        <v>767</v>
      </c>
      <c r="I44" s="30" t="s">
        <v>709</v>
      </c>
      <c r="J44" s="29"/>
      <c r="K44" s="29"/>
      <c r="L44" s="29"/>
      <c r="M44" s="29"/>
      <c r="N44" s="13"/>
    </row>
    <row r="45" spans="1:14" ht="66.75" customHeight="1" x14ac:dyDescent="0.15">
      <c r="A45" s="29" t="s">
        <v>408</v>
      </c>
      <c r="B45" s="57"/>
      <c r="C45" s="60"/>
      <c r="D45" s="24" t="s">
        <v>19</v>
      </c>
      <c r="E45" s="59"/>
      <c r="F45" s="55" t="s">
        <v>796</v>
      </c>
      <c r="G45" s="23" t="s">
        <v>768</v>
      </c>
      <c r="H45" s="23" t="s">
        <v>744</v>
      </c>
      <c r="I45" s="30" t="s">
        <v>718</v>
      </c>
      <c r="J45" s="30" t="s">
        <v>707</v>
      </c>
      <c r="K45" s="32" t="s">
        <v>798</v>
      </c>
      <c r="L45" s="33" t="s">
        <v>799</v>
      </c>
      <c r="M45" s="29"/>
      <c r="N45" s="13"/>
    </row>
    <row r="46" spans="1:14" x14ac:dyDescent="0.15">
      <c r="A46" s="29" t="s">
        <v>407</v>
      </c>
      <c r="B46" s="57"/>
      <c r="C46" s="60"/>
      <c r="D46" s="24" t="s">
        <v>19</v>
      </c>
      <c r="E46" s="59"/>
      <c r="F46" s="55"/>
      <c r="G46" s="23" t="s">
        <v>769</v>
      </c>
      <c r="H46" s="23" t="s">
        <v>742</v>
      </c>
      <c r="I46" s="30" t="s">
        <v>709</v>
      </c>
      <c r="J46" s="29"/>
      <c r="K46" s="29"/>
      <c r="L46" s="29"/>
      <c r="M46" s="29"/>
      <c r="N46" s="13"/>
    </row>
    <row r="47" spans="1:14" x14ac:dyDescent="0.15">
      <c r="A47" s="29" t="s">
        <v>406</v>
      </c>
      <c r="B47" s="57"/>
      <c r="C47" s="60"/>
      <c r="D47" s="24" t="s">
        <v>20</v>
      </c>
      <c r="E47" s="59"/>
      <c r="F47" s="55"/>
      <c r="G47" s="23" t="s">
        <v>770</v>
      </c>
      <c r="H47" s="23" t="s">
        <v>34</v>
      </c>
      <c r="I47" s="30" t="s">
        <v>709</v>
      </c>
      <c r="J47" s="29"/>
      <c r="K47" s="29"/>
      <c r="L47" s="29"/>
      <c r="M47" s="29"/>
      <c r="N47" s="13"/>
    </row>
    <row r="48" spans="1:14" x14ac:dyDescent="0.15">
      <c r="A48" s="29" t="s">
        <v>405</v>
      </c>
      <c r="B48" s="57"/>
      <c r="C48" s="60"/>
      <c r="D48" s="24" t="s">
        <v>19</v>
      </c>
      <c r="E48" s="59"/>
      <c r="F48" s="55"/>
      <c r="G48" s="23" t="s">
        <v>771</v>
      </c>
      <c r="H48" s="23" t="s">
        <v>747</v>
      </c>
      <c r="I48" s="30" t="s">
        <v>709</v>
      </c>
      <c r="J48" s="29"/>
      <c r="K48" s="29"/>
      <c r="L48" s="29"/>
      <c r="M48" s="29"/>
      <c r="N48" s="13"/>
    </row>
    <row r="49" spans="1:14" x14ac:dyDescent="0.15">
      <c r="A49" s="29" t="s">
        <v>404</v>
      </c>
      <c r="B49" s="57"/>
      <c r="C49" s="60"/>
      <c r="D49" s="24" t="s">
        <v>19</v>
      </c>
      <c r="E49" s="59"/>
      <c r="F49" s="55"/>
      <c r="G49" s="23" t="s">
        <v>748</v>
      </c>
      <c r="H49" s="23" t="s">
        <v>749</v>
      </c>
      <c r="I49" s="30" t="s">
        <v>709</v>
      </c>
      <c r="J49" s="29"/>
      <c r="K49" s="29"/>
      <c r="L49" s="29"/>
      <c r="M49" s="29"/>
      <c r="N49" s="13"/>
    </row>
    <row r="50" spans="1:14" ht="13.5" customHeight="1" x14ac:dyDescent="0.15">
      <c r="A50" s="29" t="s">
        <v>403</v>
      </c>
      <c r="B50" s="57"/>
      <c r="C50" s="60"/>
      <c r="D50" s="24" t="s">
        <v>19</v>
      </c>
      <c r="E50" s="59"/>
      <c r="F50" s="55" t="s">
        <v>797</v>
      </c>
      <c r="G50" s="23">
        <v>0</v>
      </c>
      <c r="H50" s="23" t="s">
        <v>32</v>
      </c>
      <c r="I50" s="30" t="s">
        <v>709</v>
      </c>
      <c r="J50" s="29"/>
      <c r="K50" s="29"/>
      <c r="L50" s="29"/>
      <c r="M50" s="29"/>
      <c r="N50" s="13"/>
    </row>
    <row r="51" spans="1:14" x14ac:dyDescent="0.15">
      <c r="A51" s="29" t="s">
        <v>402</v>
      </c>
      <c r="B51" s="57"/>
      <c r="C51" s="60"/>
      <c r="D51" s="24" t="s">
        <v>19</v>
      </c>
      <c r="E51" s="59"/>
      <c r="F51" s="55"/>
      <c r="G51" s="23">
        <v>3</v>
      </c>
      <c r="H51" s="23" t="s">
        <v>762</v>
      </c>
      <c r="I51" s="30" t="s">
        <v>709</v>
      </c>
      <c r="J51" s="29"/>
      <c r="K51" s="29"/>
      <c r="L51" s="29"/>
      <c r="M51" s="29"/>
      <c r="N51" s="13"/>
    </row>
    <row r="52" spans="1:14" x14ac:dyDescent="0.15">
      <c r="A52" s="29" t="s">
        <v>401</v>
      </c>
      <c r="B52" s="57"/>
      <c r="C52" s="60"/>
      <c r="D52" s="24" t="s">
        <v>23</v>
      </c>
      <c r="E52" s="59"/>
      <c r="F52" s="55"/>
      <c r="G52" s="23">
        <v>4</v>
      </c>
      <c r="H52" s="23" t="s">
        <v>740</v>
      </c>
      <c r="I52" s="30" t="s">
        <v>709</v>
      </c>
      <c r="J52" s="29"/>
      <c r="K52" s="29"/>
      <c r="L52" s="29"/>
      <c r="M52" s="29"/>
      <c r="N52" s="13"/>
    </row>
    <row r="53" spans="1:14" x14ac:dyDescent="0.15">
      <c r="A53" s="29" t="s">
        <v>400</v>
      </c>
      <c r="B53" s="57"/>
      <c r="C53" s="60"/>
      <c r="D53" s="24" t="s">
        <v>19</v>
      </c>
      <c r="E53" s="59"/>
      <c r="F53" s="55"/>
      <c r="G53" s="23">
        <v>5</v>
      </c>
      <c r="H53" s="23" t="s">
        <v>762</v>
      </c>
      <c r="I53" s="30" t="s">
        <v>709</v>
      </c>
      <c r="J53" s="29"/>
      <c r="K53" s="29"/>
      <c r="L53" s="29"/>
      <c r="M53" s="29"/>
      <c r="N53" s="13"/>
    </row>
    <row r="54" spans="1:14" ht="60" x14ac:dyDescent="0.15">
      <c r="A54" s="29" t="s">
        <v>399</v>
      </c>
      <c r="B54" s="57"/>
      <c r="C54" s="60"/>
      <c r="D54" s="24" t="s">
        <v>453</v>
      </c>
      <c r="E54" s="59"/>
      <c r="F54" s="23" t="s">
        <v>772</v>
      </c>
      <c r="G54" s="23"/>
      <c r="H54" s="23" t="s">
        <v>767</v>
      </c>
      <c r="I54" s="30" t="s">
        <v>718</v>
      </c>
      <c r="J54" s="30" t="s">
        <v>707</v>
      </c>
      <c r="K54" s="32" t="s">
        <v>802</v>
      </c>
      <c r="L54" s="33" t="s">
        <v>803</v>
      </c>
      <c r="M54" s="29"/>
      <c r="N54" s="13"/>
    </row>
    <row r="55" spans="1:14" ht="13.5" customHeight="1" x14ac:dyDescent="0.15">
      <c r="A55" s="29" t="s">
        <v>398</v>
      </c>
      <c r="B55" s="57"/>
      <c r="C55" s="60"/>
      <c r="D55" s="24" t="s">
        <v>19</v>
      </c>
      <c r="E55" s="59"/>
      <c r="F55" s="55" t="s">
        <v>773</v>
      </c>
      <c r="G55" s="23" t="s">
        <v>768</v>
      </c>
      <c r="H55" s="23" t="s">
        <v>744</v>
      </c>
      <c r="I55" s="30" t="s">
        <v>709</v>
      </c>
      <c r="J55" s="29"/>
      <c r="K55" s="29"/>
      <c r="L55" s="29"/>
      <c r="M55" s="29"/>
      <c r="N55" s="13"/>
    </row>
    <row r="56" spans="1:14" x14ac:dyDescent="0.15">
      <c r="A56" s="29" t="s">
        <v>397</v>
      </c>
      <c r="B56" s="57"/>
      <c r="C56" s="60"/>
      <c r="D56" s="24" t="s">
        <v>19</v>
      </c>
      <c r="E56" s="59"/>
      <c r="F56" s="55"/>
      <c r="G56" s="23" t="s">
        <v>769</v>
      </c>
      <c r="H56" s="23" t="s">
        <v>742</v>
      </c>
      <c r="I56" s="30" t="s">
        <v>709</v>
      </c>
      <c r="J56" s="29"/>
      <c r="K56" s="29"/>
      <c r="L56" s="29"/>
      <c r="M56" s="29"/>
      <c r="N56" s="13"/>
    </row>
    <row r="57" spans="1:14" x14ac:dyDescent="0.15">
      <c r="A57" s="29" t="s">
        <v>396</v>
      </c>
      <c r="B57" s="57"/>
      <c r="C57" s="60"/>
      <c r="D57" s="24" t="s">
        <v>20</v>
      </c>
      <c r="E57" s="59"/>
      <c r="F57" s="55"/>
      <c r="G57" s="23" t="s">
        <v>770</v>
      </c>
      <c r="H57" s="23" t="s">
        <v>34</v>
      </c>
      <c r="I57" s="30" t="s">
        <v>709</v>
      </c>
      <c r="J57" s="29"/>
      <c r="K57" s="29"/>
      <c r="L57" s="29"/>
      <c r="M57" s="29"/>
      <c r="N57" s="13"/>
    </row>
    <row r="58" spans="1:14" x14ac:dyDescent="0.15">
      <c r="A58" s="29" t="s">
        <v>395</v>
      </c>
      <c r="B58" s="57"/>
      <c r="C58" s="60"/>
      <c r="D58" s="24" t="s">
        <v>19</v>
      </c>
      <c r="E58" s="59"/>
      <c r="F58" s="55"/>
      <c r="G58" s="23" t="s">
        <v>771</v>
      </c>
      <c r="H58" s="23" t="s">
        <v>747</v>
      </c>
      <c r="I58" s="30" t="s">
        <v>709</v>
      </c>
      <c r="J58" s="29"/>
      <c r="K58" s="29"/>
      <c r="L58" s="29"/>
      <c r="M58" s="29"/>
      <c r="N58" s="13"/>
    </row>
    <row r="59" spans="1:14" x14ac:dyDescent="0.15">
      <c r="A59" s="29" t="s">
        <v>394</v>
      </c>
      <c r="B59" s="57"/>
      <c r="C59" s="60"/>
      <c r="D59" s="24" t="s">
        <v>19</v>
      </c>
      <c r="E59" s="59"/>
      <c r="F59" s="55"/>
      <c r="G59" s="23" t="s">
        <v>748</v>
      </c>
      <c r="H59" s="23" t="s">
        <v>749</v>
      </c>
      <c r="I59" s="30" t="s">
        <v>709</v>
      </c>
      <c r="J59" s="29"/>
      <c r="K59" s="29"/>
      <c r="L59" s="29"/>
      <c r="M59" s="29"/>
      <c r="N59" s="13"/>
    </row>
    <row r="60" spans="1:14" ht="24" x14ac:dyDescent="0.15">
      <c r="A60" s="29" t="s">
        <v>499</v>
      </c>
      <c r="B60" s="57"/>
      <c r="C60" s="60"/>
      <c r="D60" s="24" t="s">
        <v>453</v>
      </c>
      <c r="E60" s="59"/>
      <c r="F60" s="55"/>
      <c r="G60" s="23" t="s">
        <v>774</v>
      </c>
      <c r="H60" s="23" t="s">
        <v>34</v>
      </c>
      <c r="I60" s="30" t="s">
        <v>709</v>
      </c>
      <c r="J60" s="29"/>
      <c r="K60" s="29"/>
      <c r="L60" s="29"/>
      <c r="M60" s="29"/>
      <c r="N60" s="13"/>
    </row>
    <row r="61" spans="1:14" ht="13.5" customHeight="1" x14ac:dyDescent="0.15">
      <c r="A61" s="29" t="s">
        <v>500</v>
      </c>
      <c r="B61" s="57"/>
      <c r="C61" s="60"/>
      <c r="D61" s="24" t="s">
        <v>19</v>
      </c>
      <c r="E61" s="59"/>
      <c r="F61" s="55" t="s">
        <v>775</v>
      </c>
      <c r="G61" s="23">
        <v>0</v>
      </c>
      <c r="H61" s="23" t="s">
        <v>32</v>
      </c>
      <c r="I61" s="30" t="s">
        <v>709</v>
      </c>
      <c r="J61" s="29"/>
      <c r="K61" s="29"/>
      <c r="L61" s="29"/>
      <c r="M61" s="29"/>
      <c r="N61" s="13"/>
    </row>
    <row r="62" spans="1:14" x14ac:dyDescent="0.15">
      <c r="A62" s="29" t="s">
        <v>501</v>
      </c>
      <c r="B62" s="57"/>
      <c r="C62" s="60"/>
      <c r="D62" s="24" t="s">
        <v>19</v>
      </c>
      <c r="E62" s="59"/>
      <c r="F62" s="55"/>
      <c r="G62" s="23">
        <v>3</v>
      </c>
      <c r="H62" s="23" t="s">
        <v>762</v>
      </c>
      <c r="I62" s="30" t="s">
        <v>709</v>
      </c>
      <c r="J62" s="29"/>
      <c r="K62" s="29"/>
      <c r="L62" s="29"/>
      <c r="M62" s="29"/>
      <c r="N62" s="13"/>
    </row>
    <row r="63" spans="1:14" x14ac:dyDescent="0.15">
      <c r="A63" s="29" t="s">
        <v>502</v>
      </c>
      <c r="B63" s="57"/>
      <c r="C63" s="60"/>
      <c r="D63" s="24" t="s">
        <v>24</v>
      </c>
      <c r="E63" s="59"/>
      <c r="F63" s="55"/>
      <c r="G63" s="23">
        <v>4</v>
      </c>
      <c r="H63" s="23" t="s">
        <v>740</v>
      </c>
      <c r="I63" s="30" t="s">
        <v>709</v>
      </c>
      <c r="J63" s="29"/>
      <c r="K63" s="29"/>
      <c r="L63" s="29"/>
      <c r="M63" s="29"/>
      <c r="N63" s="13"/>
    </row>
    <row r="64" spans="1:14" x14ac:dyDescent="0.15">
      <c r="A64" s="29" t="s">
        <v>503</v>
      </c>
      <c r="B64" s="57"/>
      <c r="C64" s="60"/>
      <c r="D64" s="24" t="s">
        <v>19</v>
      </c>
      <c r="E64" s="59"/>
      <c r="F64" s="55"/>
      <c r="G64" s="23">
        <v>5</v>
      </c>
      <c r="H64" s="23" t="s">
        <v>762</v>
      </c>
      <c r="I64" s="30" t="s">
        <v>709</v>
      </c>
      <c r="J64" s="29"/>
      <c r="K64" s="29"/>
      <c r="L64" s="29"/>
      <c r="M64" s="29"/>
      <c r="N64" s="13"/>
    </row>
    <row r="65" spans="1:14" x14ac:dyDescent="0.15">
      <c r="A65" s="29" t="s">
        <v>504</v>
      </c>
      <c r="B65" s="57"/>
      <c r="C65" s="60"/>
      <c r="D65" s="24" t="s">
        <v>453</v>
      </c>
      <c r="E65" s="59"/>
      <c r="F65" s="23" t="s">
        <v>776</v>
      </c>
      <c r="G65" s="23"/>
      <c r="H65" s="23" t="s">
        <v>767</v>
      </c>
      <c r="I65" s="30" t="s">
        <v>709</v>
      </c>
      <c r="J65" s="29"/>
      <c r="K65" s="29"/>
      <c r="L65" s="29"/>
      <c r="M65" s="29"/>
      <c r="N65" s="13"/>
    </row>
    <row r="66" spans="1:14" ht="13.5" customHeight="1" x14ac:dyDescent="0.15">
      <c r="A66" s="29" t="s">
        <v>505</v>
      </c>
      <c r="B66" s="57"/>
      <c r="C66" s="60"/>
      <c r="D66" s="24" t="s">
        <v>19</v>
      </c>
      <c r="E66" s="59"/>
      <c r="F66" s="55" t="s">
        <v>777</v>
      </c>
      <c r="G66" s="23" t="s">
        <v>768</v>
      </c>
      <c r="H66" s="23" t="s">
        <v>744</v>
      </c>
      <c r="I66" s="30" t="s">
        <v>709</v>
      </c>
      <c r="J66" s="29"/>
      <c r="K66" s="29"/>
      <c r="L66" s="29"/>
      <c r="M66" s="29"/>
      <c r="N66" s="13"/>
    </row>
    <row r="67" spans="1:14" x14ac:dyDescent="0.15">
      <c r="A67" s="29" t="s">
        <v>506</v>
      </c>
      <c r="B67" s="57"/>
      <c r="C67" s="60"/>
      <c r="D67" s="24" t="s">
        <v>19</v>
      </c>
      <c r="E67" s="59"/>
      <c r="F67" s="55"/>
      <c r="G67" s="23" t="s">
        <v>769</v>
      </c>
      <c r="H67" s="23" t="s">
        <v>742</v>
      </c>
      <c r="I67" s="30" t="s">
        <v>709</v>
      </c>
      <c r="J67" s="29"/>
      <c r="K67" s="29"/>
      <c r="L67" s="29"/>
      <c r="M67" s="29"/>
      <c r="N67" s="13"/>
    </row>
    <row r="68" spans="1:14" x14ac:dyDescent="0.15">
      <c r="A68" s="29" t="s">
        <v>507</v>
      </c>
      <c r="B68" s="57"/>
      <c r="C68" s="60"/>
      <c r="D68" s="24" t="s">
        <v>20</v>
      </c>
      <c r="E68" s="59"/>
      <c r="F68" s="55"/>
      <c r="G68" s="23" t="s">
        <v>770</v>
      </c>
      <c r="H68" s="23" t="s">
        <v>34</v>
      </c>
      <c r="I68" s="30" t="s">
        <v>709</v>
      </c>
      <c r="J68" s="29"/>
      <c r="K68" s="29"/>
      <c r="L68" s="29"/>
      <c r="M68" s="29"/>
      <c r="N68" s="13"/>
    </row>
    <row r="69" spans="1:14" x14ac:dyDescent="0.15">
      <c r="A69" s="29" t="s">
        <v>508</v>
      </c>
      <c r="B69" s="57"/>
      <c r="C69" s="60"/>
      <c r="D69" s="24" t="s">
        <v>19</v>
      </c>
      <c r="E69" s="59"/>
      <c r="F69" s="55"/>
      <c r="G69" s="23" t="s">
        <v>771</v>
      </c>
      <c r="H69" s="23" t="s">
        <v>747</v>
      </c>
      <c r="I69" s="30" t="s">
        <v>709</v>
      </c>
      <c r="J69" s="29"/>
      <c r="K69" s="29"/>
      <c r="L69" s="29"/>
      <c r="M69" s="29"/>
      <c r="N69" s="13"/>
    </row>
    <row r="70" spans="1:14" x14ac:dyDescent="0.15">
      <c r="A70" s="29" t="s">
        <v>509</v>
      </c>
      <c r="B70" s="57"/>
      <c r="C70" s="60"/>
      <c r="D70" s="24" t="s">
        <v>19</v>
      </c>
      <c r="E70" s="59"/>
      <c r="F70" s="55"/>
      <c r="G70" s="23" t="s">
        <v>748</v>
      </c>
      <c r="H70" s="23" t="s">
        <v>749</v>
      </c>
      <c r="I70" s="30" t="s">
        <v>709</v>
      </c>
      <c r="J70" s="29"/>
      <c r="K70" s="29"/>
      <c r="L70" s="29"/>
      <c r="M70" s="29"/>
      <c r="N70" s="13"/>
    </row>
    <row r="71" spans="1:14" ht="24" x14ac:dyDescent="0.15">
      <c r="A71" s="29" t="s">
        <v>510</v>
      </c>
      <c r="B71" s="57"/>
      <c r="C71" s="60"/>
      <c r="D71" s="24" t="s">
        <v>19</v>
      </c>
      <c r="E71" s="59"/>
      <c r="F71" s="55"/>
      <c r="G71" s="23" t="s">
        <v>778</v>
      </c>
      <c r="H71" s="23" t="s">
        <v>34</v>
      </c>
      <c r="I71" s="30" t="s">
        <v>709</v>
      </c>
      <c r="J71" s="29"/>
      <c r="K71" s="29"/>
      <c r="L71" s="29"/>
      <c r="M71" s="29"/>
      <c r="N71" s="13"/>
    </row>
    <row r="72" spans="1:14" ht="13.5" customHeight="1" x14ac:dyDescent="0.15">
      <c r="A72" s="29" t="s">
        <v>511</v>
      </c>
      <c r="B72" s="57"/>
      <c r="C72" s="60"/>
      <c r="D72" s="24" t="s">
        <v>19</v>
      </c>
      <c r="E72" s="59"/>
      <c r="F72" s="55" t="s">
        <v>779</v>
      </c>
      <c r="G72" s="23">
        <v>0</v>
      </c>
      <c r="H72" s="23" t="s">
        <v>32</v>
      </c>
      <c r="I72" s="30" t="s">
        <v>709</v>
      </c>
      <c r="J72" s="29"/>
      <c r="K72" s="29"/>
      <c r="L72" s="29"/>
      <c r="M72" s="29"/>
      <c r="N72" s="13"/>
    </row>
    <row r="73" spans="1:14" x14ac:dyDescent="0.15">
      <c r="A73" s="29" t="s">
        <v>512</v>
      </c>
      <c r="B73" s="57"/>
      <c r="C73" s="60"/>
      <c r="D73" s="24" t="s">
        <v>23</v>
      </c>
      <c r="E73" s="59"/>
      <c r="F73" s="55"/>
      <c r="G73" s="23">
        <v>3</v>
      </c>
      <c r="H73" s="23" t="s">
        <v>762</v>
      </c>
      <c r="I73" s="30" t="s">
        <v>709</v>
      </c>
      <c r="J73" s="29"/>
      <c r="K73" s="29"/>
      <c r="L73" s="29"/>
      <c r="M73" s="29"/>
      <c r="N73" s="13"/>
    </row>
    <row r="74" spans="1:14" x14ac:dyDescent="0.15">
      <c r="A74" s="29" t="s">
        <v>513</v>
      </c>
      <c r="B74" s="57"/>
      <c r="C74" s="60"/>
      <c r="D74" s="24" t="s">
        <v>19</v>
      </c>
      <c r="E74" s="59"/>
      <c r="F74" s="55"/>
      <c r="G74" s="23">
        <v>4</v>
      </c>
      <c r="H74" s="23" t="s">
        <v>740</v>
      </c>
      <c r="I74" s="30" t="s">
        <v>709</v>
      </c>
      <c r="J74" s="29"/>
      <c r="K74" s="29"/>
      <c r="L74" s="29"/>
      <c r="M74" s="29"/>
      <c r="N74" s="13"/>
    </row>
    <row r="75" spans="1:14" x14ac:dyDescent="0.15">
      <c r="A75" s="29" t="s">
        <v>514</v>
      </c>
      <c r="B75" s="57"/>
      <c r="C75" s="60"/>
      <c r="D75" s="24" t="s">
        <v>24</v>
      </c>
      <c r="E75" s="59"/>
      <c r="F75" s="55"/>
      <c r="G75" s="23">
        <v>5</v>
      </c>
      <c r="H75" s="23" t="s">
        <v>762</v>
      </c>
      <c r="I75" s="30" t="s">
        <v>709</v>
      </c>
      <c r="J75" s="29"/>
      <c r="K75" s="29"/>
      <c r="L75" s="29"/>
      <c r="M75" s="29"/>
      <c r="N75" s="13"/>
    </row>
    <row r="76" spans="1:14" ht="13.5" customHeight="1" x14ac:dyDescent="0.15">
      <c r="A76" s="29" t="s">
        <v>515</v>
      </c>
      <c r="B76" s="57"/>
      <c r="C76" s="60"/>
      <c r="D76" s="24" t="s">
        <v>453</v>
      </c>
      <c r="E76" s="59"/>
      <c r="F76" s="55" t="s">
        <v>780</v>
      </c>
      <c r="G76" s="23" t="s">
        <v>724</v>
      </c>
      <c r="H76" s="23" t="s">
        <v>730</v>
      </c>
      <c r="I76" s="30" t="s">
        <v>709</v>
      </c>
      <c r="J76" s="29"/>
      <c r="K76" s="29"/>
      <c r="L76" s="29"/>
      <c r="M76" s="29"/>
      <c r="N76" s="13"/>
    </row>
    <row r="77" spans="1:14" x14ac:dyDescent="0.15">
      <c r="A77" s="29" t="s">
        <v>516</v>
      </c>
      <c r="B77" s="57"/>
      <c r="C77" s="60"/>
      <c r="D77" s="24" t="s">
        <v>453</v>
      </c>
      <c r="E77" s="59"/>
      <c r="F77" s="55"/>
      <c r="G77" s="23" t="s">
        <v>21</v>
      </c>
      <c r="H77" s="23" t="s">
        <v>727</v>
      </c>
      <c r="I77" s="30" t="s">
        <v>709</v>
      </c>
      <c r="J77" s="29"/>
      <c r="K77" s="29"/>
      <c r="L77" s="29"/>
      <c r="M77" s="29"/>
      <c r="N77" s="13"/>
    </row>
    <row r="78" spans="1:14" ht="24" x14ac:dyDescent="0.15">
      <c r="A78" s="29" t="s">
        <v>517</v>
      </c>
      <c r="B78" s="57"/>
      <c r="C78" s="56" t="s">
        <v>524</v>
      </c>
      <c r="D78" s="30" t="s">
        <v>707</v>
      </c>
      <c r="E78" s="63"/>
      <c r="F78" s="23" t="s">
        <v>160</v>
      </c>
      <c r="G78" s="23"/>
      <c r="H78" s="23" t="s">
        <v>694</v>
      </c>
      <c r="I78" s="30" t="s">
        <v>709</v>
      </c>
      <c r="J78" s="29"/>
      <c r="K78" s="29"/>
      <c r="L78" s="29"/>
      <c r="M78" s="29"/>
      <c r="N78" s="13"/>
    </row>
    <row r="79" spans="1:14" x14ac:dyDescent="0.15">
      <c r="A79" s="29" t="s">
        <v>518</v>
      </c>
      <c r="B79" s="57"/>
      <c r="C79" s="57"/>
      <c r="D79" s="30" t="s">
        <v>707</v>
      </c>
      <c r="E79" s="64"/>
      <c r="F79" s="23" t="s">
        <v>88</v>
      </c>
      <c r="G79" s="23"/>
      <c r="H79" s="23" t="s">
        <v>161</v>
      </c>
      <c r="I79" s="30" t="s">
        <v>709</v>
      </c>
      <c r="J79" s="29"/>
      <c r="K79" s="29"/>
      <c r="L79" s="29"/>
      <c r="M79" s="29"/>
      <c r="N79" s="13"/>
    </row>
    <row r="80" spans="1:14" x14ac:dyDescent="0.15">
      <c r="A80" s="29" t="s">
        <v>519</v>
      </c>
      <c r="B80" s="57"/>
      <c r="C80" s="57"/>
      <c r="D80" s="30" t="s">
        <v>707</v>
      </c>
      <c r="E80" s="64"/>
      <c r="F80" s="55" t="s">
        <v>162</v>
      </c>
      <c r="G80" s="23" t="s">
        <v>30</v>
      </c>
      <c r="H80" s="23" t="s">
        <v>38</v>
      </c>
      <c r="I80" s="30" t="s">
        <v>709</v>
      </c>
      <c r="J80" s="29"/>
      <c r="K80" s="29"/>
      <c r="L80" s="29"/>
      <c r="M80" s="29"/>
      <c r="N80" s="13"/>
    </row>
    <row r="81" spans="1:14" ht="48" customHeight="1" x14ac:dyDescent="0.15">
      <c r="A81" s="29" t="s">
        <v>520</v>
      </c>
      <c r="B81" s="57"/>
      <c r="C81" s="57"/>
      <c r="D81" s="30" t="s">
        <v>707</v>
      </c>
      <c r="E81" s="64"/>
      <c r="F81" s="55"/>
      <c r="G81" s="23" t="s">
        <v>39</v>
      </c>
      <c r="H81" s="23" t="s">
        <v>38</v>
      </c>
      <c r="I81" s="30" t="s">
        <v>709</v>
      </c>
      <c r="J81" s="29"/>
      <c r="K81" s="29"/>
      <c r="L81" s="29"/>
      <c r="M81" s="29"/>
      <c r="N81" s="13"/>
    </row>
    <row r="82" spans="1:14" ht="36" x14ac:dyDescent="0.15">
      <c r="A82" s="29" t="s">
        <v>521</v>
      </c>
      <c r="B82" s="57"/>
      <c r="C82" s="57"/>
      <c r="D82" s="30" t="s">
        <v>707</v>
      </c>
      <c r="E82" s="64"/>
      <c r="F82" s="55"/>
      <c r="G82" s="23" t="s">
        <v>40</v>
      </c>
      <c r="H82" s="23" t="s">
        <v>41</v>
      </c>
      <c r="I82" s="30" t="s">
        <v>709</v>
      </c>
      <c r="J82" s="29"/>
      <c r="K82" s="29"/>
      <c r="L82" s="29"/>
      <c r="M82" s="29"/>
      <c r="N82" s="13"/>
    </row>
    <row r="83" spans="1:14" ht="24" customHeight="1" x14ac:dyDescent="0.15">
      <c r="A83" s="29" t="s">
        <v>522</v>
      </c>
      <c r="B83" s="57"/>
      <c r="C83" s="57"/>
      <c r="D83" s="30" t="s">
        <v>707</v>
      </c>
      <c r="E83" s="64"/>
      <c r="F83" s="55"/>
      <c r="G83" s="23" t="s">
        <v>695</v>
      </c>
      <c r="H83" s="23" t="s">
        <v>696</v>
      </c>
      <c r="I83" s="30" t="s">
        <v>709</v>
      </c>
      <c r="J83" s="29"/>
      <c r="K83" s="29"/>
      <c r="L83" s="29"/>
      <c r="M83" s="29"/>
      <c r="N83" s="13"/>
    </row>
    <row r="84" spans="1:14" ht="24" x14ac:dyDescent="0.15">
      <c r="A84" s="29" t="s">
        <v>658</v>
      </c>
      <c r="B84" s="57"/>
      <c r="C84" s="57"/>
      <c r="D84" s="30" t="s">
        <v>707</v>
      </c>
      <c r="E84" s="64"/>
      <c r="F84" s="55"/>
      <c r="G84" s="23" t="s">
        <v>697</v>
      </c>
      <c r="H84" s="23" t="s">
        <v>38</v>
      </c>
      <c r="I84" s="30" t="s">
        <v>709</v>
      </c>
      <c r="J84" s="29"/>
      <c r="K84" s="29"/>
      <c r="L84" s="29"/>
      <c r="M84" s="29"/>
      <c r="N84" s="13"/>
    </row>
    <row r="85" spans="1:14" x14ac:dyDescent="0.15">
      <c r="A85" s="29" t="s">
        <v>659</v>
      </c>
      <c r="B85" s="57"/>
      <c r="C85" s="57"/>
      <c r="D85" s="30" t="s">
        <v>707</v>
      </c>
      <c r="E85" s="64"/>
      <c r="F85" s="55" t="s">
        <v>698</v>
      </c>
      <c r="G85" s="23" t="s">
        <v>25</v>
      </c>
      <c r="H85" s="23" t="s">
        <v>32</v>
      </c>
      <c r="I85" s="30" t="s">
        <v>709</v>
      </c>
      <c r="J85" s="29"/>
      <c r="K85" s="29"/>
      <c r="L85" s="29"/>
      <c r="M85" s="29"/>
      <c r="N85" s="13"/>
    </row>
    <row r="86" spans="1:14" ht="13.5" customHeight="1" x14ac:dyDescent="0.15">
      <c r="A86" s="29" t="s">
        <v>660</v>
      </c>
      <c r="B86" s="57"/>
      <c r="C86" s="57"/>
      <c r="D86" s="30" t="s">
        <v>707</v>
      </c>
      <c r="E86" s="64"/>
      <c r="F86" s="55"/>
      <c r="G86" s="23" t="s">
        <v>42</v>
      </c>
      <c r="H86" s="23" t="s">
        <v>38</v>
      </c>
      <c r="I86" s="30" t="s">
        <v>709</v>
      </c>
      <c r="J86" s="29"/>
      <c r="K86" s="29"/>
      <c r="L86" s="29"/>
      <c r="M86" s="29"/>
      <c r="N86" s="13"/>
    </row>
    <row r="87" spans="1:14" x14ac:dyDescent="0.15">
      <c r="A87" s="29" t="s">
        <v>661</v>
      </c>
      <c r="B87" s="57"/>
      <c r="C87" s="57"/>
      <c r="D87" s="30" t="s">
        <v>707</v>
      </c>
      <c r="E87" s="64"/>
      <c r="F87" s="55"/>
      <c r="G87" s="23" t="s">
        <v>43</v>
      </c>
      <c r="H87" s="23" t="s">
        <v>38</v>
      </c>
      <c r="I87" s="30" t="s">
        <v>709</v>
      </c>
      <c r="J87" s="29"/>
      <c r="K87" s="29"/>
      <c r="L87" s="29"/>
      <c r="M87" s="29"/>
      <c r="N87" s="13"/>
    </row>
    <row r="88" spans="1:14" x14ac:dyDescent="0.15">
      <c r="A88" s="29" t="s">
        <v>662</v>
      </c>
      <c r="B88" s="57"/>
      <c r="C88" s="57"/>
      <c r="D88" s="30" t="s">
        <v>707</v>
      </c>
      <c r="E88" s="64"/>
      <c r="F88" s="55"/>
      <c r="G88" s="23" t="s">
        <v>44</v>
      </c>
      <c r="H88" s="23" t="s">
        <v>38</v>
      </c>
      <c r="I88" s="30" t="s">
        <v>709</v>
      </c>
      <c r="J88" s="29"/>
      <c r="K88" s="29"/>
      <c r="L88" s="29"/>
      <c r="M88" s="29"/>
      <c r="N88" s="13"/>
    </row>
    <row r="89" spans="1:14" x14ac:dyDescent="0.15">
      <c r="A89" s="29" t="s">
        <v>663</v>
      </c>
      <c r="B89" s="57"/>
      <c r="C89" s="57"/>
      <c r="D89" s="30" t="s">
        <v>707</v>
      </c>
      <c r="E89" s="64"/>
      <c r="F89" s="55"/>
      <c r="G89" s="23" t="s">
        <v>45</v>
      </c>
      <c r="H89" s="23" t="s">
        <v>35</v>
      </c>
      <c r="I89" s="30" t="s">
        <v>709</v>
      </c>
      <c r="J89" s="29"/>
      <c r="K89" s="29"/>
      <c r="L89" s="29"/>
      <c r="M89" s="29"/>
      <c r="N89" s="13"/>
    </row>
    <row r="90" spans="1:14" ht="13.5" customHeight="1" x14ac:dyDescent="0.15">
      <c r="A90" s="29" t="s">
        <v>664</v>
      </c>
      <c r="B90" s="57"/>
      <c r="C90" s="57"/>
      <c r="D90" s="30" t="s">
        <v>707</v>
      </c>
      <c r="E90" s="64"/>
      <c r="F90" s="61" t="s">
        <v>699</v>
      </c>
      <c r="G90" s="23" t="s">
        <v>700</v>
      </c>
      <c r="H90" s="23" t="s">
        <v>701</v>
      </c>
      <c r="I90" s="30" t="s">
        <v>709</v>
      </c>
      <c r="J90" s="29"/>
      <c r="K90" s="29"/>
      <c r="L90" s="29"/>
      <c r="M90" s="29"/>
      <c r="N90" s="13"/>
    </row>
    <row r="91" spans="1:14" ht="36" x14ac:dyDescent="0.15">
      <c r="A91" s="29" t="s">
        <v>665</v>
      </c>
      <c r="B91" s="57"/>
      <c r="C91" s="57"/>
      <c r="D91" s="30" t="s">
        <v>707</v>
      </c>
      <c r="E91" s="64"/>
      <c r="F91" s="62"/>
      <c r="G91" s="23" t="s">
        <v>702</v>
      </c>
      <c r="H91" s="23" t="s">
        <v>703</v>
      </c>
      <c r="I91" s="30" t="s">
        <v>709</v>
      </c>
      <c r="J91" s="29"/>
      <c r="K91" s="29"/>
      <c r="L91" s="29"/>
      <c r="M91" s="29"/>
      <c r="N91" s="13"/>
    </row>
    <row r="92" spans="1:14" x14ac:dyDescent="0.15">
      <c r="A92" s="29" t="s">
        <v>666</v>
      </c>
      <c r="B92" s="57"/>
      <c r="C92" s="57"/>
      <c r="D92" s="30" t="s">
        <v>707</v>
      </c>
      <c r="E92" s="64"/>
      <c r="F92" s="23" t="s">
        <v>163</v>
      </c>
      <c r="G92" s="23"/>
      <c r="H92" s="23" t="s">
        <v>704</v>
      </c>
      <c r="I92" s="30" t="s">
        <v>709</v>
      </c>
      <c r="J92" s="29"/>
      <c r="K92" s="29"/>
      <c r="L92" s="29"/>
      <c r="M92" s="29"/>
      <c r="N92" s="13"/>
    </row>
    <row r="93" spans="1:14" ht="24" x14ac:dyDescent="0.15">
      <c r="A93" s="29" t="s">
        <v>667</v>
      </c>
      <c r="B93" s="57"/>
      <c r="C93" s="57"/>
      <c r="D93" s="30" t="s">
        <v>707</v>
      </c>
      <c r="E93" s="64"/>
      <c r="F93" s="55" t="s">
        <v>164</v>
      </c>
      <c r="G93" s="23" t="s">
        <v>54</v>
      </c>
      <c r="H93" s="23" t="s">
        <v>55</v>
      </c>
      <c r="I93" s="30" t="s">
        <v>709</v>
      </c>
      <c r="J93" s="29"/>
      <c r="K93" s="29"/>
      <c r="L93" s="29"/>
      <c r="M93" s="29"/>
      <c r="N93" s="13"/>
    </row>
    <row r="94" spans="1:14" ht="24" customHeight="1" x14ac:dyDescent="0.15">
      <c r="A94" s="29" t="s">
        <v>668</v>
      </c>
      <c r="B94" s="57"/>
      <c r="C94" s="57"/>
      <c r="D94" s="30" t="s">
        <v>707</v>
      </c>
      <c r="E94" s="64"/>
      <c r="F94" s="55"/>
      <c r="G94" s="23" t="s">
        <v>56</v>
      </c>
      <c r="H94" s="23" t="s">
        <v>55</v>
      </c>
      <c r="I94" s="30" t="s">
        <v>709</v>
      </c>
      <c r="J94" s="29"/>
      <c r="K94" s="29"/>
      <c r="L94" s="29"/>
      <c r="M94" s="29"/>
      <c r="N94" s="13"/>
    </row>
    <row r="95" spans="1:14" ht="36" x14ac:dyDescent="0.15">
      <c r="A95" s="29" t="s">
        <v>669</v>
      </c>
      <c r="B95" s="57"/>
      <c r="C95" s="57"/>
      <c r="D95" s="30" t="s">
        <v>707</v>
      </c>
      <c r="E95" s="64"/>
      <c r="F95" s="55"/>
      <c r="G95" s="23" t="s">
        <v>705</v>
      </c>
      <c r="H95" s="23" t="s">
        <v>706</v>
      </c>
      <c r="I95" s="30" t="s">
        <v>709</v>
      </c>
      <c r="J95" s="29"/>
      <c r="K95" s="29"/>
      <c r="L95" s="29"/>
      <c r="M95" s="29"/>
      <c r="N95" s="13"/>
    </row>
    <row r="96" spans="1:14" x14ac:dyDescent="0.15">
      <c r="A96" s="29" t="s">
        <v>670</v>
      </c>
      <c r="B96" s="57"/>
      <c r="C96" s="57"/>
      <c r="D96" s="30" t="s">
        <v>707</v>
      </c>
      <c r="E96" s="65"/>
      <c r="F96" s="23" t="s">
        <v>100</v>
      </c>
      <c r="G96" s="23"/>
      <c r="H96" s="23" t="s">
        <v>165</v>
      </c>
      <c r="I96" s="30" t="s">
        <v>709</v>
      </c>
      <c r="J96" s="29"/>
      <c r="K96" s="29"/>
      <c r="L96" s="29"/>
      <c r="M96" s="29"/>
      <c r="N96" s="13"/>
    </row>
    <row r="97" spans="1:14" ht="24" customHeight="1" x14ac:dyDescent="0.15">
      <c r="A97" s="29" t="s">
        <v>671</v>
      </c>
      <c r="B97" s="57"/>
      <c r="C97" s="57"/>
      <c r="D97" s="24" t="s">
        <v>23</v>
      </c>
      <c r="E97" s="59"/>
      <c r="F97" s="61" t="s">
        <v>489</v>
      </c>
      <c r="G97" s="23" t="s">
        <v>490</v>
      </c>
      <c r="H97" s="23" t="s">
        <v>492</v>
      </c>
      <c r="I97" s="30" t="s">
        <v>709</v>
      </c>
      <c r="J97" s="24"/>
      <c r="K97" s="23"/>
      <c r="L97" s="23"/>
      <c r="M97" s="24"/>
      <c r="N97" s="13"/>
    </row>
    <row r="98" spans="1:14" ht="36" x14ac:dyDescent="0.15">
      <c r="A98" s="29" t="s">
        <v>672</v>
      </c>
      <c r="B98" s="57"/>
      <c r="C98" s="57"/>
      <c r="D98" s="24" t="s">
        <v>23</v>
      </c>
      <c r="E98" s="59"/>
      <c r="F98" s="62"/>
      <c r="G98" s="23" t="s">
        <v>491</v>
      </c>
      <c r="H98" s="23" t="s">
        <v>527</v>
      </c>
      <c r="I98" s="30" t="s">
        <v>709</v>
      </c>
      <c r="J98" s="24"/>
      <c r="K98" s="23"/>
      <c r="L98" s="23"/>
      <c r="M98" s="24"/>
      <c r="N98" s="13"/>
    </row>
    <row r="99" spans="1:14" x14ac:dyDescent="0.15">
      <c r="A99" s="29" t="s">
        <v>393</v>
      </c>
      <c r="B99" s="57"/>
      <c r="C99" s="57"/>
      <c r="D99" s="24" t="s">
        <v>23</v>
      </c>
      <c r="E99" s="59"/>
      <c r="F99" s="23" t="s">
        <v>163</v>
      </c>
      <c r="G99" s="23"/>
      <c r="H99" s="23" t="s">
        <v>484</v>
      </c>
      <c r="I99" s="30" t="s">
        <v>709</v>
      </c>
      <c r="J99" s="24"/>
      <c r="K99" s="23"/>
      <c r="L99" s="23"/>
      <c r="M99" s="24"/>
      <c r="N99" s="13"/>
    </row>
    <row r="100" spans="1:14" ht="24" customHeight="1" x14ac:dyDescent="0.15">
      <c r="A100" s="29" t="s">
        <v>392</v>
      </c>
      <c r="B100" s="57"/>
      <c r="C100" s="57"/>
      <c r="D100" s="24" t="s">
        <v>24</v>
      </c>
      <c r="E100" s="59"/>
      <c r="F100" s="55" t="s">
        <v>164</v>
      </c>
      <c r="G100" s="23" t="s">
        <v>54</v>
      </c>
      <c r="H100" s="23" t="s">
        <v>55</v>
      </c>
      <c r="I100" s="30" t="s">
        <v>709</v>
      </c>
      <c r="J100" s="24"/>
      <c r="K100" s="23"/>
      <c r="L100" s="23"/>
      <c r="M100" s="24"/>
      <c r="N100" s="13"/>
    </row>
    <row r="101" spans="1:14" ht="24" x14ac:dyDescent="0.15">
      <c r="A101" s="29" t="s">
        <v>391</v>
      </c>
      <c r="B101" s="57"/>
      <c r="C101" s="57"/>
      <c r="D101" s="24" t="s">
        <v>708</v>
      </c>
      <c r="E101" s="59"/>
      <c r="F101" s="55"/>
      <c r="G101" s="23" t="s">
        <v>56</v>
      </c>
      <c r="H101" s="23" t="s">
        <v>55</v>
      </c>
      <c r="I101" s="30" t="s">
        <v>709</v>
      </c>
      <c r="J101" s="24"/>
      <c r="K101" s="23"/>
      <c r="L101" s="23"/>
      <c r="M101" s="24"/>
      <c r="N101" s="13"/>
    </row>
    <row r="102" spans="1:14" ht="36" x14ac:dyDescent="0.15">
      <c r="A102" s="29" t="s">
        <v>390</v>
      </c>
      <c r="B102" s="57"/>
      <c r="C102" s="57"/>
      <c r="D102" s="24" t="s">
        <v>20</v>
      </c>
      <c r="E102" s="59"/>
      <c r="F102" s="55"/>
      <c r="G102" s="23" t="s">
        <v>485</v>
      </c>
      <c r="H102" s="23" t="s">
        <v>486</v>
      </c>
      <c r="I102" s="30" t="s">
        <v>709</v>
      </c>
      <c r="J102" s="24"/>
      <c r="K102" s="23"/>
      <c r="L102" s="23"/>
      <c r="M102" s="24"/>
      <c r="N102" s="13"/>
    </row>
    <row r="103" spans="1:14" s="13" customFormat="1" ht="29.25" customHeight="1" x14ac:dyDescent="0.15">
      <c r="A103" s="29" t="s">
        <v>389</v>
      </c>
      <c r="B103" s="57"/>
      <c r="C103" s="57"/>
      <c r="D103" s="24" t="s">
        <v>23</v>
      </c>
      <c r="E103" s="56"/>
      <c r="F103" s="55" t="s">
        <v>467</v>
      </c>
      <c r="G103" s="23" t="s">
        <v>175</v>
      </c>
      <c r="H103" s="23" t="s">
        <v>487</v>
      </c>
      <c r="I103" s="30" t="s">
        <v>709</v>
      </c>
      <c r="J103" s="24"/>
      <c r="K103" s="23"/>
      <c r="L103" s="23"/>
      <c r="M103" s="24"/>
    </row>
    <row r="104" spans="1:14" s="13" customFormat="1" ht="24" x14ac:dyDescent="0.15">
      <c r="A104" s="29" t="s">
        <v>388</v>
      </c>
      <c r="B104" s="57"/>
      <c r="C104" s="57"/>
      <c r="D104" s="24" t="s">
        <v>23</v>
      </c>
      <c r="E104" s="57"/>
      <c r="F104" s="55"/>
      <c r="G104" s="23" t="s">
        <v>177</v>
      </c>
      <c r="H104" s="23" t="s">
        <v>487</v>
      </c>
      <c r="I104" s="30" t="s">
        <v>709</v>
      </c>
      <c r="J104" s="24"/>
      <c r="K104" s="23"/>
      <c r="L104" s="23"/>
      <c r="M104" s="24"/>
    </row>
    <row r="105" spans="1:14" s="13" customFormat="1" ht="24" x14ac:dyDescent="0.15">
      <c r="A105" s="29" t="s">
        <v>387</v>
      </c>
      <c r="B105" s="57"/>
      <c r="C105" s="57"/>
      <c r="D105" s="24" t="s">
        <v>23</v>
      </c>
      <c r="E105" s="57"/>
      <c r="F105" s="55"/>
      <c r="G105" s="23" t="s">
        <v>176</v>
      </c>
      <c r="H105" s="23" t="s">
        <v>487</v>
      </c>
      <c r="I105" s="30" t="s">
        <v>709</v>
      </c>
      <c r="J105" s="24"/>
      <c r="K105" s="23"/>
      <c r="L105" s="23"/>
      <c r="M105" s="24"/>
    </row>
    <row r="106" spans="1:14" s="13" customFormat="1" ht="26.25" customHeight="1" x14ac:dyDescent="0.15">
      <c r="A106" s="29" t="s">
        <v>386</v>
      </c>
      <c r="B106" s="57"/>
      <c r="C106" s="57"/>
      <c r="D106" s="24" t="s">
        <v>23</v>
      </c>
      <c r="E106" s="57"/>
      <c r="F106" s="55"/>
      <c r="G106" s="23" t="s">
        <v>454</v>
      </c>
      <c r="H106" s="23" t="s">
        <v>488</v>
      </c>
      <c r="I106" s="30" t="s">
        <v>709</v>
      </c>
      <c r="J106" s="24"/>
      <c r="K106" s="23"/>
      <c r="L106" s="23"/>
      <c r="M106" s="24"/>
    </row>
    <row r="107" spans="1:14" s="13" customFormat="1" ht="24" x14ac:dyDescent="0.15">
      <c r="A107" s="29" t="s">
        <v>385</v>
      </c>
      <c r="B107" s="57"/>
      <c r="C107" s="57"/>
      <c r="D107" s="24" t="s">
        <v>23</v>
      </c>
      <c r="E107" s="57"/>
      <c r="F107" s="55"/>
      <c r="G107" s="23" t="s">
        <v>455</v>
      </c>
      <c r="H107" s="23" t="s">
        <v>487</v>
      </c>
      <c r="I107" s="30" t="s">
        <v>709</v>
      </c>
      <c r="J107" s="24"/>
      <c r="K107" s="23"/>
      <c r="L107" s="23"/>
      <c r="M107" s="24"/>
    </row>
    <row r="108" spans="1:14" s="13" customFormat="1" ht="24" x14ac:dyDescent="0.15">
      <c r="A108" s="29" t="s">
        <v>384</v>
      </c>
      <c r="B108" s="57"/>
      <c r="C108" s="57"/>
      <c r="D108" s="24" t="s">
        <v>23</v>
      </c>
      <c r="E108" s="57"/>
      <c r="F108" s="55"/>
      <c r="G108" s="23" t="s">
        <v>456</v>
      </c>
      <c r="H108" s="23" t="s">
        <v>487</v>
      </c>
      <c r="I108" s="30" t="s">
        <v>709</v>
      </c>
      <c r="J108" s="24"/>
      <c r="K108" s="23"/>
      <c r="L108" s="23"/>
      <c r="M108" s="24"/>
    </row>
    <row r="109" spans="1:14" s="13" customFormat="1" ht="24" customHeight="1" x14ac:dyDescent="0.15">
      <c r="A109" s="29" t="s">
        <v>383</v>
      </c>
      <c r="B109" s="57"/>
      <c r="C109" s="57"/>
      <c r="D109" s="24" t="s">
        <v>23</v>
      </c>
      <c r="E109" s="57"/>
      <c r="F109" s="55"/>
      <c r="G109" s="23" t="s">
        <v>463</v>
      </c>
      <c r="H109" s="23" t="s">
        <v>487</v>
      </c>
      <c r="I109" s="30" t="s">
        <v>709</v>
      </c>
      <c r="J109" s="24"/>
      <c r="K109" s="23"/>
      <c r="L109" s="23"/>
      <c r="M109" s="24"/>
    </row>
    <row r="110" spans="1:14" s="13" customFormat="1" ht="24" x14ac:dyDescent="0.15">
      <c r="A110" s="29" t="s">
        <v>382</v>
      </c>
      <c r="B110" s="57"/>
      <c r="C110" s="57"/>
      <c r="D110" s="24" t="s">
        <v>23</v>
      </c>
      <c r="E110" s="57"/>
      <c r="F110" s="55"/>
      <c r="G110" s="23" t="s">
        <v>464</v>
      </c>
      <c r="H110" s="23" t="s">
        <v>462</v>
      </c>
      <c r="I110" s="30" t="s">
        <v>709</v>
      </c>
      <c r="J110" s="24"/>
      <c r="K110" s="23"/>
      <c r="L110" s="23"/>
      <c r="M110" s="24"/>
    </row>
    <row r="111" spans="1:14" s="13" customFormat="1" ht="48" x14ac:dyDescent="0.15">
      <c r="A111" s="29" t="s">
        <v>381</v>
      </c>
      <c r="B111" s="57"/>
      <c r="C111" s="57"/>
      <c r="D111" s="24" t="s">
        <v>23</v>
      </c>
      <c r="E111" s="57"/>
      <c r="F111" s="55"/>
      <c r="G111" s="23" t="s">
        <v>465</v>
      </c>
      <c r="H111" s="23" t="s">
        <v>468</v>
      </c>
      <c r="I111" s="30" t="s">
        <v>709</v>
      </c>
      <c r="J111" s="24"/>
      <c r="K111" s="23"/>
      <c r="L111" s="23"/>
      <c r="M111" s="24"/>
    </row>
    <row r="112" spans="1:14" s="13" customFormat="1" ht="36" x14ac:dyDescent="0.15">
      <c r="A112" s="29" t="s">
        <v>380</v>
      </c>
      <c r="B112" s="57"/>
      <c r="C112" s="57"/>
      <c r="D112" s="24" t="s">
        <v>23</v>
      </c>
      <c r="E112" s="57"/>
      <c r="F112" s="55"/>
      <c r="G112" s="23" t="s">
        <v>525</v>
      </c>
      <c r="H112" s="23" t="s">
        <v>526</v>
      </c>
      <c r="I112" s="30" t="s">
        <v>709</v>
      </c>
      <c r="J112" s="24"/>
      <c r="K112" s="23"/>
      <c r="L112" s="23"/>
      <c r="M112" s="24"/>
    </row>
    <row r="113" spans="1:14" s="13" customFormat="1" ht="48" x14ac:dyDescent="0.15">
      <c r="A113" s="29" t="s">
        <v>379</v>
      </c>
      <c r="B113" s="57"/>
      <c r="C113" s="57"/>
      <c r="D113" s="24" t="s">
        <v>23</v>
      </c>
      <c r="E113" s="58"/>
      <c r="F113" s="55"/>
      <c r="G113" s="23" t="s">
        <v>457</v>
      </c>
      <c r="H113" s="23" t="s">
        <v>433</v>
      </c>
      <c r="I113" s="30" t="s">
        <v>709</v>
      </c>
      <c r="J113" s="24"/>
      <c r="K113" s="23"/>
      <c r="L113" s="23"/>
      <c r="M113" s="24"/>
    </row>
    <row r="114" spans="1:14" ht="13.5" customHeight="1" x14ac:dyDescent="0.15">
      <c r="A114" s="29" t="s">
        <v>378</v>
      </c>
      <c r="B114" s="57"/>
      <c r="C114" s="57"/>
      <c r="D114" s="24" t="s">
        <v>20</v>
      </c>
      <c r="E114" s="56"/>
      <c r="F114" s="61" t="s">
        <v>496</v>
      </c>
      <c r="G114" s="23" t="s">
        <v>493</v>
      </c>
      <c r="H114" s="23" t="s">
        <v>495</v>
      </c>
      <c r="I114" s="30" t="s">
        <v>709</v>
      </c>
      <c r="J114" s="24"/>
      <c r="K114" s="23"/>
      <c r="L114" s="23"/>
      <c r="M114" s="24"/>
      <c r="N114" s="13"/>
    </row>
    <row r="115" spans="1:14" x14ac:dyDescent="0.15">
      <c r="A115" s="29" t="s">
        <v>377</v>
      </c>
      <c r="B115" s="58"/>
      <c r="C115" s="58"/>
      <c r="D115" s="24" t="s">
        <v>20</v>
      </c>
      <c r="E115" s="58"/>
      <c r="F115" s="62"/>
      <c r="G115" s="23" t="s">
        <v>494</v>
      </c>
      <c r="H115" s="23" t="s">
        <v>495</v>
      </c>
      <c r="I115" s="30" t="s">
        <v>709</v>
      </c>
      <c r="J115" s="24"/>
      <c r="K115" s="23"/>
      <c r="L115" s="23"/>
      <c r="M115" s="24"/>
      <c r="N115" s="13"/>
    </row>
    <row r="116" spans="1:14" ht="36" x14ac:dyDescent="0.15">
      <c r="A116" s="29" t="s">
        <v>376</v>
      </c>
      <c r="B116" s="60" t="s">
        <v>673</v>
      </c>
      <c r="C116" s="60" t="s">
        <v>674</v>
      </c>
      <c r="D116" s="24" t="s">
        <v>453</v>
      </c>
      <c r="E116" s="59" t="s">
        <v>9</v>
      </c>
      <c r="F116" s="23" t="s">
        <v>675</v>
      </c>
      <c r="G116" s="23"/>
      <c r="H116" s="23" t="s">
        <v>676</v>
      </c>
      <c r="I116" s="30" t="s">
        <v>709</v>
      </c>
      <c r="J116" s="24"/>
      <c r="K116" s="23"/>
      <c r="L116" s="23"/>
      <c r="M116" s="21"/>
    </row>
    <row r="117" spans="1:14" x14ac:dyDescent="0.15">
      <c r="A117" s="29" t="s">
        <v>375</v>
      </c>
      <c r="B117" s="60"/>
      <c r="C117" s="60"/>
      <c r="D117" s="24" t="s">
        <v>19</v>
      </c>
      <c r="E117" s="59"/>
      <c r="F117" s="23" t="s">
        <v>677</v>
      </c>
      <c r="G117" s="23"/>
      <c r="H117" s="23" t="s">
        <v>678</v>
      </c>
      <c r="I117" s="30" t="s">
        <v>709</v>
      </c>
      <c r="J117" s="24"/>
      <c r="K117" s="23"/>
      <c r="L117" s="23"/>
      <c r="M117" s="21"/>
    </row>
    <row r="118" spans="1:14" x14ac:dyDescent="0.15">
      <c r="A118" s="29" t="s">
        <v>374</v>
      </c>
      <c r="B118" s="60"/>
      <c r="C118" s="60"/>
      <c r="D118" s="24" t="s">
        <v>20</v>
      </c>
      <c r="E118" s="59"/>
      <c r="F118" s="23" t="s">
        <v>679</v>
      </c>
      <c r="G118" s="23"/>
      <c r="H118" s="23" t="s">
        <v>680</v>
      </c>
      <c r="I118" s="30" t="s">
        <v>709</v>
      </c>
      <c r="J118" s="24"/>
      <c r="K118" s="23"/>
      <c r="L118" s="23"/>
      <c r="M118" s="21"/>
    </row>
    <row r="119" spans="1:14" ht="13.5" customHeight="1" x14ac:dyDescent="0.15">
      <c r="A119" s="29" t="s">
        <v>373</v>
      </c>
      <c r="B119" s="60"/>
      <c r="C119" s="60"/>
      <c r="D119" s="24" t="s">
        <v>20</v>
      </c>
      <c r="E119" s="59"/>
      <c r="F119" s="55" t="s">
        <v>681</v>
      </c>
      <c r="G119" s="23" t="s">
        <v>25</v>
      </c>
      <c r="H119" s="23" t="s">
        <v>682</v>
      </c>
      <c r="I119" s="30" t="s">
        <v>709</v>
      </c>
      <c r="J119" s="24"/>
      <c r="K119" s="23"/>
      <c r="L119" s="23"/>
      <c r="M119" s="21"/>
    </row>
    <row r="120" spans="1:14" x14ac:dyDescent="0.15">
      <c r="A120" s="29" t="s">
        <v>372</v>
      </c>
      <c r="B120" s="60"/>
      <c r="C120" s="60"/>
      <c r="D120" s="24" t="s">
        <v>23</v>
      </c>
      <c r="E120" s="59"/>
      <c r="F120" s="55"/>
      <c r="G120" s="23" t="s">
        <v>683</v>
      </c>
      <c r="H120" s="23" t="s">
        <v>684</v>
      </c>
      <c r="I120" s="30" t="s">
        <v>709</v>
      </c>
      <c r="J120" s="24"/>
      <c r="K120" s="23"/>
      <c r="L120" s="23"/>
      <c r="M120" s="21"/>
    </row>
    <row r="121" spans="1:14" x14ac:dyDescent="0.15">
      <c r="A121" s="29" t="s">
        <v>371</v>
      </c>
      <c r="B121" s="60"/>
      <c r="C121" s="60"/>
      <c r="D121" s="24" t="s">
        <v>453</v>
      </c>
      <c r="E121" s="59"/>
      <c r="F121" s="55"/>
      <c r="G121" s="23" t="s">
        <v>685</v>
      </c>
      <c r="H121" s="23" t="s">
        <v>684</v>
      </c>
      <c r="I121" s="30" t="s">
        <v>709</v>
      </c>
      <c r="J121" s="24"/>
      <c r="K121" s="23"/>
      <c r="L121" s="23"/>
      <c r="M121" s="21"/>
    </row>
    <row r="122" spans="1:14" x14ac:dyDescent="0.15">
      <c r="A122" s="29" t="s">
        <v>370</v>
      </c>
      <c r="B122" s="60"/>
      <c r="C122" s="60"/>
      <c r="D122" s="24" t="s">
        <v>20</v>
      </c>
      <c r="E122" s="59"/>
      <c r="F122" s="55"/>
      <c r="G122" s="23" t="s">
        <v>686</v>
      </c>
      <c r="H122" s="23" t="s">
        <v>687</v>
      </c>
      <c r="I122" s="30" t="s">
        <v>709</v>
      </c>
      <c r="J122" s="24"/>
      <c r="K122" s="23"/>
      <c r="L122" s="23"/>
      <c r="M122" s="21"/>
    </row>
    <row r="123" spans="1:14" x14ac:dyDescent="0.15">
      <c r="A123" s="29" t="s">
        <v>369</v>
      </c>
      <c r="B123" s="60"/>
      <c r="C123" s="60"/>
      <c r="D123" s="24" t="s">
        <v>20</v>
      </c>
      <c r="E123" s="59"/>
      <c r="F123" s="55" t="s">
        <v>688</v>
      </c>
      <c r="G123" s="23">
        <v>1</v>
      </c>
      <c r="H123" s="23" t="s">
        <v>689</v>
      </c>
      <c r="I123" s="30" t="s">
        <v>709</v>
      </c>
      <c r="J123" s="24"/>
      <c r="K123" s="23"/>
      <c r="L123" s="23"/>
      <c r="M123" s="21"/>
    </row>
    <row r="124" spans="1:14" ht="24" customHeight="1" x14ac:dyDescent="0.15">
      <c r="A124" s="29" t="s">
        <v>368</v>
      </c>
      <c r="B124" s="60"/>
      <c r="C124" s="60"/>
      <c r="D124" s="24" t="s">
        <v>24</v>
      </c>
      <c r="E124" s="59"/>
      <c r="F124" s="55"/>
      <c r="G124" s="23">
        <v>5</v>
      </c>
      <c r="H124" s="23" t="s">
        <v>690</v>
      </c>
      <c r="I124" s="30" t="s">
        <v>709</v>
      </c>
      <c r="J124" s="24"/>
      <c r="K124" s="23"/>
      <c r="L124" s="23"/>
      <c r="M124" s="21"/>
    </row>
    <row r="125" spans="1:14" x14ac:dyDescent="0.15">
      <c r="A125" s="29" t="s">
        <v>367</v>
      </c>
      <c r="B125" s="60"/>
      <c r="C125" s="60"/>
      <c r="D125" s="24" t="s">
        <v>24</v>
      </c>
      <c r="E125" s="25"/>
      <c r="F125" s="23" t="s">
        <v>691</v>
      </c>
      <c r="G125" s="23" t="s">
        <v>692</v>
      </c>
      <c r="H125" s="23" t="s">
        <v>693</v>
      </c>
      <c r="I125" s="30" t="s">
        <v>709</v>
      </c>
      <c r="J125" s="24"/>
      <c r="K125" s="23"/>
      <c r="L125" s="23"/>
      <c r="M125" s="21"/>
    </row>
    <row r="126" spans="1:14" ht="24" x14ac:dyDescent="0.15">
      <c r="A126" s="29" t="s">
        <v>366</v>
      </c>
      <c r="B126" s="60" t="s">
        <v>528</v>
      </c>
      <c r="C126" s="56" t="s">
        <v>531</v>
      </c>
      <c r="D126" s="24" t="s">
        <v>23</v>
      </c>
      <c r="E126" s="56" t="s">
        <v>529</v>
      </c>
      <c r="F126" s="55" t="s">
        <v>164</v>
      </c>
      <c r="G126" s="23" t="s">
        <v>54</v>
      </c>
      <c r="H126" s="23" t="s">
        <v>55</v>
      </c>
      <c r="I126" s="30" t="s">
        <v>709</v>
      </c>
      <c r="J126" s="24"/>
      <c r="K126" s="23"/>
      <c r="L126" s="23"/>
      <c r="M126" s="9"/>
    </row>
    <row r="127" spans="1:14" x14ac:dyDescent="0.15">
      <c r="A127" s="29" t="s">
        <v>365</v>
      </c>
      <c r="B127" s="60"/>
      <c r="C127" s="57"/>
      <c r="D127" s="24"/>
      <c r="E127" s="57"/>
      <c r="F127" s="55"/>
      <c r="G127" s="23" t="s">
        <v>497</v>
      </c>
      <c r="H127" s="23" t="s">
        <v>498</v>
      </c>
      <c r="I127" s="30" t="s">
        <v>709</v>
      </c>
      <c r="J127" s="24"/>
      <c r="K127" s="23"/>
      <c r="L127" s="23"/>
      <c r="M127" s="21"/>
    </row>
    <row r="128" spans="1:14" ht="24" x14ac:dyDescent="0.15">
      <c r="A128" s="29" t="s">
        <v>364</v>
      </c>
      <c r="B128" s="60"/>
      <c r="C128" s="57"/>
      <c r="D128" s="24" t="s">
        <v>24</v>
      </c>
      <c r="E128" s="57"/>
      <c r="F128" s="55"/>
      <c r="G128" s="23" t="s">
        <v>56</v>
      </c>
      <c r="H128" s="23" t="s">
        <v>55</v>
      </c>
      <c r="I128" s="30" t="s">
        <v>709</v>
      </c>
      <c r="J128" s="24"/>
      <c r="K128" s="23"/>
      <c r="L128" s="23"/>
      <c r="M128" s="9"/>
    </row>
    <row r="129" spans="1:13" s="13" customFormat="1" ht="24" customHeight="1" x14ac:dyDescent="0.15">
      <c r="A129" s="29" t="s">
        <v>363</v>
      </c>
      <c r="B129" s="60"/>
      <c r="C129" s="57"/>
      <c r="D129" s="24" t="s">
        <v>24</v>
      </c>
      <c r="E129" s="57"/>
      <c r="F129" s="55" t="s">
        <v>543</v>
      </c>
      <c r="G129" s="23" t="s">
        <v>175</v>
      </c>
      <c r="H129" s="23" t="s">
        <v>487</v>
      </c>
      <c r="I129" s="30" t="s">
        <v>709</v>
      </c>
      <c r="J129" s="24"/>
      <c r="K129" s="23"/>
      <c r="L129" s="23"/>
      <c r="M129" s="9"/>
    </row>
    <row r="130" spans="1:13" s="13" customFormat="1" ht="24" x14ac:dyDescent="0.15">
      <c r="A130" s="29" t="s">
        <v>362</v>
      </c>
      <c r="B130" s="60"/>
      <c r="C130" s="57"/>
      <c r="D130" s="24" t="s">
        <v>24</v>
      </c>
      <c r="E130" s="57"/>
      <c r="F130" s="55"/>
      <c r="G130" s="23" t="s">
        <v>176</v>
      </c>
      <c r="H130" s="23" t="s">
        <v>487</v>
      </c>
      <c r="I130" s="30" t="s">
        <v>709</v>
      </c>
      <c r="J130" s="24"/>
      <c r="K130" s="23"/>
      <c r="L130" s="23"/>
      <c r="M130" s="9"/>
    </row>
    <row r="131" spans="1:13" s="13" customFormat="1" ht="24" x14ac:dyDescent="0.15">
      <c r="A131" s="29" t="s">
        <v>361</v>
      </c>
      <c r="B131" s="60"/>
      <c r="C131" s="57"/>
      <c r="D131" s="24" t="s">
        <v>24</v>
      </c>
      <c r="E131" s="57"/>
      <c r="F131" s="55"/>
      <c r="G131" s="23" t="s">
        <v>177</v>
      </c>
      <c r="H131" s="23" t="s">
        <v>487</v>
      </c>
      <c r="I131" s="30" t="s">
        <v>709</v>
      </c>
      <c r="J131" s="24"/>
      <c r="K131" s="23"/>
      <c r="L131" s="23"/>
      <c r="M131" s="9"/>
    </row>
    <row r="132" spans="1:13" s="13" customFormat="1" ht="24" x14ac:dyDescent="0.15">
      <c r="A132" s="29" t="s">
        <v>360</v>
      </c>
      <c r="B132" s="60"/>
      <c r="C132" s="57"/>
      <c r="D132" s="24"/>
      <c r="E132" s="57"/>
      <c r="F132" s="55"/>
      <c r="G132" s="23" t="s">
        <v>458</v>
      </c>
      <c r="H132" s="23" t="s">
        <v>487</v>
      </c>
      <c r="I132" s="30" t="s">
        <v>709</v>
      </c>
      <c r="J132" s="24"/>
      <c r="K132" s="23"/>
      <c r="L132" s="23"/>
      <c r="M132" s="9"/>
    </row>
    <row r="133" spans="1:13" s="13" customFormat="1" ht="24" x14ac:dyDescent="0.15">
      <c r="A133" s="29" t="s">
        <v>359</v>
      </c>
      <c r="B133" s="60"/>
      <c r="C133" s="57"/>
      <c r="D133" s="24" t="s">
        <v>24</v>
      </c>
      <c r="E133" s="57"/>
      <c r="F133" s="55"/>
      <c r="G133" s="23" t="s">
        <v>459</v>
      </c>
      <c r="H133" s="23" t="s">
        <v>487</v>
      </c>
      <c r="I133" s="30" t="s">
        <v>709</v>
      </c>
      <c r="J133" s="24"/>
      <c r="K133" s="23"/>
      <c r="L133" s="23"/>
      <c r="M133" s="9"/>
    </row>
    <row r="134" spans="1:13" s="13" customFormat="1" ht="24" customHeight="1" x14ac:dyDescent="0.15">
      <c r="A134" s="29" t="s">
        <v>358</v>
      </c>
      <c r="B134" s="60"/>
      <c r="C134" s="57"/>
      <c r="D134" s="24"/>
      <c r="E134" s="57"/>
      <c r="F134" s="55"/>
      <c r="G134" s="23" t="s">
        <v>460</v>
      </c>
      <c r="H134" s="23" t="s">
        <v>488</v>
      </c>
      <c r="I134" s="30" t="s">
        <v>709</v>
      </c>
      <c r="J134" s="24"/>
      <c r="K134" s="23"/>
      <c r="L134" s="23"/>
      <c r="M134" s="9"/>
    </row>
    <row r="135" spans="1:13" s="13" customFormat="1" ht="24" x14ac:dyDescent="0.15">
      <c r="A135" s="29" t="s">
        <v>357</v>
      </c>
      <c r="B135" s="60"/>
      <c r="C135" s="57"/>
      <c r="D135" s="24" t="s">
        <v>24</v>
      </c>
      <c r="E135" s="57"/>
      <c r="F135" s="55"/>
      <c r="G135" s="23" t="s">
        <v>463</v>
      </c>
      <c r="H135" s="23" t="s">
        <v>462</v>
      </c>
      <c r="I135" s="30" t="s">
        <v>709</v>
      </c>
      <c r="J135" s="24"/>
      <c r="K135" s="23"/>
      <c r="L135" s="23"/>
      <c r="M135" s="9"/>
    </row>
    <row r="136" spans="1:13" s="13" customFormat="1" ht="24" x14ac:dyDescent="0.15">
      <c r="A136" s="29" t="s">
        <v>356</v>
      </c>
      <c r="B136" s="60"/>
      <c r="C136" s="57"/>
      <c r="D136" s="24"/>
      <c r="E136" s="57"/>
      <c r="F136" s="55"/>
      <c r="G136" s="23" t="s">
        <v>464</v>
      </c>
      <c r="H136" s="23" t="s">
        <v>462</v>
      </c>
      <c r="I136" s="30" t="s">
        <v>709</v>
      </c>
      <c r="J136" s="24"/>
      <c r="K136" s="23"/>
      <c r="L136" s="23"/>
      <c r="M136" s="21"/>
    </row>
    <row r="137" spans="1:13" s="13" customFormat="1" ht="48" x14ac:dyDescent="0.15">
      <c r="A137" s="29" t="s">
        <v>355</v>
      </c>
      <c r="B137" s="60"/>
      <c r="C137" s="57"/>
      <c r="D137" s="24" t="s">
        <v>453</v>
      </c>
      <c r="E137" s="57"/>
      <c r="F137" s="55"/>
      <c r="G137" s="23" t="s">
        <v>465</v>
      </c>
      <c r="H137" s="23" t="s">
        <v>466</v>
      </c>
      <c r="I137" s="30" t="s">
        <v>709</v>
      </c>
      <c r="J137" s="24"/>
      <c r="K137" s="23"/>
      <c r="L137" s="23"/>
      <c r="M137" s="9"/>
    </row>
    <row r="138" spans="1:13" s="13" customFormat="1" ht="36" x14ac:dyDescent="0.15">
      <c r="A138" s="29" t="s">
        <v>354</v>
      </c>
      <c r="B138" s="60"/>
      <c r="C138" s="57"/>
      <c r="D138" s="24"/>
      <c r="E138" s="57"/>
      <c r="F138" s="55"/>
      <c r="G138" s="23" t="s">
        <v>434</v>
      </c>
      <c r="H138" s="23" t="s">
        <v>526</v>
      </c>
      <c r="I138" s="30" t="s">
        <v>709</v>
      </c>
      <c r="J138" s="24"/>
      <c r="K138" s="23"/>
      <c r="L138" s="23"/>
      <c r="M138" s="21"/>
    </row>
    <row r="139" spans="1:13" s="13" customFormat="1" ht="48" x14ac:dyDescent="0.15">
      <c r="A139" s="29" t="s">
        <v>353</v>
      </c>
      <c r="B139" s="60"/>
      <c r="C139" s="57"/>
      <c r="D139" s="24" t="s">
        <v>453</v>
      </c>
      <c r="E139" s="57"/>
      <c r="F139" s="55"/>
      <c r="G139" s="23" t="s">
        <v>457</v>
      </c>
      <c r="H139" s="23" t="s">
        <v>433</v>
      </c>
      <c r="I139" s="30" t="s">
        <v>709</v>
      </c>
      <c r="J139" s="24"/>
      <c r="K139" s="23"/>
      <c r="L139" s="23"/>
      <c r="M139" s="9"/>
    </row>
    <row r="140" spans="1:13" ht="24" customHeight="1" x14ac:dyDescent="0.15">
      <c r="A140" s="29" t="s">
        <v>352</v>
      </c>
      <c r="B140" s="60"/>
      <c r="C140" s="57"/>
      <c r="D140" s="24" t="s">
        <v>23</v>
      </c>
      <c r="E140" s="57" t="s">
        <v>530</v>
      </c>
      <c r="F140" s="55" t="s">
        <v>164</v>
      </c>
      <c r="G140" s="23" t="s">
        <v>54</v>
      </c>
      <c r="H140" s="23" t="s">
        <v>55</v>
      </c>
      <c r="I140" s="30" t="s">
        <v>709</v>
      </c>
      <c r="J140" s="24"/>
      <c r="K140" s="23"/>
      <c r="L140" s="23"/>
      <c r="M140" s="9"/>
    </row>
    <row r="141" spans="1:13" ht="24" x14ac:dyDescent="0.15">
      <c r="A141" s="29" t="s">
        <v>351</v>
      </c>
      <c r="B141" s="60"/>
      <c r="C141" s="57"/>
      <c r="D141" s="24"/>
      <c r="E141" s="57"/>
      <c r="F141" s="55"/>
      <c r="G141" s="23" t="s">
        <v>56</v>
      </c>
      <c r="H141" s="23" t="s">
        <v>55</v>
      </c>
      <c r="I141" s="30" t="s">
        <v>709</v>
      </c>
      <c r="J141" s="24"/>
      <c r="K141" s="23"/>
      <c r="L141" s="23"/>
      <c r="M141" s="16"/>
    </row>
    <row r="142" spans="1:13" x14ac:dyDescent="0.15">
      <c r="A142" s="29" t="s">
        <v>350</v>
      </c>
      <c r="B142" s="60"/>
      <c r="C142" s="57"/>
      <c r="D142" s="24" t="s">
        <v>24</v>
      </c>
      <c r="E142" s="57"/>
      <c r="F142" s="55"/>
      <c r="G142" s="23" t="s">
        <v>485</v>
      </c>
      <c r="H142" s="23" t="s">
        <v>495</v>
      </c>
      <c r="I142" s="30" t="s">
        <v>709</v>
      </c>
      <c r="J142" s="24"/>
      <c r="K142" s="23"/>
      <c r="L142" s="23"/>
      <c r="M142" s="9"/>
    </row>
    <row r="143" spans="1:13" s="13" customFormat="1" ht="13.5" customHeight="1" x14ac:dyDescent="0.15">
      <c r="A143" s="29" t="s">
        <v>349</v>
      </c>
      <c r="B143" s="60"/>
      <c r="C143" s="57"/>
      <c r="D143" s="24" t="s">
        <v>23</v>
      </c>
      <c r="E143" s="57"/>
      <c r="F143" s="55" t="s">
        <v>469</v>
      </c>
      <c r="G143" s="23" t="s">
        <v>175</v>
      </c>
      <c r="H143" s="23" t="s">
        <v>487</v>
      </c>
      <c r="I143" s="30" t="s">
        <v>709</v>
      </c>
      <c r="J143" s="24"/>
      <c r="K143" s="23"/>
      <c r="L143" s="23"/>
      <c r="M143" s="10"/>
    </row>
    <row r="144" spans="1:13" s="13" customFormat="1" ht="24" x14ac:dyDescent="0.15">
      <c r="A144" s="29" t="s">
        <v>348</v>
      </c>
      <c r="B144" s="60"/>
      <c r="C144" s="57"/>
      <c r="D144" s="24" t="s">
        <v>23</v>
      </c>
      <c r="E144" s="57"/>
      <c r="F144" s="55"/>
      <c r="G144" s="23" t="s">
        <v>176</v>
      </c>
      <c r="H144" s="23" t="s">
        <v>487</v>
      </c>
      <c r="I144" s="30" t="s">
        <v>709</v>
      </c>
      <c r="J144" s="24"/>
      <c r="K144" s="23"/>
      <c r="L144" s="23"/>
      <c r="M144" s="10"/>
    </row>
    <row r="145" spans="1:13" s="13" customFormat="1" ht="24" customHeight="1" x14ac:dyDescent="0.15">
      <c r="A145" s="29" t="s">
        <v>347</v>
      </c>
      <c r="B145" s="60"/>
      <c r="C145" s="57"/>
      <c r="D145" s="24" t="s">
        <v>23</v>
      </c>
      <c r="E145" s="57"/>
      <c r="F145" s="55"/>
      <c r="G145" s="23" t="s">
        <v>177</v>
      </c>
      <c r="H145" s="23" t="s">
        <v>487</v>
      </c>
      <c r="I145" s="30" t="s">
        <v>709</v>
      </c>
      <c r="J145" s="24"/>
      <c r="K145" s="23"/>
      <c r="L145" s="23"/>
      <c r="M145" s="10"/>
    </row>
    <row r="146" spans="1:13" s="13" customFormat="1" ht="24" x14ac:dyDescent="0.15">
      <c r="A146" s="29" t="s">
        <v>346</v>
      </c>
      <c r="B146" s="60"/>
      <c r="C146" s="57"/>
      <c r="D146" s="24" t="s">
        <v>23</v>
      </c>
      <c r="E146" s="57"/>
      <c r="F146" s="55"/>
      <c r="G146" s="23" t="s">
        <v>458</v>
      </c>
      <c r="H146" s="23" t="s">
        <v>487</v>
      </c>
      <c r="I146" s="30" t="s">
        <v>709</v>
      </c>
      <c r="J146" s="24"/>
      <c r="K146" s="23"/>
      <c r="L146" s="23"/>
      <c r="M146" s="10"/>
    </row>
    <row r="147" spans="1:13" s="13" customFormat="1" ht="24" x14ac:dyDescent="0.15">
      <c r="A147" s="29" t="s">
        <v>345</v>
      </c>
      <c r="B147" s="60"/>
      <c r="C147" s="57"/>
      <c r="D147" s="24" t="s">
        <v>23</v>
      </c>
      <c r="E147" s="57"/>
      <c r="F147" s="55"/>
      <c r="G147" s="23" t="s">
        <v>459</v>
      </c>
      <c r="H147" s="23" t="s">
        <v>487</v>
      </c>
      <c r="I147" s="30" t="s">
        <v>709</v>
      </c>
      <c r="J147" s="24"/>
      <c r="K147" s="23"/>
      <c r="L147" s="23"/>
      <c r="M147" s="10"/>
    </row>
    <row r="148" spans="1:13" s="13" customFormat="1" ht="24" x14ac:dyDescent="0.15">
      <c r="A148" s="29" t="s">
        <v>344</v>
      </c>
      <c r="B148" s="60"/>
      <c r="C148" s="57"/>
      <c r="D148" s="24" t="s">
        <v>23</v>
      </c>
      <c r="E148" s="57"/>
      <c r="F148" s="55"/>
      <c r="G148" s="23" t="s">
        <v>454</v>
      </c>
      <c r="H148" s="23" t="s">
        <v>488</v>
      </c>
      <c r="I148" s="30" t="s">
        <v>709</v>
      </c>
      <c r="J148" s="24"/>
      <c r="K148" s="23"/>
      <c r="L148" s="23"/>
      <c r="M148" s="10"/>
    </row>
    <row r="149" spans="1:13" s="13" customFormat="1" ht="24" x14ac:dyDescent="0.15">
      <c r="A149" s="29" t="s">
        <v>343</v>
      </c>
      <c r="B149" s="60"/>
      <c r="C149" s="57"/>
      <c r="D149" s="24" t="s">
        <v>23</v>
      </c>
      <c r="E149" s="57"/>
      <c r="F149" s="55"/>
      <c r="G149" s="23" t="s">
        <v>463</v>
      </c>
      <c r="H149" s="23" t="s">
        <v>462</v>
      </c>
      <c r="I149" s="30" t="s">
        <v>709</v>
      </c>
      <c r="J149" s="24"/>
      <c r="K149" s="23"/>
      <c r="L149" s="23"/>
      <c r="M149" s="10"/>
    </row>
    <row r="150" spans="1:13" s="13" customFormat="1" ht="24" x14ac:dyDescent="0.15">
      <c r="A150" s="29" t="s">
        <v>342</v>
      </c>
      <c r="B150" s="60"/>
      <c r="C150" s="57"/>
      <c r="D150" s="24" t="s">
        <v>23</v>
      </c>
      <c r="E150" s="57"/>
      <c r="F150" s="55"/>
      <c r="G150" s="23" t="s">
        <v>464</v>
      </c>
      <c r="H150" s="23" t="s">
        <v>462</v>
      </c>
      <c r="I150" s="30" t="s">
        <v>709</v>
      </c>
      <c r="J150" s="24"/>
      <c r="K150" s="23"/>
      <c r="L150" s="23"/>
      <c r="M150" s="10"/>
    </row>
    <row r="151" spans="1:13" s="13" customFormat="1" ht="48" customHeight="1" x14ac:dyDescent="0.15">
      <c r="A151" s="29" t="s">
        <v>341</v>
      </c>
      <c r="B151" s="60"/>
      <c r="C151" s="57"/>
      <c r="D151" s="24" t="s">
        <v>23</v>
      </c>
      <c r="E151" s="57"/>
      <c r="F151" s="55"/>
      <c r="G151" s="23" t="s">
        <v>465</v>
      </c>
      <c r="H151" s="23" t="s">
        <v>468</v>
      </c>
      <c r="I151" s="30" t="s">
        <v>709</v>
      </c>
      <c r="J151" s="24"/>
      <c r="K151" s="23"/>
      <c r="L151" s="23"/>
      <c r="M151" s="10"/>
    </row>
    <row r="152" spans="1:13" s="13" customFormat="1" ht="36" x14ac:dyDescent="0.15">
      <c r="A152" s="29" t="s">
        <v>340</v>
      </c>
      <c r="B152" s="60"/>
      <c r="C152" s="57"/>
      <c r="D152" s="24" t="s">
        <v>23</v>
      </c>
      <c r="E152" s="57"/>
      <c r="F152" s="55"/>
      <c r="G152" s="23" t="s">
        <v>434</v>
      </c>
      <c r="H152" s="23" t="s">
        <v>466</v>
      </c>
      <c r="I152" s="30" t="s">
        <v>709</v>
      </c>
      <c r="J152" s="24"/>
      <c r="K152" s="23"/>
      <c r="L152" s="23"/>
      <c r="M152" s="10"/>
    </row>
    <row r="153" spans="1:13" s="13" customFormat="1" ht="48" x14ac:dyDescent="0.15">
      <c r="A153" s="29" t="s">
        <v>339</v>
      </c>
      <c r="B153" s="60"/>
      <c r="C153" s="57"/>
      <c r="D153" s="24" t="s">
        <v>23</v>
      </c>
      <c r="E153" s="58"/>
      <c r="F153" s="55"/>
      <c r="G153" s="23" t="s">
        <v>457</v>
      </c>
      <c r="H153" s="23" t="s">
        <v>433</v>
      </c>
      <c r="I153" s="30" t="s">
        <v>709</v>
      </c>
      <c r="J153" s="24"/>
      <c r="K153" s="23"/>
      <c r="L153" s="23"/>
      <c r="M153" s="10"/>
    </row>
    <row r="154" spans="1:13" ht="24" x14ac:dyDescent="0.15">
      <c r="A154" s="29" t="s">
        <v>338</v>
      </c>
      <c r="B154" s="60"/>
      <c r="C154" s="57"/>
      <c r="D154" s="24" t="s">
        <v>23</v>
      </c>
      <c r="E154" s="60" t="s">
        <v>532</v>
      </c>
      <c r="F154" s="55" t="s">
        <v>164</v>
      </c>
      <c r="G154" s="23" t="s">
        <v>54</v>
      </c>
      <c r="H154" s="23" t="s">
        <v>55</v>
      </c>
      <c r="I154" s="30" t="s">
        <v>709</v>
      </c>
      <c r="J154" s="24"/>
      <c r="K154" s="23"/>
      <c r="L154" s="23"/>
      <c r="M154" s="9"/>
    </row>
    <row r="155" spans="1:13" ht="24" customHeight="1" x14ac:dyDescent="0.15">
      <c r="A155" s="29" t="s">
        <v>337</v>
      </c>
      <c r="B155" s="60"/>
      <c r="C155" s="57"/>
      <c r="D155" s="24"/>
      <c r="E155" s="60"/>
      <c r="F155" s="55"/>
      <c r="G155" s="23" t="s">
        <v>56</v>
      </c>
      <c r="H155" s="23" t="s">
        <v>55</v>
      </c>
      <c r="I155" s="24" t="s">
        <v>218</v>
      </c>
      <c r="J155" s="24"/>
      <c r="K155" s="23"/>
      <c r="L155" s="23"/>
      <c r="M155" s="16"/>
    </row>
    <row r="156" spans="1:13" x14ac:dyDescent="0.15">
      <c r="A156" s="29" t="s">
        <v>336</v>
      </c>
      <c r="B156" s="60"/>
      <c r="C156" s="57"/>
      <c r="D156" s="24" t="s">
        <v>24</v>
      </c>
      <c r="E156" s="60"/>
      <c r="F156" s="55"/>
      <c r="G156" s="23" t="s">
        <v>485</v>
      </c>
      <c r="H156" s="23" t="s">
        <v>495</v>
      </c>
      <c r="I156" s="24" t="s">
        <v>218</v>
      </c>
      <c r="J156" s="24"/>
      <c r="K156" s="23"/>
      <c r="L156" s="23"/>
      <c r="M156" s="9"/>
    </row>
    <row r="157" spans="1:13" s="13" customFormat="1" ht="13.5" customHeight="1" x14ac:dyDescent="0.15">
      <c r="A157" s="29" t="s">
        <v>335</v>
      </c>
      <c r="B157" s="60"/>
      <c r="C157" s="57"/>
      <c r="D157" s="24" t="s">
        <v>23</v>
      </c>
      <c r="E157" s="60"/>
      <c r="F157" s="55" t="s">
        <v>470</v>
      </c>
      <c r="G157" s="23" t="s">
        <v>175</v>
      </c>
      <c r="H157" s="23" t="s">
        <v>487</v>
      </c>
      <c r="I157" s="24" t="s">
        <v>218</v>
      </c>
      <c r="J157" s="24"/>
      <c r="K157" s="23"/>
      <c r="L157" s="23"/>
      <c r="M157" s="10"/>
    </row>
    <row r="158" spans="1:13" s="13" customFormat="1" ht="24" x14ac:dyDescent="0.15">
      <c r="A158" s="29" t="s">
        <v>334</v>
      </c>
      <c r="B158" s="60"/>
      <c r="C158" s="57"/>
      <c r="D158" s="24" t="s">
        <v>23</v>
      </c>
      <c r="E158" s="60"/>
      <c r="F158" s="55"/>
      <c r="G158" s="23" t="s">
        <v>176</v>
      </c>
      <c r="H158" s="23" t="s">
        <v>487</v>
      </c>
      <c r="I158" s="24" t="s">
        <v>218</v>
      </c>
      <c r="J158" s="24"/>
      <c r="K158" s="23"/>
      <c r="L158" s="23"/>
      <c r="M158" s="10"/>
    </row>
    <row r="159" spans="1:13" s="13" customFormat="1" ht="24" x14ac:dyDescent="0.15">
      <c r="A159" s="29" t="s">
        <v>333</v>
      </c>
      <c r="B159" s="60"/>
      <c r="C159" s="57"/>
      <c r="D159" s="24" t="s">
        <v>23</v>
      </c>
      <c r="E159" s="60"/>
      <c r="F159" s="55"/>
      <c r="G159" s="23" t="s">
        <v>177</v>
      </c>
      <c r="H159" s="23" t="s">
        <v>487</v>
      </c>
      <c r="I159" s="24" t="s">
        <v>218</v>
      </c>
      <c r="J159" s="24"/>
      <c r="K159" s="23"/>
      <c r="L159" s="23"/>
      <c r="M159" s="10"/>
    </row>
    <row r="160" spans="1:13" s="13" customFormat="1" ht="24" x14ac:dyDescent="0.15">
      <c r="A160" s="29" t="s">
        <v>332</v>
      </c>
      <c r="B160" s="60"/>
      <c r="C160" s="57"/>
      <c r="D160" s="24" t="s">
        <v>23</v>
      </c>
      <c r="E160" s="60"/>
      <c r="F160" s="55"/>
      <c r="G160" s="23" t="s">
        <v>458</v>
      </c>
      <c r="H160" s="23" t="s">
        <v>487</v>
      </c>
      <c r="I160" s="24" t="s">
        <v>218</v>
      </c>
      <c r="J160" s="24"/>
      <c r="K160" s="23"/>
      <c r="L160" s="23"/>
      <c r="M160" s="10"/>
    </row>
    <row r="161" spans="1:13" s="13" customFormat="1" ht="24" x14ac:dyDescent="0.15">
      <c r="A161" s="29" t="s">
        <v>331</v>
      </c>
      <c r="B161" s="60"/>
      <c r="C161" s="57"/>
      <c r="D161" s="24" t="s">
        <v>23</v>
      </c>
      <c r="E161" s="60"/>
      <c r="F161" s="55"/>
      <c r="G161" s="23" t="s">
        <v>459</v>
      </c>
      <c r="H161" s="23" t="s">
        <v>487</v>
      </c>
      <c r="I161" s="24" t="s">
        <v>218</v>
      </c>
      <c r="J161" s="24"/>
      <c r="K161" s="23"/>
      <c r="L161" s="23"/>
      <c r="M161" s="10"/>
    </row>
    <row r="162" spans="1:13" s="13" customFormat="1" ht="24" x14ac:dyDescent="0.15">
      <c r="A162" s="29" t="s">
        <v>330</v>
      </c>
      <c r="B162" s="60"/>
      <c r="C162" s="57"/>
      <c r="D162" s="24" t="s">
        <v>23</v>
      </c>
      <c r="E162" s="60"/>
      <c r="F162" s="55"/>
      <c r="G162" s="23" t="s">
        <v>454</v>
      </c>
      <c r="H162" s="23" t="s">
        <v>488</v>
      </c>
      <c r="I162" s="24" t="s">
        <v>218</v>
      </c>
      <c r="J162" s="24"/>
      <c r="K162" s="23"/>
      <c r="L162" s="23"/>
      <c r="M162" s="10"/>
    </row>
    <row r="163" spans="1:13" s="13" customFormat="1" ht="24" x14ac:dyDescent="0.15">
      <c r="A163" s="29" t="s">
        <v>329</v>
      </c>
      <c r="B163" s="60"/>
      <c r="C163" s="57"/>
      <c r="D163" s="24" t="s">
        <v>23</v>
      </c>
      <c r="E163" s="60"/>
      <c r="F163" s="55"/>
      <c r="G163" s="23" t="s">
        <v>463</v>
      </c>
      <c r="H163" s="23" t="s">
        <v>462</v>
      </c>
      <c r="I163" s="24" t="s">
        <v>218</v>
      </c>
      <c r="J163" s="24"/>
      <c r="K163" s="23"/>
      <c r="L163" s="23"/>
      <c r="M163" s="10"/>
    </row>
    <row r="164" spans="1:13" s="13" customFormat="1" ht="24" x14ac:dyDescent="0.15">
      <c r="A164" s="29" t="s">
        <v>328</v>
      </c>
      <c r="B164" s="60"/>
      <c r="C164" s="57"/>
      <c r="D164" s="24" t="s">
        <v>23</v>
      </c>
      <c r="E164" s="60"/>
      <c r="F164" s="55"/>
      <c r="G164" s="23" t="s">
        <v>464</v>
      </c>
      <c r="H164" s="23" t="s">
        <v>462</v>
      </c>
      <c r="I164" s="24" t="s">
        <v>218</v>
      </c>
      <c r="J164" s="24"/>
      <c r="K164" s="23"/>
      <c r="L164" s="23"/>
      <c r="M164" s="10"/>
    </row>
    <row r="165" spans="1:13" s="13" customFormat="1" ht="48" x14ac:dyDescent="0.15">
      <c r="A165" s="29" t="s">
        <v>327</v>
      </c>
      <c r="B165" s="60"/>
      <c r="C165" s="57"/>
      <c r="D165" s="24" t="s">
        <v>23</v>
      </c>
      <c r="E165" s="60"/>
      <c r="F165" s="55"/>
      <c r="G165" s="23" t="s">
        <v>465</v>
      </c>
      <c r="H165" s="23" t="s">
        <v>468</v>
      </c>
      <c r="I165" s="24" t="s">
        <v>218</v>
      </c>
      <c r="J165" s="24"/>
      <c r="K165" s="23"/>
      <c r="L165" s="23"/>
      <c r="M165" s="10"/>
    </row>
    <row r="166" spans="1:13" s="13" customFormat="1" ht="36" x14ac:dyDescent="0.15">
      <c r="A166" s="29" t="s">
        <v>326</v>
      </c>
      <c r="B166" s="60"/>
      <c r="C166" s="57"/>
      <c r="D166" s="24" t="s">
        <v>23</v>
      </c>
      <c r="E166" s="60"/>
      <c r="F166" s="55"/>
      <c r="G166" s="23" t="s">
        <v>434</v>
      </c>
      <c r="H166" s="23" t="s">
        <v>466</v>
      </c>
      <c r="I166" s="24" t="s">
        <v>218</v>
      </c>
      <c r="J166" s="24"/>
      <c r="K166" s="23"/>
      <c r="L166" s="23"/>
      <c r="M166" s="10"/>
    </row>
    <row r="167" spans="1:13" s="13" customFormat="1" ht="48.75" customHeight="1" x14ac:dyDescent="0.15">
      <c r="A167" s="29" t="s">
        <v>325</v>
      </c>
      <c r="B167" s="60"/>
      <c r="C167" s="58"/>
      <c r="D167" s="24" t="s">
        <v>23</v>
      </c>
      <c r="E167" s="60"/>
      <c r="F167" s="55"/>
      <c r="G167" s="23" t="s">
        <v>457</v>
      </c>
      <c r="H167" s="23" t="s">
        <v>433</v>
      </c>
      <c r="I167" s="24" t="s">
        <v>218</v>
      </c>
      <c r="J167" s="24"/>
      <c r="K167" s="23"/>
      <c r="L167" s="23"/>
      <c r="M167" s="10"/>
    </row>
    <row r="168" spans="1:13" s="13" customFormat="1" ht="55.5" customHeight="1" x14ac:dyDescent="0.15">
      <c r="A168" s="29" t="s">
        <v>324</v>
      </c>
      <c r="B168" s="60"/>
      <c r="C168" s="56"/>
      <c r="D168" s="24"/>
      <c r="E168" s="24" t="s">
        <v>535</v>
      </c>
      <c r="F168" s="23" t="s">
        <v>534</v>
      </c>
      <c r="G168" s="23"/>
      <c r="H168" s="23" t="s">
        <v>538</v>
      </c>
      <c r="I168" s="24" t="s">
        <v>717</v>
      </c>
      <c r="J168" s="24" t="s">
        <v>19</v>
      </c>
      <c r="K168" s="28" t="s">
        <v>906</v>
      </c>
      <c r="L168" s="23" t="s">
        <v>907</v>
      </c>
      <c r="M168" s="24"/>
    </row>
    <row r="169" spans="1:13" s="13" customFormat="1" ht="42" customHeight="1" x14ac:dyDescent="0.15">
      <c r="A169" s="29" t="s">
        <v>323</v>
      </c>
      <c r="B169" s="60"/>
      <c r="C169" s="58"/>
      <c r="D169" s="24"/>
      <c r="E169" s="24" t="s">
        <v>536</v>
      </c>
      <c r="F169" s="23" t="s">
        <v>537</v>
      </c>
      <c r="G169" s="23"/>
      <c r="H169" s="23" t="s">
        <v>539</v>
      </c>
      <c r="I169" s="24" t="s">
        <v>218</v>
      </c>
      <c r="J169" s="24"/>
      <c r="K169" s="28"/>
      <c r="L169" s="23"/>
      <c r="M169" s="24"/>
    </row>
    <row r="170" spans="1:13" ht="18" customHeight="1" x14ac:dyDescent="0.15">
      <c r="A170" s="29" t="s">
        <v>322</v>
      </c>
      <c r="B170" s="60"/>
      <c r="C170" s="60" t="s">
        <v>180</v>
      </c>
      <c r="D170" s="24" t="s">
        <v>24</v>
      </c>
      <c r="E170" s="59"/>
      <c r="F170" s="23" t="s">
        <v>181</v>
      </c>
      <c r="G170" s="23"/>
      <c r="H170" s="23" t="s">
        <v>182</v>
      </c>
      <c r="I170" s="24" t="s">
        <v>218</v>
      </c>
      <c r="J170" s="24"/>
      <c r="K170" s="28"/>
      <c r="L170" s="23"/>
      <c r="M170" s="9"/>
    </row>
    <row r="171" spans="1:13" ht="36" x14ac:dyDescent="0.15">
      <c r="A171" s="29" t="s">
        <v>321</v>
      </c>
      <c r="B171" s="60"/>
      <c r="C171" s="60"/>
      <c r="D171" s="24" t="s">
        <v>20</v>
      </c>
      <c r="E171" s="59"/>
      <c r="F171" s="55" t="s">
        <v>183</v>
      </c>
      <c r="G171" s="23" t="s">
        <v>64</v>
      </c>
      <c r="H171" s="23" t="s">
        <v>184</v>
      </c>
      <c r="I171" s="24" t="s">
        <v>218</v>
      </c>
      <c r="J171" s="24"/>
      <c r="K171" s="28"/>
      <c r="L171" s="23"/>
      <c r="M171" s="31"/>
    </row>
    <row r="172" spans="1:13" ht="36" x14ac:dyDescent="0.15">
      <c r="A172" s="29" t="s">
        <v>320</v>
      </c>
      <c r="B172" s="60"/>
      <c r="C172" s="60"/>
      <c r="D172" s="24" t="s">
        <v>24</v>
      </c>
      <c r="E172" s="59"/>
      <c r="F172" s="55"/>
      <c r="G172" s="23" t="s">
        <v>65</v>
      </c>
      <c r="H172" s="23" t="s">
        <v>185</v>
      </c>
      <c r="I172" s="24" t="s">
        <v>218</v>
      </c>
      <c r="J172" s="24"/>
      <c r="K172" s="28"/>
      <c r="L172" s="23"/>
      <c r="M172" s="21"/>
    </row>
    <row r="173" spans="1:13" ht="24" x14ac:dyDescent="0.15">
      <c r="A173" s="29" t="s">
        <v>319</v>
      </c>
      <c r="B173" s="60" t="s">
        <v>551</v>
      </c>
      <c r="C173" s="60" t="s">
        <v>552</v>
      </c>
      <c r="D173" s="24" t="s">
        <v>453</v>
      </c>
      <c r="E173" s="59"/>
      <c r="F173" s="23" t="s">
        <v>553</v>
      </c>
      <c r="G173" s="23"/>
      <c r="H173" s="23" t="s">
        <v>554</v>
      </c>
      <c r="I173" s="24" t="s">
        <v>709</v>
      </c>
      <c r="J173" s="34"/>
      <c r="K173" s="34"/>
      <c r="L173" s="34"/>
      <c r="M173" s="26"/>
    </row>
    <row r="174" spans="1:13" ht="148.5" x14ac:dyDescent="0.15">
      <c r="A174" s="29" t="s">
        <v>318</v>
      </c>
      <c r="B174" s="60"/>
      <c r="C174" s="60"/>
      <c r="D174" s="24" t="s">
        <v>453</v>
      </c>
      <c r="E174" s="59"/>
      <c r="F174" s="55" t="s">
        <v>555</v>
      </c>
      <c r="G174" s="23" t="s">
        <v>556</v>
      </c>
      <c r="H174" s="23" t="s">
        <v>557</v>
      </c>
      <c r="I174" s="24" t="s">
        <v>718</v>
      </c>
      <c r="J174" s="35" t="s">
        <v>707</v>
      </c>
      <c r="K174" s="34" t="s">
        <v>800</v>
      </c>
      <c r="L174" s="34" t="s">
        <v>801</v>
      </c>
      <c r="M174" s="26"/>
    </row>
    <row r="175" spans="1:13" ht="24" x14ac:dyDescent="0.15">
      <c r="A175" s="29" t="s">
        <v>317</v>
      </c>
      <c r="B175" s="60"/>
      <c r="C175" s="60"/>
      <c r="D175" s="24" t="s">
        <v>453</v>
      </c>
      <c r="E175" s="59"/>
      <c r="F175" s="55"/>
      <c r="G175" s="23" t="s">
        <v>558</v>
      </c>
      <c r="H175" s="23" t="s">
        <v>559</v>
      </c>
      <c r="I175" s="24" t="s">
        <v>709</v>
      </c>
      <c r="J175" s="34"/>
      <c r="K175" s="34"/>
      <c r="L175" s="34"/>
      <c r="M175" s="26"/>
    </row>
    <row r="176" spans="1:13" ht="24" x14ac:dyDescent="0.15">
      <c r="A176" s="29" t="s">
        <v>316</v>
      </c>
      <c r="B176" s="60"/>
      <c r="C176" s="60"/>
      <c r="D176" s="24" t="s">
        <v>453</v>
      </c>
      <c r="E176" s="59"/>
      <c r="F176" s="55"/>
      <c r="G176" s="23" t="s">
        <v>69</v>
      </c>
      <c r="H176" s="23" t="s">
        <v>560</v>
      </c>
      <c r="I176" s="24" t="s">
        <v>709</v>
      </c>
      <c r="J176" s="34"/>
      <c r="K176" s="34"/>
      <c r="L176" s="34"/>
      <c r="M176" s="26"/>
    </row>
    <row r="177" spans="1:13" x14ac:dyDescent="0.15">
      <c r="A177" s="29" t="s">
        <v>315</v>
      </c>
      <c r="B177" s="60"/>
      <c r="C177" s="60"/>
      <c r="D177" s="24" t="s">
        <v>453</v>
      </c>
      <c r="E177" s="59"/>
      <c r="F177" s="55" t="s">
        <v>70</v>
      </c>
      <c r="G177" s="23" t="s">
        <v>561</v>
      </c>
      <c r="H177" s="23" t="s">
        <v>562</v>
      </c>
      <c r="I177" s="24" t="s">
        <v>709</v>
      </c>
      <c r="J177" s="34"/>
      <c r="K177" s="34"/>
      <c r="L177" s="34"/>
      <c r="M177" s="26"/>
    </row>
    <row r="178" spans="1:13" ht="24" x14ac:dyDescent="0.15">
      <c r="A178" s="29" t="s">
        <v>314</v>
      </c>
      <c r="B178" s="60"/>
      <c r="C178" s="60"/>
      <c r="D178" s="24" t="s">
        <v>453</v>
      </c>
      <c r="E178" s="59"/>
      <c r="F178" s="55"/>
      <c r="G178" s="23" t="s">
        <v>563</v>
      </c>
      <c r="H178" s="23" t="s">
        <v>562</v>
      </c>
      <c r="I178" s="24" t="s">
        <v>709</v>
      </c>
      <c r="J178" s="34"/>
      <c r="K178" s="34"/>
      <c r="L178" s="34"/>
      <c r="M178" s="26"/>
    </row>
    <row r="179" spans="1:13" x14ac:dyDescent="0.15">
      <c r="A179" s="29" t="s">
        <v>313</v>
      </c>
      <c r="B179" s="60"/>
      <c r="C179" s="60"/>
      <c r="D179" s="24" t="s">
        <v>453</v>
      </c>
      <c r="E179" s="59"/>
      <c r="F179" s="55"/>
      <c r="G179" s="23" t="s">
        <v>564</v>
      </c>
      <c r="H179" s="23" t="s">
        <v>565</v>
      </c>
      <c r="I179" s="24" t="s">
        <v>709</v>
      </c>
      <c r="J179" s="34"/>
      <c r="K179" s="34"/>
      <c r="L179" s="34"/>
      <c r="M179" s="26"/>
    </row>
    <row r="180" spans="1:13" x14ac:dyDescent="0.15">
      <c r="A180" s="29" t="s">
        <v>312</v>
      </c>
      <c r="B180" s="60"/>
      <c r="C180" s="60"/>
      <c r="D180" s="24" t="s">
        <v>453</v>
      </c>
      <c r="E180" s="59"/>
      <c r="F180" s="55"/>
      <c r="G180" s="23" t="s">
        <v>566</v>
      </c>
      <c r="H180" s="23" t="s">
        <v>565</v>
      </c>
      <c r="I180" s="24" t="s">
        <v>709</v>
      </c>
      <c r="J180" s="34"/>
      <c r="K180" s="34"/>
      <c r="L180" s="34"/>
      <c r="M180" s="26"/>
    </row>
    <row r="181" spans="1:13" x14ac:dyDescent="0.15">
      <c r="A181" s="29" t="s">
        <v>311</v>
      </c>
      <c r="B181" s="60"/>
      <c r="C181" s="60"/>
      <c r="D181" s="24" t="s">
        <v>453</v>
      </c>
      <c r="E181" s="59"/>
      <c r="F181" s="55"/>
      <c r="G181" s="23" t="s">
        <v>567</v>
      </c>
      <c r="H181" s="23" t="s">
        <v>568</v>
      </c>
      <c r="I181" s="24" t="s">
        <v>709</v>
      </c>
      <c r="J181" s="34"/>
      <c r="K181" s="34"/>
      <c r="L181" s="34"/>
      <c r="M181" s="26"/>
    </row>
    <row r="182" spans="1:13" x14ac:dyDescent="0.15">
      <c r="A182" s="29" t="s">
        <v>310</v>
      </c>
      <c r="B182" s="60"/>
      <c r="C182" s="60"/>
      <c r="D182" s="24" t="s">
        <v>453</v>
      </c>
      <c r="E182" s="59"/>
      <c r="F182" s="55"/>
      <c r="G182" s="23" t="s">
        <v>569</v>
      </c>
      <c r="H182" s="23" t="s">
        <v>568</v>
      </c>
      <c r="I182" s="24" t="s">
        <v>709</v>
      </c>
      <c r="J182" s="34"/>
      <c r="K182" s="34"/>
      <c r="L182" s="34"/>
      <c r="M182" s="26"/>
    </row>
    <row r="183" spans="1:13" x14ac:dyDescent="0.15">
      <c r="A183" s="29" t="s">
        <v>309</v>
      </c>
      <c r="B183" s="60"/>
      <c r="C183" s="60"/>
      <c r="D183" s="24" t="s">
        <v>23</v>
      </c>
      <c r="E183" s="59"/>
      <c r="F183" s="23" t="s">
        <v>570</v>
      </c>
      <c r="G183" s="23"/>
      <c r="H183" s="23" t="s">
        <v>571</v>
      </c>
      <c r="I183" s="24" t="s">
        <v>709</v>
      </c>
      <c r="J183" s="34"/>
      <c r="K183" s="34"/>
      <c r="L183" s="34"/>
      <c r="M183" s="26"/>
    </row>
    <row r="184" spans="1:13" ht="24" x14ac:dyDescent="0.15">
      <c r="A184" s="29" t="s">
        <v>308</v>
      </c>
      <c r="B184" s="60"/>
      <c r="C184" s="60"/>
      <c r="D184" s="24" t="s">
        <v>24</v>
      </c>
      <c r="E184" s="59" t="s">
        <v>572</v>
      </c>
      <c r="F184" s="23" t="s">
        <v>573</v>
      </c>
      <c r="G184" s="23"/>
      <c r="H184" s="23" t="s">
        <v>574</v>
      </c>
      <c r="I184" s="24" t="s">
        <v>709</v>
      </c>
      <c r="J184" s="34"/>
      <c r="K184" s="34"/>
      <c r="L184" s="34"/>
      <c r="M184" s="26"/>
    </row>
    <row r="185" spans="1:13" x14ac:dyDescent="0.15">
      <c r="A185" s="29" t="s">
        <v>307</v>
      </c>
      <c r="B185" s="60"/>
      <c r="C185" s="60"/>
      <c r="D185" s="24" t="s">
        <v>24</v>
      </c>
      <c r="E185" s="59"/>
      <c r="F185" s="55" t="s">
        <v>575</v>
      </c>
      <c r="G185" s="23" t="s">
        <v>576</v>
      </c>
      <c r="H185" s="23" t="s">
        <v>577</v>
      </c>
      <c r="I185" s="24" t="s">
        <v>709</v>
      </c>
      <c r="J185" s="34"/>
      <c r="K185" s="34"/>
      <c r="L185" s="34"/>
      <c r="M185" s="26"/>
    </row>
    <row r="186" spans="1:13" x14ac:dyDescent="0.15">
      <c r="A186" s="29" t="s">
        <v>306</v>
      </c>
      <c r="B186" s="60"/>
      <c r="C186" s="60"/>
      <c r="D186" s="24" t="s">
        <v>23</v>
      </c>
      <c r="E186" s="59"/>
      <c r="F186" s="55"/>
      <c r="G186" s="23" t="s">
        <v>578</v>
      </c>
      <c r="H186" s="23" t="s">
        <v>577</v>
      </c>
      <c r="I186" s="24" t="s">
        <v>709</v>
      </c>
      <c r="J186" s="34"/>
      <c r="K186" s="34"/>
      <c r="L186" s="34"/>
      <c r="M186" s="26"/>
    </row>
    <row r="187" spans="1:13" x14ac:dyDescent="0.15">
      <c r="A187" s="29" t="s">
        <v>305</v>
      </c>
      <c r="B187" s="60"/>
      <c r="C187" s="60"/>
      <c r="D187" s="24" t="s">
        <v>23</v>
      </c>
      <c r="E187" s="59"/>
      <c r="F187" s="55" t="s">
        <v>579</v>
      </c>
      <c r="G187" s="23" t="s">
        <v>580</v>
      </c>
      <c r="H187" s="23" t="s">
        <v>577</v>
      </c>
      <c r="I187" s="24" t="s">
        <v>709</v>
      </c>
      <c r="J187" s="34"/>
      <c r="K187" s="34"/>
      <c r="L187" s="34"/>
      <c r="M187" s="26"/>
    </row>
    <row r="188" spans="1:13" x14ac:dyDescent="0.15">
      <c r="A188" s="29" t="s">
        <v>304</v>
      </c>
      <c r="B188" s="60"/>
      <c r="C188" s="60"/>
      <c r="D188" s="24" t="s">
        <v>23</v>
      </c>
      <c r="E188" s="59"/>
      <c r="F188" s="55"/>
      <c r="G188" s="23" t="s">
        <v>581</v>
      </c>
      <c r="H188" s="23" t="s">
        <v>577</v>
      </c>
      <c r="I188" s="24" t="s">
        <v>709</v>
      </c>
      <c r="J188" s="34"/>
      <c r="K188" s="34"/>
      <c r="L188" s="34"/>
      <c r="M188" s="26"/>
    </row>
    <row r="189" spans="1:13" x14ac:dyDescent="0.15">
      <c r="A189" s="29" t="s">
        <v>303</v>
      </c>
      <c r="B189" s="60"/>
      <c r="C189" s="60"/>
      <c r="D189" s="24" t="s">
        <v>453</v>
      </c>
      <c r="E189" s="59"/>
      <c r="F189" s="55"/>
      <c r="G189" s="23" t="s">
        <v>578</v>
      </c>
      <c r="H189" s="23" t="s">
        <v>577</v>
      </c>
      <c r="I189" s="24" t="s">
        <v>709</v>
      </c>
      <c r="J189" s="34"/>
      <c r="K189" s="34"/>
      <c r="L189" s="34"/>
      <c r="M189" s="26"/>
    </row>
    <row r="190" spans="1:13" ht="24" x14ac:dyDescent="0.15">
      <c r="A190" s="29" t="s">
        <v>302</v>
      </c>
      <c r="B190" s="60"/>
      <c r="C190" s="60"/>
      <c r="D190" s="24" t="s">
        <v>23</v>
      </c>
      <c r="E190" s="59"/>
      <c r="F190" s="55" t="s">
        <v>582</v>
      </c>
      <c r="G190" s="23" t="s">
        <v>583</v>
      </c>
      <c r="H190" s="23" t="s">
        <v>584</v>
      </c>
      <c r="I190" s="24" t="s">
        <v>709</v>
      </c>
      <c r="J190" s="34"/>
      <c r="K190" s="34"/>
      <c r="L190" s="34"/>
      <c r="M190" s="26"/>
    </row>
    <row r="191" spans="1:13" ht="24" x14ac:dyDescent="0.15">
      <c r="A191" s="29" t="s">
        <v>301</v>
      </c>
      <c r="B191" s="60"/>
      <c r="C191" s="60"/>
      <c r="D191" s="24" t="s">
        <v>24</v>
      </c>
      <c r="E191" s="59"/>
      <c r="F191" s="55"/>
      <c r="G191" s="23" t="s">
        <v>585</v>
      </c>
      <c r="H191" s="23" t="s">
        <v>584</v>
      </c>
      <c r="I191" s="24" t="s">
        <v>709</v>
      </c>
      <c r="J191" s="34"/>
      <c r="K191" s="34"/>
      <c r="L191" s="34"/>
      <c r="M191" s="26"/>
    </row>
    <row r="192" spans="1:13" ht="24" x14ac:dyDescent="0.15">
      <c r="A192" s="29" t="s">
        <v>300</v>
      </c>
      <c r="B192" s="60"/>
      <c r="C192" s="60"/>
      <c r="D192" s="24" t="s">
        <v>453</v>
      </c>
      <c r="E192" s="59"/>
      <c r="F192" s="55"/>
      <c r="G192" s="23" t="s">
        <v>586</v>
      </c>
      <c r="H192" s="23" t="s">
        <v>584</v>
      </c>
      <c r="I192" s="24" t="s">
        <v>709</v>
      </c>
      <c r="J192" s="34"/>
      <c r="K192" s="34"/>
      <c r="L192" s="34"/>
      <c r="M192" s="26"/>
    </row>
    <row r="193" spans="1:13" x14ac:dyDescent="0.15">
      <c r="A193" s="29" t="s">
        <v>299</v>
      </c>
      <c r="B193" s="60"/>
      <c r="C193" s="60"/>
      <c r="D193" s="24" t="s">
        <v>453</v>
      </c>
      <c r="E193" s="59"/>
      <c r="F193" s="55"/>
      <c r="G193" s="23" t="s">
        <v>587</v>
      </c>
      <c r="H193" s="23" t="s">
        <v>588</v>
      </c>
      <c r="I193" s="24" t="s">
        <v>709</v>
      </c>
      <c r="J193" s="34"/>
      <c r="K193" s="34"/>
      <c r="L193" s="34"/>
      <c r="M193" s="26"/>
    </row>
    <row r="194" spans="1:13" ht="36" x14ac:dyDescent="0.15">
      <c r="A194" s="29" t="s">
        <v>298</v>
      </c>
      <c r="B194" s="60"/>
      <c r="C194" s="60"/>
      <c r="D194" s="24" t="s">
        <v>23</v>
      </c>
      <c r="E194" s="59" t="s">
        <v>589</v>
      </c>
      <c r="F194" s="23" t="s">
        <v>590</v>
      </c>
      <c r="G194" s="23"/>
      <c r="H194" s="23" t="s">
        <v>591</v>
      </c>
      <c r="I194" s="24" t="s">
        <v>709</v>
      </c>
      <c r="J194" s="34"/>
      <c r="K194" s="34"/>
      <c r="L194" s="34"/>
      <c r="M194" s="26"/>
    </row>
    <row r="195" spans="1:13" ht="36" x14ac:dyDescent="0.15">
      <c r="A195" s="29" t="s">
        <v>297</v>
      </c>
      <c r="B195" s="60"/>
      <c r="C195" s="60"/>
      <c r="D195" s="24" t="s">
        <v>23</v>
      </c>
      <c r="E195" s="59"/>
      <c r="F195" s="55" t="s">
        <v>592</v>
      </c>
      <c r="G195" s="23" t="s">
        <v>593</v>
      </c>
      <c r="H195" s="23" t="s">
        <v>594</v>
      </c>
      <c r="I195" s="24" t="s">
        <v>709</v>
      </c>
      <c r="J195" s="34"/>
      <c r="K195" s="34"/>
      <c r="L195" s="34"/>
      <c r="M195" s="26"/>
    </row>
    <row r="196" spans="1:13" ht="36" x14ac:dyDescent="0.15">
      <c r="A196" s="29" t="s">
        <v>296</v>
      </c>
      <c r="B196" s="60"/>
      <c r="C196" s="60"/>
      <c r="D196" s="24" t="s">
        <v>453</v>
      </c>
      <c r="E196" s="59"/>
      <c r="F196" s="55"/>
      <c r="G196" s="23" t="s">
        <v>595</v>
      </c>
      <c r="H196" s="23" t="s">
        <v>594</v>
      </c>
      <c r="I196" s="24" t="s">
        <v>709</v>
      </c>
      <c r="J196" s="34"/>
      <c r="K196" s="34"/>
      <c r="L196" s="34"/>
      <c r="M196" s="26"/>
    </row>
    <row r="197" spans="1:13" ht="36" x14ac:dyDescent="0.15">
      <c r="A197" s="29" t="s">
        <v>295</v>
      </c>
      <c r="B197" s="60"/>
      <c r="C197" s="60"/>
      <c r="D197" s="24" t="s">
        <v>23</v>
      </c>
      <c r="E197" s="59"/>
      <c r="F197" s="55"/>
      <c r="G197" s="23" t="s">
        <v>596</v>
      </c>
      <c r="H197" s="23" t="s">
        <v>594</v>
      </c>
      <c r="I197" s="24" t="s">
        <v>709</v>
      </c>
      <c r="J197" s="34"/>
      <c r="K197" s="34"/>
      <c r="L197" s="34"/>
      <c r="M197" s="26"/>
    </row>
    <row r="198" spans="1:13" ht="24" x14ac:dyDescent="0.15">
      <c r="A198" s="29" t="s">
        <v>294</v>
      </c>
      <c r="B198" s="60"/>
      <c r="C198" s="60"/>
      <c r="D198" s="24" t="s">
        <v>453</v>
      </c>
      <c r="E198" s="59"/>
      <c r="F198" s="23" t="s">
        <v>597</v>
      </c>
      <c r="G198" s="23"/>
      <c r="H198" s="23" t="s">
        <v>598</v>
      </c>
      <c r="I198" s="24" t="s">
        <v>709</v>
      </c>
      <c r="J198" s="34"/>
      <c r="K198" s="34"/>
      <c r="L198" s="34"/>
      <c r="M198" s="26"/>
    </row>
    <row r="199" spans="1:13" x14ac:dyDescent="0.15">
      <c r="A199" s="29" t="s">
        <v>293</v>
      </c>
      <c r="B199" s="60"/>
      <c r="C199" s="60" t="s">
        <v>599</v>
      </c>
      <c r="D199" s="24" t="s">
        <v>23</v>
      </c>
      <c r="E199" s="59"/>
      <c r="F199" s="23" t="s">
        <v>600</v>
      </c>
      <c r="G199" s="23"/>
      <c r="H199" s="23" t="s">
        <v>601</v>
      </c>
      <c r="I199" s="24" t="s">
        <v>709</v>
      </c>
      <c r="J199" s="34"/>
      <c r="K199" s="34"/>
      <c r="L199" s="34"/>
      <c r="M199" s="26"/>
    </row>
    <row r="200" spans="1:13" x14ac:dyDescent="0.15">
      <c r="A200" s="29" t="s">
        <v>292</v>
      </c>
      <c r="B200" s="60"/>
      <c r="C200" s="60"/>
      <c r="D200" s="24" t="s">
        <v>19</v>
      </c>
      <c r="E200" s="59"/>
      <c r="F200" s="23" t="s">
        <v>602</v>
      </c>
      <c r="G200" s="23"/>
      <c r="H200" s="23" t="s">
        <v>603</v>
      </c>
      <c r="I200" s="24" t="s">
        <v>709</v>
      </c>
      <c r="J200" s="34"/>
      <c r="K200" s="34"/>
      <c r="L200" s="34"/>
      <c r="M200" s="26"/>
    </row>
    <row r="201" spans="1:13" ht="60" x14ac:dyDescent="0.15">
      <c r="A201" s="29" t="s">
        <v>291</v>
      </c>
      <c r="B201" s="60"/>
      <c r="C201" s="60" t="s">
        <v>604</v>
      </c>
      <c r="D201" s="24" t="s">
        <v>453</v>
      </c>
      <c r="E201" s="59" t="s">
        <v>605</v>
      </c>
      <c r="F201" s="23" t="s">
        <v>606</v>
      </c>
      <c r="G201" s="23"/>
      <c r="H201" s="23" t="s">
        <v>607</v>
      </c>
      <c r="I201" s="24" t="s">
        <v>718</v>
      </c>
      <c r="J201" s="24" t="s">
        <v>806</v>
      </c>
      <c r="K201" s="36" t="s">
        <v>804</v>
      </c>
      <c r="L201" s="33" t="s">
        <v>805</v>
      </c>
      <c r="M201" s="26"/>
    </row>
    <row r="202" spans="1:13" x14ac:dyDescent="0.15">
      <c r="A202" s="29" t="s">
        <v>290</v>
      </c>
      <c r="B202" s="60"/>
      <c r="C202" s="60"/>
      <c r="D202" s="24" t="s">
        <v>453</v>
      </c>
      <c r="E202" s="59"/>
      <c r="F202" s="55" t="s">
        <v>608</v>
      </c>
      <c r="G202" s="23" t="s">
        <v>609</v>
      </c>
      <c r="H202" s="23" t="s">
        <v>715</v>
      </c>
      <c r="I202" s="24" t="s">
        <v>709</v>
      </c>
      <c r="J202" s="34"/>
      <c r="K202" s="34"/>
      <c r="L202" s="34"/>
      <c r="M202" s="26"/>
    </row>
    <row r="203" spans="1:13" x14ac:dyDescent="0.15">
      <c r="A203" s="29" t="s">
        <v>289</v>
      </c>
      <c r="B203" s="60"/>
      <c r="C203" s="60"/>
      <c r="D203" s="24" t="s">
        <v>453</v>
      </c>
      <c r="E203" s="59"/>
      <c r="F203" s="55"/>
      <c r="G203" s="23" t="s">
        <v>610</v>
      </c>
      <c r="H203" s="23" t="s">
        <v>611</v>
      </c>
      <c r="I203" s="24" t="s">
        <v>709</v>
      </c>
      <c r="J203" s="34"/>
      <c r="K203" s="34"/>
      <c r="L203" s="34"/>
      <c r="M203" s="26"/>
    </row>
    <row r="204" spans="1:13" x14ac:dyDescent="0.15">
      <c r="A204" s="29" t="s">
        <v>288</v>
      </c>
      <c r="B204" s="60"/>
      <c r="C204" s="60"/>
      <c r="D204" s="24" t="s">
        <v>453</v>
      </c>
      <c r="E204" s="59"/>
      <c r="F204" s="55"/>
      <c r="G204" s="23" t="s">
        <v>612</v>
      </c>
      <c r="H204" s="23" t="s">
        <v>613</v>
      </c>
      <c r="I204" s="24" t="s">
        <v>709</v>
      </c>
      <c r="J204" s="34"/>
      <c r="K204" s="34"/>
      <c r="L204" s="34"/>
      <c r="M204" s="26"/>
    </row>
    <row r="205" spans="1:13" x14ac:dyDescent="0.15">
      <c r="A205" s="29" t="s">
        <v>287</v>
      </c>
      <c r="B205" s="60"/>
      <c r="C205" s="60"/>
      <c r="D205" s="24" t="s">
        <v>23</v>
      </c>
      <c r="E205" s="59"/>
      <c r="F205" s="55"/>
      <c r="G205" s="23" t="s">
        <v>614</v>
      </c>
      <c r="H205" s="23" t="s">
        <v>615</v>
      </c>
      <c r="I205" s="24" t="s">
        <v>709</v>
      </c>
      <c r="J205" s="34"/>
      <c r="K205" s="34"/>
      <c r="L205" s="34"/>
      <c r="M205" s="26"/>
    </row>
    <row r="206" spans="1:13" x14ac:dyDescent="0.15">
      <c r="A206" s="29" t="s">
        <v>286</v>
      </c>
      <c r="B206" s="60"/>
      <c r="C206" s="60"/>
      <c r="D206" s="24" t="s">
        <v>453</v>
      </c>
      <c r="E206" s="59"/>
      <c r="F206" s="55"/>
      <c r="G206" s="23" t="s">
        <v>616</v>
      </c>
      <c r="H206" s="23" t="s">
        <v>714</v>
      </c>
      <c r="I206" s="24" t="s">
        <v>709</v>
      </c>
      <c r="J206" s="34"/>
      <c r="K206" s="34"/>
      <c r="L206" s="34"/>
      <c r="M206" s="26"/>
    </row>
    <row r="207" spans="1:13" ht="24" x14ac:dyDescent="0.15">
      <c r="A207" s="29" t="s">
        <v>285</v>
      </c>
      <c r="B207" s="60"/>
      <c r="C207" s="60"/>
      <c r="D207" s="24" t="s">
        <v>23</v>
      </c>
      <c r="E207" s="59"/>
      <c r="F207" s="55"/>
      <c r="G207" s="23" t="s">
        <v>617</v>
      </c>
      <c r="H207" s="23" t="s">
        <v>713</v>
      </c>
      <c r="I207" s="24" t="s">
        <v>709</v>
      </c>
      <c r="J207" s="34"/>
      <c r="K207" s="34"/>
      <c r="L207" s="34"/>
      <c r="M207" s="26"/>
    </row>
    <row r="208" spans="1:13" ht="24" x14ac:dyDescent="0.15">
      <c r="A208" s="29" t="s">
        <v>284</v>
      </c>
      <c r="B208" s="60"/>
      <c r="C208" s="60"/>
      <c r="D208" s="24" t="s">
        <v>453</v>
      </c>
      <c r="E208" s="59"/>
      <c r="F208" s="55"/>
      <c r="G208" s="23" t="s">
        <v>618</v>
      </c>
      <c r="H208" s="23" t="s">
        <v>712</v>
      </c>
      <c r="I208" s="24" t="s">
        <v>709</v>
      </c>
      <c r="J208" s="34"/>
      <c r="K208" s="34"/>
      <c r="L208" s="34"/>
      <c r="M208" s="26"/>
    </row>
    <row r="209" spans="1:13" x14ac:dyDescent="0.15">
      <c r="A209" s="29" t="s">
        <v>283</v>
      </c>
      <c r="B209" s="60"/>
      <c r="C209" s="60" t="s">
        <v>619</v>
      </c>
      <c r="D209" s="24" t="s">
        <v>453</v>
      </c>
      <c r="E209" s="59" t="s">
        <v>620</v>
      </c>
      <c r="F209" s="23" t="s">
        <v>710</v>
      </c>
      <c r="G209" s="23"/>
      <c r="H209" s="23" t="s">
        <v>711</v>
      </c>
      <c r="I209" s="24" t="s">
        <v>709</v>
      </c>
      <c r="J209" s="34"/>
      <c r="K209" s="34"/>
      <c r="L209" s="34"/>
      <c r="M209" s="26"/>
    </row>
    <row r="210" spans="1:13" x14ac:dyDescent="0.15">
      <c r="A210" s="29" t="s">
        <v>282</v>
      </c>
      <c r="B210" s="60"/>
      <c r="C210" s="60"/>
      <c r="D210" s="24" t="s">
        <v>453</v>
      </c>
      <c r="E210" s="59"/>
      <c r="F210" s="55" t="s">
        <v>621</v>
      </c>
      <c r="G210" s="23" t="s">
        <v>610</v>
      </c>
      <c r="H210" s="23" t="s">
        <v>622</v>
      </c>
      <c r="I210" s="24" t="s">
        <v>709</v>
      </c>
      <c r="J210" s="34"/>
      <c r="K210" s="34"/>
      <c r="L210" s="34"/>
      <c r="M210" s="26"/>
    </row>
    <row r="211" spans="1:13" x14ac:dyDescent="0.15">
      <c r="A211" s="29" t="s">
        <v>281</v>
      </c>
      <c r="B211" s="60"/>
      <c r="C211" s="60"/>
      <c r="D211" s="24" t="s">
        <v>453</v>
      </c>
      <c r="E211" s="59"/>
      <c r="F211" s="55"/>
      <c r="G211" s="23" t="s">
        <v>22</v>
      </c>
      <c r="H211" s="23" t="s">
        <v>623</v>
      </c>
      <c r="I211" s="24" t="s">
        <v>709</v>
      </c>
      <c r="J211" s="34"/>
      <c r="K211" s="34"/>
      <c r="L211" s="34"/>
      <c r="M211" s="26"/>
    </row>
    <row r="212" spans="1:13" x14ac:dyDescent="0.15">
      <c r="A212" s="29" t="s">
        <v>280</v>
      </c>
      <c r="B212" s="60"/>
      <c r="C212" s="60"/>
      <c r="D212" s="24" t="s">
        <v>453</v>
      </c>
      <c r="E212" s="59"/>
      <c r="F212" s="55"/>
      <c r="G212" s="23" t="s">
        <v>624</v>
      </c>
      <c r="H212" s="23" t="s">
        <v>625</v>
      </c>
      <c r="I212" s="24" t="s">
        <v>709</v>
      </c>
      <c r="J212" s="34"/>
      <c r="K212" s="34"/>
      <c r="L212" s="34"/>
      <c r="M212" s="26"/>
    </row>
    <row r="213" spans="1:13" x14ac:dyDescent="0.15">
      <c r="A213" s="29" t="s">
        <v>279</v>
      </c>
      <c r="B213" s="60"/>
      <c r="C213" s="60"/>
      <c r="D213" s="24" t="s">
        <v>453</v>
      </c>
      <c r="E213" s="59"/>
      <c r="F213" s="55"/>
      <c r="G213" s="23" t="s">
        <v>626</v>
      </c>
      <c r="H213" s="23" t="s">
        <v>627</v>
      </c>
      <c r="I213" s="24" t="s">
        <v>709</v>
      </c>
      <c r="J213" s="34"/>
      <c r="K213" s="34"/>
      <c r="L213" s="34"/>
      <c r="M213" s="26"/>
    </row>
    <row r="214" spans="1:13" x14ac:dyDescent="0.15">
      <c r="A214" s="29" t="s">
        <v>278</v>
      </c>
      <c r="B214" s="60"/>
      <c r="C214" s="60"/>
      <c r="D214" s="24" t="s">
        <v>453</v>
      </c>
      <c r="E214" s="59"/>
      <c r="F214" s="55"/>
      <c r="G214" s="23" t="s">
        <v>628</v>
      </c>
      <c r="H214" s="23" t="s">
        <v>629</v>
      </c>
      <c r="I214" s="24" t="s">
        <v>709</v>
      </c>
      <c r="J214" s="34"/>
      <c r="K214" s="34"/>
      <c r="L214" s="34"/>
      <c r="M214" s="26"/>
    </row>
    <row r="215" spans="1:13" x14ac:dyDescent="0.15">
      <c r="A215" s="29" t="s">
        <v>277</v>
      </c>
      <c r="B215" s="60"/>
      <c r="C215" s="60"/>
      <c r="D215" s="24" t="s">
        <v>23</v>
      </c>
      <c r="E215" s="59"/>
      <c r="F215" s="55"/>
      <c r="G215" s="23" t="s">
        <v>716</v>
      </c>
      <c r="H215" s="23" t="s">
        <v>630</v>
      </c>
      <c r="I215" s="24" t="s">
        <v>709</v>
      </c>
      <c r="J215" s="34"/>
      <c r="K215" s="34"/>
      <c r="L215" s="34"/>
      <c r="M215" s="26"/>
    </row>
    <row r="216" spans="1:13" x14ac:dyDescent="0.15">
      <c r="A216" s="29" t="s">
        <v>276</v>
      </c>
      <c r="B216" s="60"/>
      <c r="C216" s="60"/>
      <c r="D216" s="24" t="s">
        <v>453</v>
      </c>
      <c r="E216" s="59"/>
      <c r="F216" s="55"/>
      <c r="G216" s="23" t="s">
        <v>631</v>
      </c>
      <c r="H216" s="23" t="s">
        <v>632</v>
      </c>
      <c r="I216" s="24" t="s">
        <v>709</v>
      </c>
      <c r="J216" s="34"/>
      <c r="K216" s="34"/>
      <c r="L216" s="34"/>
      <c r="M216" s="26"/>
    </row>
    <row r="217" spans="1:13" ht="36" x14ac:dyDescent="0.15">
      <c r="A217" s="29" t="s">
        <v>275</v>
      </c>
      <c r="B217" s="60"/>
      <c r="C217" s="24" t="s">
        <v>556</v>
      </c>
      <c r="D217" s="24" t="s">
        <v>453</v>
      </c>
      <c r="E217" s="25"/>
      <c r="F217" s="23" t="s">
        <v>633</v>
      </c>
      <c r="G217" s="23"/>
      <c r="H217" s="23" t="s">
        <v>634</v>
      </c>
      <c r="I217" s="24" t="s">
        <v>709</v>
      </c>
      <c r="J217" s="34"/>
      <c r="K217" s="34"/>
      <c r="L217" s="34"/>
      <c r="M217" s="26"/>
    </row>
    <row r="218" spans="1:13" x14ac:dyDescent="0.15">
      <c r="A218" s="29" t="s">
        <v>274</v>
      </c>
      <c r="B218" s="60"/>
      <c r="C218" s="59" t="s">
        <v>166</v>
      </c>
      <c r="D218" s="24" t="s">
        <v>24</v>
      </c>
      <c r="E218" s="59" t="s">
        <v>166</v>
      </c>
      <c r="F218" s="23" t="s">
        <v>640</v>
      </c>
      <c r="G218" s="23"/>
      <c r="H218" s="23" t="s">
        <v>641</v>
      </c>
      <c r="I218" s="24" t="s">
        <v>709</v>
      </c>
      <c r="J218" s="34"/>
      <c r="K218" s="34"/>
      <c r="L218" s="34"/>
      <c r="M218" s="26"/>
    </row>
    <row r="219" spans="1:13" x14ac:dyDescent="0.15">
      <c r="A219" s="29" t="s">
        <v>273</v>
      </c>
      <c r="B219" s="60"/>
      <c r="C219" s="59"/>
      <c r="D219" s="24" t="s">
        <v>24</v>
      </c>
      <c r="E219" s="59"/>
      <c r="F219" s="23" t="s">
        <v>642</v>
      </c>
      <c r="G219" s="23"/>
      <c r="H219" s="23" t="s">
        <v>643</v>
      </c>
      <c r="I219" s="24" t="s">
        <v>709</v>
      </c>
      <c r="J219" s="34"/>
      <c r="K219" s="34"/>
      <c r="L219" s="34"/>
      <c r="M219" s="26"/>
    </row>
    <row r="220" spans="1:13" ht="24" x14ac:dyDescent="0.15">
      <c r="A220" s="29" t="s">
        <v>272</v>
      </c>
      <c r="B220" s="60"/>
      <c r="C220" s="59"/>
      <c r="D220" s="24" t="s">
        <v>453</v>
      </c>
      <c r="E220" s="59"/>
      <c r="F220" s="23" t="s">
        <v>644</v>
      </c>
      <c r="G220" s="23"/>
      <c r="H220" s="23" t="s">
        <v>645</v>
      </c>
      <c r="I220" s="24" t="s">
        <v>709</v>
      </c>
      <c r="J220" s="34"/>
      <c r="K220" s="34"/>
      <c r="L220" s="34"/>
      <c r="M220" s="26"/>
    </row>
    <row r="221" spans="1:13" ht="24" x14ac:dyDescent="0.15">
      <c r="A221" s="29" t="s">
        <v>271</v>
      </c>
      <c r="B221" s="60"/>
      <c r="C221" s="59"/>
      <c r="D221" s="24" t="s">
        <v>20</v>
      </c>
      <c r="E221" s="59"/>
      <c r="F221" s="23" t="s">
        <v>646</v>
      </c>
      <c r="G221" s="23"/>
      <c r="H221" s="23" t="s">
        <v>647</v>
      </c>
      <c r="I221" s="24" t="s">
        <v>709</v>
      </c>
      <c r="J221" s="34"/>
      <c r="K221" s="34"/>
      <c r="L221" s="34"/>
      <c r="M221" s="26"/>
    </row>
    <row r="222" spans="1:13" x14ac:dyDescent="0.15">
      <c r="A222" s="29" t="s">
        <v>270</v>
      </c>
      <c r="B222" s="60"/>
      <c r="C222" s="59"/>
      <c r="D222" s="24" t="s">
        <v>453</v>
      </c>
      <c r="E222" s="59"/>
      <c r="F222" s="23" t="s">
        <v>648</v>
      </c>
      <c r="G222" s="23"/>
      <c r="H222" s="23" t="s">
        <v>649</v>
      </c>
      <c r="I222" s="24" t="s">
        <v>709</v>
      </c>
      <c r="J222" s="34"/>
      <c r="K222" s="34"/>
      <c r="L222" s="34"/>
      <c r="M222" s="26"/>
    </row>
    <row r="223" spans="1:13" ht="24" x14ac:dyDescent="0.15">
      <c r="A223" s="29" t="s">
        <v>269</v>
      </c>
      <c r="B223" s="60"/>
      <c r="C223" s="59"/>
      <c r="D223" s="24" t="s">
        <v>19</v>
      </c>
      <c r="E223" s="59"/>
      <c r="F223" s="23" t="s">
        <v>650</v>
      </c>
      <c r="G223" s="23"/>
      <c r="H223" s="23" t="s">
        <v>651</v>
      </c>
      <c r="I223" s="24" t="s">
        <v>709</v>
      </c>
      <c r="J223" s="34"/>
      <c r="K223" s="34"/>
      <c r="L223" s="34"/>
      <c r="M223" s="26"/>
    </row>
    <row r="224" spans="1:13" ht="84" x14ac:dyDescent="0.15">
      <c r="A224" s="29" t="s">
        <v>268</v>
      </c>
      <c r="B224" s="60"/>
      <c r="C224" s="59"/>
      <c r="D224" s="24" t="s">
        <v>453</v>
      </c>
      <c r="E224" s="59"/>
      <c r="F224" s="23" t="s">
        <v>652</v>
      </c>
      <c r="G224" s="23"/>
      <c r="H224" s="23" t="s">
        <v>653</v>
      </c>
      <c r="I224" s="24" t="s">
        <v>718</v>
      </c>
      <c r="J224" s="24" t="s">
        <v>708</v>
      </c>
      <c r="K224" s="36" t="s">
        <v>720</v>
      </c>
      <c r="L224" s="33" t="s">
        <v>719</v>
      </c>
      <c r="M224" s="26"/>
    </row>
    <row r="225" spans="1:13" x14ac:dyDescent="0.15">
      <c r="A225" s="29" t="s">
        <v>267</v>
      </c>
      <c r="B225" s="60"/>
      <c r="C225" s="59"/>
      <c r="D225" s="24" t="s">
        <v>23</v>
      </c>
      <c r="E225" s="59"/>
      <c r="F225" s="23" t="s">
        <v>654</v>
      </c>
      <c r="G225" s="23"/>
      <c r="H225" s="23" t="s">
        <v>655</v>
      </c>
      <c r="I225" s="24" t="s">
        <v>709</v>
      </c>
      <c r="J225" s="34"/>
      <c r="K225" s="34"/>
      <c r="L225" s="34"/>
      <c r="M225" s="26"/>
    </row>
    <row r="226" spans="1:13" ht="24" x14ac:dyDescent="0.15">
      <c r="A226" s="29" t="s">
        <v>266</v>
      </c>
      <c r="B226" s="60"/>
      <c r="C226" s="59"/>
      <c r="D226" s="24" t="s">
        <v>453</v>
      </c>
      <c r="E226" s="59"/>
      <c r="F226" s="23" t="s">
        <v>656</v>
      </c>
      <c r="G226" s="23"/>
      <c r="H226" s="23" t="s">
        <v>657</v>
      </c>
      <c r="I226" s="24" t="s">
        <v>709</v>
      </c>
      <c r="J226" s="34"/>
      <c r="K226" s="34"/>
      <c r="L226" s="34"/>
      <c r="M226" s="26"/>
    </row>
  </sheetData>
  <mergeCells count="79">
    <mergeCell ref="B6:M6"/>
    <mergeCell ref="F7:G7"/>
    <mergeCell ref="F18:F19"/>
    <mergeCell ref="F97:F98"/>
    <mergeCell ref="F114:F115"/>
    <mergeCell ref="A1:M1"/>
    <mergeCell ref="B2:M2"/>
    <mergeCell ref="B3:M3"/>
    <mergeCell ref="B4:M4"/>
    <mergeCell ref="B5:M5"/>
    <mergeCell ref="B126:B172"/>
    <mergeCell ref="F126:F128"/>
    <mergeCell ref="F129:F139"/>
    <mergeCell ref="E97:E102"/>
    <mergeCell ref="F80:F84"/>
    <mergeCell ref="F85:F89"/>
    <mergeCell ref="F100:F102"/>
    <mergeCell ref="F90:F91"/>
    <mergeCell ref="F93:F95"/>
    <mergeCell ref="E78:E96"/>
    <mergeCell ref="F140:F142"/>
    <mergeCell ref="F103:F113"/>
    <mergeCell ref="C126:C167"/>
    <mergeCell ref="E126:E139"/>
    <mergeCell ref="E140:E153"/>
    <mergeCell ref="E103:E113"/>
    <mergeCell ref="E114:E115"/>
    <mergeCell ref="E154:E167"/>
    <mergeCell ref="F154:F156"/>
    <mergeCell ref="B173:B226"/>
    <mergeCell ref="C173:C198"/>
    <mergeCell ref="E173:E183"/>
    <mergeCell ref="F174:F176"/>
    <mergeCell ref="F177:F182"/>
    <mergeCell ref="E184:E193"/>
    <mergeCell ref="F185:F186"/>
    <mergeCell ref="F187:F189"/>
    <mergeCell ref="F190:F193"/>
    <mergeCell ref="E194:E198"/>
    <mergeCell ref="F195:F197"/>
    <mergeCell ref="C199:C200"/>
    <mergeCell ref="E199:E200"/>
    <mergeCell ref="C201:C208"/>
    <mergeCell ref="E201:E208"/>
    <mergeCell ref="F202:F208"/>
    <mergeCell ref="F119:F122"/>
    <mergeCell ref="F123:F124"/>
    <mergeCell ref="C218:C226"/>
    <mergeCell ref="E218:E226"/>
    <mergeCell ref="C209:C216"/>
    <mergeCell ref="E209:E216"/>
    <mergeCell ref="F210:F216"/>
    <mergeCell ref="C170:C172"/>
    <mergeCell ref="F171:F172"/>
    <mergeCell ref="F143:F153"/>
    <mergeCell ref="F157:F167"/>
    <mergeCell ref="E170:E172"/>
    <mergeCell ref="E8:E12"/>
    <mergeCell ref="C78:C115"/>
    <mergeCell ref="C8:C77"/>
    <mergeCell ref="B116:B125"/>
    <mergeCell ref="C116:C125"/>
    <mergeCell ref="E116:E124"/>
    <mergeCell ref="F72:F75"/>
    <mergeCell ref="F76:F77"/>
    <mergeCell ref="B8:B115"/>
    <mergeCell ref="C168:C169"/>
    <mergeCell ref="F45:F49"/>
    <mergeCell ref="F50:F53"/>
    <mergeCell ref="F55:F60"/>
    <mergeCell ref="F61:F64"/>
    <mergeCell ref="F66:F71"/>
    <mergeCell ref="F15:F16"/>
    <mergeCell ref="F21:F29"/>
    <mergeCell ref="F30:F33"/>
    <mergeCell ref="F35:F39"/>
    <mergeCell ref="F40:F43"/>
    <mergeCell ref="F11:F12"/>
    <mergeCell ref="E13:E77"/>
  </mergeCells>
  <phoneticPr fontId="1" type="noConversion"/>
  <conditionalFormatting sqref="I1:I1048576">
    <cfRule type="cellIs" dxfId="45" priority="179" operator="equal">
      <formula>"Block"</formula>
    </cfRule>
    <cfRule type="cellIs" dxfId="44" priority="181" operator="equal">
      <formula>"Delay"</formula>
    </cfRule>
    <cfRule type="cellIs" dxfId="43" priority="182" operator="equal">
      <formula>"NT"</formula>
    </cfRule>
    <cfRule type="cellIs" dxfId="42" priority="183" operator="equal">
      <formula>"F"</formula>
    </cfRule>
    <cfRule type="cellIs" dxfId="41" priority="184" operator="equal">
      <formula>"Defer"</formula>
    </cfRule>
    <cfRule type="cellIs" dxfId="40" priority="185" operator="equal">
      <formula>"P"</formula>
    </cfRule>
  </conditionalFormatting>
  <conditionalFormatting sqref="J154:J156 J170:J1048576 J114:J142 J1:J102">
    <cfRule type="cellIs" dxfId="39" priority="178" operator="equal">
      <formula>"建议"</formula>
    </cfRule>
    <cfRule type="cellIs" dxfId="38" priority="180" operator="equal">
      <formula>"高"</formula>
    </cfRule>
    <cfRule type="cellIs" dxfId="37" priority="186" operator="equal">
      <formula>"中"</formula>
    </cfRule>
    <cfRule type="cellIs" dxfId="36" priority="187" operator="equal">
      <formula>"低"</formula>
    </cfRule>
  </conditionalFormatting>
  <conditionalFormatting sqref="J143:J153">
    <cfRule type="cellIs" dxfId="35" priority="94" operator="equal">
      <formula>"建议"</formula>
    </cfRule>
    <cfRule type="cellIs" dxfId="34" priority="96" operator="equal">
      <formula>"高"</formula>
    </cfRule>
    <cfRule type="cellIs" dxfId="33" priority="102" operator="equal">
      <formula>"中"</formula>
    </cfRule>
    <cfRule type="cellIs" dxfId="32" priority="103" operator="equal">
      <formula>"低"</formula>
    </cfRule>
  </conditionalFormatting>
  <conditionalFormatting sqref="J157:J169">
    <cfRule type="cellIs" dxfId="31" priority="84" operator="equal">
      <formula>"建议"</formula>
    </cfRule>
    <cfRule type="cellIs" dxfId="30" priority="86" operator="equal">
      <formula>"高"</formula>
    </cfRule>
    <cfRule type="cellIs" dxfId="29" priority="92" operator="equal">
      <formula>"中"</formula>
    </cfRule>
    <cfRule type="cellIs" dxfId="28" priority="93" operator="equal">
      <formula>"低"</formula>
    </cfRule>
  </conditionalFormatting>
  <conditionalFormatting sqref="J103:J113">
    <cfRule type="cellIs" dxfId="27" priority="74" operator="equal">
      <formula>"建议"</formula>
    </cfRule>
    <cfRule type="cellIs" dxfId="26" priority="76" operator="equal">
      <formula>"高"</formula>
    </cfRule>
    <cfRule type="cellIs" dxfId="25" priority="82" operator="equal">
      <formula>"中"</formula>
    </cfRule>
    <cfRule type="cellIs" dxfId="24" priority="83" operator="equal">
      <formula>"低"</formula>
    </cfRule>
  </conditionalFormatting>
  <dataValidations count="4">
    <dataValidation type="list" allowBlank="1" showInputMessage="1" showErrorMessage="1" error="Date Error!" sqref="J97:J172">
      <formula1>"高,中,低,建议"</formula1>
    </dataValidation>
    <dataValidation type="list" allowBlank="1" showInputMessage="1" showErrorMessage="1" error="Date Error!" sqref="I155:I172">
      <formula1>"P,F,Delay,Defer,Block,NT,NP"</formula1>
    </dataValidation>
    <dataValidation type="list" allowBlank="1" showInputMessage="1" showErrorMessage="1" error="Date Error!" sqref="M97:M172">
      <formula1>"A,S,M"</formula1>
    </dataValidation>
    <dataValidation type="list" allowBlank="1" showInputMessage="1" showErrorMessage="1" error="Date Error!" sqref="D97:D226 D8:D77">
      <formula1>"高,较高,中,较低,低"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>
      <selection activeCell="F14" sqref="F14:F24"/>
    </sheetView>
  </sheetViews>
  <sheetFormatPr defaultRowHeight="13.5" x14ac:dyDescent="0.15"/>
  <cols>
    <col min="1" max="3" width="12.625" style="12" customWidth="1"/>
    <col min="4" max="4" width="6.625" style="12" customWidth="1"/>
    <col min="5" max="5" width="12.625" style="12" customWidth="1"/>
    <col min="6" max="6" width="32.625" style="12" customWidth="1"/>
    <col min="7" max="7" width="12.625" style="12" customWidth="1"/>
    <col min="8" max="8" width="32.625" style="12" customWidth="1"/>
    <col min="9" max="10" width="6.625" style="12" customWidth="1"/>
    <col min="11" max="11" width="32.625" style="12" customWidth="1"/>
    <col min="12" max="12" width="12.625" style="12" customWidth="1"/>
    <col min="13" max="13" width="6.625" style="12" customWidth="1"/>
    <col min="14" max="16384" width="9" style="12"/>
  </cols>
  <sheetData>
    <row r="1" spans="1:14" ht="18.75" x14ac:dyDescent="0.15">
      <c r="A1" s="66" t="s">
        <v>540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4" x14ac:dyDescent="0.15">
      <c r="A2" s="17" t="s">
        <v>0</v>
      </c>
      <c r="B2" s="67" t="s">
        <v>452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4" x14ac:dyDescent="0.15">
      <c r="A3" s="17" t="s">
        <v>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4" x14ac:dyDescent="0.15">
      <c r="A4" s="17" t="s">
        <v>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4" x14ac:dyDescent="0.15">
      <c r="A5" s="17" t="s">
        <v>3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4" x14ac:dyDescent="0.15">
      <c r="A6" s="17" t="s">
        <v>4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</row>
    <row r="7" spans="1:14" ht="24" x14ac:dyDescent="0.15">
      <c r="A7" s="17" t="s">
        <v>5</v>
      </c>
      <c r="B7" s="17" t="s">
        <v>6</v>
      </c>
      <c r="C7" s="17" t="s">
        <v>7</v>
      </c>
      <c r="D7" s="17" t="s">
        <v>8</v>
      </c>
      <c r="E7" s="17" t="s">
        <v>9</v>
      </c>
      <c r="F7" s="54" t="s">
        <v>10</v>
      </c>
      <c r="G7" s="54"/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</row>
    <row r="8" spans="1:14" x14ac:dyDescent="0.15">
      <c r="A8" s="29" t="s">
        <v>533</v>
      </c>
      <c r="B8" s="60" t="s">
        <v>523</v>
      </c>
      <c r="C8" s="56" t="s">
        <v>524</v>
      </c>
      <c r="D8" s="24" t="s">
        <v>23</v>
      </c>
      <c r="E8" s="59"/>
      <c r="F8" s="61" t="s">
        <v>489</v>
      </c>
      <c r="G8" s="23" t="s">
        <v>490</v>
      </c>
      <c r="H8" s="23" t="s">
        <v>492</v>
      </c>
      <c r="I8" s="24" t="s">
        <v>218</v>
      </c>
      <c r="J8" s="24"/>
      <c r="K8" s="23"/>
      <c r="L8" s="23"/>
      <c r="M8" s="24"/>
      <c r="N8" s="13"/>
    </row>
    <row r="9" spans="1:14" ht="21.75" customHeight="1" x14ac:dyDescent="0.15">
      <c r="A9" s="29" t="s">
        <v>437</v>
      </c>
      <c r="B9" s="60"/>
      <c r="C9" s="57"/>
      <c r="D9" s="24" t="s">
        <v>23</v>
      </c>
      <c r="E9" s="59"/>
      <c r="F9" s="62"/>
      <c r="G9" s="23" t="s">
        <v>491</v>
      </c>
      <c r="H9" s="23" t="s">
        <v>542</v>
      </c>
      <c r="I9" s="24" t="s">
        <v>218</v>
      </c>
      <c r="J9" s="24"/>
      <c r="K9" s="23"/>
      <c r="L9" s="23"/>
      <c r="M9" s="24"/>
      <c r="N9" s="13"/>
    </row>
    <row r="10" spans="1:14" x14ac:dyDescent="0.15">
      <c r="A10" s="29" t="s">
        <v>436</v>
      </c>
      <c r="B10" s="60"/>
      <c r="C10" s="57"/>
      <c r="D10" s="24" t="s">
        <v>23</v>
      </c>
      <c r="E10" s="59"/>
      <c r="F10" s="23" t="s">
        <v>163</v>
      </c>
      <c r="G10" s="23"/>
      <c r="H10" s="23" t="s">
        <v>484</v>
      </c>
      <c r="I10" s="24" t="s">
        <v>218</v>
      </c>
      <c r="J10" s="24"/>
      <c r="K10" s="23"/>
      <c r="L10" s="23"/>
      <c r="M10" s="24"/>
      <c r="N10" s="13"/>
    </row>
    <row r="11" spans="1:14" ht="24" x14ac:dyDescent="0.15">
      <c r="A11" s="29" t="s">
        <v>435</v>
      </c>
      <c r="B11" s="60"/>
      <c r="C11" s="57"/>
      <c r="D11" s="24" t="s">
        <v>23</v>
      </c>
      <c r="E11" s="59"/>
      <c r="F11" s="55" t="s">
        <v>164</v>
      </c>
      <c r="G11" s="23" t="s">
        <v>54</v>
      </c>
      <c r="H11" s="23" t="s">
        <v>55</v>
      </c>
      <c r="I11" s="24" t="s">
        <v>218</v>
      </c>
      <c r="J11" s="24"/>
      <c r="K11" s="23"/>
      <c r="L11" s="23"/>
      <c r="M11" s="24"/>
      <c r="N11" s="13"/>
    </row>
    <row r="12" spans="1:14" ht="24" x14ac:dyDescent="0.15">
      <c r="A12" s="29" t="s">
        <v>471</v>
      </c>
      <c r="B12" s="60"/>
      <c r="C12" s="57"/>
      <c r="D12" s="24" t="s">
        <v>23</v>
      </c>
      <c r="E12" s="59"/>
      <c r="F12" s="55"/>
      <c r="G12" s="23" t="s">
        <v>56</v>
      </c>
      <c r="H12" s="23" t="s">
        <v>55</v>
      </c>
      <c r="I12" s="24" t="s">
        <v>218</v>
      </c>
      <c r="J12" s="24"/>
      <c r="K12" s="23"/>
      <c r="L12" s="23"/>
      <c r="M12" s="24"/>
      <c r="N12" s="13"/>
    </row>
    <row r="13" spans="1:14" ht="24" x14ac:dyDescent="0.15">
      <c r="A13" s="29" t="s">
        <v>472</v>
      </c>
      <c r="B13" s="60"/>
      <c r="C13" s="57"/>
      <c r="D13" s="24" t="s">
        <v>20</v>
      </c>
      <c r="E13" s="59"/>
      <c r="F13" s="55"/>
      <c r="G13" s="23" t="s">
        <v>485</v>
      </c>
      <c r="H13" s="23" t="s">
        <v>541</v>
      </c>
      <c r="I13" s="24" t="s">
        <v>218</v>
      </c>
      <c r="J13" s="24"/>
      <c r="K13" s="23"/>
      <c r="L13" s="23"/>
      <c r="M13" s="24"/>
      <c r="N13" s="13"/>
    </row>
    <row r="14" spans="1:14" s="13" customFormat="1" ht="29.25" customHeight="1" x14ac:dyDescent="0.15">
      <c r="A14" s="29" t="s">
        <v>473</v>
      </c>
      <c r="B14" s="60"/>
      <c r="C14" s="57"/>
      <c r="D14" s="24" t="s">
        <v>23</v>
      </c>
      <c r="E14" s="56"/>
      <c r="F14" s="55" t="s">
        <v>467</v>
      </c>
      <c r="G14" s="23" t="s">
        <v>175</v>
      </c>
      <c r="H14" s="23" t="s">
        <v>462</v>
      </c>
      <c r="I14" s="24" t="s">
        <v>218</v>
      </c>
      <c r="J14" s="24"/>
      <c r="K14" s="23"/>
      <c r="L14" s="23"/>
      <c r="M14" s="24"/>
    </row>
    <row r="15" spans="1:14" s="13" customFormat="1" ht="24" x14ac:dyDescent="0.15">
      <c r="A15" s="29" t="s">
        <v>474</v>
      </c>
      <c r="B15" s="60"/>
      <c r="C15" s="57"/>
      <c r="D15" s="24" t="s">
        <v>23</v>
      </c>
      <c r="E15" s="57"/>
      <c r="F15" s="55"/>
      <c r="G15" s="23" t="s">
        <v>177</v>
      </c>
      <c r="H15" s="23" t="s">
        <v>462</v>
      </c>
      <c r="I15" s="24" t="s">
        <v>218</v>
      </c>
      <c r="J15" s="24"/>
      <c r="K15" s="23"/>
      <c r="L15" s="23"/>
      <c r="M15" s="24"/>
    </row>
    <row r="16" spans="1:14" s="13" customFormat="1" ht="24" x14ac:dyDescent="0.15">
      <c r="A16" s="29" t="s">
        <v>475</v>
      </c>
      <c r="B16" s="60"/>
      <c r="C16" s="57"/>
      <c r="D16" s="24" t="s">
        <v>23</v>
      </c>
      <c r="E16" s="57"/>
      <c r="F16" s="55"/>
      <c r="G16" s="23" t="s">
        <v>176</v>
      </c>
      <c r="H16" s="23" t="s">
        <v>462</v>
      </c>
      <c r="I16" s="24" t="s">
        <v>218</v>
      </c>
      <c r="J16" s="24"/>
      <c r="K16" s="23"/>
      <c r="L16" s="23"/>
      <c r="M16" s="24"/>
    </row>
    <row r="17" spans="1:14" s="13" customFormat="1" ht="26.25" customHeight="1" x14ac:dyDescent="0.15">
      <c r="A17" s="29" t="s">
        <v>476</v>
      </c>
      <c r="B17" s="60"/>
      <c r="C17" s="57"/>
      <c r="D17" s="24" t="s">
        <v>23</v>
      </c>
      <c r="E17" s="57"/>
      <c r="F17" s="55"/>
      <c r="G17" s="23" t="s">
        <v>454</v>
      </c>
      <c r="H17" s="23" t="s">
        <v>488</v>
      </c>
      <c r="I17" s="24" t="s">
        <v>218</v>
      </c>
      <c r="J17" s="24"/>
      <c r="K17" s="23"/>
      <c r="L17" s="23"/>
      <c r="M17" s="24"/>
    </row>
    <row r="18" spans="1:14" s="13" customFormat="1" ht="24" x14ac:dyDescent="0.15">
      <c r="A18" s="29" t="s">
        <v>477</v>
      </c>
      <c r="B18" s="60"/>
      <c r="C18" s="57"/>
      <c r="D18" s="24" t="s">
        <v>23</v>
      </c>
      <c r="E18" s="57"/>
      <c r="F18" s="55"/>
      <c r="G18" s="23" t="s">
        <v>455</v>
      </c>
      <c r="H18" s="23" t="s">
        <v>462</v>
      </c>
      <c r="I18" s="24" t="s">
        <v>218</v>
      </c>
      <c r="J18" s="24"/>
      <c r="K18" s="23"/>
      <c r="L18" s="23"/>
      <c r="M18" s="24"/>
    </row>
    <row r="19" spans="1:14" s="13" customFormat="1" ht="24" x14ac:dyDescent="0.15">
      <c r="A19" s="29" t="s">
        <v>478</v>
      </c>
      <c r="B19" s="60"/>
      <c r="C19" s="57"/>
      <c r="D19" s="24" t="s">
        <v>23</v>
      </c>
      <c r="E19" s="57"/>
      <c r="F19" s="55"/>
      <c r="G19" s="23" t="s">
        <v>456</v>
      </c>
      <c r="H19" s="23" t="s">
        <v>462</v>
      </c>
      <c r="I19" s="24" t="s">
        <v>218</v>
      </c>
      <c r="J19" s="24"/>
      <c r="K19" s="23"/>
      <c r="L19" s="23"/>
      <c r="M19" s="24"/>
    </row>
    <row r="20" spans="1:14" s="13" customFormat="1" ht="24" x14ac:dyDescent="0.15">
      <c r="A20" s="29" t="s">
        <v>479</v>
      </c>
      <c r="B20" s="60"/>
      <c r="C20" s="57"/>
      <c r="D20" s="24" t="s">
        <v>23</v>
      </c>
      <c r="E20" s="57"/>
      <c r="F20" s="55"/>
      <c r="G20" s="23" t="s">
        <v>463</v>
      </c>
      <c r="H20" s="23" t="s">
        <v>462</v>
      </c>
      <c r="I20" s="24" t="s">
        <v>218</v>
      </c>
      <c r="J20" s="24"/>
      <c r="K20" s="23"/>
      <c r="L20" s="23"/>
      <c r="M20" s="24"/>
    </row>
    <row r="21" spans="1:14" s="13" customFormat="1" ht="24" x14ac:dyDescent="0.15">
      <c r="A21" s="29" t="s">
        <v>432</v>
      </c>
      <c r="B21" s="60"/>
      <c r="C21" s="57"/>
      <c r="D21" s="24" t="s">
        <v>23</v>
      </c>
      <c r="E21" s="57"/>
      <c r="F21" s="55"/>
      <c r="G21" s="23" t="s">
        <v>464</v>
      </c>
      <c r="H21" s="23" t="s">
        <v>462</v>
      </c>
      <c r="I21" s="24" t="s">
        <v>218</v>
      </c>
      <c r="J21" s="24"/>
      <c r="K21" s="23"/>
      <c r="L21" s="23"/>
      <c r="M21" s="24"/>
    </row>
    <row r="22" spans="1:14" s="13" customFormat="1" ht="48" x14ac:dyDescent="0.15">
      <c r="A22" s="29" t="s">
        <v>431</v>
      </c>
      <c r="B22" s="60"/>
      <c r="C22" s="57"/>
      <c r="D22" s="24" t="s">
        <v>23</v>
      </c>
      <c r="E22" s="57"/>
      <c r="F22" s="55"/>
      <c r="G22" s="23" t="s">
        <v>465</v>
      </c>
      <c r="H22" s="23" t="s">
        <v>466</v>
      </c>
      <c r="I22" s="24" t="s">
        <v>218</v>
      </c>
      <c r="J22" s="24"/>
      <c r="K22" s="23"/>
      <c r="L22" s="23"/>
      <c r="M22" s="24"/>
    </row>
    <row r="23" spans="1:14" s="13" customFormat="1" ht="36" x14ac:dyDescent="0.15">
      <c r="A23" s="29" t="s">
        <v>430</v>
      </c>
      <c r="B23" s="60"/>
      <c r="C23" s="57"/>
      <c r="D23" s="24" t="s">
        <v>23</v>
      </c>
      <c r="E23" s="57"/>
      <c r="F23" s="55"/>
      <c r="G23" s="23" t="s">
        <v>525</v>
      </c>
      <c r="H23" s="23" t="s">
        <v>526</v>
      </c>
      <c r="I23" s="24" t="s">
        <v>218</v>
      </c>
      <c r="J23" s="24"/>
      <c r="K23" s="23"/>
      <c r="L23" s="23"/>
      <c r="M23" s="24"/>
    </row>
    <row r="24" spans="1:14" s="13" customFormat="1" ht="48" x14ac:dyDescent="0.15">
      <c r="A24" s="29" t="s">
        <v>429</v>
      </c>
      <c r="B24" s="60"/>
      <c r="C24" s="57"/>
      <c r="D24" s="24" t="s">
        <v>23</v>
      </c>
      <c r="E24" s="58"/>
      <c r="F24" s="55"/>
      <c r="G24" s="23" t="s">
        <v>457</v>
      </c>
      <c r="H24" s="23" t="s">
        <v>433</v>
      </c>
      <c r="I24" s="24" t="s">
        <v>218</v>
      </c>
      <c r="J24" s="24"/>
      <c r="K24" s="23"/>
      <c r="L24" s="23"/>
      <c r="M24" s="24"/>
    </row>
    <row r="25" spans="1:14" x14ac:dyDescent="0.15">
      <c r="A25" s="29" t="s">
        <v>428</v>
      </c>
      <c r="B25" s="60"/>
      <c r="C25" s="57"/>
      <c r="D25" s="24" t="s">
        <v>20</v>
      </c>
      <c r="E25" s="56"/>
      <c r="F25" s="61" t="s">
        <v>496</v>
      </c>
      <c r="G25" s="23" t="s">
        <v>493</v>
      </c>
      <c r="H25" s="23" t="s">
        <v>461</v>
      </c>
      <c r="I25" s="24" t="s">
        <v>218</v>
      </c>
      <c r="J25" s="24"/>
      <c r="K25" s="23"/>
      <c r="L25" s="23"/>
      <c r="M25" s="24"/>
      <c r="N25" s="13"/>
    </row>
    <row r="26" spans="1:14" x14ac:dyDescent="0.15">
      <c r="A26" s="29" t="s">
        <v>427</v>
      </c>
      <c r="B26" s="60"/>
      <c r="C26" s="58"/>
      <c r="D26" s="24" t="s">
        <v>20</v>
      </c>
      <c r="E26" s="58"/>
      <c r="F26" s="62"/>
      <c r="G26" s="23" t="s">
        <v>494</v>
      </c>
      <c r="H26" s="23" t="s">
        <v>461</v>
      </c>
      <c r="I26" s="24" t="s">
        <v>218</v>
      </c>
      <c r="J26" s="24"/>
      <c r="K26" s="23"/>
      <c r="L26" s="23"/>
      <c r="M26" s="24"/>
      <c r="N26" s="13"/>
    </row>
    <row r="27" spans="1:14" x14ac:dyDescent="0.15">
      <c r="A27" s="29" t="s">
        <v>426</v>
      </c>
      <c r="B27" s="69" t="s">
        <v>844</v>
      </c>
      <c r="C27" s="24" t="s">
        <v>68</v>
      </c>
      <c r="D27" s="24" t="s">
        <v>19</v>
      </c>
      <c r="E27" s="59" t="s">
        <v>9</v>
      </c>
      <c r="F27" s="23" t="s">
        <v>72</v>
      </c>
      <c r="G27" s="23"/>
      <c r="H27" s="23" t="s">
        <v>73</v>
      </c>
      <c r="I27" s="24" t="s">
        <v>218</v>
      </c>
      <c r="J27" s="13"/>
      <c r="K27" s="13"/>
      <c r="L27" s="13"/>
      <c r="M27" s="13"/>
      <c r="N27" s="13"/>
    </row>
    <row r="28" spans="1:14" ht="24" x14ac:dyDescent="0.15">
      <c r="A28" s="29" t="s">
        <v>425</v>
      </c>
      <c r="B28" s="70"/>
      <c r="C28" s="60" t="s">
        <v>74</v>
      </c>
      <c r="D28" s="24" t="s">
        <v>19</v>
      </c>
      <c r="E28" s="59"/>
      <c r="F28" s="23" t="s">
        <v>75</v>
      </c>
      <c r="G28" s="23"/>
      <c r="H28" s="23" t="s">
        <v>826</v>
      </c>
      <c r="I28" s="24" t="s">
        <v>218</v>
      </c>
      <c r="J28" s="13"/>
      <c r="K28" s="13"/>
      <c r="L28" s="13"/>
      <c r="M28" s="13"/>
      <c r="N28" s="13"/>
    </row>
    <row r="29" spans="1:14" ht="36" x14ac:dyDescent="0.15">
      <c r="A29" s="29" t="s">
        <v>424</v>
      </c>
      <c r="B29" s="70"/>
      <c r="C29" s="60"/>
      <c r="D29" s="24" t="s">
        <v>19</v>
      </c>
      <c r="E29" s="59"/>
      <c r="F29" s="55" t="s">
        <v>827</v>
      </c>
      <c r="G29" s="23" t="s">
        <v>807</v>
      </c>
      <c r="H29" s="23" t="s">
        <v>828</v>
      </c>
      <c r="I29" s="24" t="s">
        <v>218</v>
      </c>
      <c r="J29" s="13"/>
      <c r="K29" s="13"/>
      <c r="L29" s="13"/>
      <c r="M29" s="13"/>
      <c r="N29" s="13"/>
    </row>
    <row r="30" spans="1:14" ht="48" x14ac:dyDescent="0.15">
      <c r="A30" s="29" t="s">
        <v>423</v>
      </c>
      <c r="B30" s="70"/>
      <c r="C30" s="60"/>
      <c r="D30" s="24"/>
      <c r="E30" s="59"/>
      <c r="F30" s="55"/>
      <c r="G30" s="23" t="s">
        <v>76</v>
      </c>
      <c r="H30" s="23" t="s">
        <v>77</v>
      </c>
      <c r="I30" s="24" t="s">
        <v>218</v>
      </c>
      <c r="J30" s="13"/>
      <c r="K30" s="13"/>
      <c r="L30" s="13"/>
      <c r="M30" s="13"/>
      <c r="N30" s="13"/>
    </row>
    <row r="31" spans="1:14" ht="72" x14ac:dyDescent="0.15">
      <c r="A31" s="29" t="s">
        <v>422</v>
      </c>
      <c r="B31" s="70"/>
      <c r="C31" s="60"/>
      <c r="D31" s="24" t="s">
        <v>19</v>
      </c>
      <c r="E31" s="59"/>
      <c r="F31" s="55"/>
      <c r="G31" s="23" t="s">
        <v>78</v>
      </c>
      <c r="H31" s="23" t="s">
        <v>79</v>
      </c>
      <c r="I31" s="24" t="s">
        <v>218</v>
      </c>
      <c r="J31" s="13"/>
      <c r="K31" s="13"/>
      <c r="L31" s="13"/>
      <c r="M31" s="13"/>
      <c r="N31" s="13"/>
    </row>
    <row r="32" spans="1:14" ht="24" x14ac:dyDescent="0.15">
      <c r="A32" s="29" t="s">
        <v>421</v>
      </c>
      <c r="B32" s="70"/>
      <c r="C32" s="60"/>
      <c r="D32" s="24" t="s">
        <v>19</v>
      </c>
      <c r="E32" s="59"/>
      <c r="F32" s="55"/>
      <c r="G32" s="23" t="s">
        <v>80</v>
      </c>
      <c r="H32" s="23" t="s">
        <v>81</v>
      </c>
      <c r="I32" s="24" t="s">
        <v>218</v>
      </c>
      <c r="J32" s="13"/>
      <c r="K32" s="13"/>
      <c r="L32" s="13"/>
      <c r="M32" s="13"/>
      <c r="N32" s="13"/>
    </row>
    <row r="33" spans="1:14" x14ac:dyDescent="0.15">
      <c r="A33" s="29" t="s">
        <v>420</v>
      </c>
      <c r="B33" s="70"/>
      <c r="C33" s="60"/>
      <c r="D33" s="24" t="s">
        <v>19</v>
      </c>
      <c r="E33" s="59" t="s">
        <v>807</v>
      </c>
      <c r="F33" s="23" t="s">
        <v>808</v>
      </c>
      <c r="G33" s="23"/>
      <c r="H33" s="23" t="s">
        <v>167</v>
      </c>
      <c r="I33" s="24" t="s">
        <v>218</v>
      </c>
      <c r="J33" s="13"/>
      <c r="K33" s="13"/>
      <c r="L33" s="13"/>
      <c r="M33" s="13"/>
      <c r="N33" s="13"/>
    </row>
    <row r="34" spans="1:14" ht="48" x14ac:dyDescent="0.15">
      <c r="A34" s="29" t="s">
        <v>419</v>
      </c>
      <c r="B34" s="70"/>
      <c r="C34" s="60"/>
      <c r="D34" s="24" t="s">
        <v>19</v>
      </c>
      <c r="E34" s="59"/>
      <c r="F34" s="23" t="s">
        <v>809</v>
      </c>
      <c r="G34" s="23"/>
      <c r="H34" s="23" t="s">
        <v>810</v>
      </c>
      <c r="I34" s="24" t="s">
        <v>218</v>
      </c>
      <c r="J34" s="13"/>
      <c r="K34" s="13"/>
      <c r="L34" s="13"/>
      <c r="M34" s="13"/>
      <c r="N34" s="13"/>
    </row>
    <row r="35" spans="1:14" x14ac:dyDescent="0.15">
      <c r="A35" s="29" t="s">
        <v>418</v>
      </c>
      <c r="B35" s="70"/>
      <c r="C35" s="60"/>
      <c r="D35" s="24" t="s">
        <v>19</v>
      </c>
      <c r="E35" s="59"/>
      <c r="F35" s="55" t="s">
        <v>168</v>
      </c>
      <c r="G35" s="23" t="s">
        <v>71</v>
      </c>
      <c r="H35" s="23" t="s">
        <v>169</v>
      </c>
      <c r="I35" s="24" t="s">
        <v>218</v>
      </c>
      <c r="J35" s="13"/>
      <c r="K35" s="13"/>
      <c r="L35" s="13"/>
      <c r="M35" s="13"/>
      <c r="N35" s="13"/>
    </row>
    <row r="36" spans="1:14" x14ac:dyDescent="0.15">
      <c r="A36" s="29" t="s">
        <v>417</v>
      </c>
      <c r="B36" s="70"/>
      <c r="C36" s="60"/>
      <c r="D36" s="24" t="s">
        <v>19</v>
      </c>
      <c r="E36" s="59"/>
      <c r="F36" s="55"/>
      <c r="G36" s="23" t="s">
        <v>66</v>
      </c>
      <c r="H36" s="23" t="s">
        <v>167</v>
      </c>
      <c r="I36" s="24" t="s">
        <v>218</v>
      </c>
      <c r="J36" s="13"/>
      <c r="K36" s="13"/>
      <c r="L36" s="13"/>
      <c r="M36" s="13"/>
      <c r="N36" s="13"/>
    </row>
    <row r="37" spans="1:14" ht="36" x14ac:dyDescent="0.15">
      <c r="A37" s="29" t="s">
        <v>416</v>
      </c>
      <c r="B37" s="70"/>
      <c r="C37" s="60"/>
      <c r="D37" s="24" t="s">
        <v>19</v>
      </c>
      <c r="E37" s="59"/>
      <c r="F37" s="23" t="s">
        <v>811</v>
      </c>
      <c r="G37" s="23"/>
      <c r="H37" s="23" t="s">
        <v>812</v>
      </c>
      <c r="I37" s="24" t="s">
        <v>218</v>
      </c>
      <c r="J37" s="13"/>
      <c r="K37" s="13"/>
      <c r="L37" s="13"/>
      <c r="M37" s="13"/>
      <c r="N37" s="13"/>
    </row>
    <row r="38" spans="1:14" ht="24" x14ac:dyDescent="0.15">
      <c r="A38" s="29" t="s">
        <v>415</v>
      </c>
      <c r="B38" s="70"/>
      <c r="C38" s="60"/>
      <c r="D38" s="24" t="s">
        <v>19</v>
      </c>
      <c r="E38" s="59"/>
      <c r="F38" s="23" t="s">
        <v>170</v>
      </c>
      <c r="G38" s="23"/>
      <c r="H38" s="23" t="s">
        <v>813</v>
      </c>
      <c r="I38" s="24" t="s">
        <v>218</v>
      </c>
      <c r="J38" s="13"/>
      <c r="K38" s="13"/>
      <c r="L38" s="13"/>
      <c r="M38" s="13"/>
      <c r="N38" s="13"/>
    </row>
    <row r="39" spans="1:14" x14ac:dyDescent="0.15">
      <c r="A39" s="29" t="s">
        <v>414</v>
      </c>
      <c r="B39" s="70"/>
      <c r="C39" s="60"/>
      <c r="D39" s="24" t="s">
        <v>19</v>
      </c>
      <c r="E39" s="59"/>
      <c r="F39" s="23" t="s">
        <v>88</v>
      </c>
      <c r="G39" s="23"/>
      <c r="H39" s="23" t="s">
        <v>814</v>
      </c>
      <c r="I39" s="24" t="s">
        <v>218</v>
      </c>
      <c r="J39" s="13"/>
      <c r="K39" s="13"/>
      <c r="L39" s="13"/>
      <c r="M39" s="13"/>
      <c r="N39" s="13"/>
    </row>
    <row r="40" spans="1:14" ht="60" x14ac:dyDescent="0.15">
      <c r="A40" s="29" t="s">
        <v>413</v>
      </c>
      <c r="B40" s="70"/>
      <c r="C40" s="60"/>
      <c r="D40" s="24" t="s">
        <v>19</v>
      </c>
      <c r="E40" s="59"/>
      <c r="F40" s="55" t="s">
        <v>89</v>
      </c>
      <c r="G40" s="23" t="s">
        <v>30</v>
      </c>
      <c r="H40" s="23" t="s">
        <v>696</v>
      </c>
      <c r="I40" s="24" t="s">
        <v>717</v>
      </c>
      <c r="J40" s="37" t="s">
        <v>894</v>
      </c>
      <c r="K40" s="38" t="s">
        <v>895</v>
      </c>
      <c r="L40" s="33" t="s">
        <v>896</v>
      </c>
      <c r="M40" s="13"/>
      <c r="N40" s="13"/>
    </row>
    <row r="41" spans="1:14" x14ac:dyDescent="0.15">
      <c r="A41" s="29" t="s">
        <v>412</v>
      </c>
      <c r="B41" s="70"/>
      <c r="C41" s="60"/>
      <c r="D41" s="24" t="s">
        <v>19</v>
      </c>
      <c r="E41" s="59"/>
      <c r="F41" s="55"/>
      <c r="G41" s="23" t="s">
        <v>39</v>
      </c>
      <c r="H41" s="23" t="s">
        <v>696</v>
      </c>
      <c r="I41" s="24" t="s">
        <v>218</v>
      </c>
      <c r="J41" s="13"/>
      <c r="K41" s="13"/>
      <c r="L41" s="13"/>
      <c r="M41" s="13"/>
      <c r="N41" s="13"/>
    </row>
    <row r="42" spans="1:14" ht="24" x14ac:dyDescent="0.15">
      <c r="A42" s="29" t="s">
        <v>411</v>
      </c>
      <c r="B42" s="70"/>
      <c r="C42" s="60"/>
      <c r="D42" s="24" t="s">
        <v>19</v>
      </c>
      <c r="E42" s="59"/>
      <c r="F42" s="55"/>
      <c r="G42" s="23" t="s">
        <v>171</v>
      </c>
      <c r="H42" s="23" t="s">
        <v>815</v>
      </c>
      <c r="I42" s="24" t="s">
        <v>218</v>
      </c>
      <c r="J42" s="13"/>
      <c r="K42" s="13"/>
      <c r="L42" s="13"/>
      <c r="M42" s="13"/>
      <c r="N42" s="13"/>
    </row>
    <row r="43" spans="1:14" x14ac:dyDescent="0.15">
      <c r="A43" s="29" t="s">
        <v>410</v>
      </c>
      <c r="B43" s="70"/>
      <c r="C43" s="60"/>
      <c r="D43" s="24" t="s">
        <v>19</v>
      </c>
      <c r="E43" s="59"/>
      <c r="F43" s="55"/>
      <c r="G43" s="23" t="s">
        <v>91</v>
      </c>
      <c r="H43" s="23" t="s">
        <v>38</v>
      </c>
      <c r="I43" s="24" t="s">
        <v>218</v>
      </c>
      <c r="J43" s="13"/>
      <c r="K43" s="13"/>
      <c r="L43" s="13"/>
      <c r="M43" s="13"/>
      <c r="N43" s="13"/>
    </row>
    <row r="44" spans="1:14" ht="24" x14ac:dyDescent="0.15">
      <c r="A44" s="29" t="s">
        <v>409</v>
      </c>
      <c r="B44" s="70"/>
      <c r="C44" s="60"/>
      <c r="D44" s="24" t="s">
        <v>19</v>
      </c>
      <c r="E44" s="59"/>
      <c r="F44" s="55"/>
      <c r="G44" s="23" t="s">
        <v>695</v>
      </c>
      <c r="H44" s="23" t="s">
        <v>38</v>
      </c>
      <c r="I44" s="24" t="s">
        <v>218</v>
      </c>
      <c r="J44" s="13"/>
      <c r="K44" s="13"/>
      <c r="L44" s="13"/>
      <c r="M44" s="13"/>
      <c r="N44" s="13"/>
    </row>
    <row r="45" spans="1:14" ht="24" x14ac:dyDescent="0.15">
      <c r="A45" s="29" t="s">
        <v>408</v>
      </c>
      <c r="B45" s="70"/>
      <c r="C45" s="60"/>
      <c r="D45" s="24" t="s">
        <v>19</v>
      </c>
      <c r="E45" s="59"/>
      <c r="F45" s="55"/>
      <c r="G45" s="23" t="s">
        <v>697</v>
      </c>
      <c r="H45" s="23" t="s">
        <v>38</v>
      </c>
      <c r="I45" s="24" t="s">
        <v>218</v>
      </c>
      <c r="J45" s="13"/>
      <c r="K45" s="13"/>
      <c r="L45" s="13"/>
      <c r="M45" s="13"/>
      <c r="N45" s="13"/>
    </row>
    <row r="46" spans="1:14" x14ac:dyDescent="0.15">
      <c r="A46" s="29" t="s">
        <v>407</v>
      </c>
      <c r="B46" s="70"/>
      <c r="C46" s="60"/>
      <c r="D46" s="24" t="s">
        <v>19</v>
      </c>
      <c r="E46" s="59"/>
      <c r="F46" s="55" t="s">
        <v>92</v>
      </c>
      <c r="G46" s="23" t="s">
        <v>25</v>
      </c>
      <c r="H46" s="23" t="s">
        <v>29</v>
      </c>
      <c r="I46" s="24" t="s">
        <v>218</v>
      </c>
      <c r="J46" s="13"/>
      <c r="K46" s="13"/>
      <c r="L46" s="13"/>
      <c r="M46" s="13"/>
      <c r="N46" s="13"/>
    </row>
    <row r="47" spans="1:14" x14ac:dyDescent="0.15">
      <c r="A47" s="29" t="s">
        <v>406</v>
      </c>
      <c r="B47" s="70"/>
      <c r="C47" s="60"/>
      <c r="D47" s="24" t="s">
        <v>19</v>
      </c>
      <c r="E47" s="59"/>
      <c r="F47" s="55"/>
      <c r="G47" s="23" t="s">
        <v>42</v>
      </c>
      <c r="H47" s="23" t="s">
        <v>38</v>
      </c>
      <c r="I47" s="24" t="s">
        <v>218</v>
      </c>
      <c r="J47" s="13"/>
      <c r="K47" s="13"/>
      <c r="L47" s="13"/>
      <c r="M47" s="13"/>
      <c r="N47" s="13"/>
    </row>
    <row r="48" spans="1:14" x14ac:dyDescent="0.15">
      <c r="A48" s="29" t="s">
        <v>405</v>
      </c>
      <c r="B48" s="70"/>
      <c r="C48" s="60"/>
      <c r="D48" s="24" t="s">
        <v>19</v>
      </c>
      <c r="E48" s="59"/>
      <c r="F48" s="55"/>
      <c r="G48" s="23" t="s">
        <v>43</v>
      </c>
      <c r="H48" s="23" t="s">
        <v>38</v>
      </c>
      <c r="I48" s="24" t="s">
        <v>218</v>
      </c>
      <c r="J48" s="13"/>
      <c r="K48" s="13"/>
      <c r="L48" s="13"/>
      <c r="M48" s="13"/>
      <c r="N48" s="13"/>
    </row>
    <row r="49" spans="1:14" x14ac:dyDescent="0.15">
      <c r="A49" s="29" t="s">
        <v>404</v>
      </c>
      <c r="B49" s="70"/>
      <c r="C49" s="60"/>
      <c r="D49" s="24" t="s">
        <v>19</v>
      </c>
      <c r="E49" s="59"/>
      <c r="F49" s="55"/>
      <c r="G49" s="23" t="s">
        <v>44</v>
      </c>
      <c r="H49" s="23" t="s">
        <v>38</v>
      </c>
      <c r="I49" s="24" t="s">
        <v>218</v>
      </c>
      <c r="J49" s="13"/>
      <c r="K49" s="13"/>
      <c r="L49" s="13"/>
      <c r="M49" s="13"/>
      <c r="N49" s="13"/>
    </row>
    <row r="50" spans="1:14" x14ac:dyDescent="0.15">
      <c r="A50" s="29" t="s">
        <v>403</v>
      </c>
      <c r="B50" s="70"/>
      <c r="C50" s="60"/>
      <c r="D50" s="24" t="s">
        <v>19</v>
      </c>
      <c r="E50" s="59"/>
      <c r="F50" s="55"/>
      <c r="G50" s="23" t="s">
        <v>45</v>
      </c>
      <c r="H50" s="23" t="s">
        <v>35</v>
      </c>
      <c r="I50" s="24" t="s">
        <v>218</v>
      </c>
      <c r="J50" s="13"/>
      <c r="K50" s="13"/>
      <c r="L50" s="13"/>
      <c r="M50" s="13"/>
      <c r="N50" s="13"/>
    </row>
    <row r="51" spans="1:14" x14ac:dyDescent="0.15">
      <c r="A51" s="29" t="s">
        <v>402</v>
      </c>
      <c r="B51" s="70"/>
      <c r="C51" s="60"/>
      <c r="D51" s="24" t="s">
        <v>19</v>
      </c>
      <c r="E51" s="59"/>
      <c r="F51" s="23" t="s">
        <v>172</v>
      </c>
      <c r="G51" s="23"/>
      <c r="H51" s="23" t="s">
        <v>829</v>
      </c>
      <c r="I51" s="24" t="s">
        <v>218</v>
      </c>
      <c r="J51" s="13"/>
      <c r="K51" s="13"/>
      <c r="L51" s="13"/>
      <c r="M51" s="13"/>
      <c r="N51" s="13"/>
    </row>
    <row r="52" spans="1:14" ht="24" x14ac:dyDescent="0.15">
      <c r="A52" s="29" t="s">
        <v>401</v>
      </c>
      <c r="B52" s="70"/>
      <c r="C52" s="60"/>
      <c r="D52" s="24" t="s">
        <v>19</v>
      </c>
      <c r="E52" s="59"/>
      <c r="F52" s="55" t="s">
        <v>164</v>
      </c>
      <c r="G52" s="23" t="s">
        <v>54</v>
      </c>
      <c r="H52" s="23" t="s">
        <v>55</v>
      </c>
      <c r="I52" s="24" t="s">
        <v>218</v>
      </c>
      <c r="J52" s="13"/>
      <c r="K52" s="13"/>
      <c r="L52" s="13"/>
      <c r="M52" s="13"/>
      <c r="N52" s="13"/>
    </row>
    <row r="53" spans="1:14" x14ac:dyDescent="0.15">
      <c r="A53" s="29" t="s">
        <v>400</v>
      </c>
      <c r="B53" s="70"/>
      <c r="C53" s="60"/>
      <c r="D53" s="24"/>
      <c r="E53" s="59"/>
      <c r="F53" s="55"/>
      <c r="G53" s="23" t="s">
        <v>705</v>
      </c>
      <c r="H53" s="23" t="s">
        <v>816</v>
      </c>
      <c r="I53" s="24" t="s">
        <v>218</v>
      </c>
      <c r="J53" s="13"/>
      <c r="K53" s="13"/>
      <c r="L53" s="13"/>
      <c r="M53" s="13"/>
      <c r="N53" s="13"/>
    </row>
    <row r="54" spans="1:14" ht="24" x14ac:dyDescent="0.15">
      <c r="A54" s="29" t="s">
        <v>399</v>
      </c>
      <c r="B54" s="70"/>
      <c r="C54" s="60"/>
      <c r="D54" s="24" t="s">
        <v>19</v>
      </c>
      <c r="E54" s="59"/>
      <c r="F54" s="55"/>
      <c r="G54" s="23" t="s">
        <v>56</v>
      </c>
      <c r="H54" s="23" t="s">
        <v>55</v>
      </c>
      <c r="I54" s="24" t="s">
        <v>218</v>
      </c>
      <c r="J54" s="13"/>
      <c r="K54" s="13"/>
      <c r="L54" s="13"/>
      <c r="M54" s="13"/>
      <c r="N54" s="13"/>
    </row>
    <row r="55" spans="1:14" x14ac:dyDescent="0.15">
      <c r="A55" s="29" t="s">
        <v>398</v>
      </c>
      <c r="B55" s="70"/>
      <c r="C55" s="60"/>
      <c r="D55" s="24" t="s">
        <v>19</v>
      </c>
      <c r="E55" s="59"/>
      <c r="F55" s="23" t="s">
        <v>100</v>
      </c>
      <c r="G55" s="23"/>
      <c r="H55" s="23" t="s">
        <v>165</v>
      </c>
      <c r="I55" s="24" t="s">
        <v>218</v>
      </c>
      <c r="J55" s="13"/>
      <c r="K55" s="13"/>
      <c r="L55" s="13"/>
      <c r="M55" s="13"/>
      <c r="N55" s="13"/>
    </row>
    <row r="56" spans="1:14" x14ac:dyDescent="0.15">
      <c r="A56" s="29" t="s">
        <v>397</v>
      </c>
      <c r="B56" s="70"/>
      <c r="C56" s="60"/>
      <c r="D56" s="24" t="s">
        <v>19</v>
      </c>
      <c r="E56" s="59"/>
      <c r="F56" s="55" t="s">
        <v>103</v>
      </c>
      <c r="G56" s="23">
        <v>0</v>
      </c>
      <c r="H56" s="23" t="s">
        <v>29</v>
      </c>
      <c r="I56" s="24" t="s">
        <v>218</v>
      </c>
      <c r="J56" s="13"/>
      <c r="K56" s="13"/>
      <c r="L56" s="13"/>
      <c r="M56" s="13"/>
      <c r="N56" s="13"/>
    </row>
    <row r="57" spans="1:14" x14ac:dyDescent="0.15">
      <c r="A57" s="29" t="s">
        <v>396</v>
      </c>
      <c r="B57" s="70"/>
      <c r="C57" s="60"/>
      <c r="D57" s="24" t="s">
        <v>19</v>
      </c>
      <c r="E57" s="59"/>
      <c r="F57" s="55"/>
      <c r="G57" s="23">
        <v>7</v>
      </c>
      <c r="H57" s="23" t="s">
        <v>145</v>
      </c>
      <c r="I57" s="24" t="s">
        <v>218</v>
      </c>
      <c r="J57" s="13"/>
      <c r="K57" s="13"/>
      <c r="L57" s="13"/>
      <c r="M57" s="13"/>
      <c r="N57" s="13"/>
    </row>
    <row r="58" spans="1:14" x14ac:dyDescent="0.15">
      <c r="A58" s="29" t="s">
        <v>395</v>
      </c>
      <c r="B58" s="70"/>
      <c r="C58" s="60"/>
      <c r="D58" s="24" t="s">
        <v>19</v>
      </c>
      <c r="E58" s="59"/>
      <c r="F58" s="55"/>
      <c r="G58" s="23">
        <v>8</v>
      </c>
      <c r="H58" s="23" t="s">
        <v>34</v>
      </c>
      <c r="I58" s="24" t="s">
        <v>218</v>
      </c>
      <c r="J58" s="13"/>
      <c r="K58" s="13"/>
      <c r="L58" s="13"/>
      <c r="M58" s="13"/>
      <c r="N58" s="13"/>
    </row>
    <row r="59" spans="1:14" ht="36" x14ac:dyDescent="0.15">
      <c r="A59" s="29" t="s">
        <v>394</v>
      </c>
      <c r="B59" s="70"/>
      <c r="C59" s="60"/>
      <c r="D59" s="24" t="s">
        <v>19</v>
      </c>
      <c r="E59" s="59"/>
      <c r="F59" s="55"/>
      <c r="G59" s="23" t="s">
        <v>105</v>
      </c>
      <c r="H59" s="23" t="s">
        <v>817</v>
      </c>
      <c r="I59" s="24" t="s">
        <v>218</v>
      </c>
      <c r="J59" s="13"/>
      <c r="K59" s="13"/>
      <c r="L59" s="13"/>
      <c r="M59" s="13"/>
      <c r="N59" s="13"/>
    </row>
    <row r="60" spans="1:14" ht="24" x14ac:dyDescent="0.15">
      <c r="A60" s="29" t="s">
        <v>499</v>
      </c>
      <c r="B60" s="70"/>
      <c r="C60" s="60"/>
      <c r="D60" s="24" t="s">
        <v>19</v>
      </c>
      <c r="E60" s="59"/>
      <c r="F60" s="55"/>
      <c r="G60" s="23" t="s">
        <v>173</v>
      </c>
      <c r="H60" s="23" t="s">
        <v>818</v>
      </c>
      <c r="I60" s="24" t="s">
        <v>218</v>
      </c>
      <c r="J60" s="13"/>
      <c r="K60" s="13"/>
      <c r="L60" s="13"/>
      <c r="M60" s="13"/>
      <c r="N60" s="13"/>
    </row>
    <row r="61" spans="1:14" ht="24" x14ac:dyDescent="0.15">
      <c r="A61" s="29" t="s">
        <v>500</v>
      </c>
      <c r="B61" s="70"/>
      <c r="C61" s="60"/>
      <c r="D61" s="24" t="s">
        <v>19</v>
      </c>
      <c r="E61" s="59"/>
      <c r="F61" s="55"/>
      <c r="G61" s="23">
        <v>65</v>
      </c>
      <c r="H61" s="23" t="s">
        <v>174</v>
      </c>
      <c r="I61" s="24" t="s">
        <v>218</v>
      </c>
      <c r="J61" s="13"/>
      <c r="K61" s="13"/>
      <c r="L61" s="13"/>
      <c r="M61" s="13"/>
      <c r="N61" s="13"/>
    </row>
    <row r="62" spans="1:14" ht="24" x14ac:dyDescent="0.15">
      <c r="A62" s="29" t="s">
        <v>501</v>
      </c>
      <c r="B62" s="70"/>
      <c r="C62" s="60"/>
      <c r="D62" s="24" t="s">
        <v>23</v>
      </c>
      <c r="E62" s="59"/>
      <c r="F62" s="55" t="s">
        <v>830</v>
      </c>
      <c r="G62" s="23" t="s">
        <v>175</v>
      </c>
      <c r="H62" s="23" t="s">
        <v>819</v>
      </c>
      <c r="I62" s="24" t="s">
        <v>218</v>
      </c>
      <c r="J62" s="13"/>
      <c r="K62" s="13"/>
      <c r="L62" s="13"/>
      <c r="M62" s="13"/>
      <c r="N62" s="13"/>
    </row>
    <row r="63" spans="1:14" ht="24" x14ac:dyDescent="0.15">
      <c r="A63" s="29" t="s">
        <v>502</v>
      </c>
      <c r="B63" s="70"/>
      <c r="C63" s="60"/>
      <c r="D63" s="24" t="s">
        <v>23</v>
      </c>
      <c r="E63" s="59"/>
      <c r="F63" s="55"/>
      <c r="G63" s="23" t="s">
        <v>177</v>
      </c>
      <c r="H63" s="23" t="s">
        <v>819</v>
      </c>
      <c r="I63" s="24" t="s">
        <v>218</v>
      </c>
      <c r="J63" s="13"/>
      <c r="K63" s="13"/>
      <c r="L63" s="13"/>
      <c r="M63" s="13"/>
      <c r="N63" s="13"/>
    </row>
    <row r="64" spans="1:14" ht="24" x14ac:dyDescent="0.15">
      <c r="A64" s="29" t="s">
        <v>503</v>
      </c>
      <c r="B64" s="70"/>
      <c r="C64" s="60"/>
      <c r="D64" s="24" t="s">
        <v>23</v>
      </c>
      <c r="E64" s="59"/>
      <c r="F64" s="55"/>
      <c r="G64" s="23" t="s">
        <v>176</v>
      </c>
      <c r="H64" s="23" t="s">
        <v>819</v>
      </c>
      <c r="I64" s="24" t="s">
        <v>218</v>
      </c>
      <c r="J64" s="13"/>
      <c r="K64" s="13"/>
      <c r="L64" s="13"/>
      <c r="M64" s="13"/>
      <c r="N64" s="13"/>
    </row>
    <row r="65" spans="1:14" ht="24" x14ac:dyDescent="0.15">
      <c r="A65" s="29" t="s">
        <v>504</v>
      </c>
      <c r="B65" s="70"/>
      <c r="C65" s="60"/>
      <c r="D65" s="24" t="s">
        <v>23</v>
      </c>
      <c r="E65" s="59"/>
      <c r="F65" s="55"/>
      <c r="G65" s="23" t="s">
        <v>820</v>
      </c>
      <c r="H65" s="23" t="s">
        <v>831</v>
      </c>
      <c r="I65" s="24" t="s">
        <v>218</v>
      </c>
      <c r="J65" s="13"/>
      <c r="K65" s="13"/>
      <c r="L65" s="13"/>
      <c r="M65" s="13"/>
      <c r="N65" s="13"/>
    </row>
    <row r="66" spans="1:14" ht="24" x14ac:dyDescent="0.15">
      <c r="A66" s="29" t="s">
        <v>505</v>
      </c>
      <c r="B66" s="70"/>
      <c r="C66" s="60"/>
      <c r="D66" s="24" t="s">
        <v>23</v>
      </c>
      <c r="E66" s="59"/>
      <c r="F66" s="55"/>
      <c r="G66" s="23" t="s">
        <v>832</v>
      </c>
      <c r="H66" s="23" t="s">
        <v>819</v>
      </c>
      <c r="I66" s="24" t="s">
        <v>218</v>
      </c>
      <c r="J66" s="13"/>
      <c r="K66" s="13"/>
      <c r="L66" s="13"/>
      <c r="M66" s="13"/>
      <c r="N66" s="13"/>
    </row>
    <row r="67" spans="1:14" ht="24" x14ac:dyDescent="0.15">
      <c r="A67" s="29" t="s">
        <v>506</v>
      </c>
      <c r="B67" s="70"/>
      <c r="C67" s="60"/>
      <c r="D67" s="24" t="s">
        <v>23</v>
      </c>
      <c r="E67" s="59"/>
      <c r="F67" s="55"/>
      <c r="G67" s="23" t="s">
        <v>833</v>
      </c>
      <c r="H67" s="23" t="s">
        <v>819</v>
      </c>
      <c r="I67" s="24" t="s">
        <v>218</v>
      </c>
      <c r="J67" s="13"/>
      <c r="K67" s="13"/>
      <c r="L67" s="13"/>
      <c r="M67" s="13"/>
      <c r="N67" s="13"/>
    </row>
    <row r="68" spans="1:14" ht="24" x14ac:dyDescent="0.15">
      <c r="A68" s="29" t="s">
        <v>507</v>
      </c>
      <c r="B68" s="70"/>
      <c r="C68" s="60"/>
      <c r="D68" s="24" t="s">
        <v>23</v>
      </c>
      <c r="E68" s="59"/>
      <c r="F68" s="55"/>
      <c r="G68" s="23" t="s">
        <v>821</v>
      </c>
      <c r="H68" s="23" t="s">
        <v>819</v>
      </c>
      <c r="I68" s="24" t="s">
        <v>218</v>
      </c>
      <c r="J68" s="13"/>
      <c r="K68" s="13"/>
      <c r="L68" s="13"/>
      <c r="M68" s="13"/>
      <c r="N68" s="13"/>
    </row>
    <row r="69" spans="1:14" ht="24" x14ac:dyDescent="0.15">
      <c r="A69" s="29" t="s">
        <v>508</v>
      </c>
      <c r="B69" s="70"/>
      <c r="C69" s="60"/>
      <c r="D69" s="24" t="s">
        <v>23</v>
      </c>
      <c r="E69" s="59"/>
      <c r="F69" s="55"/>
      <c r="G69" s="23" t="s">
        <v>822</v>
      </c>
      <c r="H69" s="23" t="s">
        <v>819</v>
      </c>
      <c r="I69" s="24" t="s">
        <v>218</v>
      </c>
      <c r="J69" s="13"/>
      <c r="K69" s="13"/>
      <c r="L69" s="13"/>
      <c r="M69" s="13"/>
      <c r="N69" s="13"/>
    </row>
    <row r="70" spans="1:14" ht="48" x14ac:dyDescent="0.15">
      <c r="A70" s="29" t="s">
        <v>509</v>
      </c>
      <c r="B70" s="70"/>
      <c r="C70" s="60"/>
      <c r="D70" s="24" t="s">
        <v>23</v>
      </c>
      <c r="E70" s="59"/>
      <c r="F70" s="55"/>
      <c r="G70" s="23" t="s">
        <v>823</v>
      </c>
      <c r="H70" s="23" t="s">
        <v>824</v>
      </c>
      <c r="I70" s="24" t="s">
        <v>218</v>
      </c>
      <c r="J70" s="13"/>
      <c r="K70" s="13"/>
      <c r="L70" s="13"/>
      <c r="M70" s="13"/>
      <c r="N70" s="13"/>
    </row>
    <row r="71" spans="1:14" ht="36" x14ac:dyDescent="0.15">
      <c r="A71" s="29" t="s">
        <v>510</v>
      </c>
      <c r="B71" s="70"/>
      <c r="C71" s="60"/>
      <c r="D71" s="24" t="s">
        <v>23</v>
      </c>
      <c r="E71" s="59"/>
      <c r="F71" s="55"/>
      <c r="G71" s="23" t="s">
        <v>434</v>
      </c>
      <c r="H71" s="23" t="s">
        <v>526</v>
      </c>
      <c r="I71" s="24" t="s">
        <v>218</v>
      </c>
      <c r="J71" s="13"/>
      <c r="K71" s="13"/>
      <c r="L71" s="13"/>
      <c r="M71" s="13"/>
      <c r="N71" s="13"/>
    </row>
    <row r="72" spans="1:14" ht="48" x14ac:dyDescent="0.15">
      <c r="A72" s="29" t="s">
        <v>511</v>
      </c>
      <c r="B72" s="70"/>
      <c r="C72" s="60"/>
      <c r="D72" s="24" t="s">
        <v>23</v>
      </c>
      <c r="E72" s="59"/>
      <c r="F72" s="55"/>
      <c r="G72" s="23" t="s">
        <v>825</v>
      </c>
      <c r="H72" s="23" t="s">
        <v>433</v>
      </c>
      <c r="I72" s="24" t="s">
        <v>218</v>
      </c>
      <c r="J72" s="13"/>
      <c r="K72" s="13"/>
      <c r="L72" s="13"/>
      <c r="M72" s="13"/>
      <c r="N72" s="13"/>
    </row>
    <row r="73" spans="1:14" x14ac:dyDescent="0.15">
      <c r="A73" s="29" t="s">
        <v>512</v>
      </c>
      <c r="B73" s="70"/>
      <c r="C73" s="60"/>
      <c r="D73" s="24" t="s">
        <v>19</v>
      </c>
      <c r="E73" s="59"/>
      <c r="F73" s="23" t="s">
        <v>178</v>
      </c>
      <c r="G73" s="23"/>
      <c r="H73" s="23" t="s">
        <v>179</v>
      </c>
      <c r="I73" s="24" t="s">
        <v>218</v>
      </c>
      <c r="J73" s="13"/>
      <c r="K73" s="13"/>
      <c r="L73" s="13"/>
      <c r="M73" s="13"/>
      <c r="N73" s="13"/>
    </row>
    <row r="74" spans="1:14" x14ac:dyDescent="0.15">
      <c r="A74" s="29" t="s">
        <v>513</v>
      </c>
      <c r="B74" s="70"/>
      <c r="C74" s="60"/>
      <c r="D74" s="24" t="s">
        <v>19</v>
      </c>
      <c r="E74" s="59"/>
      <c r="F74" s="55" t="s">
        <v>57</v>
      </c>
      <c r="G74" s="23" t="s">
        <v>58</v>
      </c>
      <c r="H74" s="23" t="s">
        <v>59</v>
      </c>
      <c r="I74" s="24" t="s">
        <v>218</v>
      </c>
      <c r="J74" s="13"/>
      <c r="K74" s="13"/>
      <c r="L74" s="13"/>
      <c r="M74" s="13"/>
      <c r="N74" s="13"/>
    </row>
    <row r="75" spans="1:14" x14ac:dyDescent="0.15">
      <c r="A75" s="29" t="s">
        <v>514</v>
      </c>
      <c r="B75" s="70"/>
      <c r="C75" s="60"/>
      <c r="D75" s="24" t="s">
        <v>19</v>
      </c>
      <c r="E75" s="59"/>
      <c r="F75" s="55"/>
      <c r="G75" s="23" t="s">
        <v>60</v>
      </c>
      <c r="H75" s="23" t="s">
        <v>61</v>
      </c>
      <c r="I75" s="24" t="s">
        <v>218</v>
      </c>
      <c r="J75" s="13"/>
      <c r="K75" s="13"/>
      <c r="L75" s="13"/>
      <c r="M75" s="13"/>
      <c r="N75" s="13"/>
    </row>
    <row r="76" spans="1:14" x14ac:dyDescent="0.15">
      <c r="A76" s="29" t="s">
        <v>515</v>
      </c>
      <c r="B76" s="70"/>
      <c r="C76" s="60"/>
      <c r="D76" s="24" t="s">
        <v>19</v>
      </c>
      <c r="E76" s="59"/>
      <c r="F76" s="55" t="s">
        <v>62</v>
      </c>
      <c r="G76" s="23" t="s">
        <v>58</v>
      </c>
      <c r="H76" s="23" t="s">
        <v>63</v>
      </c>
      <c r="I76" s="24" t="s">
        <v>218</v>
      </c>
      <c r="J76" s="13"/>
      <c r="K76" s="13"/>
      <c r="L76" s="13"/>
      <c r="M76" s="13"/>
      <c r="N76" s="13"/>
    </row>
    <row r="77" spans="1:14" x14ac:dyDescent="0.15">
      <c r="A77" s="29" t="s">
        <v>516</v>
      </c>
      <c r="B77" s="70"/>
      <c r="C77" s="60"/>
      <c r="D77" s="24" t="s">
        <v>19</v>
      </c>
      <c r="E77" s="59"/>
      <c r="F77" s="55"/>
      <c r="G77" s="23" t="s">
        <v>60</v>
      </c>
      <c r="H77" s="23" t="s">
        <v>63</v>
      </c>
      <c r="I77" s="24" t="s">
        <v>218</v>
      </c>
      <c r="J77" s="13"/>
      <c r="K77" s="13"/>
      <c r="L77" s="13"/>
      <c r="M77" s="13"/>
      <c r="N77" s="13"/>
    </row>
    <row r="78" spans="1:14" ht="60" x14ac:dyDescent="0.15">
      <c r="A78" s="29" t="s">
        <v>517</v>
      </c>
      <c r="B78" s="70"/>
      <c r="C78" s="60"/>
      <c r="D78" s="24" t="s">
        <v>20</v>
      </c>
      <c r="E78" s="59" t="s">
        <v>82</v>
      </c>
      <c r="F78" s="55" t="s">
        <v>83</v>
      </c>
      <c r="G78" s="23" t="s">
        <v>84</v>
      </c>
      <c r="H78" s="23" t="s">
        <v>85</v>
      </c>
      <c r="I78" s="24" t="s">
        <v>218</v>
      </c>
      <c r="J78" s="13"/>
      <c r="K78" s="13"/>
      <c r="L78" s="13"/>
      <c r="M78" s="13"/>
      <c r="N78" s="13"/>
    </row>
    <row r="79" spans="1:14" x14ac:dyDescent="0.15">
      <c r="A79" s="29" t="s">
        <v>518</v>
      </c>
      <c r="B79" s="70"/>
      <c r="C79" s="60"/>
      <c r="D79" s="24" t="s">
        <v>20</v>
      </c>
      <c r="E79" s="59"/>
      <c r="F79" s="55"/>
      <c r="G79" s="23" t="s">
        <v>86</v>
      </c>
      <c r="H79" s="23" t="s">
        <v>87</v>
      </c>
      <c r="I79" s="24" t="s">
        <v>218</v>
      </c>
      <c r="J79" s="13"/>
      <c r="K79" s="13"/>
      <c r="L79" s="13"/>
      <c r="M79" s="13"/>
      <c r="N79" s="13"/>
    </row>
    <row r="80" spans="1:14" x14ac:dyDescent="0.15">
      <c r="A80" s="29" t="s">
        <v>519</v>
      </c>
      <c r="B80" s="70"/>
      <c r="C80" s="60"/>
      <c r="D80" s="24" t="s">
        <v>19</v>
      </c>
      <c r="E80" s="59"/>
      <c r="F80" s="23" t="s">
        <v>88</v>
      </c>
      <c r="G80" s="23"/>
      <c r="H80" s="23" t="s">
        <v>37</v>
      </c>
      <c r="I80" s="24" t="s">
        <v>218</v>
      </c>
      <c r="J80" s="13"/>
      <c r="K80" s="13"/>
      <c r="L80" s="13"/>
      <c r="M80" s="13"/>
      <c r="N80" s="13"/>
    </row>
    <row r="81" spans="1:14" x14ac:dyDescent="0.15">
      <c r="A81" s="29" t="s">
        <v>520</v>
      </c>
      <c r="B81" s="70"/>
      <c r="C81" s="60"/>
      <c r="D81" s="24" t="s">
        <v>23</v>
      </c>
      <c r="E81" s="59"/>
      <c r="F81" s="55" t="s">
        <v>89</v>
      </c>
      <c r="G81" s="23" t="s">
        <v>30</v>
      </c>
      <c r="H81" s="23" t="s">
        <v>38</v>
      </c>
      <c r="I81" s="24" t="s">
        <v>218</v>
      </c>
      <c r="J81" s="13"/>
      <c r="K81" s="13"/>
      <c r="L81" s="13"/>
      <c r="M81" s="13"/>
      <c r="N81" s="13"/>
    </row>
    <row r="82" spans="1:14" x14ac:dyDescent="0.15">
      <c r="A82" s="29" t="s">
        <v>521</v>
      </c>
      <c r="B82" s="70"/>
      <c r="C82" s="60"/>
      <c r="D82" s="24" t="s">
        <v>23</v>
      </c>
      <c r="E82" s="59"/>
      <c r="F82" s="55"/>
      <c r="G82" s="23" t="s">
        <v>39</v>
      </c>
      <c r="H82" s="23" t="s">
        <v>38</v>
      </c>
      <c r="I82" s="24" t="s">
        <v>218</v>
      </c>
      <c r="J82" s="13"/>
      <c r="K82" s="13"/>
      <c r="L82" s="13"/>
      <c r="M82" s="13"/>
      <c r="N82" s="13"/>
    </row>
    <row r="83" spans="1:14" ht="36" x14ac:dyDescent="0.15">
      <c r="A83" s="29" t="s">
        <v>522</v>
      </c>
      <c r="B83" s="70"/>
      <c r="C83" s="60"/>
      <c r="D83" s="24" t="s">
        <v>23</v>
      </c>
      <c r="E83" s="59"/>
      <c r="F83" s="55"/>
      <c r="G83" s="23" t="s">
        <v>40</v>
      </c>
      <c r="H83" s="23" t="s">
        <v>90</v>
      </c>
      <c r="I83" s="24" t="s">
        <v>218</v>
      </c>
      <c r="J83" s="13"/>
      <c r="K83" s="13"/>
      <c r="L83" s="13"/>
      <c r="M83" s="13"/>
      <c r="N83" s="13"/>
    </row>
    <row r="84" spans="1:14" x14ac:dyDescent="0.15">
      <c r="A84" s="29" t="s">
        <v>658</v>
      </c>
      <c r="B84" s="70"/>
      <c r="C84" s="60"/>
      <c r="D84" s="24" t="s">
        <v>19</v>
      </c>
      <c r="E84" s="59"/>
      <c r="F84" s="55"/>
      <c r="G84" s="23" t="s">
        <v>91</v>
      </c>
      <c r="H84" s="23" t="s">
        <v>38</v>
      </c>
      <c r="I84" s="24" t="s">
        <v>218</v>
      </c>
      <c r="J84" s="13"/>
      <c r="K84" s="13"/>
      <c r="L84" s="13"/>
      <c r="M84" s="13"/>
      <c r="N84" s="13"/>
    </row>
    <row r="85" spans="1:14" x14ac:dyDescent="0.15">
      <c r="A85" s="29" t="s">
        <v>659</v>
      </c>
      <c r="B85" s="70"/>
      <c r="C85" s="60"/>
      <c r="D85" s="24" t="s">
        <v>19</v>
      </c>
      <c r="E85" s="59"/>
      <c r="F85" s="55"/>
      <c r="G85" s="23" t="s">
        <v>845</v>
      </c>
      <c r="H85" s="23" t="s">
        <v>38</v>
      </c>
      <c r="I85" s="24" t="s">
        <v>218</v>
      </c>
      <c r="J85" s="13"/>
      <c r="K85" s="13"/>
      <c r="L85" s="13"/>
      <c r="M85" s="13"/>
      <c r="N85" s="13"/>
    </row>
    <row r="86" spans="1:14" ht="24" x14ac:dyDescent="0.15">
      <c r="A86" s="29" t="s">
        <v>660</v>
      </c>
      <c r="B86" s="70"/>
      <c r="C86" s="60"/>
      <c r="D86" s="24" t="s">
        <v>19</v>
      </c>
      <c r="E86" s="59"/>
      <c r="F86" s="55"/>
      <c r="G86" s="23" t="s">
        <v>846</v>
      </c>
      <c r="H86" s="23" t="s">
        <v>38</v>
      </c>
      <c r="I86" s="24" t="s">
        <v>218</v>
      </c>
      <c r="J86" s="13"/>
      <c r="K86" s="13"/>
      <c r="L86" s="13"/>
      <c r="M86" s="13"/>
      <c r="N86" s="13"/>
    </row>
    <row r="87" spans="1:14" x14ac:dyDescent="0.15">
      <c r="A87" s="29" t="s">
        <v>661</v>
      </c>
      <c r="B87" s="70"/>
      <c r="C87" s="60"/>
      <c r="D87" s="24" t="s">
        <v>19</v>
      </c>
      <c r="E87" s="59"/>
      <c r="F87" s="55" t="s">
        <v>92</v>
      </c>
      <c r="G87" s="23">
        <v>0</v>
      </c>
      <c r="H87" s="23" t="s">
        <v>29</v>
      </c>
      <c r="I87" s="24" t="s">
        <v>218</v>
      </c>
      <c r="J87" s="13"/>
      <c r="K87" s="13"/>
      <c r="L87" s="13"/>
      <c r="M87" s="13"/>
      <c r="N87" s="13"/>
    </row>
    <row r="88" spans="1:14" x14ac:dyDescent="0.15">
      <c r="A88" s="29" t="s">
        <v>662</v>
      </c>
      <c r="B88" s="70"/>
      <c r="C88" s="60"/>
      <c r="D88" s="24" t="s">
        <v>19</v>
      </c>
      <c r="E88" s="59"/>
      <c r="F88" s="55"/>
      <c r="G88" s="23" t="s">
        <v>42</v>
      </c>
      <c r="H88" s="23" t="s">
        <v>38</v>
      </c>
      <c r="I88" s="24" t="s">
        <v>218</v>
      </c>
      <c r="J88" s="13"/>
      <c r="K88" s="13"/>
      <c r="L88" s="13"/>
      <c r="M88" s="13"/>
      <c r="N88" s="13"/>
    </row>
    <row r="89" spans="1:14" x14ac:dyDescent="0.15">
      <c r="A89" s="29" t="s">
        <v>663</v>
      </c>
      <c r="B89" s="70"/>
      <c r="C89" s="60"/>
      <c r="D89" s="24" t="s">
        <v>23</v>
      </c>
      <c r="E89" s="59"/>
      <c r="F89" s="55"/>
      <c r="G89" s="23" t="s">
        <v>43</v>
      </c>
      <c r="H89" s="23" t="s">
        <v>38</v>
      </c>
      <c r="I89" s="24" t="s">
        <v>218</v>
      </c>
      <c r="J89" s="13"/>
      <c r="K89" s="13"/>
      <c r="L89" s="13"/>
      <c r="M89" s="13"/>
      <c r="N89" s="13"/>
    </row>
    <row r="90" spans="1:14" x14ac:dyDescent="0.15">
      <c r="A90" s="29" t="s">
        <v>664</v>
      </c>
      <c r="B90" s="70"/>
      <c r="C90" s="60"/>
      <c r="D90" s="24" t="s">
        <v>19</v>
      </c>
      <c r="E90" s="59"/>
      <c r="F90" s="55"/>
      <c r="G90" s="23" t="s">
        <v>44</v>
      </c>
      <c r="H90" s="23" t="s">
        <v>38</v>
      </c>
      <c r="I90" s="24" t="s">
        <v>218</v>
      </c>
      <c r="J90" s="13"/>
      <c r="K90" s="13"/>
      <c r="L90" s="13"/>
      <c r="M90" s="13"/>
      <c r="N90" s="13"/>
    </row>
    <row r="91" spans="1:14" x14ac:dyDescent="0.15">
      <c r="A91" s="29" t="s">
        <v>665</v>
      </c>
      <c r="B91" s="70"/>
      <c r="C91" s="60"/>
      <c r="D91" s="24" t="s">
        <v>19</v>
      </c>
      <c r="E91" s="59"/>
      <c r="F91" s="55"/>
      <c r="G91" s="23" t="s">
        <v>45</v>
      </c>
      <c r="H91" s="23" t="s">
        <v>93</v>
      </c>
      <c r="I91" s="24" t="s">
        <v>218</v>
      </c>
      <c r="J91" s="13"/>
      <c r="K91" s="13"/>
      <c r="L91" s="13"/>
      <c r="M91" s="13"/>
      <c r="N91" s="13"/>
    </row>
    <row r="92" spans="1:14" x14ac:dyDescent="0.15">
      <c r="A92" s="29" t="s">
        <v>666</v>
      </c>
      <c r="B92" s="70"/>
      <c r="C92" s="60"/>
      <c r="D92" s="24" t="s">
        <v>19</v>
      </c>
      <c r="E92" s="59"/>
      <c r="F92" s="55" t="s">
        <v>89</v>
      </c>
      <c r="G92" s="23" t="s">
        <v>94</v>
      </c>
      <c r="H92" s="23" t="s">
        <v>31</v>
      </c>
      <c r="I92" s="24" t="s">
        <v>218</v>
      </c>
      <c r="J92" s="13"/>
      <c r="K92" s="13"/>
      <c r="L92" s="13"/>
      <c r="M92" s="13"/>
      <c r="N92" s="13"/>
    </row>
    <row r="93" spans="1:14" x14ac:dyDescent="0.15">
      <c r="A93" s="29" t="s">
        <v>667</v>
      </c>
      <c r="B93" s="70"/>
      <c r="C93" s="60"/>
      <c r="D93" s="24" t="s">
        <v>23</v>
      </c>
      <c r="E93" s="59"/>
      <c r="F93" s="55"/>
      <c r="G93" s="23" t="s">
        <v>95</v>
      </c>
      <c r="H93" s="23" t="s">
        <v>31</v>
      </c>
      <c r="I93" s="24" t="s">
        <v>218</v>
      </c>
      <c r="J93" s="13"/>
      <c r="K93" s="13"/>
      <c r="L93" s="13"/>
      <c r="M93" s="13"/>
      <c r="N93" s="13"/>
    </row>
    <row r="94" spans="1:14" ht="24" x14ac:dyDescent="0.15">
      <c r="A94" s="29" t="s">
        <v>668</v>
      </c>
      <c r="B94" s="70"/>
      <c r="C94" s="60"/>
      <c r="D94" s="24" t="s">
        <v>23</v>
      </c>
      <c r="E94" s="59"/>
      <c r="F94" s="23" t="s">
        <v>96</v>
      </c>
      <c r="G94" s="23"/>
      <c r="H94" s="23" t="s">
        <v>97</v>
      </c>
      <c r="I94" s="24" t="s">
        <v>218</v>
      </c>
      <c r="J94" s="13"/>
      <c r="K94" s="13"/>
      <c r="L94" s="13"/>
      <c r="M94" s="13"/>
      <c r="N94" s="13"/>
    </row>
    <row r="95" spans="1:14" x14ac:dyDescent="0.15">
      <c r="A95" s="29" t="s">
        <v>669</v>
      </c>
      <c r="B95" s="70"/>
      <c r="C95" s="60"/>
      <c r="D95" s="24" t="s">
        <v>19</v>
      </c>
      <c r="E95" s="59"/>
      <c r="F95" s="23" t="s">
        <v>98</v>
      </c>
      <c r="G95" s="23"/>
      <c r="H95" s="23" t="s">
        <v>99</v>
      </c>
      <c r="I95" s="24" t="s">
        <v>218</v>
      </c>
      <c r="J95" s="13"/>
      <c r="K95" s="13"/>
      <c r="L95" s="13"/>
      <c r="M95" s="13"/>
      <c r="N95" s="13"/>
    </row>
    <row r="96" spans="1:14" ht="24" x14ac:dyDescent="0.15">
      <c r="A96" s="29" t="s">
        <v>670</v>
      </c>
      <c r="B96" s="70"/>
      <c r="C96" s="60"/>
      <c r="D96" s="24" t="s">
        <v>19</v>
      </c>
      <c r="E96" s="59"/>
      <c r="F96" s="23" t="s">
        <v>46</v>
      </c>
      <c r="G96" s="23"/>
      <c r="H96" s="23" t="s">
        <v>834</v>
      </c>
      <c r="I96" s="24" t="s">
        <v>218</v>
      </c>
      <c r="J96" s="13"/>
      <c r="K96" s="13"/>
      <c r="L96" s="13"/>
      <c r="M96" s="13"/>
      <c r="N96" s="13"/>
    </row>
    <row r="97" spans="1:14" x14ac:dyDescent="0.15">
      <c r="A97" s="29" t="s">
        <v>671</v>
      </c>
      <c r="B97" s="70"/>
      <c r="C97" s="60"/>
      <c r="D97" s="24" t="s">
        <v>19</v>
      </c>
      <c r="E97" s="59"/>
      <c r="F97" s="55" t="s">
        <v>48</v>
      </c>
      <c r="G97" s="23" t="s">
        <v>49</v>
      </c>
      <c r="H97" s="23" t="s">
        <v>50</v>
      </c>
      <c r="I97" s="24" t="s">
        <v>218</v>
      </c>
      <c r="J97" s="13"/>
      <c r="K97" s="13"/>
      <c r="L97" s="13"/>
      <c r="M97" s="13"/>
      <c r="N97" s="13"/>
    </row>
    <row r="98" spans="1:14" ht="24" x14ac:dyDescent="0.15">
      <c r="A98" s="29" t="s">
        <v>672</v>
      </c>
      <c r="B98" s="70"/>
      <c r="C98" s="60"/>
      <c r="D98" s="24" t="s">
        <v>19</v>
      </c>
      <c r="E98" s="59"/>
      <c r="F98" s="55"/>
      <c r="G98" s="23" t="s">
        <v>51</v>
      </c>
      <c r="H98" s="23" t="s">
        <v>52</v>
      </c>
      <c r="I98" s="24" t="s">
        <v>218</v>
      </c>
      <c r="J98" s="13"/>
      <c r="K98" s="13"/>
      <c r="L98" s="13"/>
      <c r="M98" s="13"/>
      <c r="N98" s="13"/>
    </row>
    <row r="99" spans="1:14" ht="24" x14ac:dyDescent="0.15">
      <c r="A99" s="29" t="s">
        <v>393</v>
      </c>
      <c r="B99" s="70"/>
      <c r="C99" s="60"/>
      <c r="D99" s="24" t="s">
        <v>23</v>
      </c>
      <c r="E99" s="59"/>
      <c r="F99" s="55" t="s">
        <v>53</v>
      </c>
      <c r="G99" s="23" t="s">
        <v>54</v>
      </c>
      <c r="H99" s="23" t="s">
        <v>55</v>
      </c>
      <c r="I99" s="24" t="s">
        <v>218</v>
      </c>
      <c r="J99" s="13"/>
      <c r="K99" s="13"/>
      <c r="L99" s="13"/>
      <c r="M99" s="13"/>
      <c r="N99" s="13"/>
    </row>
    <row r="100" spans="1:14" x14ac:dyDescent="0.15">
      <c r="A100" s="29" t="s">
        <v>392</v>
      </c>
      <c r="B100" s="70"/>
      <c r="C100" s="60"/>
      <c r="D100" s="24"/>
      <c r="E100" s="59"/>
      <c r="F100" s="55"/>
      <c r="G100" s="23" t="s">
        <v>705</v>
      </c>
      <c r="H100" s="23" t="s">
        <v>816</v>
      </c>
      <c r="I100" s="24" t="s">
        <v>218</v>
      </c>
      <c r="J100" s="13"/>
      <c r="K100" s="13"/>
      <c r="L100" s="13"/>
      <c r="M100" s="13"/>
      <c r="N100" s="13"/>
    </row>
    <row r="101" spans="1:14" ht="24" x14ac:dyDescent="0.15">
      <c r="A101" s="29" t="s">
        <v>391</v>
      </c>
      <c r="B101" s="70"/>
      <c r="C101" s="60"/>
      <c r="D101" s="24" t="s">
        <v>23</v>
      </c>
      <c r="E101" s="59"/>
      <c r="F101" s="55"/>
      <c r="G101" s="23" t="s">
        <v>56</v>
      </c>
      <c r="H101" s="23" t="s">
        <v>55</v>
      </c>
      <c r="I101" s="24" t="s">
        <v>218</v>
      </c>
      <c r="J101" s="13"/>
      <c r="K101" s="13"/>
      <c r="L101" s="13"/>
      <c r="M101" s="13"/>
      <c r="N101" s="13"/>
    </row>
    <row r="102" spans="1:14" x14ac:dyDescent="0.15">
      <c r="A102" s="29" t="s">
        <v>390</v>
      </c>
      <c r="B102" s="70"/>
      <c r="C102" s="60"/>
      <c r="D102" s="24" t="s">
        <v>19</v>
      </c>
      <c r="E102" s="59"/>
      <c r="F102" s="23" t="s">
        <v>100</v>
      </c>
      <c r="G102" s="23"/>
      <c r="H102" s="23" t="s">
        <v>835</v>
      </c>
      <c r="I102" s="24" t="s">
        <v>218</v>
      </c>
      <c r="J102" s="13"/>
      <c r="K102" s="13"/>
      <c r="L102" s="13"/>
      <c r="M102" s="13"/>
      <c r="N102" s="13"/>
    </row>
    <row r="103" spans="1:14" x14ac:dyDescent="0.15">
      <c r="A103" s="29" t="s">
        <v>389</v>
      </c>
      <c r="B103" s="70"/>
      <c r="C103" s="60"/>
      <c r="D103" s="24" t="s">
        <v>20</v>
      </c>
      <c r="E103" s="59"/>
      <c r="F103" s="55" t="s">
        <v>101</v>
      </c>
      <c r="G103" s="23" t="s">
        <v>30</v>
      </c>
      <c r="H103" s="23" t="s">
        <v>34</v>
      </c>
      <c r="I103" s="24" t="s">
        <v>218</v>
      </c>
      <c r="J103" s="13"/>
      <c r="K103" s="13"/>
      <c r="L103" s="13"/>
      <c r="M103" s="13"/>
      <c r="N103" s="13"/>
    </row>
    <row r="104" spans="1:14" x14ac:dyDescent="0.15">
      <c r="A104" s="29" t="s">
        <v>388</v>
      </c>
      <c r="B104" s="70"/>
      <c r="C104" s="60"/>
      <c r="D104" s="24" t="s">
        <v>23</v>
      </c>
      <c r="E104" s="59"/>
      <c r="F104" s="55"/>
      <c r="G104" s="23" t="s">
        <v>40</v>
      </c>
      <c r="H104" s="23" t="s">
        <v>836</v>
      </c>
      <c r="I104" s="24" t="s">
        <v>218</v>
      </c>
      <c r="J104" s="13"/>
      <c r="K104" s="13"/>
      <c r="L104" s="13"/>
      <c r="M104" s="13"/>
      <c r="N104" s="13"/>
    </row>
    <row r="105" spans="1:14" x14ac:dyDescent="0.15">
      <c r="A105" s="29" t="s">
        <v>387</v>
      </c>
      <c r="B105" s="70"/>
      <c r="C105" s="60"/>
      <c r="D105" s="24" t="s">
        <v>23</v>
      </c>
      <c r="E105" s="59"/>
      <c r="F105" s="55"/>
      <c r="G105" s="23" t="s">
        <v>102</v>
      </c>
      <c r="H105" s="23" t="s">
        <v>34</v>
      </c>
      <c r="I105" s="24" t="s">
        <v>218</v>
      </c>
      <c r="J105" s="13"/>
      <c r="K105" s="13"/>
      <c r="L105" s="13"/>
      <c r="M105" s="13"/>
      <c r="N105" s="13"/>
    </row>
    <row r="106" spans="1:14" x14ac:dyDescent="0.15">
      <c r="A106" s="29" t="s">
        <v>386</v>
      </c>
      <c r="B106" s="70"/>
      <c r="C106" s="60"/>
      <c r="D106" s="24" t="s">
        <v>19</v>
      </c>
      <c r="E106" s="59"/>
      <c r="F106" s="55"/>
      <c r="G106" s="23" t="s">
        <v>91</v>
      </c>
      <c r="H106" s="23" t="s">
        <v>34</v>
      </c>
      <c r="I106" s="24" t="s">
        <v>218</v>
      </c>
      <c r="J106" s="13"/>
      <c r="K106" s="13"/>
      <c r="L106" s="13"/>
      <c r="M106" s="13"/>
      <c r="N106" s="13"/>
    </row>
    <row r="107" spans="1:14" x14ac:dyDescent="0.15">
      <c r="A107" s="29" t="s">
        <v>385</v>
      </c>
      <c r="B107" s="70"/>
      <c r="C107" s="60"/>
      <c r="D107" s="24" t="s">
        <v>19</v>
      </c>
      <c r="E107" s="59"/>
      <c r="F107" s="55"/>
      <c r="G107" s="23" t="s">
        <v>26</v>
      </c>
      <c r="H107" s="23" t="s">
        <v>34</v>
      </c>
      <c r="I107" s="24" t="s">
        <v>218</v>
      </c>
      <c r="J107" s="13"/>
      <c r="K107" s="13"/>
      <c r="L107" s="13"/>
      <c r="M107" s="13"/>
      <c r="N107" s="13"/>
    </row>
    <row r="108" spans="1:14" ht="24" x14ac:dyDescent="0.15">
      <c r="A108" s="29" t="s">
        <v>384</v>
      </c>
      <c r="B108" s="70"/>
      <c r="C108" s="60"/>
      <c r="D108" s="24" t="s">
        <v>23</v>
      </c>
      <c r="E108" s="59"/>
      <c r="F108" s="55" t="s">
        <v>830</v>
      </c>
      <c r="G108" s="23" t="s">
        <v>175</v>
      </c>
      <c r="H108" s="23" t="s">
        <v>819</v>
      </c>
      <c r="I108" s="24" t="s">
        <v>218</v>
      </c>
      <c r="J108" s="13"/>
      <c r="K108" s="13"/>
      <c r="L108" s="13"/>
      <c r="M108" s="13"/>
      <c r="N108" s="13"/>
    </row>
    <row r="109" spans="1:14" ht="24" x14ac:dyDescent="0.15">
      <c r="A109" s="29" t="s">
        <v>383</v>
      </c>
      <c r="B109" s="70"/>
      <c r="C109" s="60"/>
      <c r="D109" s="24" t="s">
        <v>23</v>
      </c>
      <c r="E109" s="59"/>
      <c r="F109" s="55"/>
      <c r="G109" s="23" t="s">
        <v>177</v>
      </c>
      <c r="H109" s="23" t="s">
        <v>819</v>
      </c>
      <c r="I109" s="24" t="s">
        <v>218</v>
      </c>
      <c r="J109" s="13"/>
      <c r="K109" s="13"/>
      <c r="L109" s="13"/>
      <c r="M109" s="13"/>
      <c r="N109" s="13"/>
    </row>
    <row r="110" spans="1:14" ht="24" x14ac:dyDescent="0.15">
      <c r="A110" s="29" t="s">
        <v>382</v>
      </c>
      <c r="B110" s="70"/>
      <c r="C110" s="60"/>
      <c r="D110" s="24" t="s">
        <v>23</v>
      </c>
      <c r="E110" s="59"/>
      <c r="F110" s="55"/>
      <c r="G110" s="23" t="s">
        <v>176</v>
      </c>
      <c r="H110" s="23" t="s">
        <v>819</v>
      </c>
      <c r="I110" s="24" t="s">
        <v>218</v>
      </c>
      <c r="J110" s="13"/>
      <c r="K110" s="13"/>
      <c r="L110" s="13"/>
      <c r="M110" s="13"/>
      <c r="N110" s="13"/>
    </row>
    <row r="111" spans="1:14" ht="24" x14ac:dyDescent="0.15">
      <c r="A111" s="29" t="s">
        <v>381</v>
      </c>
      <c r="B111" s="70"/>
      <c r="C111" s="60"/>
      <c r="D111" s="24" t="s">
        <v>23</v>
      </c>
      <c r="E111" s="59"/>
      <c r="F111" s="55"/>
      <c r="G111" s="23" t="s">
        <v>820</v>
      </c>
      <c r="H111" s="23" t="s">
        <v>831</v>
      </c>
      <c r="I111" s="24" t="s">
        <v>218</v>
      </c>
      <c r="J111" s="13"/>
      <c r="K111" s="13"/>
      <c r="L111" s="13"/>
      <c r="M111" s="13"/>
      <c r="N111" s="13"/>
    </row>
    <row r="112" spans="1:14" ht="24" x14ac:dyDescent="0.15">
      <c r="A112" s="29" t="s">
        <v>380</v>
      </c>
      <c r="B112" s="70"/>
      <c r="C112" s="60"/>
      <c r="D112" s="24" t="s">
        <v>23</v>
      </c>
      <c r="E112" s="59"/>
      <c r="F112" s="55"/>
      <c r="G112" s="23" t="s">
        <v>832</v>
      </c>
      <c r="H112" s="23" t="s">
        <v>819</v>
      </c>
      <c r="I112" s="24" t="s">
        <v>218</v>
      </c>
      <c r="J112" s="13"/>
      <c r="K112" s="13"/>
      <c r="L112" s="13"/>
      <c r="M112" s="13"/>
      <c r="N112" s="13"/>
    </row>
    <row r="113" spans="1:14" ht="24" x14ac:dyDescent="0.15">
      <c r="A113" s="29" t="s">
        <v>379</v>
      </c>
      <c r="B113" s="70"/>
      <c r="C113" s="60"/>
      <c r="D113" s="24" t="s">
        <v>23</v>
      </c>
      <c r="E113" s="59"/>
      <c r="F113" s="55"/>
      <c r="G113" s="23" t="s">
        <v>833</v>
      </c>
      <c r="H113" s="23" t="s">
        <v>819</v>
      </c>
      <c r="I113" s="24" t="s">
        <v>218</v>
      </c>
      <c r="J113" s="13"/>
      <c r="K113" s="13"/>
      <c r="L113" s="13"/>
      <c r="M113" s="13"/>
      <c r="N113" s="13"/>
    </row>
    <row r="114" spans="1:14" ht="24" x14ac:dyDescent="0.15">
      <c r="A114" s="29" t="s">
        <v>378</v>
      </c>
      <c r="B114" s="70"/>
      <c r="C114" s="60"/>
      <c r="D114" s="24" t="s">
        <v>23</v>
      </c>
      <c r="E114" s="59"/>
      <c r="F114" s="55"/>
      <c r="G114" s="23" t="s">
        <v>821</v>
      </c>
      <c r="H114" s="23" t="s">
        <v>819</v>
      </c>
      <c r="I114" s="24" t="s">
        <v>218</v>
      </c>
      <c r="J114" s="13"/>
      <c r="K114" s="13"/>
      <c r="L114" s="13"/>
      <c r="M114" s="13"/>
      <c r="N114" s="13"/>
    </row>
    <row r="115" spans="1:14" ht="24" x14ac:dyDescent="0.15">
      <c r="A115" s="29" t="s">
        <v>377</v>
      </c>
      <c r="B115" s="70"/>
      <c r="C115" s="60"/>
      <c r="D115" s="24" t="s">
        <v>23</v>
      </c>
      <c r="E115" s="59"/>
      <c r="F115" s="55"/>
      <c r="G115" s="23" t="s">
        <v>822</v>
      </c>
      <c r="H115" s="23" t="s">
        <v>819</v>
      </c>
      <c r="I115" s="24" t="s">
        <v>218</v>
      </c>
      <c r="J115" s="13"/>
      <c r="K115" s="13"/>
      <c r="L115" s="13"/>
      <c r="M115" s="13"/>
      <c r="N115" s="13"/>
    </row>
    <row r="116" spans="1:14" ht="48" x14ac:dyDescent="0.15">
      <c r="A116" s="29" t="s">
        <v>376</v>
      </c>
      <c r="B116" s="70"/>
      <c r="C116" s="60"/>
      <c r="D116" s="24" t="s">
        <v>23</v>
      </c>
      <c r="E116" s="59"/>
      <c r="F116" s="55"/>
      <c r="G116" s="23" t="s">
        <v>823</v>
      </c>
      <c r="H116" s="23" t="s">
        <v>824</v>
      </c>
      <c r="I116" s="24" t="s">
        <v>218</v>
      </c>
      <c r="J116" s="13"/>
      <c r="K116" s="13"/>
      <c r="L116" s="13"/>
      <c r="M116" s="13"/>
      <c r="N116" s="13"/>
    </row>
    <row r="117" spans="1:14" ht="36" x14ac:dyDescent="0.15">
      <c r="A117" s="29" t="s">
        <v>375</v>
      </c>
      <c r="B117" s="70"/>
      <c r="C117" s="60"/>
      <c r="D117" s="24" t="s">
        <v>23</v>
      </c>
      <c r="E117" s="59"/>
      <c r="F117" s="55"/>
      <c r="G117" s="23" t="s">
        <v>434</v>
      </c>
      <c r="H117" s="23" t="s">
        <v>526</v>
      </c>
      <c r="I117" s="24" t="s">
        <v>218</v>
      </c>
      <c r="J117" s="13"/>
      <c r="K117" s="13"/>
      <c r="L117" s="13"/>
      <c r="M117" s="13"/>
      <c r="N117" s="13"/>
    </row>
    <row r="118" spans="1:14" ht="48" x14ac:dyDescent="0.15">
      <c r="A118" s="29" t="s">
        <v>374</v>
      </c>
      <c r="B118" s="70"/>
      <c r="C118" s="60"/>
      <c r="D118" s="24" t="s">
        <v>23</v>
      </c>
      <c r="E118" s="59"/>
      <c r="F118" s="55"/>
      <c r="G118" s="23" t="s">
        <v>825</v>
      </c>
      <c r="H118" s="23" t="s">
        <v>433</v>
      </c>
      <c r="I118" s="24" t="s">
        <v>218</v>
      </c>
      <c r="J118" s="13"/>
      <c r="K118" s="13"/>
      <c r="L118" s="13"/>
      <c r="M118" s="13"/>
      <c r="N118" s="13"/>
    </row>
    <row r="119" spans="1:14" x14ac:dyDescent="0.15">
      <c r="A119" s="29" t="s">
        <v>373</v>
      </c>
      <c r="B119" s="70"/>
      <c r="C119" s="60"/>
      <c r="D119" s="24" t="s">
        <v>19</v>
      </c>
      <c r="E119" s="59"/>
      <c r="F119" s="55" t="s">
        <v>103</v>
      </c>
      <c r="G119" s="23">
        <v>0</v>
      </c>
      <c r="H119" s="23" t="s">
        <v>29</v>
      </c>
      <c r="I119" s="24" t="s">
        <v>218</v>
      </c>
      <c r="J119" s="13"/>
      <c r="K119" s="13"/>
      <c r="L119" s="13"/>
      <c r="M119" s="13"/>
      <c r="N119" s="13"/>
    </row>
    <row r="120" spans="1:14" x14ac:dyDescent="0.15">
      <c r="A120" s="29" t="s">
        <v>372</v>
      </c>
      <c r="B120" s="70"/>
      <c r="C120" s="60"/>
      <c r="D120" s="24" t="s">
        <v>19</v>
      </c>
      <c r="E120" s="59"/>
      <c r="F120" s="55"/>
      <c r="G120" s="23">
        <v>7</v>
      </c>
      <c r="H120" s="23" t="s">
        <v>104</v>
      </c>
      <c r="I120" s="24" t="s">
        <v>218</v>
      </c>
      <c r="J120" s="13"/>
      <c r="K120" s="13"/>
      <c r="L120" s="13"/>
      <c r="M120" s="13"/>
      <c r="N120" s="13"/>
    </row>
    <row r="121" spans="1:14" x14ac:dyDescent="0.15">
      <c r="A121" s="29" t="s">
        <v>371</v>
      </c>
      <c r="B121" s="70"/>
      <c r="C121" s="60"/>
      <c r="D121" s="24" t="s">
        <v>23</v>
      </c>
      <c r="E121" s="59"/>
      <c r="F121" s="55"/>
      <c r="G121" s="23">
        <v>8</v>
      </c>
      <c r="H121" s="23" t="s">
        <v>34</v>
      </c>
      <c r="I121" s="24" t="s">
        <v>218</v>
      </c>
      <c r="J121" s="13"/>
      <c r="K121" s="13"/>
      <c r="L121" s="13"/>
      <c r="M121" s="13"/>
      <c r="N121" s="13"/>
    </row>
    <row r="122" spans="1:14" ht="36" x14ac:dyDescent="0.15">
      <c r="A122" s="29" t="s">
        <v>370</v>
      </c>
      <c r="B122" s="70"/>
      <c r="C122" s="60"/>
      <c r="D122" s="24" t="s">
        <v>19</v>
      </c>
      <c r="E122" s="59"/>
      <c r="F122" s="55"/>
      <c r="G122" s="23" t="s">
        <v>105</v>
      </c>
      <c r="H122" s="23" t="s">
        <v>106</v>
      </c>
      <c r="I122" s="24" t="s">
        <v>218</v>
      </c>
      <c r="J122" s="13"/>
      <c r="K122" s="13"/>
      <c r="L122" s="13"/>
      <c r="M122" s="13"/>
      <c r="N122" s="13"/>
    </row>
    <row r="123" spans="1:14" x14ac:dyDescent="0.15">
      <c r="A123" s="29" t="s">
        <v>369</v>
      </c>
      <c r="B123" s="70"/>
      <c r="C123" s="60"/>
      <c r="D123" s="24" t="s">
        <v>19</v>
      </c>
      <c r="E123" s="59"/>
      <c r="F123" s="55"/>
      <c r="G123" s="23" t="s">
        <v>107</v>
      </c>
      <c r="H123" s="23" t="s">
        <v>108</v>
      </c>
      <c r="I123" s="24" t="s">
        <v>218</v>
      </c>
      <c r="J123" s="13"/>
      <c r="K123" s="13"/>
      <c r="L123" s="13"/>
      <c r="M123" s="13"/>
      <c r="N123" s="13"/>
    </row>
    <row r="124" spans="1:14" x14ac:dyDescent="0.15">
      <c r="A124" s="29" t="s">
        <v>368</v>
      </c>
      <c r="B124" s="70"/>
      <c r="C124" s="60"/>
      <c r="D124" s="24" t="s">
        <v>19</v>
      </c>
      <c r="E124" s="59"/>
      <c r="F124" s="55"/>
      <c r="G124" s="23">
        <v>65</v>
      </c>
      <c r="H124" s="23" t="s">
        <v>109</v>
      </c>
      <c r="I124" s="24" t="s">
        <v>218</v>
      </c>
      <c r="J124" s="13"/>
      <c r="K124" s="13"/>
      <c r="L124" s="13"/>
      <c r="M124" s="13"/>
      <c r="N124" s="13"/>
    </row>
    <row r="125" spans="1:14" x14ac:dyDescent="0.15">
      <c r="A125" s="29" t="s">
        <v>367</v>
      </c>
      <c r="B125" s="70"/>
      <c r="C125" s="60"/>
      <c r="D125" s="24" t="s">
        <v>19</v>
      </c>
      <c r="E125" s="59"/>
      <c r="F125" s="55" t="s">
        <v>57</v>
      </c>
      <c r="G125" s="23" t="s">
        <v>58</v>
      </c>
      <c r="H125" s="23" t="s">
        <v>59</v>
      </c>
      <c r="I125" s="24" t="s">
        <v>218</v>
      </c>
      <c r="J125" s="13"/>
      <c r="K125" s="13"/>
      <c r="L125" s="13"/>
      <c r="M125" s="13"/>
      <c r="N125" s="13"/>
    </row>
    <row r="126" spans="1:14" x14ac:dyDescent="0.15">
      <c r="A126" s="29" t="s">
        <v>366</v>
      </c>
      <c r="B126" s="70"/>
      <c r="C126" s="60"/>
      <c r="D126" s="24" t="s">
        <v>19</v>
      </c>
      <c r="E126" s="59"/>
      <c r="F126" s="55"/>
      <c r="G126" s="23" t="s">
        <v>60</v>
      </c>
      <c r="H126" s="23" t="s">
        <v>61</v>
      </c>
      <c r="I126" s="24" t="s">
        <v>218</v>
      </c>
      <c r="J126" s="13"/>
      <c r="K126" s="13"/>
      <c r="L126" s="13"/>
      <c r="M126" s="13"/>
      <c r="N126" s="13"/>
    </row>
    <row r="127" spans="1:14" x14ac:dyDescent="0.15">
      <c r="A127" s="29" t="s">
        <v>365</v>
      </c>
      <c r="B127" s="70"/>
      <c r="C127" s="60"/>
      <c r="D127" s="24" t="s">
        <v>20</v>
      </c>
      <c r="E127" s="59"/>
      <c r="F127" s="55" t="s">
        <v>62</v>
      </c>
      <c r="G127" s="23" t="s">
        <v>58</v>
      </c>
      <c r="H127" s="23" t="s">
        <v>63</v>
      </c>
      <c r="I127" s="24" t="s">
        <v>218</v>
      </c>
      <c r="J127" s="13"/>
      <c r="K127" s="13"/>
      <c r="L127" s="13"/>
      <c r="M127" s="13"/>
      <c r="N127" s="13"/>
    </row>
    <row r="128" spans="1:14" x14ac:dyDescent="0.15">
      <c r="A128" s="29" t="s">
        <v>364</v>
      </c>
      <c r="B128" s="70"/>
      <c r="C128" s="60"/>
      <c r="D128" s="24" t="s">
        <v>23</v>
      </c>
      <c r="E128" s="59"/>
      <c r="F128" s="55"/>
      <c r="G128" s="23" t="s">
        <v>60</v>
      </c>
      <c r="H128" s="23" t="s">
        <v>63</v>
      </c>
      <c r="I128" s="24" t="s">
        <v>218</v>
      </c>
      <c r="J128" s="13"/>
      <c r="K128" s="13"/>
      <c r="L128" s="13"/>
      <c r="M128" s="13"/>
      <c r="N128" s="13"/>
    </row>
    <row r="129" spans="1:14" ht="36" x14ac:dyDescent="0.15">
      <c r="A129" s="29" t="s">
        <v>363</v>
      </c>
      <c r="B129" s="70"/>
      <c r="C129" s="60"/>
      <c r="D129" s="24" t="s">
        <v>23</v>
      </c>
      <c r="E129" s="59"/>
      <c r="F129" s="23" t="s">
        <v>110</v>
      </c>
      <c r="G129" s="23"/>
      <c r="H129" s="23" t="s">
        <v>111</v>
      </c>
      <c r="I129" s="24" t="s">
        <v>218</v>
      </c>
      <c r="J129" s="13"/>
      <c r="K129" s="13"/>
      <c r="L129" s="13"/>
      <c r="M129" s="13"/>
      <c r="N129" s="13"/>
    </row>
    <row r="130" spans="1:14" x14ac:dyDescent="0.15">
      <c r="A130" s="29" t="s">
        <v>362</v>
      </c>
      <c r="B130" s="70"/>
      <c r="C130" s="60"/>
      <c r="D130" s="24" t="s">
        <v>23</v>
      </c>
      <c r="E130" s="59"/>
      <c r="F130" s="55" t="s">
        <v>112</v>
      </c>
      <c r="G130" s="23" t="s">
        <v>113</v>
      </c>
      <c r="H130" s="23" t="s">
        <v>114</v>
      </c>
      <c r="I130" s="24" t="s">
        <v>218</v>
      </c>
      <c r="J130" s="13"/>
      <c r="K130" s="13"/>
      <c r="L130" s="13"/>
      <c r="M130" s="13"/>
      <c r="N130" s="13"/>
    </row>
    <row r="131" spans="1:14" x14ac:dyDescent="0.15">
      <c r="A131" s="29" t="s">
        <v>361</v>
      </c>
      <c r="B131" s="70"/>
      <c r="C131" s="60"/>
      <c r="D131" s="24" t="s">
        <v>23</v>
      </c>
      <c r="E131" s="59"/>
      <c r="F131" s="55"/>
      <c r="G131" s="23" t="s">
        <v>66</v>
      </c>
      <c r="H131" s="23" t="s">
        <v>115</v>
      </c>
      <c r="I131" s="24" t="s">
        <v>218</v>
      </c>
      <c r="J131" s="13"/>
      <c r="K131" s="13"/>
      <c r="L131" s="13"/>
      <c r="M131" s="13"/>
      <c r="N131" s="13"/>
    </row>
    <row r="132" spans="1:14" ht="36" x14ac:dyDescent="0.15">
      <c r="A132" s="29" t="s">
        <v>360</v>
      </c>
      <c r="B132" s="70"/>
      <c r="C132" s="60"/>
      <c r="D132" s="24" t="s">
        <v>23</v>
      </c>
      <c r="E132" s="59"/>
      <c r="F132" s="23" t="s">
        <v>116</v>
      </c>
      <c r="G132" s="23"/>
      <c r="H132" s="23" t="s">
        <v>111</v>
      </c>
      <c r="I132" s="24" t="s">
        <v>218</v>
      </c>
      <c r="J132" s="13"/>
      <c r="K132" s="13"/>
      <c r="L132" s="13"/>
      <c r="M132" s="13"/>
      <c r="N132" s="13"/>
    </row>
    <row r="133" spans="1:14" x14ac:dyDescent="0.15">
      <c r="A133" s="29" t="s">
        <v>359</v>
      </c>
      <c r="B133" s="70"/>
      <c r="C133" s="60"/>
      <c r="D133" s="24" t="s">
        <v>23</v>
      </c>
      <c r="E133" s="59"/>
      <c r="F133" s="55" t="s">
        <v>112</v>
      </c>
      <c r="G133" s="23" t="s">
        <v>113</v>
      </c>
      <c r="H133" s="23" t="s">
        <v>117</v>
      </c>
      <c r="I133" s="24" t="s">
        <v>218</v>
      </c>
      <c r="J133" s="13"/>
      <c r="K133" s="13"/>
      <c r="L133" s="13"/>
      <c r="M133" s="13"/>
      <c r="N133" s="13"/>
    </row>
    <row r="134" spans="1:14" x14ac:dyDescent="0.15">
      <c r="A134" s="29" t="s">
        <v>358</v>
      </c>
      <c r="B134" s="70"/>
      <c r="C134" s="60"/>
      <c r="D134" s="24" t="s">
        <v>23</v>
      </c>
      <c r="E134" s="59"/>
      <c r="F134" s="55"/>
      <c r="G134" s="23" t="s">
        <v>66</v>
      </c>
      <c r="H134" s="23" t="s">
        <v>118</v>
      </c>
      <c r="I134" s="24" t="s">
        <v>218</v>
      </c>
      <c r="J134" s="13"/>
      <c r="K134" s="13"/>
      <c r="L134" s="13"/>
      <c r="M134" s="13"/>
      <c r="N134" s="13"/>
    </row>
    <row r="135" spans="1:14" ht="24" x14ac:dyDescent="0.15">
      <c r="A135" s="29" t="s">
        <v>357</v>
      </c>
      <c r="B135" s="70"/>
      <c r="C135" s="60"/>
      <c r="D135" s="24" t="s">
        <v>19</v>
      </c>
      <c r="E135" s="59"/>
      <c r="F135" s="23" t="s">
        <v>119</v>
      </c>
      <c r="G135" s="23"/>
      <c r="H135" s="23" t="s">
        <v>120</v>
      </c>
      <c r="I135" s="24" t="s">
        <v>218</v>
      </c>
      <c r="J135" s="13"/>
      <c r="K135" s="13"/>
      <c r="L135" s="13"/>
      <c r="M135" s="13"/>
      <c r="N135" s="13"/>
    </row>
    <row r="136" spans="1:14" x14ac:dyDescent="0.15">
      <c r="A136" s="29" t="s">
        <v>356</v>
      </c>
      <c r="B136" s="70"/>
      <c r="C136" s="60"/>
      <c r="D136" s="24" t="s">
        <v>19</v>
      </c>
      <c r="E136" s="59"/>
      <c r="F136" s="23" t="s">
        <v>121</v>
      </c>
      <c r="G136" s="23"/>
      <c r="H136" s="23" t="s">
        <v>122</v>
      </c>
      <c r="I136" s="24" t="s">
        <v>218</v>
      </c>
      <c r="J136" s="13"/>
      <c r="K136" s="13"/>
      <c r="L136" s="13"/>
      <c r="M136" s="13"/>
      <c r="N136" s="13"/>
    </row>
    <row r="137" spans="1:14" ht="24" x14ac:dyDescent="0.15">
      <c r="A137" s="29" t="s">
        <v>355</v>
      </c>
      <c r="B137" s="70"/>
      <c r="C137" s="60"/>
      <c r="D137" s="24" t="s">
        <v>19</v>
      </c>
      <c r="E137" s="59"/>
      <c r="F137" s="23" t="s">
        <v>837</v>
      </c>
      <c r="G137" s="23"/>
      <c r="H137" s="23" t="s">
        <v>838</v>
      </c>
      <c r="I137" s="24" t="s">
        <v>218</v>
      </c>
      <c r="J137" s="13"/>
      <c r="K137" s="13"/>
      <c r="L137" s="13"/>
      <c r="M137" s="13"/>
      <c r="N137" s="13"/>
    </row>
    <row r="138" spans="1:14" x14ac:dyDescent="0.15">
      <c r="A138" s="29" t="s">
        <v>354</v>
      </c>
      <c r="B138" s="70"/>
      <c r="C138" s="60"/>
      <c r="D138" s="24" t="s">
        <v>19</v>
      </c>
      <c r="E138" s="59"/>
      <c r="F138" s="55" t="s">
        <v>123</v>
      </c>
      <c r="G138" s="23" t="s">
        <v>49</v>
      </c>
      <c r="H138" s="23" t="s">
        <v>50</v>
      </c>
      <c r="I138" s="24" t="s">
        <v>218</v>
      </c>
      <c r="J138" s="13"/>
      <c r="K138" s="13"/>
      <c r="L138" s="13"/>
      <c r="M138" s="13"/>
      <c r="N138" s="13"/>
    </row>
    <row r="139" spans="1:14" ht="24" x14ac:dyDescent="0.15">
      <c r="A139" s="29" t="s">
        <v>353</v>
      </c>
      <c r="B139" s="70"/>
      <c r="C139" s="60"/>
      <c r="D139" s="24" t="s">
        <v>19</v>
      </c>
      <c r="E139" s="59"/>
      <c r="F139" s="55"/>
      <c r="G139" s="23" t="s">
        <v>51</v>
      </c>
      <c r="H139" s="23" t="s">
        <v>52</v>
      </c>
      <c r="I139" s="24" t="s">
        <v>218</v>
      </c>
      <c r="J139" s="13"/>
      <c r="K139" s="13"/>
      <c r="L139" s="13"/>
      <c r="M139" s="13"/>
      <c r="N139" s="13"/>
    </row>
    <row r="140" spans="1:14" ht="24" x14ac:dyDescent="0.15">
      <c r="A140" s="29" t="s">
        <v>352</v>
      </c>
      <c r="B140" s="70"/>
      <c r="C140" s="60"/>
      <c r="D140" s="24" t="s">
        <v>23</v>
      </c>
      <c r="E140" s="59"/>
      <c r="F140" s="55" t="s">
        <v>124</v>
      </c>
      <c r="G140" s="23" t="s">
        <v>27</v>
      </c>
      <c r="H140" s="23" t="s">
        <v>125</v>
      </c>
      <c r="I140" s="24" t="s">
        <v>218</v>
      </c>
      <c r="J140" s="13"/>
      <c r="K140" s="13"/>
      <c r="L140" s="13"/>
      <c r="M140" s="13"/>
      <c r="N140" s="13"/>
    </row>
    <row r="141" spans="1:14" ht="24" x14ac:dyDescent="0.15">
      <c r="A141" s="29" t="s">
        <v>351</v>
      </c>
      <c r="B141" s="70"/>
      <c r="C141" s="60"/>
      <c r="D141" s="24" t="s">
        <v>23</v>
      </c>
      <c r="E141" s="59"/>
      <c r="F141" s="55"/>
      <c r="G141" s="23" t="s">
        <v>28</v>
      </c>
      <c r="H141" s="23" t="s">
        <v>125</v>
      </c>
      <c r="I141" s="24" t="s">
        <v>218</v>
      </c>
      <c r="J141" s="13"/>
      <c r="K141" s="13"/>
      <c r="L141" s="13"/>
      <c r="M141" s="13"/>
      <c r="N141" s="13"/>
    </row>
    <row r="142" spans="1:14" ht="24" x14ac:dyDescent="0.15">
      <c r="A142" s="29" t="s">
        <v>350</v>
      </c>
      <c r="B142" s="70"/>
      <c r="C142" s="60"/>
      <c r="D142" s="24" t="s">
        <v>19</v>
      </c>
      <c r="E142" s="59"/>
      <c r="F142" s="23" t="s">
        <v>839</v>
      </c>
      <c r="G142" s="23"/>
      <c r="H142" s="23" t="s">
        <v>840</v>
      </c>
      <c r="I142" s="24" t="s">
        <v>218</v>
      </c>
      <c r="J142" s="13"/>
      <c r="K142" s="13"/>
      <c r="L142" s="13"/>
      <c r="M142" s="13"/>
      <c r="N142" s="13"/>
    </row>
    <row r="143" spans="1:14" x14ac:dyDescent="0.15">
      <c r="A143" s="29" t="s">
        <v>349</v>
      </c>
      <c r="B143" s="70"/>
      <c r="C143" s="60"/>
      <c r="D143" s="24" t="s">
        <v>19</v>
      </c>
      <c r="E143" s="59"/>
      <c r="F143" s="23" t="s">
        <v>126</v>
      </c>
      <c r="G143" s="23"/>
      <c r="H143" s="23" t="s">
        <v>127</v>
      </c>
      <c r="I143" s="24" t="s">
        <v>218</v>
      </c>
      <c r="J143" s="13"/>
      <c r="K143" s="13"/>
      <c r="L143" s="13"/>
      <c r="M143" s="13"/>
      <c r="N143" s="13"/>
    </row>
    <row r="144" spans="1:14" ht="36" x14ac:dyDescent="0.15">
      <c r="A144" s="29" t="s">
        <v>348</v>
      </c>
      <c r="B144" s="70"/>
      <c r="C144" s="60"/>
      <c r="D144" s="24" t="s">
        <v>19</v>
      </c>
      <c r="E144" s="59"/>
      <c r="F144" s="23" t="s">
        <v>128</v>
      </c>
      <c r="G144" s="23"/>
      <c r="H144" s="23" t="s">
        <v>129</v>
      </c>
      <c r="I144" s="24" t="s">
        <v>218</v>
      </c>
      <c r="J144" s="13"/>
      <c r="K144" s="13"/>
      <c r="L144" s="13"/>
      <c r="M144" s="13"/>
      <c r="N144" s="13"/>
    </row>
    <row r="145" spans="1:14" x14ac:dyDescent="0.15">
      <c r="A145" s="29" t="s">
        <v>347</v>
      </c>
      <c r="B145" s="70"/>
      <c r="C145" s="60"/>
      <c r="D145" s="24" t="s">
        <v>19</v>
      </c>
      <c r="E145" s="59"/>
      <c r="F145" s="23" t="s">
        <v>130</v>
      </c>
      <c r="G145" s="23"/>
      <c r="H145" s="23" t="s">
        <v>127</v>
      </c>
      <c r="I145" s="24" t="s">
        <v>218</v>
      </c>
      <c r="J145" s="13"/>
      <c r="K145" s="13"/>
      <c r="L145" s="13"/>
      <c r="M145" s="13"/>
      <c r="N145" s="13"/>
    </row>
    <row r="146" spans="1:14" ht="24" x14ac:dyDescent="0.15">
      <c r="A146" s="29" t="s">
        <v>346</v>
      </c>
      <c r="B146" s="70"/>
      <c r="C146" s="60"/>
      <c r="D146" s="24" t="s">
        <v>19</v>
      </c>
      <c r="E146" s="59"/>
      <c r="F146" s="23" t="s">
        <v>131</v>
      </c>
      <c r="G146" s="23"/>
      <c r="H146" s="23" t="s">
        <v>132</v>
      </c>
      <c r="I146" s="24" t="s">
        <v>218</v>
      </c>
      <c r="J146" s="13"/>
      <c r="K146" s="13"/>
      <c r="L146" s="13"/>
      <c r="M146" s="13"/>
      <c r="N146" s="13"/>
    </row>
    <row r="147" spans="1:14" ht="24" x14ac:dyDescent="0.15">
      <c r="A147" s="29" t="s">
        <v>345</v>
      </c>
      <c r="B147" s="70"/>
      <c r="C147" s="60"/>
      <c r="D147" s="24" t="s">
        <v>19</v>
      </c>
      <c r="E147" s="59"/>
      <c r="F147" s="23" t="s">
        <v>133</v>
      </c>
      <c r="G147" s="23"/>
      <c r="H147" s="23" t="s">
        <v>47</v>
      </c>
      <c r="I147" s="24" t="s">
        <v>218</v>
      </c>
      <c r="J147" s="13"/>
      <c r="K147" s="13"/>
      <c r="L147" s="13"/>
      <c r="M147" s="13"/>
      <c r="N147" s="13"/>
    </row>
    <row r="148" spans="1:14" x14ac:dyDescent="0.15">
      <c r="A148" s="29" t="s">
        <v>344</v>
      </c>
      <c r="B148" s="70"/>
      <c r="C148" s="60"/>
      <c r="D148" s="24" t="s">
        <v>19</v>
      </c>
      <c r="E148" s="59"/>
      <c r="F148" s="55" t="s">
        <v>134</v>
      </c>
      <c r="G148" s="23" t="s">
        <v>49</v>
      </c>
      <c r="H148" s="23" t="s">
        <v>50</v>
      </c>
      <c r="I148" s="24" t="s">
        <v>218</v>
      </c>
      <c r="J148" s="13"/>
      <c r="K148" s="13"/>
      <c r="L148" s="13"/>
      <c r="M148" s="13"/>
      <c r="N148" s="13"/>
    </row>
    <row r="149" spans="1:14" ht="24" x14ac:dyDescent="0.15">
      <c r="A149" s="29" t="s">
        <v>343</v>
      </c>
      <c r="B149" s="70"/>
      <c r="C149" s="60"/>
      <c r="D149" s="24" t="s">
        <v>19</v>
      </c>
      <c r="E149" s="59"/>
      <c r="F149" s="55"/>
      <c r="G149" s="23" t="s">
        <v>51</v>
      </c>
      <c r="H149" s="23" t="s">
        <v>52</v>
      </c>
      <c r="I149" s="24" t="s">
        <v>218</v>
      </c>
      <c r="J149" s="13"/>
      <c r="K149" s="13"/>
      <c r="L149" s="13"/>
      <c r="M149" s="13"/>
      <c r="N149" s="13"/>
    </row>
    <row r="150" spans="1:14" ht="24" x14ac:dyDescent="0.15">
      <c r="A150" s="29" t="s">
        <v>342</v>
      </c>
      <c r="B150" s="70"/>
      <c r="C150" s="60"/>
      <c r="D150" s="24" t="s">
        <v>19</v>
      </c>
      <c r="E150" s="59"/>
      <c r="F150" s="23" t="s">
        <v>135</v>
      </c>
      <c r="G150" s="23"/>
      <c r="H150" s="23" t="s">
        <v>136</v>
      </c>
      <c r="I150" s="24" t="s">
        <v>218</v>
      </c>
      <c r="J150" s="13"/>
      <c r="K150" s="13"/>
      <c r="L150" s="13"/>
      <c r="M150" s="13"/>
      <c r="N150" s="13"/>
    </row>
    <row r="151" spans="1:14" ht="24" x14ac:dyDescent="0.15">
      <c r="A151" s="29" t="s">
        <v>341</v>
      </c>
      <c r="B151" s="70"/>
      <c r="C151" s="60"/>
      <c r="D151" s="24" t="s">
        <v>20</v>
      </c>
      <c r="E151" s="59"/>
      <c r="F151" s="23" t="s">
        <v>137</v>
      </c>
      <c r="G151" s="23"/>
      <c r="H151" s="23" t="s">
        <v>138</v>
      </c>
      <c r="I151" s="24" t="s">
        <v>218</v>
      </c>
      <c r="J151" s="13"/>
      <c r="K151" s="13"/>
      <c r="L151" s="13"/>
      <c r="M151" s="13"/>
      <c r="N151" s="13"/>
    </row>
    <row r="152" spans="1:14" ht="24" x14ac:dyDescent="0.15">
      <c r="A152" s="29" t="s">
        <v>340</v>
      </c>
      <c r="B152" s="70"/>
      <c r="C152" s="60"/>
      <c r="D152" s="24" t="s">
        <v>23</v>
      </c>
      <c r="E152" s="59"/>
      <c r="F152" s="23" t="s">
        <v>139</v>
      </c>
      <c r="G152" s="23"/>
      <c r="H152" s="23" t="s">
        <v>140</v>
      </c>
      <c r="I152" s="24" t="s">
        <v>218</v>
      </c>
      <c r="J152" s="13"/>
      <c r="K152" s="13"/>
      <c r="L152" s="13"/>
      <c r="M152" s="13"/>
      <c r="N152" s="13"/>
    </row>
    <row r="153" spans="1:14" ht="60" x14ac:dyDescent="0.15">
      <c r="A153" s="29" t="s">
        <v>339</v>
      </c>
      <c r="B153" s="70"/>
      <c r="C153" s="60"/>
      <c r="D153" s="24" t="s">
        <v>20</v>
      </c>
      <c r="E153" s="59" t="s">
        <v>141</v>
      </c>
      <c r="F153" s="55" t="s">
        <v>142</v>
      </c>
      <c r="G153" s="23" t="s">
        <v>84</v>
      </c>
      <c r="H153" s="23" t="s">
        <v>85</v>
      </c>
      <c r="I153" s="24" t="s">
        <v>218</v>
      </c>
      <c r="J153" s="13"/>
      <c r="K153" s="13"/>
      <c r="L153" s="13"/>
      <c r="M153" s="13"/>
      <c r="N153" s="13"/>
    </row>
    <row r="154" spans="1:14" x14ac:dyDescent="0.15">
      <c r="A154" s="29" t="s">
        <v>338</v>
      </c>
      <c r="B154" s="70"/>
      <c r="C154" s="60"/>
      <c r="D154" s="24" t="s">
        <v>20</v>
      </c>
      <c r="E154" s="59"/>
      <c r="F154" s="55"/>
      <c r="G154" s="23" t="s">
        <v>86</v>
      </c>
      <c r="H154" s="23" t="s">
        <v>87</v>
      </c>
      <c r="I154" s="24" t="s">
        <v>218</v>
      </c>
      <c r="J154" s="13"/>
      <c r="K154" s="13"/>
      <c r="L154" s="13"/>
      <c r="M154" s="13"/>
      <c r="N154" s="13"/>
    </row>
    <row r="155" spans="1:14" x14ac:dyDescent="0.15">
      <c r="A155" s="29" t="s">
        <v>337</v>
      </c>
      <c r="B155" s="70"/>
      <c r="C155" s="60"/>
      <c r="D155" s="24" t="s">
        <v>19</v>
      </c>
      <c r="E155" s="59"/>
      <c r="F155" s="23" t="s">
        <v>88</v>
      </c>
      <c r="G155" s="23"/>
      <c r="H155" s="23" t="s">
        <v>37</v>
      </c>
      <c r="I155" s="24" t="s">
        <v>218</v>
      </c>
      <c r="J155" s="13"/>
      <c r="K155" s="13"/>
      <c r="L155" s="13"/>
      <c r="M155" s="13"/>
      <c r="N155" s="13"/>
    </row>
    <row r="156" spans="1:14" x14ac:dyDescent="0.15">
      <c r="A156" s="29" t="s">
        <v>336</v>
      </c>
      <c r="B156" s="70"/>
      <c r="C156" s="60"/>
      <c r="D156" s="24" t="s">
        <v>23</v>
      </c>
      <c r="E156" s="59"/>
      <c r="F156" s="55" t="s">
        <v>89</v>
      </c>
      <c r="G156" s="23" t="s">
        <v>30</v>
      </c>
      <c r="H156" s="23" t="s">
        <v>38</v>
      </c>
      <c r="I156" s="24" t="s">
        <v>218</v>
      </c>
      <c r="J156" s="13"/>
      <c r="K156" s="13"/>
      <c r="L156" s="13"/>
      <c r="M156" s="13"/>
      <c r="N156" s="13"/>
    </row>
    <row r="157" spans="1:14" x14ac:dyDescent="0.15">
      <c r="A157" s="29" t="s">
        <v>335</v>
      </c>
      <c r="B157" s="70"/>
      <c r="C157" s="60"/>
      <c r="D157" s="24" t="s">
        <v>23</v>
      </c>
      <c r="E157" s="59"/>
      <c r="F157" s="55"/>
      <c r="G157" s="23" t="s">
        <v>39</v>
      </c>
      <c r="H157" s="23" t="s">
        <v>38</v>
      </c>
      <c r="I157" s="24" t="s">
        <v>218</v>
      </c>
      <c r="J157" s="13"/>
      <c r="K157" s="13"/>
      <c r="L157" s="13"/>
      <c r="M157" s="13"/>
      <c r="N157" s="13"/>
    </row>
    <row r="158" spans="1:14" ht="36" x14ac:dyDescent="0.15">
      <c r="A158" s="29" t="s">
        <v>334</v>
      </c>
      <c r="B158" s="70"/>
      <c r="C158" s="60"/>
      <c r="D158" s="24" t="s">
        <v>23</v>
      </c>
      <c r="E158" s="59"/>
      <c r="F158" s="55"/>
      <c r="G158" s="23" t="s">
        <v>40</v>
      </c>
      <c r="H158" s="23" t="s">
        <v>90</v>
      </c>
      <c r="I158" s="24" t="s">
        <v>218</v>
      </c>
      <c r="J158" s="13"/>
      <c r="K158" s="13"/>
      <c r="L158" s="13"/>
      <c r="M158" s="13"/>
      <c r="N158" s="13"/>
    </row>
    <row r="159" spans="1:14" x14ac:dyDescent="0.15">
      <c r="A159" s="29" t="s">
        <v>333</v>
      </c>
      <c r="B159" s="70"/>
      <c r="C159" s="60"/>
      <c r="D159" s="24" t="s">
        <v>19</v>
      </c>
      <c r="E159" s="59"/>
      <c r="F159" s="55"/>
      <c r="G159" s="23" t="s">
        <v>91</v>
      </c>
      <c r="H159" s="23" t="s">
        <v>38</v>
      </c>
      <c r="I159" s="24" t="s">
        <v>218</v>
      </c>
      <c r="J159" s="13"/>
      <c r="K159" s="13"/>
      <c r="L159" s="13"/>
      <c r="M159" s="13"/>
      <c r="N159" s="13"/>
    </row>
    <row r="160" spans="1:14" ht="24" x14ac:dyDescent="0.15">
      <c r="A160" s="29" t="s">
        <v>332</v>
      </c>
      <c r="B160" s="70"/>
      <c r="C160" s="60"/>
      <c r="D160" s="24" t="s">
        <v>19</v>
      </c>
      <c r="E160" s="59"/>
      <c r="F160" s="55"/>
      <c r="G160" s="23" t="s">
        <v>697</v>
      </c>
      <c r="H160" s="23" t="s">
        <v>38</v>
      </c>
      <c r="I160" s="24" t="s">
        <v>218</v>
      </c>
      <c r="J160" s="13"/>
      <c r="K160" s="13"/>
      <c r="L160" s="13"/>
      <c r="M160" s="13"/>
      <c r="N160" s="13"/>
    </row>
    <row r="161" spans="1:14" ht="24" x14ac:dyDescent="0.15">
      <c r="A161" s="29" t="s">
        <v>331</v>
      </c>
      <c r="B161" s="70"/>
      <c r="C161" s="60"/>
      <c r="D161" s="24" t="s">
        <v>19</v>
      </c>
      <c r="E161" s="59"/>
      <c r="F161" s="55"/>
      <c r="G161" s="23" t="s">
        <v>695</v>
      </c>
      <c r="H161" s="23" t="s">
        <v>38</v>
      </c>
      <c r="I161" s="24" t="s">
        <v>218</v>
      </c>
      <c r="J161" s="13"/>
      <c r="K161" s="13"/>
      <c r="L161" s="13"/>
      <c r="M161" s="13"/>
      <c r="N161" s="13"/>
    </row>
    <row r="162" spans="1:14" x14ac:dyDescent="0.15">
      <c r="A162" s="29" t="s">
        <v>330</v>
      </c>
      <c r="B162" s="70"/>
      <c r="C162" s="60"/>
      <c r="D162" s="24" t="s">
        <v>19</v>
      </c>
      <c r="E162" s="59"/>
      <c r="F162" s="55" t="s">
        <v>92</v>
      </c>
      <c r="G162" s="23">
        <v>0</v>
      </c>
      <c r="H162" s="23" t="s">
        <v>29</v>
      </c>
      <c r="I162" s="24" t="s">
        <v>218</v>
      </c>
      <c r="J162" s="13"/>
      <c r="K162" s="13"/>
      <c r="L162" s="13"/>
      <c r="M162" s="13"/>
      <c r="N162" s="13"/>
    </row>
    <row r="163" spans="1:14" x14ac:dyDescent="0.15">
      <c r="A163" s="29" t="s">
        <v>329</v>
      </c>
      <c r="B163" s="70"/>
      <c r="C163" s="60"/>
      <c r="D163" s="24" t="s">
        <v>19</v>
      </c>
      <c r="E163" s="59"/>
      <c r="F163" s="55"/>
      <c r="G163" s="23" t="s">
        <v>42</v>
      </c>
      <c r="H163" s="23" t="s">
        <v>38</v>
      </c>
      <c r="I163" s="24" t="s">
        <v>218</v>
      </c>
      <c r="J163" s="13"/>
      <c r="K163" s="13"/>
      <c r="L163" s="13"/>
      <c r="M163" s="13"/>
      <c r="N163" s="13"/>
    </row>
    <row r="164" spans="1:14" x14ac:dyDescent="0.15">
      <c r="A164" s="29" t="s">
        <v>328</v>
      </c>
      <c r="B164" s="70"/>
      <c r="C164" s="60"/>
      <c r="D164" s="24" t="s">
        <v>23</v>
      </c>
      <c r="E164" s="59"/>
      <c r="F164" s="55"/>
      <c r="G164" s="23" t="s">
        <v>43</v>
      </c>
      <c r="H164" s="23" t="s">
        <v>38</v>
      </c>
      <c r="I164" s="24" t="s">
        <v>218</v>
      </c>
      <c r="J164" s="13"/>
      <c r="K164" s="13"/>
      <c r="L164" s="13"/>
      <c r="M164" s="13"/>
      <c r="N164" s="13"/>
    </row>
    <row r="165" spans="1:14" x14ac:dyDescent="0.15">
      <c r="A165" s="29" t="s">
        <v>327</v>
      </c>
      <c r="B165" s="70"/>
      <c r="C165" s="60"/>
      <c r="D165" s="24" t="s">
        <v>19</v>
      </c>
      <c r="E165" s="59"/>
      <c r="F165" s="55"/>
      <c r="G165" s="23" t="s">
        <v>44</v>
      </c>
      <c r="H165" s="23" t="s">
        <v>38</v>
      </c>
      <c r="I165" s="24" t="s">
        <v>218</v>
      </c>
      <c r="J165" s="13"/>
      <c r="K165" s="13"/>
      <c r="L165" s="13"/>
      <c r="M165" s="13"/>
      <c r="N165" s="13"/>
    </row>
    <row r="166" spans="1:14" x14ac:dyDescent="0.15">
      <c r="A166" s="29" t="s">
        <v>326</v>
      </c>
      <c r="B166" s="70"/>
      <c r="C166" s="60"/>
      <c r="D166" s="24" t="s">
        <v>19</v>
      </c>
      <c r="E166" s="59"/>
      <c r="F166" s="55"/>
      <c r="G166" s="23" t="s">
        <v>45</v>
      </c>
      <c r="H166" s="23" t="s">
        <v>93</v>
      </c>
      <c r="I166" s="24" t="s">
        <v>218</v>
      </c>
      <c r="J166" s="13"/>
      <c r="K166" s="13"/>
      <c r="L166" s="13"/>
      <c r="M166" s="13"/>
      <c r="N166" s="13"/>
    </row>
    <row r="167" spans="1:14" x14ac:dyDescent="0.15">
      <c r="A167" s="29" t="s">
        <v>325</v>
      </c>
      <c r="B167" s="70"/>
      <c r="C167" s="60"/>
      <c r="D167" s="24" t="s">
        <v>19</v>
      </c>
      <c r="E167" s="59"/>
      <c r="F167" s="55" t="s">
        <v>89</v>
      </c>
      <c r="G167" s="23" t="s">
        <v>143</v>
      </c>
      <c r="H167" s="23" t="s">
        <v>31</v>
      </c>
      <c r="I167" s="24" t="s">
        <v>218</v>
      </c>
      <c r="J167" s="13"/>
      <c r="K167" s="13"/>
      <c r="L167" s="13"/>
      <c r="M167" s="13"/>
      <c r="N167" s="13"/>
    </row>
    <row r="168" spans="1:14" ht="24" x14ac:dyDescent="0.15">
      <c r="A168" s="29" t="s">
        <v>324</v>
      </c>
      <c r="B168" s="70"/>
      <c r="C168" s="60"/>
      <c r="D168" s="24" t="s">
        <v>23</v>
      </c>
      <c r="E168" s="59"/>
      <c r="F168" s="55"/>
      <c r="G168" s="23" t="s">
        <v>144</v>
      </c>
      <c r="H168" s="23" t="s">
        <v>31</v>
      </c>
      <c r="I168" s="24" t="s">
        <v>218</v>
      </c>
      <c r="J168" s="13"/>
      <c r="K168" s="13"/>
      <c r="L168" s="13"/>
      <c r="M168" s="13"/>
      <c r="N168" s="13"/>
    </row>
    <row r="169" spans="1:14" ht="24" x14ac:dyDescent="0.15">
      <c r="A169" s="29" t="s">
        <v>323</v>
      </c>
      <c r="B169" s="70"/>
      <c r="C169" s="60"/>
      <c r="D169" s="24" t="s">
        <v>23</v>
      </c>
      <c r="E169" s="59"/>
      <c r="F169" s="23" t="s">
        <v>96</v>
      </c>
      <c r="G169" s="23"/>
      <c r="H169" s="23" t="s">
        <v>97</v>
      </c>
      <c r="I169" s="24" t="s">
        <v>218</v>
      </c>
      <c r="J169" s="13"/>
      <c r="K169" s="13"/>
      <c r="L169" s="13"/>
      <c r="M169" s="13"/>
      <c r="N169" s="13"/>
    </row>
    <row r="170" spans="1:14" x14ac:dyDescent="0.15">
      <c r="A170" s="29" t="s">
        <v>322</v>
      </c>
      <c r="B170" s="70"/>
      <c r="C170" s="60"/>
      <c r="D170" s="24" t="s">
        <v>19</v>
      </c>
      <c r="E170" s="59"/>
      <c r="F170" s="23" t="s">
        <v>98</v>
      </c>
      <c r="G170" s="23"/>
      <c r="H170" s="23" t="s">
        <v>99</v>
      </c>
      <c r="I170" s="24" t="s">
        <v>218</v>
      </c>
      <c r="J170" s="13"/>
      <c r="K170" s="13"/>
      <c r="L170" s="13"/>
      <c r="M170" s="13"/>
      <c r="N170" s="13"/>
    </row>
    <row r="171" spans="1:14" ht="24" x14ac:dyDescent="0.15">
      <c r="A171" s="29" t="s">
        <v>321</v>
      </c>
      <c r="B171" s="70"/>
      <c r="C171" s="60"/>
      <c r="D171" s="24" t="s">
        <v>19</v>
      </c>
      <c r="E171" s="59"/>
      <c r="F171" s="23" t="s">
        <v>46</v>
      </c>
      <c r="G171" s="23"/>
      <c r="H171" s="23" t="s">
        <v>834</v>
      </c>
      <c r="I171" s="24" t="s">
        <v>218</v>
      </c>
      <c r="J171" s="13"/>
      <c r="K171" s="13"/>
      <c r="L171" s="13"/>
      <c r="M171" s="13"/>
      <c r="N171" s="13"/>
    </row>
    <row r="172" spans="1:14" x14ac:dyDescent="0.15">
      <c r="A172" s="29" t="s">
        <v>320</v>
      </c>
      <c r="B172" s="70"/>
      <c r="C172" s="60"/>
      <c r="D172" s="24" t="s">
        <v>19</v>
      </c>
      <c r="E172" s="59"/>
      <c r="F172" s="55" t="s">
        <v>48</v>
      </c>
      <c r="G172" s="23" t="s">
        <v>49</v>
      </c>
      <c r="H172" s="23" t="s">
        <v>50</v>
      </c>
      <c r="I172" s="24" t="s">
        <v>218</v>
      </c>
      <c r="J172" s="13"/>
      <c r="K172" s="13"/>
      <c r="L172" s="13"/>
      <c r="M172" s="13"/>
      <c r="N172" s="13"/>
    </row>
    <row r="173" spans="1:14" ht="24" x14ac:dyDescent="0.15">
      <c r="A173" s="29" t="s">
        <v>319</v>
      </c>
      <c r="B173" s="70"/>
      <c r="C173" s="60"/>
      <c r="D173" s="24" t="s">
        <v>19</v>
      </c>
      <c r="E173" s="59"/>
      <c r="F173" s="55"/>
      <c r="G173" s="23" t="s">
        <v>51</v>
      </c>
      <c r="H173" s="23" t="s">
        <v>52</v>
      </c>
      <c r="I173" s="24" t="s">
        <v>218</v>
      </c>
      <c r="J173" s="13"/>
      <c r="K173" s="13"/>
      <c r="L173" s="13"/>
      <c r="M173" s="13"/>
      <c r="N173" s="13"/>
    </row>
    <row r="174" spans="1:14" ht="24" x14ac:dyDescent="0.15">
      <c r="A174" s="29" t="s">
        <v>318</v>
      </c>
      <c r="B174" s="70"/>
      <c r="C174" s="60"/>
      <c r="D174" s="24" t="s">
        <v>23</v>
      </c>
      <c r="E174" s="59"/>
      <c r="F174" s="55" t="s">
        <v>53</v>
      </c>
      <c r="G174" s="23" t="s">
        <v>54</v>
      </c>
      <c r="H174" s="23" t="s">
        <v>55</v>
      </c>
      <c r="I174" s="24" t="s">
        <v>218</v>
      </c>
      <c r="J174" s="13"/>
      <c r="K174" s="13"/>
      <c r="L174" s="13"/>
      <c r="M174" s="13"/>
      <c r="N174" s="13"/>
    </row>
    <row r="175" spans="1:14" x14ac:dyDescent="0.15">
      <c r="A175" s="29" t="s">
        <v>317</v>
      </c>
      <c r="B175" s="70"/>
      <c r="C175" s="60"/>
      <c r="D175" s="24"/>
      <c r="E175" s="59"/>
      <c r="F175" s="55"/>
      <c r="G175" s="23" t="s">
        <v>705</v>
      </c>
      <c r="H175" s="23" t="s">
        <v>816</v>
      </c>
      <c r="I175" s="24" t="s">
        <v>218</v>
      </c>
      <c r="J175" s="13"/>
      <c r="K175" s="13"/>
      <c r="L175" s="13"/>
      <c r="M175" s="13"/>
      <c r="N175" s="13"/>
    </row>
    <row r="176" spans="1:14" ht="24" x14ac:dyDescent="0.15">
      <c r="A176" s="29" t="s">
        <v>316</v>
      </c>
      <c r="B176" s="70"/>
      <c r="C176" s="60"/>
      <c r="D176" s="24" t="s">
        <v>23</v>
      </c>
      <c r="E176" s="59"/>
      <c r="F176" s="55"/>
      <c r="G176" s="23" t="s">
        <v>56</v>
      </c>
      <c r="H176" s="23" t="s">
        <v>55</v>
      </c>
      <c r="I176" s="24" t="s">
        <v>218</v>
      </c>
      <c r="J176" s="13"/>
      <c r="K176" s="13"/>
      <c r="L176" s="13"/>
      <c r="M176" s="13"/>
      <c r="N176" s="13"/>
    </row>
    <row r="177" spans="1:14" x14ac:dyDescent="0.15">
      <c r="A177" s="29" t="s">
        <v>315</v>
      </c>
      <c r="B177" s="70"/>
      <c r="C177" s="60"/>
      <c r="D177" s="24" t="s">
        <v>19</v>
      </c>
      <c r="E177" s="59"/>
      <c r="F177" s="23" t="s">
        <v>100</v>
      </c>
      <c r="G177" s="23"/>
      <c r="H177" s="23" t="s">
        <v>145</v>
      </c>
      <c r="I177" s="24" t="s">
        <v>218</v>
      </c>
      <c r="J177" s="13"/>
      <c r="K177" s="13"/>
      <c r="L177" s="13"/>
      <c r="M177" s="13"/>
      <c r="N177" s="13"/>
    </row>
    <row r="178" spans="1:14" x14ac:dyDescent="0.15">
      <c r="A178" s="29" t="s">
        <v>314</v>
      </c>
      <c r="B178" s="70"/>
      <c r="C178" s="60"/>
      <c r="D178" s="24" t="s">
        <v>20</v>
      </c>
      <c r="E178" s="59"/>
      <c r="F178" s="55" t="s">
        <v>101</v>
      </c>
      <c r="G178" s="23" t="s">
        <v>30</v>
      </c>
      <c r="H178" s="23" t="s">
        <v>34</v>
      </c>
      <c r="I178" s="24" t="s">
        <v>218</v>
      </c>
      <c r="J178" s="13"/>
      <c r="K178" s="13"/>
      <c r="L178" s="13"/>
      <c r="M178" s="13"/>
      <c r="N178" s="13"/>
    </row>
    <row r="179" spans="1:14" x14ac:dyDescent="0.15">
      <c r="A179" s="29" t="s">
        <v>313</v>
      </c>
      <c r="B179" s="70"/>
      <c r="C179" s="60"/>
      <c r="D179" s="24" t="s">
        <v>23</v>
      </c>
      <c r="E179" s="59"/>
      <c r="F179" s="55"/>
      <c r="G179" s="23" t="s">
        <v>40</v>
      </c>
      <c r="H179" s="23" t="s">
        <v>841</v>
      </c>
      <c r="I179" s="24" t="s">
        <v>218</v>
      </c>
      <c r="J179" s="13"/>
      <c r="K179" s="13"/>
      <c r="L179" s="13"/>
      <c r="M179" s="13"/>
      <c r="N179" s="13"/>
    </row>
    <row r="180" spans="1:14" x14ac:dyDescent="0.15">
      <c r="A180" s="29" t="s">
        <v>312</v>
      </c>
      <c r="B180" s="70"/>
      <c r="C180" s="60"/>
      <c r="D180" s="24" t="s">
        <v>23</v>
      </c>
      <c r="E180" s="59"/>
      <c r="F180" s="55"/>
      <c r="G180" s="23" t="s">
        <v>102</v>
      </c>
      <c r="H180" s="23" t="s">
        <v>34</v>
      </c>
      <c r="I180" s="24" t="s">
        <v>218</v>
      </c>
      <c r="J180" s="13"/>
      <c r="K180" s="13"/>
      <c r="L180" s="13"/>
      <c r="M180" s="13"/>
      <c r="N180" s="13"/>
    </row>
    <row r="181" spans="1:14" x14ac:dyDescent="0.15">
      <c r="A181" s="29" t="s">
        <v>311</v>
      </c>
      <c r="B181" s="70"/>
      <c r="C181" s="60"/>
      <c r="D181" s="24" t="s">
        <v>19</v>
      </c>
      <c r="E181" s="59"/>
      <c r="F181" s="55"/>
      <c r="G181" s="23" t="s">
        <v>91</v>
      </c>
      <c r="H181" s="23" t="s">
        <v>34</v>
      </c>
      <c r="I181" s="24" t="s">
        <v>218</v>
      </c>
      <c r="J181" s="13"/>
      <c r="K181" s="13"/>
      <c r="L181" s="13"/>
      <c r="M181" s="13"/>
      <c r="N181" s="13"/>
    </row>
    <row r="182" spans="1:14" x14ac:dyDescent="0.15">
      <c r="A182" s="29" t="s">
        <v>310</v>
      </c>
      <c r="B182" s="70"/>
      <c r="C182" s="60"/>
      <c r="D182" s="24" t="s">
        <v>19</v>
      </c>
      <c r="E182" s="59"/>
      <c r="F182" s="55"/>
      <c r="G182" s="23" t="s">
        <v>26</v>
      </c>
      <c r="H182" s="23" t="s">
        <v>34</v>
      </c>
      <c r="I182" s="24" t="s">
        <v>218</v>
      </c>
      <c r="J182" s="13"/>
      <c r="K182" s="13"/>
      <c r="L182" s="13"/>
      <c r="M182" s="13"/>
      <c r="N182" s="13"/>
    </row>
    <row r="183" spans="1:14" ht="24" x14ac:dyDescent="0.15">
      <c r="A183" s="29" t="s">
        <v>309</v>
      </c>
      <c r="B183" s="70"/>
      <c r="C183" s="60"/>
      <c r="D183" s="24" t="s">
        <v>23</v>
      </c>
      <c r="E183" s="59"/>
      <c r="F183" s="55" t="s">
        <v>847</v>
      </c>
      <c r="G183" s="23" t="s">
        <v>175</v>
      </c>
      <c r="H183" s="23" t="s">
        <v>819</v>
      </c>
      <c r="I183" s="24" t="s">
        <v>218</v>
      </c>
      <c r="J183" s="13"/>
      <c r="K183" s="13"/>
      <c r="L183" s="13"/>
      <c r="M183" s="13"/>
      <c r="N183" s="13"/>
    </row>
    <row r="184" spans="1:14" ht="24" x14ac:dyDescent="0.15">
      <c r="A184" s="29" t="s">
        <v>308</v>
      </c>
      <c r="B184" s="70"/>
      <c r="C184" s="60"/>
      <c r="D184" s="24" t="s">
        <v>23</v>
      </c>
      <c r="E184" s="59"/>
      <c r="F184" s="55"/>
      <c r="G184" s="23" t="s">
        <v>177</v>
      </c>
      <c r="H184" s="23" t="s">
        <v>819</v>
      </c>
      <c r="I184" s="24" t="s">
        <v>218</v>
      </c>
      <c r="J184" s="13"/>
      <c r="K184" s="13"/>
      <c r="L184" s="13"/>
      <c r="M184" s="13"/>
      <c r="N184" s="13"/>
    </row>
    <row r="185" spans="1:14" ht="24" x14ac:dyDescent="0.15">
      <c r="A185" s="29" t="s">
        <v>307</v>
      </c>
      <c r="B185" s="70"/>
      <c r="C185" s="60"/>
      <c r="D185" s="24" t="s">
        <v>23</v>
      </c>
      <c r="E185" s="59"/>
      <c r="F185" s="55"/>
      <c r="G185" s="23" t="s">
        <v>176</v>
      </c>
      <c r="H185" s="23" t="s">
        <v>819</v>
      </c>
      <c r="I185" s="24" t="s">
        <v>218</v>
      </c>
      <c r="J185" s="13"/>
      <c r="K185" s="13"/>
      <c r="L185" s="13"/>
      <c r="M185" s="13"/>
      <c r="N185" s="13"/>
    </row>
    <row r="186" spans="1:14" ht="24" x14ac:dyDescent="0.15">
      <c r="A186" s="29" t="s">
        <v>306</v>
      </c>
      <c r="B186" s="70"/>
      <c r="C186" s="60"/>
      <c r="D186" s="24" t="s">
        <v>23</v>
      </c>
      <c r="E186" s="59"/>
      <c r="F186" s="55"/>
      <c r="G186" s="23" t="s">
        <v>820</v>
      </c>
      <c r="H186" s="23" t="s">
        <v>831</v>
      </c>
      <c r="I186" s="24" t="s">
        <v>218</v>
      </c>
      <c r="J186" s="13"/>
      <c r="K186" s="13"/>
      <c r="L186" s="13"/>
      <c r="M186" s="13"/>
      <c r="N186" s="13"/>
    </row>
    <row r="187" spans="1:14" ht="24" x14ac:dyDescent="0.15">
      <c r="A187" s="29" t="s">
        <v>305</v>
      </c>
      <c r="B187" s="70"/>
      <c r="C187" s="60"/>
      <c r="D187" s="24" t="s">
        <v>23</v>
      </c>
      <c r="E187" s="59"/>
      <c r="F187" s="55"/>
      <c r="G187" s="23" t="s">
        <v>832</v>
      </c>
      <c r="H187" s="23" t="s">
        <v>819</v>
      </c>
      <c r="I187" s="24" t="s">
        <v>218</v>
      </c>
      <c r="J187" s="13"/>
      <c r="K187" s="13"/>
      <c r="L187" s="13"/>
      <c r="M187" s="13"/>
      <c r="N187" s="13"/>
    </row>
    <row r="188" spans="1:14" ht="24" x14ac:dyDescent="0.15">
      <c r="A188" s="29" t="s">
        <v>304</v>
      </c>
      <c r="B188" s="70"/>
      <c r="C188" s="60"/>
      <c r="D188" s="24" t="s">
        <v>23</v>
      </c>
      <c r="E188" s="59"/>
      <c r="F188" s="55"/>
      <c r="G188" s="23" t="s">
        <v>833</v>
      </c>
      <c r="H188" s="23" t="s">
        <v>819</v>
      </c>
      <c r="I188" s="24" t="s">
        <v>218</v>
      </c>
      <c r="J188" s="13"/>
      <c r="K188" s="13"/>
      <c r="L188" s="13"/>
      <c r="M188" s="13"/>
      <c r="N188" s="13"/>
    </row>
    <row r="189" spans="1:14" ht="24" x14ac:dyDescent="0.15">
      <c r="A189" s="29" t="s">
        <v>303</v>
      </c>
      <c r="B189" s="70"/>
      <c r="C189" s="60"/>
      <c r="D189" s="24" t="s">
        <v>23</v>
      </c>
      <c r="E189" s="59"/>
      <c r="F189" s="55"/>
      <c r="G189" s="23" t="s">
        <v>821</v>
      </c>
      <c r="H189" s="23" t="s">
        <v>819</v>
      </c>
      <c r="I189" s="24" t="s">
        <v>218</v>
      </c>
      <c r="J189" s="13"/>
      <c r="K189" s="13"/>
      <c r="L189" s="13"/>
      <c r="M189" s="13"/>
      <c r="N189" s="13"/>
    </row>
    <row r="190" spans="1:14" ht="24" x14ac:dyDescent="0.15">
      <c r="A190" s="29" t="s">
        <v>302</v>
      </c>
      <c r="B190" s="70"/>
      <c r="C190" s="60"/>
      <c r="D190" s="24" t="s">
        <v>23</v>
      </c>
      <c r="E190" s="59"/>
      <c r="F190" s="55"/>
      <c r="G190" s="23" t="s">
        <v>822</v>
      </c>
      <c r="H190" s="23" t="s">
        <v>819</v>
      </c>
      <c r="I190" s="24" t="s">
        <v>218</v>
      </c>
      <c r="J190" s="13"/>
      <c r="K190" s="13"/>
      <c r="L190" s="13"/>
      <c r="M190" s="13"/>
      <c r="N190" s="13"/>
    </row>
    <row r="191" spans="1:14" ht="48" x14ac:dyDescent="0.15">
      <c r="A191" s="29" t="s">
        <v>301</v>
      </c>
      <c r="B191" s="70"/>
      <c r="C191" s="60"/>
      <c r="D191" s="24" t="s">
        <v>23</v>
      </c>
      <c r="E191" s="59"/>
      <c r="F191" s="55"/>
      <c r="G191" s="23" t="s">
        <v>823</v>
      </c>
      <c r="H191" s="23" t="s">
        <v>824</v>
      </c>
      <c r="I191" s="24" t="s">
        <v>218</v>
      </c>
      <c r="J191" s="13"/>
      <c r="K191" s="13"/>
      <c r="L191" s="13"/>
      <c r="M191" s="13"/>
      <c r="N191" s="13"/>
    </row>
    <row r="192" spans="1:14" ht="36" x14ac:dyDescent="0.15">
      <c r="A192" s="29" t="s">
        <v>300</v>
      </c>
      <c r="B192" s="70"/>
      <c r="C192" s="60"/>
      <c r="D192" s="24" t="s">
        <v>23</v>
      </c>
      <c r="E192" s="59"/>
      <c r="F192" s="55"/>
      <c r="G192" s="23" t="s">
        <v>434</v>
      </c>
      <c r="H192" s="23" t="s">
        <v>526</v>
      </c>
      <c r="I192" s="24" t="s">
        <v>218</v>
      </c>
      <c r="J192" s="13"/>
      <c r="K192" s="13"/>
      <c r="L192" s="13"/>
      <c r="M192" s="13"/>
      <c r="N192" s="13"/>
    </row>
    <row r="193" spans="1:14" ht="48" x14ac:dyDescent="0.15">
      <c r="A193" s="29" t="s">
        <v>299</v>
      </c>
      <c r="B193" s="70"/>
      <c r="C193" s="60"/>
      <c r="D193" s="24" t="s">
        <v>23</v>
      </c>
      <c r="E193" s="59"/>
      <c r="F193" s="55"/>
      <c r="G193" s="23" t="s">
        <v>825</v>
      </c>
      <c r="H193" s="23" t="s">
        <v>433</v>
      </c>
      <c r="I193" s="24" t="s">
        <v>218</v>
      </c>
      <c r="J193" s="13"/>
      <c r="K193" s="13"/>
      <c r="L193" s="13"/>
      <c r="M193" s="13"/>
      <c r="N193" s="13"/>
    </row>
    <row r="194" spans="1:14" x14ac:dyDescent="0.15">
      <c r="A194" s="29" t="s">
        <v>298</v>
      </c>
      <c r="B194" s="70"/>
      <c r="C194" s="60"/>
      <c r="D194" s="24" t="s">
        <v>19</v>
      </c>
      <c r="E194" s="59"/>
      <c r="F194" s="55" t="s">
        <v>103</v>
      </c>
      <c r="G194" s="23">
        <v>0</v>
      </c>
      <c r="H194" s="23" t="s">
        <v>29</v>
      </c>
      <c r="I194" s="24" t="s">
        <v>218</v>
      </c>
      <c r="J194" s="13"/>
      <c r="K194" s="13"/>
      <c r="L194" s="13"/>
      <c r="M194" s="13"/>
      <c r="N194" s="13"/>
    </row>
    <row r="195" spans="1:14" x14ac:dyDescent="0.15">
      <c r="A195" s="29" t="s">
        <v>297</v>
      </c>
      <c r="B195" s="70"/>
      <c r="C195" s="60"/>
      <c r="D195" s="24" t="s">
        <v>19</v>
      </c>
      <c r="E195" s="59"/>
      <c r="F195" s="55"/>
      <c r="G195" s="23">
        <v>7</v>
      </c>
      <c r="H195" s="23" t="s">
        <v>104</v>
      </c>
      <c r="I195" s="24" t="s">
        <v>218</v>
      </c>
      <c r="J195" s="13"/>
      <c r="K195" s="13"/>
      <c r="L195" s="13"/>
      <c r="M195" s="13"/>
      <c r="N195" s="13"/>
    </row>
    <row r="196" spans="1:14" x14ac:dyDescent="0.15">
      <c r="A196" s="29" t="s">
        <v>296</v>
      </c>
      <c r="B196" s="70"/>
      <c r="C196" s="60"/>
      <c r="D196" s="24" t="s">
        <v>23</v>
      </c>
      <c r="E196" s="59"/>
      <c r="F196" s="55"/>
      <c r="G196" s="23">
        <v>8</v>
      </c>
      <c r="H196" s="23" t="s">
        <v>34</v>
      </c>
      <c r="I196" s="24" t="s">
        <v>218</v>
      </c>
      <c r="J196" s="13"/>
      <c r="K196" s="13"/>
      <c r="L196" s="13"/>
      <c r="M196" s="13"/>
      <c r="N196" s="13"/>
    </row>
    <row r="197" spans="1:14" ht="36" x14ac:dyDescent="0.15">
      <c r="A197" s="29" t="s">
        <v>295</v>
      </c>
      <c r="B197" s="70"/>
      <c r="C197" s="60"/>
      <c r="D197" s="24" t="s">
        <v>19</v>
      </c>
      <c r="E197" s="59"/>
      <c r="F197" s="55"/>
      <c r="G197" s="23" t="s">
        <v>105</v>
      </c>
      <c r="H197" s="23" t="s">
        <v>106</v>
      </c>
      <c r="I197" s="24" t="s">
        <v>218</v>
      </c>
      <c r="J197" s="13"/>
      <c r="K197" s="13"/>
      <c r="L197" s="13"/>
      <c r="M197" s="13"/>
      <c r="N197" s="13"/>
    </row>
    <row r="198" spans="1:14" x14ac:dyDescent="0.15">
      <c r="A198" s="29" t="s">
        <v>294</v>
      </c>
      <c r="B198" s="70"/>
      <c r="C198" s="60"/>
      <c r="D198" s="24" t="s">
        <v>19</v>
      </c>
      <c r="E198" s="59"/>
      <c r="F198" s="55"/>
      <c r="G198" s="23" t="s">
        <v>107</v>
      </c>
      <c r="H198" s="23" t="s">
        <v>108</v>
      </c>
      <c r="I198" s="24" t="s">
        <v>218</v>
      </c>
      <c r="J198" s="13"/>
      <c r="K198" s="13"/>
      <c r="L198" s="13"/>
      <c r="M198" s="13"/>
      <c r="N198" s="13"/>
    </row>
    <row r="199" spans="1:14" x14ac:dyDescent="0.15">
      <c r="A199" s="29" t="s">
        <v>293</v>
      </c>
      <c r="B199" s="70"/>
      <c r="C199" s="60"/>
      <c r="D199" s="24" t="s">
        <v>19</v>
      </c>
      <c r="E199" s="59"/>
      <c r="F199" s="55"/>
      <c r="G199" s="23">
        <v>65</v>
      </c>
      <c r="H199" s="23" t="s">
        <v>33</v>
      </c>
      <c r="I199" s="24" t="s">
        <v>218</v>
      </c>
      <c r="J199" s="13"/>
      <c r="K199" s="13"/>
      <c r="L199" s="13"/>
      <c r="M199" s="13"/>
      <c r="N199" s="13"/>
    </row>
    <row r="200" spans="1:14" x14ac:dyDescent="0.15">
      <c r="A200" s="29" t="s">
        <v>292</v>
      </c>
      <c r="B200" s="70"/>
      <c r="C200" s="60"/>
      <c r="D200" s="24" t="s">
        <v>19</v>
      </c>
      <c r="E200" s="59"/>
      <c r="F200" s="55" t="s">
        <v>57</v>
      </c>
      <c r="G200" s="23" t="s">
        <v>58</v>
      </c>
      <c r="H200" s="23" t="s">
        <v>59</v>
      </c>
      <c r="I200" s="24" t="s">
        <v>218</v>
      </c>
      <c r="J200" s="13"/>
      <c r="K200" s="13"/>
      <c r="L200" s="13"/>
      <c r="M200" s="13"/>
      <c r="N200" s="13"/>
    </row>
    <row r="201" spans="1:14" x14ac:dyDescent="0.15">
      <c r="A201" s="29" t="s">
        <v>291</v>
      </c>
      <c r="B201" s="70"/>
      <c r="C201" s="60"/>
      <c r="D201" s="24" t="s">
        <v>19</v>
      </c>
      <c r="E201" s="59"/>
      <c r="F201" s="55"/>
      <c r="G201" s="23" t="s">
        <v>60</v>
      </c>
      <c r="H201" s="23" t="s">
        <v>61</v>
      </c>
      <c r="I201" s="24" t="s">
        <v>218</v>
      </c>
      <c r="J201" s="13"/>
      <c r="K201" s="13"/>
      <c r="L201" s="13"/>
      <c r="M201" s="13"/>
      <c r="N201" s="13"/>
    </row>
    <row r="202" spans="1:14" x14ac:dyDescent="0.15">
      <c r="A202" s="29" t="s">
        <v>290</v>
      </c>
      <c r="B202" s="70"/>
      <c r="C202" s="60"/>
      <c r="D202" s="24" t="s">
        <v>20</v>
      </c>
      <c r="E202" s="59"/>
      <c r="F202" s="55" t="s">
        <v>62</v>
      </c>
      <c r="G202" s="23" t="s">
        <v>58</v>
      </c>
      <c r="H202" s="23" t="s">
        <v>63</v>
      </c>
      <c r="I202" s="24" t="s">
        <v>218</v>
      </c>
      <c r="J202" s="13"/>
      <c r="K202" s="13"/>
      <c r="L202" s="13"/>
      <c r="M202" s="13"/>
      <c r="N202" s="13"/>
    </row>
    <row r="203" spans="1:14" x14ac:dyDescent="0.15">
      <c r="A203" s="29" t="s">
        <v>289</v>
      </c>
      <c r="B203" s="70"/>
      <c r="C203" s="60"/>
      <c r="D203" s="24" t="s">
        <v>23</v>
      </c>
      <c r="E203" s="59"/>
      <c r="F203" s="55"/>
      <c r="G203" s="23" t="s">
        <v>60</v>
      </c>
      <c r="H203" s="23" t="s">
        <v>63</v>
      </c>
      <c r="I203" s="24" t="s">
        <v>218</v>
      </c>
      <c r="J203" s="13"/>
      <c r="K203" s="13"/>
      <c r="L203" s="13"/>
      <c r="M203" s="13"/>
      <c r="N203" s="13"/>
    </row>
    <row r="204" spans="1:14" ht="36" x14ac:dyDescent="0.15">
      <c r="A204" s="29" t="s">
        <v>288</v>
      </c>
      <c r="B204" s="70"/>
      <c r="C204" s="60"/>
      <c r="D204" s="24" t="s">
        <v>23</v>
      </c>
      <c r="E204" s="59"/>
      <c r="F204" s="23" t="s">
        <v>110</v>
      </c>
      <c r="G204" s="23"/>
      <c r="H204" s="23" t="s">
        <v>111</v>
      </c>
      <c r="I204" s="24" t="s">
        <v>218</v>
      </c>
      <c r="J204" s="13"/>
      <c r="K204" s="13"/>
      <c r="L204" s="13"/>
      <c r="M204" s="13"/>
      <c r="N204" s="13"/>
    </row>
    <row r="205" spans="1:14" x14ac:dyDescent="0.15">
      <c r="A205" s="29" t="s">
        <v>287</v>
      </c>
      <c r="B205" s="70"/>
      <c r="C205" s="60"/>
      <c r="D205" s="24" t="s">
        <v>23</v>
      </c>
      <c r="E205" s="59"/>
      <c r="F205" s="55" t="s">
        <v>112</v>
      </c>
      <c r="G205" s="23" t="s">
        <v>113</v>
      </c>
      <c r="H205" s="23" t="s">
        <v>114</v>
      </c>
      <c r="I205" s="24" t="s">
        <v>218</v>
      </c>
      <c r="J205" s="13"/>
      <c r="K205" s="13"/>
      <c r="L205" s="13"/>
      <c r="M205" s="13"/>
      <c r="N205" s="13"/>
    </row>
    <row r="206" spans="1:14" x14ac:dyDescent="0.15">
      <c r="A206" s="29" t="s">
        <v>286</v>
      </c>
      <c r="B206" s="70"/>
      <c r="C206" s="60"/>
      <c r="D206" s="24" t="s">
        <v>23</v>
      </c>
      <c r="E206" s="59"/>
      <c r="F206" s="55"/>
      <c r="G206" s="23" t="s">
        <v>66</v>
      </c>
      <c r="H206" s="23" t="s">
        <v>115</v>
      </c>
      <c r="I206" s="24" t="s">
        <v>218</v>
      </c>
      <c r="J206" s="13"/>
      <c r="K206" s="13"/>
      <c r="L206" s="13"/>
      <c r="M206" s="13"/>
      <c r="N206" s="13"/>
    </row>
    <row r="207" spans="1:14" ht="36" x14ac:dyDescent="0.15">
      <c r="A207" s="29" t="s">
        <v>285</v>
      </c>
      <c r="B207" s="70"/>
      <c r="C207" s="60"/>
      <c r="D207" s="24" t="s">
        <v>23</v>
      </c>
      <c r="E207" s="59"/>
      <c r="F207" s="23" t="s">
        <v>116</v>
      </c>
      <c r="G207" s="23"/>
      <c r="H207" s="23" t="s">
        <v>111</v>
      </c>
      <c r="I207" s="24" t="s">
        <v>218</v>
      </c>
      <c r="J207" s="13"/>
      <c r="K207" s="13"/>
      <c r="L207" s="13"/>
      <c r="M207" s="13"/>
      <c r="N207" s="13"/>
    </row>
    <row r="208" spans="1:14" x14ac:dyDescent="0.15">
      <c r="A208" s="29" t="s">
        <v>284</v>
      </c>
      <c r="B208" s="70"/>
      <c r="C208" s="60"/>
      <c r="D208" s="24" t="s">
        <v>23</v>
      </c>
      <c r="E208" s="59"/>
      <c r="F208" s="55" t="s">
        <v>112</v>
      </c>
      <c r="G208" s="23" t="s">
        <v>113</v>
      </c>
      <c r="H208" s="23" t="s">
        <v>117</v>
      </c>
      <c r="I208" s="24" t="s">
        <v>218</v>
      </c>
      <c r="J208" s="13"/>
      <c r="K208" s="13"/>
      <c r="L208" s="13"/>
      <c r="M208" s="13"/>
      <c r="N208" s="13"/>
    </row>
    <row r="209" spans="1:14" x14ac:dyDescent="0.15">
      <c r="A209" s="29" t="s">
        <v>283</v>
      </c>
      <c r="B209" s="70"/>
      <c r="C209" s="60"/>
      <c r="D209" s="24" t="s">
        <v>23</v>
      </c>
      <c r="E209" s="59"/>
      <c r="F209" s="55"/>
      <c r="G209" s="23" t="s">
        <v>66</v>
      </c>
      <c r="H209" s="23" t="s">
        <v>118</v>
      </c>
      <c r="I209" s="24" t="s">
        <v>218</v>
      </c>
      <c r="J209" s="13"/>
      <c r="K209" s="13"/>
      <c r="L209" s="13"/>
      <c r="M209" s="13"/>
      <c r="N209" s="13"/>
    </row>
    <row r="210" spans="1:14" ht="24" x14ac:dyDescent="0.15">
      <c r="A210" s="29" t="s">
        <v>282</v>
      </c>
      <c r="B210" s="70"/>
      <c r="C210" s="60"/>
      <c r="D210" s="24" t="s">
        <v>19</v>
      </c>
      <c r="E210" s="59"/>
      <c r="F210" s="23" t="s">
        <v>119</v>
      </c>
      <c r="G210" s="23"/>
      <c r="H210" s="23" t="s">
        <v>120</v>
      </c>
      <c r="I210" s="24" t="s">
        <v>218</v>
      </c>
      <c r="J210" s="13"/>
      <c r="K210" s="13"/>
      <c r="L210" s="13"/>
      <c r="M210" s="13"/>
      <c r="N210" s="13"/>
    </row>
    <row r="211" spans="1:14" x14ac:dyDescent="0.15">
      <c r="A211" s="29" t="s">
        <v>281</v>
      </c>
      <c r="B211" s="70"/>
      <c r="C211" s="60"/>
      <c r="D211" s="24" t="s">
        <v>19</v>
      </c>
      <c r="E211" s="59"/>
      <c r="F211" s="23" t="s">
        <v>121</v>
      </c>
      <c r="G211" s="23"/>
      <c r="H211" s="23" t="s">
        <v>122</v>
      </c>
      <c r="I211" s="24" t="s">
        <v>218</v>
      </c>
      <c r="J211" s="13"/>
      <c r="K211" s="13"/>
      <c r="L211" s="13"/>
      <c r="M211" s="13"/>
      <c r="N211" s="13"/>
    </row>
    <row r="212" spans="1:14" ht="36" x14ac:dyDescent="0.15">
      <c r="A212" s="29" t="s">
        <v>280</v>
      </c>
      <c r="B212" s="70"/>
      <c r="C212" s="60"/>
      <c r="D212" s="24" t="s">
        <v>19</v>
      </c>
      <c r="E212" s="59"/>
      <c r="F212" s="23" t="s">
        <v>837</v>
      </c>
      <c r="G212" s="23"/>
      <c r="H212" s="23" t="s">
        <v>842</v>
      </c>
      <c r="I212" s="24" t="s">
        <v>218</v>
      </c>
      <c r="J212" s="13"/>
      <c r="K212" s="13"/>
      <c r="L212" s="13"/>
      <c r="M212" s="13"/>
      <c r="N212" s="13"/>
    </row>
    <row r="213" spans="1:14" x14ac:dyDescent="0.15">
      <c r="A213" s="29" t="s">
        <v>279</v>
      </c>
      <c r="B213" s="70"/>
      <c r="C213" s="60"/>
      <c r="D213" s="24" t="s">
        <v>19</v>
      </c>
      <c r="E213" s="59"/>
      <c r="F213" s="55" t="s">
        <v>123</v>
      </c>
      <c r="G213" s="23" t="s">
        <v>49</v>
      </c>
      <c r="H213" s="23" t="s">
        <v>50</v>
      </c>
      <c r="I213" s="24" t="s">
        <v>218</v>
      </c>
      <c r="J213" s="13"/>
      <c r="K213" s="13"/>
      <c r="L213" s="13"/>
      <c r="M213" s="13"/>
      <c r="N213" s="13"/>
    </row>
    <row r="214" spans="1:14" ht="24" x14ac:dyDescent="0.15">
      <c r="A214" s="29" t="s">
        <v>278</v>
      </c>
      <c r="B214" s="70"/>
      <c r="C214" s="60"/>
      <c r="D214" s="24" t="s">
        <v>19</v>
      </c>
      <c r="E214" s="59"/>
      <c r="F214" s="55"/>
      <c r="G214" s="23" t="s">
        <v>51</v>
      </c>
      <c r="H214" s="23" t="s">
        <v>52</v>
      </c>
      <c r="I214" s="24" t="s">
        <v>218</v>
      </c>
      <c r="J214" s="13"/>
      <c r="K214" s="13"/>
      <c r="L214" s="13"/>
      <c r="M214" s="13"/>
      <c r="N214" s="13"/>
    </row>
    <row r="215" spans="1:14" ht="24" x14ac:dyDescent="0.15">
      <c r="A215" s="29" t="s">
        <v>277</v>
      </c>
      <c r="B215" s="70"/>
      <c r="C215" s="60"/>
      <c r="D215" s="24" t="s">
        <v>23</v>
      </c>
      <c r="E215" s="59"/>
      <c r="F215" s="55" t="s">
        <v>124</v>
      </c>
      <c r="G215" s="23" t="s">
        <v>146</v>
      </c>
      <c r="H215" s="23" t="s">
        <v>125</v>
      </c>
      <c r="I215" s="24" t="s">
        <v>218</v>
      </c>
      <c r="J215" s="13"/>
      <c r="K215" s="13"/>
      <c r="L215" s="13"/>
      <c r="M215" s="13"/>
      <c r="N215" s="13"/>
    </row>
    <row r="216" spans="1:14" ht="24" x14ac:dyDescent="0.15">
      <c r="A216" s="29" t="s">
        <v>276</v>
      </c>
      <c r="B216" s="70"/>
      <c r="C216" s="60"/>
      <c r="D216" s="24" t="s">
        <v>23</v>
      </c>
      <c r="E216" s="59"/>
      <c r="F216" s="55"/>
      <c r="G216" s="23" t="s">
        <v>147</v>
      </c>
      <c r="H216" s="23" t="s">
        <v>125</v>
      </c>
      <c r="I216" s="24" t="s">
        <v>218</v>
      </c>
      <c r="J216" s="13"/>
      <c r="K216" s="13"/>
      <c r="L216" s="13"/>
      <c r="M216" s="13"/>
      <c r="N216" s="13"/>
    </row>
    <row r="217" spans="1:14" ht="24" x14ac:dyDescent="0.15">
      <c r="A217" s="29" t="s">
        <v>275</v>
      </c>
      <c r="B217" s="70"/>
      <c r="C217" s="60"/>
      <c r="D217" s="24" t="s">
        <v>23</v>
      </c>
      <c r="E217" s="59"/>
      <c r="F217" s="55"/>
      <c r="G217" s="23" t="s">
        <v>148</v>
      </c>
      <c r="H217" s="23" t="s">
        <v>125</v>
      </c>
      <c r="I217" s="24" t="s">
        <v>218</v>
      </c>
      <c r="J217" s="13"/>
      <c r="K217" s="13"/>
      <c r="L217" s="13"/>
      <c r="M217" s="13"/>
      <c r="N217" s="13"/>
    </row>
    <row r="218" spans="1:14" ht="24" x14ac:dyDescent="0.15">
      <c r="A218" s="29" t="s">
        <v>274</v>
      </c>
      <c r="B218" s="70"/>
      <c r="C218" s="60"/>
      <c r="D218" s="24" t="s">
        <v>19</v>
      </c>
      <c r="E218" s="59"/>
      <c r="F218" s="23" t="s">
        <v>131</v>
      </c>
      <c r="G218" s="23"/>
      <c r="H218" s="23" t="s">
        <v>132</v>
      </c>
      <c r="I218" s="24" t="s">
        <v>218</v>
      </c>
      <c r="J218" s="13"/>
      <c r="K218" s="13"/>
      <c r="L218" s="13"/>
      <c r="M218" s="13"/>
      <c r="N218" s="13"/>
    </row>
    <row r="219" spans="1:14" ht="24" x14ac:dyDescent="0.15">
      <c r="A219" s="29" t="s">
        <v>273</v>
      </c>
      <c r="B219" s="70"/>
      <c r="C219" s="60"/>
      <c r="D219" s="24" t="s">
        <v>19</v>
      </c>
      <c r="E219" s="59"/>
      <c r="F219" s="23" t="s">
        <v>133</v>
      </c>
      <c r="G219" s="23"/>
      <c r="H219" s="23" t="s">
        <v>47</v>
      </c>
      <c r="I219" s="24" t="s">
        <v>218</v>
      </c>
      <c r="J219" s="13"/>
      <c r="K219" s="13"/>
      <c r="L219" s="13"/>
      <c r="M219" s="13"/>
      <c r="N219" s="13"/>
    </row>
    <row r="220" spans="1:14" x14ac:dyDescent="0.15">
      <c r="A220" s="29" t="s">
        <v>272</v>
      </c>
      <c r="B220" s="70"/>
      <c r="C220" s="60"/>
      <c r="D220" s="24" t="s">
        <v>19</v>
      </c>
      <c r="E220" s="59"/>
      <c r="F220" s="55" t="s">
        <v>134</v>
      </c>
      <c r="G220" s="23" t="s">
        <v>49</v>
      </c>
      <c r="H220" s="23" t="s">
        <v>50</v>
      </c>
      <c r="I220" s="24" t="s">
        <v>218</v>
      </c>
      <c r="J220" s="13"/>
      <c r="K220" s="13"/>
      <c r="L220" s="13"/>
      <c r="M220" s="13"/>
      <c r="N220" s="13"/>
    </row>
    <row r="221" spans="1:14" ht="24" x14ac:dyDescent="0.15">
      <c r="A221" s="29" t="s">
        <v>271</v>
      </c>
      <c r="B221" s="70"/>
      <c r="C221" s="60"/>
      <c r="D221" s="24" t="s">
        <v>19</v>
      </c>
      <c r="E221" s="59"/>
      <c r="F221" s="55"/>
      <c r="G221" s="23" t="s">
        <v>51</v>
      </c>
      <c r="H221" s="23" t="s">
        <v>52</v>
      </c>
      <c r="I221" s="24" t="s">
        <v>218</v>
      </c>
      <c r="J221" s="13"/>
      <c r="K221" s="13"/>
      <c r="L221" s="13"/>
      <c r="M221" s="13"/>
      <c r="N221" s="13"/>
    </row>
    <row r="222" spans="1:14" ht="24" x14ac:dyDescent="0.15">
      <c r="A222" s="29" t="s">
        <v>270</v>
      </c>
      <c r="B222" s="70"/>
      <c r="C222" s="60"/>
      <c r="D222" s="24" t="s">
        <v>19</v>
      </c>
      <c r="E222" s="59"/>
      <c r="F222" s="23" t="s">
        <v>135</v>
      </c>
      <c r="G222" s="23"/>
      <c r="H222" s="23" t="s">
        <v>136</v>
      </c>
      <c r="I222" s="24" t="s">
        <v>218</v>
      </c>
      <c r="J222" s="13"/>
      <c r="K222" s="13"/>
      <c r="L222" s="13"/>
      <c r="M222" s="13"/>
      <c r="N222" s="13"/>
    </row>
    <row r="223" spans="1:14" ht="24" x14ac:dyDescent="0.15">
      <c r="A223" s="29" t="s">
        <v>269</v>
      </c>
      <c r="B223" s="70"/>
      <c r="C223" s="60"/>
      <c r="D223" s="24" t="s">
        <v>20</v>
      </c>
      <c r="E223" s="59"/>
      <c r="F223" s="23" t="s">
        <v>137</v>
      </c>
      <c r="G223" s="23"/>
      <c r="H223" s="23" t="s">
        <v>843</v>
      </c>
      <c r="I223" s="24" t="s">
        <v>218</v>
      </c>
      <c r="J223" s="13"/>
      <c r="K223" s="13"/>
      <c r="L223" s="13"/>
      <c r="M223" s="13"/>
      <c r="N223" s="13"/>
    </row>
    <row r="224" spans="1:14" ht="24" x14ac:dyDescent="0.15">
      <c r="A224" s="29" t="s">
        <v>268</v>
      </c>
      <c r="B224" s="70"/>
      <c r="C224" s="60"/>
      <c r="D224" s="24" t="s">
        <v>23</v>
      </c>
      <c r="E224" s="59"/>
      <c r="F224" s="23" t="s">
        <v>139</v>
      </c>
      <c r="G224" s="23"/>
      <c r="H224" s="23" t="s">
        <v>140</v>
      </c>
      <c r="I224" s="24" t="s">
        <v>218</v>
      </c>
      <c r="J224" s="13"/>
      <c r="K224" s="13"/>
      <c r="L224" s="13"/>
      <c r="M224" s="13"/>
      <c r="N224" s="13"/>
    </row>
    <row r="225" spans="1:14" ht="24" x14ac:dyDescent="0.15">
      <c r="A225" s="29" t="s">
        <v>267</v>
      </c>
      <c r="B225" s="70"/>
      <c r="C225" s="60"/>
      <c r="D225" s="24" t="s">
        <v>23</v>
      </c>
      <c r="E225" s="59" t="s">
        <v>80</v>
      </c>
      <c r="F225" s="23" t="s">
        <v>149</v>
      </c>
      <c r="G225" s="23"/>
      <c r="H225" s="23" t="s">
        <v>150</v>
      </c>
      <c r="I225" s="24" t="s">
        <v>218</v>
      </c>
      <c r="J225" s="13"/>
      <c r="K225" s="13"/>
      <c r="L225" s="13"/>
      <c r="M225" s="13"/>
      <c r="N225" s="13"/>
    </row>
    <row r="226" spans="1:14" ht="24" x14ac:dyDescent="0.15">
      <c r="A226" s="29" t="s">
        <v>266</v>
      </c>
      <c r="B226" s="70"/>
      <c r="C226" s="60"/>
      <c r="D226" s="24" t="s">
        <v>23</v>
      </c>
      <c r="E226" s="59"/>
      <c r="F226" s="55" t="s">
        <v>151</v>
      </c>
      <c r="G226" s="23" t="s">
        <v>64</v>
      </c>
      <c r="H226" s="23" t="s">
        <v>152</v>
      </c>
      <c r="I226" s="24" t="s">
        <v>218</v>
      </c>
      <c r="J226" s="13"/>
      <c r="K226" s="13"/>
      <c r="L226" s="13"/>
      <c r="M226" s="13"/>
      <c r="N226" s="13"/>
    </row>
    <row r="227" spans="1:14" ht="24" x14ac:dyDescent="0.15">
      <c r="A227" s="29" t="s">
        <v>265</v>
      </c>
      <c r="B227" s="70"/>
      <c r="C227" s="60"/>
      <c r="D227" s="24" t="s">
        <v>23</v>
      </c>
      <c r="E227" s="59"/>
      <c r="F227" s="55"/>
      <c r="G227" s="23" t="s">
        <v>65</v>
      </c>
      <c r="H227" s="23" t="s">
        <v>153</v>
      </c>
      <c r="I227" s="24" t="s">
        <v>218</v>
      </c>
      <c r="J227" s="13"/>
      <c r="K227" s="13"/>
      <c r="L227" s="13"/>
      <c r="M227" s="13"/>
      <c r="N227" s="13"/>
    </row>
    <row r="228" spans="1:14" ht="84" x14ac:dyDescent="0.15">
      <c r="A228" s="29" t="s">
        <v>264</v>
      </c>
      <c r="B228" s="70"/>
      <c r="C228" s="60"/>
      <c r="D228" s="24" t="s">
        <v>23</v>
      </c>
      <c r="E228" s="59"/>
      <c r="F228" s="55" t="s">
        <v>154</v>
      </c>
      <c r="G228" s="23" t="s">
        <v>64</v>
      </c>
      <c r="H228" s="23" t="s">
        <v>87</v>
      </c>
      <c r="I228" s="24" t="s">
        <v>717</v>
      </c>
      <c r="J228" s="37" t="s">
        <v>891</v>
      </c>
      <c r="K228" s="38" t="s">
        <v>892</v>
      </c>
      <c r="L228" s="38" t="s">
        <v>893</v>
      </c>
      <c r="M228" s="13"/>
      <c r="N228" s="13"/>
    </row>
    <row r="229" spans="1:14" x14ac:dyDescent="0.15">
      <c r="A229" s="29" t="s">
        <v>263</v>
      </c>
      <c r="B229" s="70"/>
      <c r="C229" s="60"/>
      <c r="D229" s="24" t="s">
        <v>23</v>
      </c>
      <c r="E229" s="59"/>
      <c r="F229" s="55"/>
      <c r="G229" s="23" t="s">
        <v>65</v>
      </c>
      <c r="H229" s="23" t="s">
        <v>87</v>
      </c>
      <c r="I229" s="24" t="s">
        <v>218</v>
      </c>
      <c r="J229" s="13"/>
      <c r="K229" s="13"/>
      <c r="L229" s="13"/>
      <c r="M229" s="13"/>
      <c r="N229" s="13"/>
    </row>
    <row r="230" spans="1:14" ht="24" x14ac:dyDescent="0.15">
      <c r="A230" s="29" t="s">
        <v>262</v>
      </c>
      <c r="B230" s="70"/>
      <c r="C230" s="60"/>
      <c r="D230" s="24" t="s">
        <v>19</v>
      </c>
      <c r="E230" s="59" t="s">
        <v>155</v>
      </c>
      <c r="F230" s="23" t="s">
        <v>156</v>
      </c>
      <c r="G230" s="23"/>
      <c r="H230" s="23" t="s">
        <v>157</v>
      </c>
      <c r="I230" s="24" t="s">
        <v>218</v>
      </c>
      <c r="J230" s="13"/>
      <c r="K230" s="13"/>
      <c r="L230" s="13"/>
      <c r="M230" s="13"/>
      <c r="N230" s="13"/>
    </row>
    <row r="231" spans="1:14" x14ac:dyDescent="0.15">
      <c r="A231" s="29" t="s">
        <v>261</v>
      </c>
      <c r="B231" s="70"/>
      <c r="C231" s="60"/>
      <c r="D231" s="24" t="s">
        <v>19</v>
      </c>
      <c r="E231" s="59"/>
      <c r="F231" s="23" t="s">
        <v>158</v>
      </c>
      <c r="G231" s="23"/>
      <c r="H231" s="23" t="s">
        <v>157</v>
      </c>
      <c r="I231" s="24" t="s">
        <v>218</v>
      </c>
      <c r="J231" s="13"/>
      <c r="K231" s="13"/>
      <c r="L231" s="13"/>
      <c r="M231" s="13"/>
      <c r="N231" s="13"/>
    </row>
    <row r="232" spans="1:14" x14ac:dyDescent="0.15">
      <c r="A232" s="29" t="s">
        <v>260</v>
      </c>
      <c r="B232" s="70"/>
      <c r="C232" s="60"/>
      <c r="D232" s="24" t="s">
        <v>19</v>
      </c>
      <c r="E232" s="59"/>
      <c r="F232" s="23" t="s">
        <v>159</v>
      </c>
      <c r="G232" s="23"/>
      <c r="H232" s="23" t="s">
        <v>157</v>
      </c>
      <c r="I232" s="24" t="s">
        <v>218</v>
      </c>
      <c r="J232" s="13"/>
      <c r="K232" s="13"/>
      <c r="L232" s="13"/>
      <c r="M232" s="13"/>
      <c r="N232" s="13"/>
    </row>
    <row r="233" spans="1:14" ht="48" x14ac:dyDescent="0.15">
      <c r="A233" s="29" t="s">
        <v>259</v>
      </c>
      <c r="B233" s="60" t="s">
        <v>67</v>
      </c>
      <c r="C233" s="60" t="s">
        <v>849</v>
      </c>
      <c r="D233" s="24" t="s">
        <v>453</v>
      </c>
      <c r="E233" s="59" t="s">
        <v>850</v>
      </c>
      <c r="F233" s="23" t="s">
        <v>851</v>
      </c>
      <c r="G233" s="23"/>
      <c r="H233" s="23" t="s">
        <v>852</v>
      </c>
      <c r="I233" s="24" t="s">
        <v>218</v>
      </c>
      <c r="J233" s="13"/>
      <c r="K233" s="13"/>
      <c r="L233" s="13"/>
      <c r="M233" s="13"/>
      <c r="N233" s="13"/>
    </row>
    <row r="234" spans="1:14" x14ac:dyDescent="0.15">
      <c r="A234" s="29" t="s">
        <v>258</v>
      </c>
      <c r="B234" s="60"/>
      <c r="C234" s="60"/>
      <c r="D234" s="24" t="s">
        <v>453</v>
      </c>
      <c r="E234" s="59"/>
      <c r="F234" s="55" t="s">
        <v>853</v>
      </c>
      <c r="G234" s="23" t="s">
        <v>636</v>
      </c>
      <c r="H234" s="23" t="s">
        <v>854</v>
      </c>
      <c r="I234" s="24" t="s">
        <v>218</v>
      </c>
      <c r="J234" s="13"/>
      <c r="K234" s="13"/>
      <c r="L234" s="13"/>
      <c r="M234" s="13"/>
      <c r="N234" s="13"/>
    </row>
    <row r="235" spans="1:14" x14ac:dyDescent="0.15">
      <c r="A235" s="29" t="s">
        <v>257</v>
      </c>
      <c r="B235" s="60"/>
      <c r="C235" s="60"/>
      <c r="D235" s="24" t="s">
        <v>23</v>
      </c>
      <c r="E235" s="59"/>
      <c r="F235" s="55"/>
      <c r="G235" s="23" t="s">
        <v>855</v>
      </c>
      <c r="H235" s="23" t="s">
        <v>856</v>
      </c>
      <c r="I235" s="24" t="s">
        <v>218</v>
      </c>
      <c r="J235" s="13"/>
      <c r="K235" s="13"/>
      <c r="L235" s="13"/>
      <c r="M235" s="13"/>
      <c r="N235" s="13"/>
    </row>
    <row r="236" spans="1:14" x14ac:dyDescent="0.15">
      <c r="A236" s="29" t="s">
        <v>256</v>
      </c>
      <c r="B236" s="60"/>
      <c r="C236" s="60"/>
      <c r="D236" s="24" t="s">
        <v>453</v>
      </c>
      <c r="E236" s="59"/>
      <c r="F236" s="55"/>
      <c r="G236" s="23" t="s">
        <v>638</v>
      </c>
      <c r="H236" s="23" t="s">
        <v>857</v>
      </c>
      <c r="I236" s="24" t="s">
        <v>218</v>
      </c>
      <c r="J236" s="13"/>
      <c r="K236" s="13"/>
      <c r="L236" s="13"/>
      <c r="M236" s="13"/>
      <c r="N236" s="13"/>
    </row>
    <row r="237" spans="1:14" x14ac:dyDescent="0.15">
      <c r="A237" s="29" t="s">
        <v>255</v>
      </c>
      <c r="B237" s="60"/>
      <c r="C237" s="60"/>
      <c r="D237" s="24" t="s">
        <v>453</v>
      </c>
      <c r="E237" s="59"/>
      <c r="F237" s="55"/>
      <c r="G237" s="23" t="s">
        <v>858</v>
      </c>
      <c r="H237" s="23" t="s">
        <v>859</v>
      </c>
      <c r="I237" s="24" t="s">
        <v>218</v>
      </c>
      <c r="J237" s="13"/>
      <c r="K237" s="13"/>
      <c r="L237" s="13"/>
      <c r="M237" s="13"/>
      <c r="N237" s="13"/>
    </row>
    <row r="238" spans="1:14" x14ac:dyDescent="0.15">
      <c r="A238" s="29" t="s">
        <v>254</v>
      </c>
      <c r="B238" s="60"/>
      <c r="C238" s="60"/>
      <c r="D238" s="24" t="s">
        <v>453</v>
      </c>
      <c r="E238" s="59"/>
      <c r="F238" s="55"/>
      <c r="G238" s="23" t="s">
        <v>631</v>
      </c>
      <c r="H238" s="23" t="s">
        <v>637</v>
      </c>
      <c r="I238" s="24" t="s">
        <v>218</v>
      </c>
      <c r="J238" s="13"/>
      <c r="K238" s="13"/>
      <c r="L238" s="13"/>
      <c r="M238" s="13"/>
      <c r="N238" s="13"/>
    </row>
    <row r="239" spans="1:14" x14ac:dyDescent="0.15">
      <c r="A239" s="29" t="s">
        <v>253</v>
      </c>
      <c r="B239" s="60"/>
      <c r="C239" s="60"/>
      <c r="D239" s="24" t="s">
        <v>453</v>
      </c>
      <c r="E239" s="59"/>
      <c r="F239" s="55"/>
      <c r="G239" s="23" t="s">
        <v>624</v>
      </c>
      <c r="H239" s="23" t="s">
        <v>625</v>
      </c>
      <c r="I239" s="24" t="s">
        <v>218</v>
      </c>
      <c r="J239" s="13"/>
      <c r="K239" s="13"/>
      <c r="L239" s="13"/>
      <c r="M239" s="13"/>
      <c r="N239" s="13"/>
    </row>
    <row r="240" spans="1:14" x14ac:dyDescent="0.15">
      <c r="A240" s="29" t="s">
        <v>252</v>
      </c>
      <c r="B240" s="60"/>
      <c r="C240" s="60"/>
      <c r="D240" s="24" t="s">
        <v>453</v>
      </c>
      <c r="E240" s="59"/>
      <c r="F240" s="55"/>
      <c r="G240" s="23" t="s">
        <v>635</v>
      </c>
      <c r="H240" s="23" t="s">
        <v>860</v>
      </c>
      <c r="I240" s="24" t="s">
        <v>218</v>
      </c>
      <c r="J240" s="13"/>
      <c r="K240" s="13"/>
      <c r="L240" s="13"/>
      <c r="M240" s="13"/>
      <c r="N240" s="13"/>
    </row>
    <row r="241" spans="1:14" x14ac:dyDescent="0.15">
      <c r="A241" s="29" t="s">
        <v>251</v>
      </c>
      <c r="B241" s="60"/>
      <c r="C241" s="60"/>
      <c r="D241" s="24" t="s">
        <v>453</v>
      </c>
      <c r="E241" s="59"/>
      <c r="F241" s="55"/>
      <c r="G241" s="23" t="s">
        <v>639</v>
      </c>
      <c r="H241" s="23" t="s">
        <v>861</v>
      </c>
      <c r="I241" s="24" t="s">
        <v>218</v>
      </c>
      <c r="J241" s="13"/>
      <c r="K241" s="13"/>
      <c r="L241" s="13"/>
      <c r="M241" s="13"/>
      <c r="N241" s="13"/>
    </row>
    <row r="242" spans="1:14" x14ac:dyDescent="0.15">
      <c r="A242" s="29" t="s">
        <v>250</v>
      </c>
      <c r="B242" s="60"/>
      <c r="C242" s="60"/>
      <c r="D242" s="24" t="s">
        <v>453</v>
      </c>
      <c r="E242" s="59"/>
      <c r="F242" s="55" t="s">
        <v>862</v>
      </c>
      <c r="G242" s="23" t="s">
        <v>636</v>
      </c>
      <c r="H242" s="23" t="s">
        <v>854</v>
      </c>
      <c r="I242" s="24" t="s">
        <v>218</v>
      </c>
      <c r="J242" s="13"/>
      <c r="K242" s="13"/>
      <c r="L242" s="13"/>
      <c r="M242" s="13"/>
      <c r="N242" s="13"/>
    </row>
    <row r="243" spans="1:14" x14ac:dyDescent="0.15">
      <c r="A243" s="29" t="s">
        <v>249</v>
      </c>
      <c r="B243" s="60"/>
      <c r="C243" s="60"/>
      <c r="D243" s="24" t="s">
        <v>23</v>
      </c>
      <c r="E243" s="59"/>
      <c r="F243" s="55"/>
      <c r="G243" s="23" t="s">
        <v>855</v>
      </c>
      <c r="H243" s="23" t="s">
        <v>856</v>
      </c>
      <c r="I243" s="24" t="s">
        <v>218</v>
      </c>
      <c r="J243" s="13"/>
      <c r="K243" s="13"/>
      <c r="L243" s="13"/>
      <c r="M243" s="13"/>
      <c r="N243" s="13"/>
    </row>
    <row r="244" spans="1:14" ht="24" x14ac:dyDescent="0.15">
      <c r="A244" s="29" t="s">
        <v>248</v>
      </c>
      <c r="B244" s="60"/>
      <c r="C244" s="60"/>
      <c r="D244" s="24" t="s">
        <v>453</v>
      </c>
      <c r="E244" s="59"/>
      <c r="F244" s="55"/>
      <c r="G244" s="23" t="s">
        <v>638</v>
      </c>
      <c r="H244" s="23" t="s">
        <v>863</v>
      </c>
      <c r="I244" s="24" t="s">
        <v>218</v>
      </c>
      <c r="J244" s="13"/>
      <c r="K244" s="13"/>
      <c r="L244" s="13"/>
      <c r="M244" s="13"/>
      <c r="N244" s="13"/>
    </row>
    <row r="245" spans="1:14" x14ac:dyDescent="0.15">
      <c r="A245" s="29" t="s">
        <v>247</v>
      </c>
      <c r="B245" s="60"/>
      <c r="C245" s="60"/>
      <c r="D245" s="24" t="s">
        <v>453</v>
      </c>
      <c r="E245" s="59"/>
      <c r="F245" s="55"/>
      <c r="G245" s="23" t="s">
        <v>858</v>
      </c>
      <c r="H245" s="23" t="s">
        <v>864</v>
      </c>
      <c r="I245" s="24" t="s">
        <v>218</v>
      </c>
      <c r="J245" s="13"/>
      <c r="K245" s="13"/>
      <c r="L245" s="13"/>
      <c r="M245" s="13"/>
      <c r="N245" s="13"/>
    </row>
    <row r="246" spans="1:14" x14ac:dyDescent="0.15">
      <c r="A246" s="29" t="s">
        <v>246</v>
      </c>
      <c r="B246" s="60"/>
      <c r="C246" s="60"/>
      <c r="D246" s="24" t="s">
        <v>453</v>
      </c>
      <c r="E246" s="59"/>
      <c r="F246" s="55"/>
      <c r="G246" s="23" t="s">
        <v>631</v>
      </c>
      <c r="H246" s="23" t="s">
        <v>637</v>
      </c>
      <c r="I246" s="24" t="s">
        <v>218</v>
      </c>
      <c r="J246" s="13"/>
      <c r="K246" s="13"/>
      <c r="L246" s="13"/>
      <c r="M246" s="13"/>
      <c r="N246" s="13"/>
    </row>
    <row r="247" spans="1:14" x14ac:dyDescent="0.15">
      <c r="A247" s="29" t="s">
        <v>245</v>
      </c>
      <c r="B247" s="60"/>
      <c r="C247" s="60"/>
      <c r="D247" s="24" t="s">
        <v>453</v>
      </c>
      <c r="E247" s="59"/>
      <c r="F247" s="55"/>
      <c r="G247" s="23" t="s">
        <v>624</v>
      </c>
      <c r="H247" s="23" t="s">
        <v>625</v>
      </c>
      <c r="I247" s="24" t="s">
        <v>218</v>
      </c>
      <c r="J247" s="13"/>
      <c r="K247" s="13"/>
      <c r="L247" s="13"/>
      <c r="M247" s="13"/>
      <c r="N247" s="13"/>
    </row>
    <row r="248" spans="1:14" x14ac:dyDescent="0.15">
      <c r="A248" s="29" t="s">
        <v>244</v>
      </c>
      <c r="B248" s="60"/>
      <c r="C248" s="60"/>
      <c r="D248" s="24" t="s">
        <v>453</v>
      </c>
      <c r="E248" s="59"/>
      <c r="F248" s="55"/>
      <c r="G248" s="23" t="s">
        <v>635</v>
      </c>
      <c r="H248" s="23" t="s">
        <v>860</v>
      </c>
      <c r="I248" s="24" t="s">
        <v>218</v>
      </c>
      <c r="J248" s="13"/>
      <c r="K248" s="13"/>
      <c r="L248" s="13"/>
      <c r="M248" s="13"/>
      <c r="N248" s="13"/>
    </row>
    <row r="249" spans="1:14" x14ac:dyDescent="0.15">
      <c r="A249" s="29" t="s">
        <v>243</v>
      </c>
      <c r="B249" s="60"/>
      <c r="C249" s="60"/>
      <c r="D249" s="24" t="s">
        <v>453</v>
      </c>
      <c r="E249" s="59"/>
      <c r="F249" s="55"/>
      <c r="G249" s="23" t="s">
        <v>639</v>
      </c>
      <c r="H249" s="23" t="s">
        <v>861</v>
      </c>
      <c r="I249" s="24" t="s">
        <v>218</v>
      </c>
      <c r="J249" s="13"/>
      <c r="K249" s="13"/>
      <c r="L249" s="13"/>
      <c r="M249" s="13"/>
      <c r="N249" s="13"/>
    </row>
    <row r="250" spans="1:14" ht="36" x14ac:dyDescent="0.15">
      <c r="A250" s="29" t="s">
        <v>242</v>
      </c>
      <c r="B250" s="60"/>
      <c r="C250" s="60"/>
      <c r="D250" s="24" t="s">
        <v>453</v>
      </c>
      <c r="E250" s="59"/>
      <c r="F250" s="23" t="s">
        <v>865</v>
      </c>
      <c r="G250" s="23"/>
      <c r="H250" s="23" t="s">
        <v>866</v>
      </c>
      <c r="I250" s="24" t="s">
        <v>218</v>
      </c>
      <c r="J250" s="13"/>
      <c r="K250" s="13"/>
      <c r="L250" s="13"/>
      <c r="M250" s="13"/>
      <c r="N250" s="13"/>
    </row>
    <row r="251" spans="1:14" ht="24" x14ac:dyDescent="0.15">
      <c r="A251" s="29" t="s">
        <v>241</v>
      </c>
      <c r="B251" s="60"/>
      <c r="C251" s="60"/>
      <c r="D251" s="24" t="s">
        <v>453</v>
      </c>
      <c r="E251" s="59"/>
      <c r="F251" s="23" t="s">
        <v>867</v>
      </c>
      <c r="G251" s="23"/>
      <c r="H251" s="23" t="s">
        <v>868</v>
      </c>
      <c r="I251" s="24" t="s">
        <v>218</v>
      </c>
      <c r="J251" s="13"/>
      <c r="K251" s="13"/>
      <c r="L251" s="13"/>
      <c r="M251" s="13"/>
      <c r="N251" s="13"/>
    </row>
    <row r="252" spans="1:14" x14ac:dyDescent="0.15">
      <c r="A252" s="29" t="s">
        <v>240</v>
      </c>
      <c r="B252" s="60"/>
      <c r="C252" s="60"/>
      <c r="D252" s="24" t="s">
        <v>453</v>
      </c>
      <c r="E252" s="59"/>
      <c r="F252" s="55" t="s">
        <v>869</v>
      </c>
      <c r="G252" s="23">
        <v>1</v>
      </c>
      <c r="H252" s="23" t="s">
        <v>870</v>
      </c>
      <c r="I252" s="24" t="s">
        <v>218</v>
      </c>
      <c r="J252" s="13"/>
      <c r="K252" s="13"/>
      <c r="L252" s="13"/>
      <c r="M252" s="13"/>
      <c r="N252" s="13"/>
    </row>
    <row r="253" spans="1:14" x14ac:dyDescent="0.15">
      <c r="A253" s="29" t="s">
        <v>239</v>
      </c>
      <c r="B253" s="60"/>
      <c r="C253" s="60"/>
      <c r="D253" s="24" t="s">
        <v>453</v>
      </c>
      <c r="E253" s="59"/>
      <c r="F253" s="55"/>
      <c r="G253" s="23" t="s">
        <v>871</v>
      </c>
      <c r="H253" s="23" t="s">
        <v>872</v>
      </c>
      <c r="I253" s="24" t="s">
        <v>218</v>
      </c>
      <c r="J253" s="13"/>
      <c r="K253" s="13"/>
      <c r="L253" s="13"/>
      <c r="M253" s="13"/>
      <c r="N253" s="13"/>
    </row>
    <row r="254" spans="1:14" x14ac:dyDescent="0.15">
      <c r="A254" s="29" t="s">
        <v>238</v>
      </c>
      <c r="B254" s="60"/>
      <c r="C254" s="60"/>
      <c r="D254" s="24" t="s">
        <v>453</v>
      </c>
      <c r="E254" s="59"/>
      <c r="F254" s="23" t="s">
        <v>873</v>
      </c>
      <c r="G254" s="23"/>
      <c r="H254" s="23" t="s">
        <v>874</v>
      </c>
      <c r="I254" s="24" t="s">
        <v>218</v>
      </c>
      <c r="J254" s="13"/>
      <c r="K254" s="13"/>
      <c r="L254" s="13"/>
      <c r="M254" s="13"/>
      <c r="N254" s="13"/>
    </row>
    <row r="255" spans="1:14" ht="36" x14ac:dyDescent="0.15">
      <c r="A255" s="29" t="s">
        <v>237</v>
      </c>
      <c r="B255" s="60"/>
      <c r="C255" s="60"/>
      <c r="D255" s="24" t="s">
        <v>23</v>
      </c>
      <c r="E255" s="59"/>
      <c r="F255" s="23" t="s">
        <v>875</v>
      </c>
      <c r="G255" s="23"/>
      <c r="H255" s="23" t="s">
        <v>876</v>
      </c>
      <c r="I255" s="24" t="s">
        <v>218</v>
      </c>
      <c r="J255" s="13"/>
      <c r="K255" s="13"/>
      <c r="L255" s="13"/>
      <c r="M255" s="13"/>
      <c r="N255" s="13"/>
    </row>
    <row r="256" spans="1:14" x14ac:dyDescent="0.15">
      <c r="A256" s="29" t="s">
        <v>236</v>
      </c>
      <c r="B256" s="60"/>
      <c r="C256" s="60"/>
      <c r="D256" s="24" t="s">
        <v>23</v>
      </c>
      <c r="E256" s="59"/>
      <c r="F256" s="55" t="s">
        <v>877</v>
      </c>
      <c r="G256" s="23" t="s">
        <v>878</v>
      </c>
      <c r="H256" s="23" t="s">
        <v>879</v>
      </c>
      <c r="I256" s="24" t="s">
        <v>218</v>
      </c>
      <c r="J256" s="13"/>
      <c r="K256" s="13"/>
      <c r="L256" s="13"/>
      <c r="M256" s="13"/>
      <c r="N256" s="13"/>
    </row>
    <row r="257" spans="1:14" ht="36" x14ac:dyDescent="0.15">
      <c r="A257" s="29" t="s">
        <v>235</v>
      </c>
      <c r="B257" s="60"/>
      <c r="C257" s="60"/>
      <c r="D257" s="24" t="s">
        <v>24</v>
      </c>
      <c r="E257" s="59"/>
      <c r="F257" s="55"/>
      <c r="G257" s="23" t="s">
        <v>71</v>
      </c>
      <c r="H257" s="23" t="s">
        <v>880</v>
      </c>
      <c r="I257" s="24" t="s">
        <v>218</v>
      </c>
      <c r="J257" s="13"/>
      <c r="K257" s="13"/>
      <c r="L257" s="13"/>
      <c r="M257" s="13"/>
      <c r="N257" s="13"/>
    </row>
    <row r="258" spans="1:14" x14ac:dyDescent="0.15">
      <c r="A258" s="29" t="s">
        <v>234</v>
      </c>
      <c r="B258" s="60"/>
      <c r="C258" s="60" t="s">
        <v>881</v>
      </c>
      <c r="D258" s="24" t="s">
        <v>453</v>
      </c>
      <c r="E258" s="25" t="s">
        <v>882</v>
      </c>
      <c r="F258" s="55" t="s">
        <v>883</v>
      </c>
      <c r="G258" s="23"/>
      <c r="H258" s="23" t="s">
        <v>884</v>
      </c>
      <c r="I258" s="24" t="s">
        <v>218</v>
      </c>
      <c r="J258" s="13"/>
      <c r="K258" s="13"/>
      <c r="L258" s="13"/>
      <c r="M258" s="13"/>
      <c r="N258" s="13"/>
    </row>
    <row r="259" spans="1:14" ht="48" x14ac:dyDescent="0.15">
      <c r="A259" s="29" t="s">
        <v>233</v>
      </c>
      <c r="B259" s="60"/>
      <c r="C259" s="60"/>
      <c r="D259" s="24" t="s">
        <v>453</v>
      </c>
      <c r="E259" s="59" t="s">
        <v>885</v>
      </c>
      <c r="F259" s="55"/>
      <c r="G259" s="23"/>
      <c r="H259" s="23" t="s">
        <v>886</v>
      </c>
      <c r="I259" s="24" t="s">
        <v>218</v>
      </c>
      <c r="J259" s="13"/>
      <c r="K259" s="13"/>
      <c r="L259" s="13"/>
      <c r="M259" s="13"/>
      <c r="N259" s="13"/>
    </row>
    <row r="260" spans="1:14" ht="36" x14ac:dyDescent="0.15">
      <c r="A260" s="29" t="s">
        <v>232</v>
      </c>
      <c r="B260" s="60"/>
      <c r="C260" s="60"/>
      <c r="D260" s="24" t="s">
        <v>23</v>
      </c>
      <c r="E260" s="59"/>
      <c r="F260" s="23" t="s">
        <v>887</v>
      </c>
      <c r="G260" s="23"/>
      <c r="H260" s="23" t="s">
        <v>888</v>
      </c>
      <c r="I260" s="24" t="s">
        <v>218</v>
      </c>
      <c r="J260" s="13"/>
      <c r="K260" s="13"/>
      <c r="L260" s="13"/>
      <c r="M260" s="13"/>
      <c r="N260" s="13"/>
    </row>
    <row r="261" spans="1:14" x14ac:dyDescent="0.15">
      <c r="A261" s="29" t="s">
        <v>231</v>
      </c>
      <c r="B261" s="60"/>
      <c r="C261" s="60"/>
      <c r="D261" s="24" t="s">
        <v>453</v>
      </c>
      <c r="E261" s="59"/>
      <c r="F261" s="55" t="s">
        <v>889</v>
      </c>
      <c r="G261" s="23">
        <v>1</v>
      </c>
      <c r="H261" s="23" t="s">
        <v>870</v>
      </c>
      <c r="I261" s="24" t="s">
        <v>218</v>
      </c>
      <c r="J261" s="13"/>
      <c r="K261" s="13"/>
      <c r="L261" s="13"/>
      <c r="M261" s="13"/>
      <c r="N261" s="13"/>
    </row>
    <row r="262" spans="1:14" x14ac:dyDescent="0.15">
      <c r="A262" s="29" t="s">
        <v>230</v>
      </c>
      <c r="B262" s="60"/>
      <c r="C262" s="60"/>
      <c r="D262" s="24" t="s">
        <v>453</v>
      </c>
      <c r="E262" s="59"/>
      <c r="F262" s="55"/>
      <c r="G262" s="23" t="s">
        <v>871</v>
      </c>
      <c r="H262" s="23" t="s">
        <v>872</v>
      </c>
      <c r="I262" s="24" t="s">
        <v>218</v>
      </c>
      <c r="J262" s="13"/>
      <c r="K262" s="13"/>
      <c r="L262" s="13"/>
      <c r="M262" s="13"/>
      <c r="N262" s="13"/>
    </row>
    <row r="263" spans="1:14" ht="24" x14ac:dyDescent="0.15">
      <c r="A263" s="29" t="s">
        <v>229</v>
      </c>
      <c r="B263" s="60"/>
      <c r="C263" s="60"/>
      <c r="D263" s="24" t="s">
        <v>453</v>
      </c>
      <c r="E263" s="59"/>
      <c r="F263" s="23" t="s">
        <v>890</v>
      </c>
      <c r="G263" s="23"/>
      <c r="H263" s="23" t="s">
        <v>874</v>
      </c>
      <c r="I263" s="24" t="s">
        <v>218</v>
      </c>
      <c r="J263" s="13"/>
      <c r="K263" s="13"/>
      <c r="L263" s="13"/>
      <c r="M263" s="13"/>
      <c r="N263" s="13"/>
    </row>
  </sheetData>
  <mergeCells count="78">
    <mergeCell ref="B6:M6"/>
    <mergeCell ref="A1:M1"/>
    <mergeCell ref="B2:M2"/>
    <mergeCell ref="B3:M3"/>
    <mergeCell ref="B4:M4"/>
    <mergeCell ref="B5:M5"/>
    <mergeCell ref="F7:G7"/>
    <mergeCell ref="B8:B26"/>
    <mergeCell ref="C8:C26"/>
    <mergeCell ref="E8:E13"/>
    <mergeCell ref="F8:F9"/>
    <mergeCell ref="F11:F13"/>
    <mergeCell ref="E14:E24"/>
    <mergeCell ref="F14:F24"/>
    <mergeCell ref="E25:E26"/>
    <mergeCell ref="F25:F26"/>
    <mergeCell ref="E27:E32"/>
    <mergeCell ref="C28:C232"/>
    <mergeCell ref="F29:F32"/>
    <mergeCell ref="E33:E77"/>
    <mergeCell ref="F35:F36"/>
    <mergeCell ref="F183:F193"/>
    <mergeCell ref="F138:F139"/>
    <mergeCell ref="F140:F141"/>
    <mergeCell ref="F148:F149"/>
    <mergeCell ref="F99:F101"/>
    <mergeCell ref="F40:F45"/>
    <mergeCell ref="F46:F50"/>
    <mergeCell ref="F52:F54"/>
    <mergeCell ref="F56:F61"/>
    <mergeCell ref="F133:F134"/>
    <mergeCell ref="F62:F72"/>
    <mergeCell ref="F74:F75"/>
    <mergeCell ref="F76:F77"/>
    <mergeCell ref="E78:E152"/>
    <mergeCell ref="F78:F79"/>
    <mergeCell ref="F81:F86"/>
    <mergeCell ref="F87:F91"/>
    <mergeCell ref="F92:F93"/>
    <mergeCell ref="F97:F98"/>
    <mergeCell ref="F103:F107"/>
    <mergeCell ref="F108:F118"/>
    <mergeCell ref="F119:F124"/>
    <mergeCell ref="F125:F126"/>
    <mergeCell ref="F127:F128"/>
    <mergeCell ref="F130:F131"/>
    <mergeCell ref="E153:E224"/>
    <mergeCell ref="F153:F154"/>
    <mergeCell ref="F156:F161"/>
    <mergeCell ref="F162:F166"/>
    <mergeCell ref="F167:F168"/>
    <mergeCell ref="F172:F173"/>
    <mergeCell ref="F174:F176"/>
    <mergeCell ref="F178:F182"/>
    <mergeCell ref="F226:F227"/>
    <mergeCell ref="F228:F229"/>
    <mergeCell ref="F194:F199"/>
    <mergeCell ref="F200:F201"/>
    <mergeCell ref="F202:F203"/>
    <mergeCell ref="F205:F206"/>
    <mergeCell ref="F208:F209"/>
    <mergeCell ref="F213:F214"/>
    <mergeCell ref="F258:F259"/>
    <mergeCell ref="E259:E263"/>
    <mergeCell ref="F261:F262"/>
    <mergeCell ref="E230:E232"/>
    <mergeCell ref="B27:B232"/>
    <mergeCell ref="B233:B263"/>
    <mergeCell ref="C233:C257"/>
    <mergeCell ref="E233:E257"/>
    <mergeCell ref="F234:F241"/>
    <mergeCell ref="F242:F249"/>
    <mergeCell ref="F252:F253"/>
    <mergeCell ref="F256:F257"/>
    <mergeCell ref="C258:C263"/>
    <mergeCell ref="F215:F217"/>
    <mergeCell ref="F220:F221"/>
    <mergeCell ref="E225:E229"/>
  </mergeCells>
  <phoneticPr fontId="1" type="noConversion"/>
  <conditionalFormatting sqref="I1:I1048576">
    <cfRule type="cellIs" dxfId="23" priority="14" operator="equal">
      <formula>"Block"</formula>
    </cfRule>
    <cfRule type="cellIs" dxfId="22" priority="16" operator="equal">
      <formula>"Delay"</formula>
    </cfRule>
    <cfRule type="cellIs" dxfId="21" priority="17" operator="equal">
      <formula>"NT"</formula>
    </cfRule>
    <cfRule type="cellIs" dxfId="20" priority="18" operator="equal">
      <formula>"F"</formula>
    </cfRule>
    <cfRule type="cellIs" dxfId="19" priority="19" operator="equal">
      <formula>"Defer"</formula>
    </cfRule>
    <cfRule type="cellIs" dxfId="18" priority="20" operator="equal">
      <formula>"P"</formula>
    </cfRule>
  </conditionalFormatting>
  <conditionalFormatting sqref="J1:J13 J25:J1048576">
    <cfRule type="cellIs" dxfId="17" priority="13" operator="equal">
      <formula>"建议"</formula>
    </cfRule>
    <cfRule type="cellIs" dxfId="16" priority="15" operator="equal">
      <formula>"高"</formula>
    </cfRule>
    <cfRule type="cellIs" dxfId="15" priority="21" operator="equal">
      <formula>"中"</formula>
    </cfRule>
    <cfRule type="cellIs" dxfId="14" priority="22" operator="equal">
      <formula>"低"</formula>
    </cfRule>
  </conditionalFormatting>
  <conditionalFormatting sqref="J14:J24">
    <cfRule type="cellIs" dxfId="13" priority="1" operator="equal">
      <formula>"建议"</formula>
    </cfRule>
    <cfRule type="cellIs" dxfId="12" priority="2" operator="equal">
      <formula>"高"</formula>
    </cfRule>
    <cfRule type="cellIs" dxfId="11" priority="3" operator="equal">
      <formula>"中"</formula>
    </cfRule>
    <cfRule type="cellIs" dxfId="10" priority="4" operator="equal">
      <formula>"低"</formula>
    </cfRule>
  </conditionalFormatting>
  <dataValidations count="4">
    <dataValidation type="list" allowBlank="1" showInputMessage="1" showErrorMessage="1" error="Date Error!" sqref="M8:M26">
      <formula1>"A,S,M"</formula1>
    </dataValidation>
    <dataValidation type="list" allowBlank="1" showInputMessage="1" showErrorMessage="1" error="Date Error!" sqref="I8:I263">
      <formula1>"P,F,Delay,Defer,Block,NT,NP"</formula1>
    </dataValidation>
    <dataValidation type="list" allowBlank="1" showInputMessage="1" showErrorMessage="1" error="Date Error!" sqref="J8:J26">
      <formula1>"高,中,低,建议"</formula1>
    </dataValidation>
    <dataValidation type="list" allowBlank="1" showInputMessage="1" showErrorMessage="1" error="Date Error!" sqref="D8:D263">
      <formula1>"高,较高,中,较低,低"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C26" sqref="C26"/>
    </sheetView>
  </sheetViews>
  <sheetFormatPr defaultRowHeight="13.5" x14ac:dyDescent="0.15"/>
  <cols>
    <col min="1" max="3" width="12.625" customWidth="1"/>
    <col min="4" max="4" width="6.625" customWidth="1"/>
    <col min="5" max="5" width="12.625" style="6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x14ac:dyDescent="0.15">
      <c r="A2" s="17" t="s">
        <v>0</v>
      </c>
      <c r="B2" s="67" t="s">
        <v>544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x14ac:dyDescent="0.15">
      <c r="A3" s="17" t="s">
        <v>1</v>
      </c>
      <c r="B3" s="80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</row>
    <row r="4" spans="1:13" x14ac:dyDescent="0.15">
      <c r="A4" s="17" t="s">
        <v>2</v>
      </c>
      <c r="B4" s="80"/>
      <c r="C4" s="81"/>
      <c r="D4" s="81"/>
      <c r="E4" s="81"/>
      <c r="F4" s="81"/>
      <c r="G4" s="81"/>
      <c r="H4" s="81"/>
      <c r="I4" s="81"/>
      <c r="J4" s="81"/>
      <c r="K4" s="81"/>
      <c r="L4" s="81"/>
      <c r="M4" s="82"/>
    </row>
    <row r="5" spans="1:13" x14ac:dyDescent="0.15">
      <c r="A5" s="17" t="s">
        <v>3</v>
      </c>
      <c r="B5" s="80"/>
      <c r="C5" s="81"/>
      <c r="D5" s="81"/>
      <c r="E5" s="81"/>
      <c r="F5" s="81"/>
      <c r="G5" s="81"/>
      <c r="H5" s="81"/>
      <c r="I5" s="81"/>
      <c r="J5" s="81"/>
      <c r="K5" s="81"/>
      <c r="L5" s="81"/>
      <c r="M5" s="82"/>
    </row>
    <row r="6" spans="1:13" x14ac:dyDescent="0.15">
      <c r="A6" s="17" t="s">
        <v>4</v>
      </c>
      <c r="B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1:13" ht="24" x14ac:dyDescent="0.15">
      <c r="A7" s="17" t="s">
        <v>5</v>
      </c>
      <c r="B7" s="17" t="s">
        <v>6</v>
      </c>
      <c r="C7" s="17" t="s">
        <v>7</v>
      </c>
      <c r="D7" s="17" t="s">
        <v>8</v>
      </c>
      <c r="E7" s="8" t="s">
        <v>9</v>
      </c>
      <c r="F7" s="49" t="s">
        <v>10</v>
      </c>
      <c r="G7" s="51"/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</row>
    <row r="8" spans="1:13" ht="24" x14ac:dyDescent="0.15">
      <c r="A8" s="5" t="s">
        <v>548</v>
      </c>
      <c r="B8" s="73" t="s">
        <v>166</v>
      </c>
      <c r="C8" s="73" t="s">
        <v>186</v>
      </c>
      <c r="D8" s="21" t="s">
        <v>20</v>
      </c>
      <c r="E8" s="7"/>
      <c r="F8" s="20" t="s">
        <v>187</v>
      </c>
      <c r="G8" s="20" t="s">
        <v>188</v>
      </c>
      <c r="H8" s="20" t="s">
        <v>189</v>
      </c>
      <c r="I8" s="21" t="s">
        <v>218</v>
      </c>
      <c r="J8" s="21"/>
      <c r="K8" s="20"/>
      <c r="L8" s="20"/>
      <c r="M8" s="21"/>
    </row>
    <row r="9" spans="1:13" ht="24" x14ac:dyDescent="0.15">
      <c r="A9" s="5" t="s">
        <v>450</v>
      </c>
      <c r="B9" s="74"/>
      <c r="C9" s="74"/>
      <c r="D9" s="21" t="s">
        <v>23</v>
      </c>
      <c r="E9" s="76"/>
      <c r="F9" s="20" t="s">
        <v>190</v>
      </c>
      <c r="G9" s="20"/>
      <c r="H9" s="20" t="s">
        <v>191</v>
      </c>
      <c r="I9" s="21" t="s">
        <v>218</v>
      </c>
      <c r="J9" s="21"/>
      <c r="K9" s="20"/>
      <c r="L9" s="20"/>
      <c r="M9" s="21"/>
    </row>
    <row r="10" spans="1:13" x14ac:dyDescent="0.15">
      <c r="A10" s="5" t="s">
        <v>449</v>
      </c>
      <c r="B10" s="74"/>
      <c r="C10" s="74"/>
      <c r="D10" s="21" t="s">
        <v>19</v>
      </c>
      <c r="E10" s="77"/>
      <c r="F10" s="20" t="s">
        <v>193</v>
      </c>
      <c r="G10" s="20"/>
      <c r="H10" s="20" t="s">
        <v>192</v>
      </c>
      <c r="I10" s="21" t="s">
        <v>218</v>
      </c>
      <c r="J10" s="21"/>
      <c r="K10" s="20"/>
      <c r="L10" s="20"/>
      <c r="M10" s="21"/>
    </row>
    <row r="11" spans="1:13" ht="24" x14ac:dyDescent="0.15">
      <c r="A11" s="5" t="s">
        <v>448</v>
      </c>
      <c r="B11" s="74"/>
      <c r="C11" s="75"/>
      <c r="D11" s="21" t="s">
        <v>23</v>
      </c>
      <c r="E11" s="77"/>
      <c r="F11" s="20" t="s">
        <v>848</v>
      </c>
      <c r="G11" s="20"/>
      <c r="H11" s="20" t="s">
        <v>195</v>
      </c>
      <c r="I11" s="21" t="s">
        <v>218</v>
      </c>
      <c r="J11" s="21"/>
      <c r="K11" s="20"/>
      <c r="L11" s="20"/>
      <c r="M11" s="21"/>
    </row>
    <row r="12" spans="1:13" ht="24" x14ac:dyDescent="0.15">
      <c r="A12" s="5" t="s">
        <v>447</v>
      </c>
      <c r="B12" s="74"/>
      <c r="C12" s="73" t="s">
        <v>196</v>
      </c>
      <c r="D12" s="21" t="s">
        <v>19</v>
      </c>
      <c r="E12" s="77"/>
      <c r="F12" s="20" t="s">
        <v>197</v>
      </c>
      <c r="G12" s="20"/>
      <c r="H12" s="20" t="s">
        <v>198</v>
      </c>
      <c r="I12" s="21" t="s">
        <v>218</v>
      </c>
      <c r="J12" s="21"/>
      <c r="K12" s="20"/>
      <c r="L12" s="20"/>
      <c r="M12" s="21"/>
    </row>
    <row r="13" spans="1:13" ht="24" x14ac:dyDescent="0.15">
      <c r="A13" s="5" t="s">
        <v>446</v>
      </c>
      <c r="B13" s="74"/>
      <c r="C13" s="74"/>
      <c r="D13" s="21" t="s">
        <v>19</v>
      </c>
      <c r="E13" s="77"/>
      <c r="F13" s="20" t="s">
        <v>480</v>
      </c>
      <c r="G13" s="20"/>
      <c r="H13" s="20" t="s">
        <v>481</v>
      </c>
      <c r="I13" s="21" t="s">
        <v>218</v>
      </c>
      <c r="J13" s="21"/>
      <c r="K13" s="20"/>
      <c r="L13" s="20"/>
      <c r="M13" s="21"/>
    </row>
    <row r="14" spans="1:13" ht="36" x14ac:dyDescent="0.15">
      <c r="A14" s="5" t="s">
        <v>445</v>
      </c>
      <c r="B14" s="74"/>
      <c r="C14" s="74"/>
      <c r="D14" s="21" t="s">
        <v>20</v>
      </c>
      <c r="E14" s="77"/>
      <c r="F14" s="20" t="s">
        <v>905</v>
      </c>
      <c r="G14" s="20"/>
      <c r="H14" s="20" t="s">
        <v>199</v>
      </c>
      <c r="I14" s="21" t="s">
        <v>218</v>
      </c>
      <c r="J14" s="21"/>
      <c r="K14" s="20"/>
      <c r="L14" s="20"/>
      <c r="M14" s="21"/>
    </row>
    <row r="15" spans="1:13" ht="24" x14ac:dyDescent="0.15">
      <c r="A15" s="5" t="s">
        <v>444</v>
      </c>
      <c r="B15" s="74"/>
      <c r="C15" s="74"/>
      <c r="D15" s="21" t="s">
        <v>19</v>
      </c>
      <c r="E15" s="77"/>
      <c r="F15" s="20" t="s">
        <v>200</v>
      </c>
      <c r="G15" s="20"/>
      <c r="H15" s="20" t="s">
        <v>194</v>
      </c>
      <c r="I15" s="21" t="s">
        <v>218</v>
      </c>
      <c r="J15" s="21"/>
      <c r="K15" s="20"/>
      <c r="L15" s="20"/>
      <c r="M15" s="21"/>
    </row>
    <row r="16" spans="1:13" ht="36" customHeight="1" x14ac:dyDescent="0.15">
      <c r="A16" s="5" t="s">
        <v>443</v>
      </c>
      <c r="B16" s="74"/>
      <c r="C16" s="74"/>
      <c r="D16" s="21" t="s">
        <v>19</v>
      </c>
      <c r="E16" s="77"/>
      <c r="F16" s="19" t="s">
        <v>904</v>
      </c>
      <c r="G16" s="20"/>
      <c r="H16" s="20" t="s">
        <v>201</v>
      </c>
      <c r="I16" s="21" t="s">
        <v>218</v>
      </c>
      <c r="J16" s="21"/>
      <c r="K16" s="20"/>
      <c r="L16" s="20"/>
      <c r="M16" s="21"/>
    </row>
    <row r="17" spans="1:13" x14ac:dyDescent="0.15">
      <c r="A17" s="5" t="s">
        <v>442</v>
      </c>
      <c r="B17" s="74"/>
      <c r="C17" s="21" t="s">
        <v>202</v>
      </c>
      <c r="D17" s="21" t="s">
        <v>23</v>
      </c>
      <c r="E17" s="77"/>
      <c r="F17" s="20" t="s">
        <v>203</v>
      </c>
      <c r="G17" s="20"/>
      <c r="H17" s="20" t="s">
        <v>204</v>
      </c>
      <c r="I17" s="21" t="s">
        <v>218</v>
      </c>
      <c r="J17" s="21"/>
      <c r="K17" s="20"/>
      <c r="L17" s="20"/>
      <c r="M17" s="21"/>
    </row>
    <row r="18" spans="1:13" ht="24" customHeight="1" x14ac:dyDescent="0.15">
      <c r="A18" s="5" t="s">
        <v>441</v>
      </c>
      <c r="B18" s="74"/>
      <c r="C18" s="73" t="s">
        <v>545</v>
      </c>
      <c r="D18" s="21" t="s">
        <v>20</v>
      </c>
      <c r="E18" s="77"/>
      <c r="F18" s="71" t="s">
        <v>482</v>
      </c>
      <c r="G18" s="20" t="s">
        <v>546</v>
      </c>
      <c r="H18" s="20" t="s">
        <v>204</v>
      </c>
      <c r="I18" s="21" t="s">
        <v>218</v>
      </c>
      <c r="J18" s="21"/>
      <c r="K18" s="20" t="s">
        <v>549</v>
      </c>
      <c r="L18" s="20"/>
      <c r="M18" s="21"/>
    </row>
    <row r="19" spans="1:13" x14ac:dyDescent="0.15">
      <c r="A19" s="5" t="s">
        <v>440</v>
      </c>
      <c r="B19" s="74"/>
      <c r="C19" s="75"/>
      <c r="D19" s="21" t="s">
        <v>20</v>
      </c>
      <c r="E19" s="77"/>
      <c r="F19" s="72"/>
      <c r="G19" s="20" t="s">
        <v>547</v>
      </c>
      <c r="H19" s="20" t="s">
        <v>204</v>
      </c>
      <c r="I19" s="21" t="s">
        <v>218</v>
      </c>
      <c r="J19" s="21"/>
      <c r="K19" s="20" t="s">
        <v>549</v>
      </c>
      <c r="L19" s="20"/>
      <c r="M19" s="21"/>
    </row>
    <row r="20" spans="1:13" x14ac:dyDescent="0.15">
      <c r="A20" s="5" t="s">
        <v>439</v>
      </c>
      <c r="B20" s="18"/>
      <c r="C20" s="21" t="s">
        <v>196</v>
      </c>
      <c r="D20" s="21" t="s">
        <v>23</v>
      </c>
      <c r="E20" s="27"/>
      <c r="F20" s="22"/>
      <c r="G20" s="20"/>
      <c r="H20" s="20" t="s">
        <v>205</v>
      </c>
      <c r="I20" s="21" t="s">
        <v>218</v>
      </c>
      <c r="J20" s="21"/>
      <c r="K20" s="20"/>
      <c r="L20" s="20"/>
      <c r="M20" s="21"/>
    </row>
  </sheetData>
  <mergeCells count="13">
    <mergeCell ref="F7:G7"/>
    <mergeCell ref="A1:M1"/>
    <mergeCell ref="B2:M2"/>
    <mergeCell ref="B3:M3"/>
    <mergeCell ref="B4:M4"/>
    <mergeCell ref="B5:M5"/>
    <mergeCell ref="B6:M6"/>
    <mergeCell ref="F18:F19"/>
    <mergeCell ref="B8:B19"/>
    <mergeCell ref="C8:C11"/>
    <mergeCell ref="E9:E19"/>
    <mergeCell ref="C12:C16"/>
    <mergeCell ref="C18:C19"/>
  </mergeCells>
  <phoneticPr fontId="1" type="noConversion"/>
  <conditionalFormatting sqref="I1:I1048576">
    <cfRule type="cellIs" dxfId="9" priority="22" operator="equal">
      <formula>"Block"</formula>
    </cfRule>
    <cfRule type="cellIs" dxfId="8" priority="24" operator="equal">
      <formula>"Delay"</formula>
    </cfRule>
    <cfRule type="cellIs" dxfId="7" priority="25" operator="equal">
      <formula>"NT"</formula>
    </cfRule>
    <cfRule type="cellIs" dxfId="6" priority="26" operator="equal">
      <formula>"F"</formula>
    </cfRule>
    <cfRule type="cellIs" dxfId="5" priority="27" operator="equal">
      <formula>"Defer"</formula>
    </cfRule>
    <cfRule type="cellIs" dxfId="4" priority="28" operator="equal">
      <formula>"P"</formula>
    </cfRule>
  </conditionalFormatting>
  <conditionalFormatting sqref="J1:J1048576">
    <cfRule type="cellIs" dxfId="3" priority="21" operator="equal">
      <formula>"建议"</formula>
    </cfRule>
    <cfRule type="cellIs" dxfId="2" priority="23" operator="equal">
      <formula>"高"</formula>
    </cfRule>
    <cfRule type="cellIs" dxfId="1" priority="29" operator="equal">
      <formula>"中"</formula>
    </cfRule>
    <cfRule type="cellIs" dxfId="0" priority="30" operator="equal">
      <formula>"低"</formula>
    </cfRule>
  </conditionalFormatting>
  <dataValidations count="4">
    <dataValidation type="list" allowBlank="1" showInputMessage="1" showErrorMessage="1" error="Date Error!" sqref="D8:D20">
      <formula1>"高,较高,中,较低,低"</formula1>
    </dataValidation>
    <dataValidation type="list" allowBlank="1" showInputMessage="1" showErrorMessage="1" error="Date Error!" sqref="I8:I20">
      <formula1>"P,F,Delay,Defer,Block,NT,NP"</formula1>
    </dataValidation>
    <dataValidation type="list" allowBlank="1" showInputMessage="1" showErrorMessage="1" error="Date Error!" sqref="J8:J20">
      <formula1>"高,中,低,建议"</formula1>
    </dataValidation>
    <dataValidation type="list" allowBlank="1" showInputMessage="1" showErrorMessage="1" error="Date Error!" sqref="M8:M20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测试记录总体说明</vt:lpstr>
      <vt:lpstr>本地web</vt:lpstr>
      <vt:lpstr>手机H5</vt:lpstr>
      <vt:lpstr>升级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沈扬10</cp:lastModifiedBy>
  <dcterms:created xsi:type="dcterms:W3CDTF">2017-05-09T03:40:00Z</dcterms:created>
  <dcterms:modified xsi:type="dcterms:W3CDTF">2017-10-31T10:33:52Z</dcterms:modified>
</cp:coreProperties>
</file>