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drawings/drawing2.xml" ContentType="application/vnd.openxmlformats-officedocument.drawing+xml"/>
  <Override PartName="/xl/drawings/drawing3.xml" ContentType="application/vnd.openxmlformats-officedocument.drawing+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I:\海康威视\01项目\1.硬件设备\1.3网关设备\W2c\W2C内测\"/>
    </mc:Choice>
  </mc:AlternateContent>
  <bookViews>
    <workbookView xWindow="600" yWindow="90" windowWidth="14520" windowHeight="6975" tabRatio="614" activeTab="3"/>
  </bookViews>
  <sheets>
    <sheet name="体验概况" sheetId="16" r:id="rId1"/>
    <sheet name="满意度得分" sheetId="17" r:id="rId2"/>
    <sheet name="可用性问题" sheetId="3" r:id="rId3"/>
    <sheet name="用户需求" sheetId="13" r:id="rId4"/>
    <sheet name="用户信息" sheetId="15" r:id="rId5"/>
    <sheet name="原始定量数据" sheetId="9" state="hidden" r:id="rId6"/>
  </sheets>
  <definedNames>
    <definedName name="_xlnm._FilterDatabase" localSheetId="2" hidden="1">可用性问题!$A$1:$J$23</definedName>
    <definedName name="_xlnm._FilterDatabase" localSheetId="4">用户信息!$A$1:$N$1</definedName>
    <definedName name="_xlnm._FilterDatabase" localSheetId="3" hidden="1">用户需求!#REF!</definedName>
  </definedNames>
  <calcPr calcId="152511"/>
</workbook>
</file>

<file path=xl/calcChain.xml><?xml version="1.0" encoding="utf-8"?>
<calcChain xmlns="http://schemas.openxmlformats.org/spreadsheetml/2006/main">
  <c r="P29" i="9" l="1"/>
  <c r="P30" i="9" s="1"/>
  <c r="P25" i="9" l="1"/>
  <c r="P26" i="9"/>
  <c r="P27" i="9"/>
  <c r="P28" i="9"/>
  <c r="P24" i="9"/>
  <c r="P15" i="9"/>
  <c r="P16" i="9"/>
  <c r="P17" i="9"/>
  <c r="P18" i="9"/>
  <c r="P19" i="9"/>
  <c r="P20" i="9"/>
  <c r="P21" i="9"/>
  <c r="P12" i="9"/>
  <c r="P4" i="9"/>
  <c r="P5" i="9"/>
  <c r="P6" i="9"/>
  <c r="P7" i="9"/>
  <c r="P8" i="9"/>
  <c r="P9" i="9"/>
  <c r="P3" i="9"/>
</calcChain>
</file>

<file path=xl/sharedStrings.xml><?xml version="1.0" encoding="utf-8"?>
<sst xmlns="http://schemas.openxmlformats.org/spreadsheetml/2006/main" count="431" uniqueCount="337">
  <si>
    <t>建议</t>
    <phoneticPr fontId="1" type="noConversion"/>
  </si>
  <si>
    <t>优先级</t>
    <phoneticPr fontId="1" type="noConversion"/>
  </si>
  <si>
    <t>计划完成时间</t>
    <phoneticPr fontId="1" type="noConversion"/>
  </si>
  <si>
    <t>采纳情况</t>
    <phoneticPr fontId="1" type="noConversion"/>
  </si>
  <si>
    <t>备注</t>
    <phoneticPr fontId="1" type="noConversion"/>
  </si>
  <si>
    <t>体验点</t>
    <phoneticPr fontId="1" type="noConversion"/>
  </si>
  <si>
    <t>包装</t>
    <phoneticPr fontId="1" type="noConversion"/>
  </si>
  <si>
    <t>内饰</t>
    <phoneticPr fontId="1" type="noConversion"/>
  </si>
  <si>
    <t>P1</t>
    <phoneticPr fontId="1" type="noConversion"/>
  </si>
  <si>
    <t>P2</t>
    <phoneticPr fontId="1" type="noConversion"/>
  </si>
  <si>
    <t>P3</t>
  </si>
  <si>
    <t>P4</t>
  </si>
  <si>
    <t>P5</t>
  </si>
  <si>
    <t>P6</t>
  </si>
  <si>
    <t>P7</t>
  </si>
  <si>
    <t>P8</t>
  </si>
  <si>
    <t>P9</t>
  </si>
  <si>
    <t>外型</t>
  </si>
  <si>
    <t>说明书</t>
    <phoneticPr fontId="1" type="noConversion"/>
  </si>
  <si>
    <t>四、总体评价</t>
    <phoneticPr fontId="1" type="noConversion"/>
  </si>
  <si>
    <t>平均值</t>
    <phoneticPr fontId="1" type="noConversion"/>
  </si>
  <si>
    <t>序号</t>
    <phoneticPr fontId="1" type="noConversion"/>
  </si>
  <si>
    <t>需求点</t>
    <phoneticPr fontId="1" type="noConversion"/>
  </si>
  <si>
    <t>需求描述</t>
    <phoneticPr fontId="1" type="noConversion"/>
  </si>
  <si>
    <t>一、包装</t>
    <phoneticPr fontId="1" type="noConversion"/>
  </si>
  <si>
    <t>三、使用</t>
    <phoneticPr fontId="1" type="noConversion"/>
  </si>
  <si>
    <t>截图</t>
    <phoneticPr fontId="1" type="noConversion"/>
  </si>
  <si>
    <t>中</t>
  </si>
  <si>
    <t>低</t>
  </si>
  <si>
    <t>序号</t>
    <phoneticPr fontId="1" type="noConversion"/>
  </si>
  <si>
    <t>高</t>
  </si>
  <si>
    <t xml:space="preserve">
包装</t>
    <phoneticPr fontId="1" type="noConversion"/>
  </si>
  <si>
    <t>低</t>
    <phoneticPr fontId="1" type="noConversion"/>
  </si>
  <si>
    <t>/</t>
    <phoneticPr fontId="1" type="noConversion"/>
  </si>
  <si>
    <t xml:space="preserve">
说明书</t>
    <phoneticPr fontId="1" type="noConversion"/>
  </si>
  <si>
    <t xml:space="preserve">
外观设计</t>
    <phoneticPr fontId="1" type="noConversion"/>
  </si>
  <si>
    <t>陈伟峰</t>
    <phoneticPr fontId="1" type="noConversion"/>
  </si>
  <si>
    <t>电信20M</t>
    <phoneticPr fontId="1" type="noConversion"/>
  </si>
  <si>
    <t>路由器在我弟房间，关上门之后房间信号很弱，老断网</t>
    <phoneticPr fontId="1" type="noConversion"/>
  </si>
  <si>
    <t>中继器，Tp-link</t>
    <phoneticPr fontId="1" type="noConversion"/>
  </si>
  <si>
    <t>萤石C2W</t>
    <phoneticPr fontId="1" type="noConversion"/>
  </si>
  <si>
    <t>海康内部用户</t>
    <phoneticPr fontId="1" type="noConversion"/>
  </si>
  <si>
    <t>陈侃</t>
    <phoneticPr fontId="1" type="noConversion"/>
  </si>
  <si>
    <t>萤石-W1</t>
    <phoneticPr fontId="1" type="noConversion"/>
  </si>
  <si>
    <t>路由器位于书房，朝北的卧室信号不好</t>
    <phoneticPr fontId="1" type="noConversion"/>
  </si>
  <si>
    <t>暂无</t>
    <phoneticPr fontId="1" type="noConversion"/>
  </si>
  <si>
    <t>小姨住的小房间网络信号相对较差</t>
    <phoneticPr fontId="1" type="noConversion"/>
  </si>
  <si>
    <t>宇视U1</t>
    <phoneticPr fontId="1" type="noConversion"/>
  </si>
  <si>
    <t>109方，三室一厅一卫</t>
    <phoneticPr fontId="1" type="noConversion"/>
  </si>
  <si>
    <t>家里南北比较长，家里有3个路由器，以便南北房间的网络都可以正常使用</t>
    <phoneticPr fontId="1" type="noConversion"/>
  </si>
  <si>
    <t>C2S</t>
    <phoneticPr fontId="1" type="noConversion"/>
  </si>
  <si>
    <t>徐晨晗</t>
    <phoneticPr fontId="1" type="noConversion"/>
  </si>
  <si>
    <t>tp-link</t>
    <phoneticPr fontId="1" type="noConversion"/>
  </si>
  <si>
    <t>没有，之前想购买电力猫</t>
    <phoneticPr fontId="1" type="noConversion"/>
  </si>
  <si>
    <t>C2mini</t>
    <phoneticPr fontId="1" type="noConversion"/>
  </si>
  <si>
    <t>俞海涵</t>
    <phoneticPr fontId="1" type="noConversion"/>
  </si>
  <si>
    <t>海康内部用户</t>
    <phoneticPr fontId="1" type="noConversion"/>
  </si>
  <si>
    <t>萤石-W1</t>
    <phoneticPr fontId="1" type="noConversion"/>
  </si>
  <si>
    <t>电信，100M</t>
    <phoneticPr fontId="1" type="noConversion"/>
  </si>
  <si>
    <t>路由器在客厅，部分卧室信号不是很好</t>
    <phoneticPr fontId="1" type="noConversion"/>
  </si>
  <si>
    <t>之前自己家有使用过TP-link的小路由（AP、路由、中继模式）</t>
    <phoneticPr fontId="1" type="noConversion"/>
  </si>
  <si>
    <t>韩振华</t>
    <phoneticPr fontId="1" type="noConversion"/>
  </si>
  <si>
    <t>海康内部用户</t>
    <phoneticPr fontId="1" type="noConversion"/>
  </si>
  <si>
    <t>方杨</t>
    <phoneticPr fontId="1" type="noConversion"/>
  </si>
  <si>
    <t>电信，50M</t>
    <phoneticPr fontId="1" type="noConversion"/>
  </si>
  <si>
    <t>视穿墙能力而定</t>
    <phoneticPr fontId="1" type="noConversion"/>
  </si>
  <si>
    <t>都没有，自己用过无线交换机做过桥接（路由器放在房间的中心，有个沉重墙），信号还是不好</t>
    <phoneticPr fontId="1" type="noConversion"/>
  </si>
  <si>
    <t>100方，三室一厅</t>
    <phoneticPr fontId="1" type="noConversion"/>
  </si>
  <si>
    <t>家里</t>
    <phoneticPr fontId="1" type="noConversion"/>
  </si>
  <si>
    <t>路由器在弱电箱，厨房等地方没有信号</t>
    <phoneticPr fontId="1" type="noConversion"/>
  </si>
  <si>
    <t>之前有用过中继器极路由的无线扩展器，信号有，但数据传输失败。</t>
    <phoneticPr fontId="1" type="noConversion"/>
  </si>
  <si>
    <t>C1S等</t>
    <phoneticPr fontId="1" type="noConversion"/>
  </si>
  <si>
    <t>130，四室两厅</t>
    <phoneticPr fontId="1" type="noConversion"/>
  </si>
  <si>
    <t>许强</t>
  </si>
  <si>
    <t>QQ群</t>
    <phoneticPr fontId="1" type="noConversion"/>
  </si>
  <si>
    <t>电信，100M</t>
    <phoneticPr fontId="1" type="noConversion"/>
  </si>
  <si>
    <t>在二级与三级路由的中间在加个中继器，便于在信号较弱的地方使用</t>
    <phoneticPr fontId="1" type="noConversion"/>
  </si>
  <si>
    <t>之前用过其他的中继器，不够稳定</t>
    <phoneticPr fontId="1" type="noConversion"/>
  </si>
  <si>
    <t>董杨炜</t>
    <phoneticPr fontId="1" type="noConversion"/>
  </si>
  <si>
    <t>萤石-W1</t>
    <phoneticPr fontId="1" type="noConversion"/>
  </si>
  <si>
    <t>联通，100M</t>
    <phoneticPr fontId="1" type="noConversion"/>
  </si>
  <si>
    <t>路由器在客厅，部分房间信号比较弱</t>
    <phoneticPr fontId="1" type="noConversion"/>
  </si>
  <si>
    <t>路由器死角比较多，目前没有</t>
    <phoneticPr fontId="1" type="noConversion"/>
  </si>
  <si>
    <t>张会君</t>
  </si>
  <si>
    <t>联通，20M</t>
    <phoneticPr fontId="1" type="noConversion"/>
  </si>
  <si>
    <t>日常会经常体验下新品</t>
    <phoneticPr fontId="1" type="noConversion"/>
  </si>
  <si>
    <t>华硕中继器，双频。</t>
    <phoneticPr fontId="1" type="noConversion"/>
  </si>
  <si>
    <t>120，三室一厅一卫</t>
    <phoneticPr fontId="1" type="noConversion"/>
  </si>
  <si>
    <t>杨永军</t>
  </si>
  <si>
    <t>不复杂，还简单</t>
    <phoneticPr fontId="1" type="noConversion"/>
  </si>
  <si>
    <t>联通，8M</t>
    <phoneticPr fontId="1" type="noConversion"/>
  </si>
  <si>
    <t>好用的话，会替换掉腾达的</t>
    <phoneticPr fontId="1" type="noConversion"/>
  </si>
  <si>
    <t>目前有在使用1个中继器，在2楼,腾达。</t>
    <phoneticPr fontId="1" type="noConversion"/>
  </si>
  <si>
    <t>2个，C2C</t>
    <phoneticPr fontId="1" type="noConversion"/>
  </si>
  <si>
    <t>自建房，4层楼 ，1-4楼（路由器在4楼）</t>
    <phoneticPr fontId="1" type="noConversion"/>
  </si>
  <si>
    <t>沈相如</t>
    <phoneticPr fontId="1" type="noConversion"/>
  </si>
  <si>
    <t>比较复杂，手机显示20个左右的</t>
    <phoneticPr fontId="1" type="noConversion"/>
  </si>
  <si>
    <t>腾达A6，放在墙内信号可以，放在墙外的话信号不好。</t>
    <phoneticPr fontId="1" type="noConversion"/>
  </si>
  <si>
    <t>徐尚涛</t>
  </si>
  <si>
    <t>周边网络情况</t>
    <phoneticPr fontId="1" type="noConversion"/>
  </si>
  <si>
    <t>路由器数量及品牌</t>
    <phoneticPr fontId="1" type="noConversion"/>
  </si>
  <si>
    <t>网络情况（几个网络；运营商、带宽）</t>
    <phoneticPr fontId="1" type="noConversion"/>
  </si>
  <si>
    <t>预计打算如何使用中继器</t>
    <phoneticPr fontId="1" type="noConversion"/>
  </si>
  <si>
    <t>中继器使用经验</t>
    <phoneticPr fontId="1" type="noConversion"/>
  </si>
  <si>
    <t>萤石IPC数量及型号（当前环境下使用的）</t>
    <phoneticPr fontId="1" type="noConversion"/>
  </si>
  <si>
    <t>环境属性（户型、面积等）</t>
    <phoneticPr fontId="1" type="noConversion"/>
  </si>
  <si>
    <t>使用环境（家庭、商用）</t>
    <phoneticPr fontId="1" type="noConversion"/>
  </si>
  <si>
    <t>设备序列号</t>
    <phoneticPr fontId="1" type="noConversion"/>
  </si>
  <si>
    <t>联系人</t>
    <phoneticPr fontId="1" type="noConversion"/>
  </si>
  <si>
    <t>用户来源</t>
    <phoneticPr fontId="1" type="noConversion"/>
  </si>
  <si>
    <t>编号</t>
    <phoneticPr fontId="1" type="noConversion"/>
  </si>
  <si>
    <t>外包装</t>
    <phoneticPr fontId="1" type="noConversion"/>
  </si>
  <si>
    <t>外观</t>
    <phoneticPr fontId="1" type="noConversion"/>
  </si>
  <si>
    <t>按键</t>
    <phoneticPr fontId="1" type="noConversion"/>
  </si>
  <si>
    <t>天线</t>
    <phoneticPr fontId="1" type="noConversion"/>
  </si>
  <si>
    <t>指示灯</t>
    <phoneticPr fontId="1" type="noConversion"/>
  </si>
  <si>
    <t>说明书</t>
    <phoneticPr fontId="1" type="noConversion"/>
  </si>
  <si>
    <t>二、连接</t>
    <phoneticPr fontId="1" type="noConversion"/>
  </si>
  <si>
    <t>连接</t>
    <phoneticPr fontId="1" type="noConversion"/>
  </si>
  <si>
    <t>手机、电脑等非萤石终端</t>
    <phoneticPr fontId="1" type="noConversion"/>
  </si>
  <si>
    <t>网页响应速度</t>
    <phoneticPr fontId="1" type="noConversion"/>
  </si>
  <si>
    <t>连接稳定性</t>
    <phoneticPr fontId="1" type="noConversion"/>
  </si>
  <si>
    <t>终端信号强度</t>
    <phoneticPr fontId="1" type="noConversion"/>
  </si>
  <si>
    <t>萤石终端</t>
    <phoneticPr fontId="1" type="noConversion"/>
  </si>
  <si>
    <t>联网速度</t>
    <phoneticPr fontId="1" type="noConversion"/>
  </si>
  <si>
    <t>预览、回放响应速度</t>
    <phoneticPr fontId="1" type="noConversion"/>
  </si>
  <si>
    <t>摄像机的信号强度</t>
    <phoneticPr fontId="1" type="noConversion"/>
  </si>
  <si>
    <t>包装</t>
    <phoneticPr fontId="1" type="noConversion"/>
  </si>
  <si>
    <t>说明书</t>
    <phoneticPr fontId="1" type="noConversion"/>
  </si>
  <si>
    <t>性能</t>
    <phoneticPr fontId="1" type="noConversion"/>
  </si>
  <si>
    <t>总体评价</t>
    <phoneticPr fontId="1" type="noConversion"/>
  </si>
  <si>
    <t>性别</t>
    <phoneticPr fontId="1" type="noConversion"/>
  </si>
  <si>
    <t>年龄</t>
    <phoneticPr fontId="1" type="noConversion"/>
  </si>
  <si>
    <t>职位</t>
    <phoneticPr fontId="1" type="noConversion"/>
  </si>
  <si>
    <t>中继器的上行、下载速度</t>
    <phoneticPr fontId="1" type="noConversion"/>
  </si>
  <si>
    <t>一级路由的上行、下载速度</t>
    <phoneticPr fontId="1" type="noConversion"/>
  </si>
  <si>
    <t>男</t>
    <phoneticPr fontId="1" type="noConversion"/>
  </si>
  <si>
    <t>公司职员</t>
    <phoneticPr fontId="1" type="noConversion"/>
  </si>
  <si>
    <t>小蚁</t>
    <phoneticPr fontId="1" type="noConversion"/>
  </si>
  <si>
    <t>家庭小区房</t>
    <phoneticPr fontId="1" type="noConversion"/>
  </si>
  <si>
    <t xml:space="preserve"> 小区房151平，4/28楼，三室两厅两卫</t>
    <phoneticPr fontId="1" type="noConversion"/>
  </si>
  <si>
    <t>网件xwn5001无线电力猫+ 网件XAV5201有线电力猫</t>
    <phoneticPr fontId="1" type="noConversion"/>
  </si>
  <si>
    <t>上行：0.45M；
下载：26.43M</t>
    <phoneticPr fontId="1" type="noConversion"/>
  </si>
  <si>
    <t>上行：3.36M；
下载：40.35M</t>
    <phoneticPr fontId="1" type="noConversion"/>
  </si>
  <si>
    <t>日常使用</t>
    <phoneticPr fontId="1" type="noConversion"/>
  </si>
  <si>
    <t>日常使用（非萤石终端）</t>
    <phoneticPr fontId="1" type="noConversion"/>
  </si>
  <si>
    <t>日常使用（萤石终端）</t>
    <phoneticPr fontId="1" type="noConversion"/>
  </si>
  <si>
    <t>同上</t>
    <phoneticPr fontId="1" type="noConversion"/>
  </si>
  <si>
    <t>使用域名登录操作相对不便利，建议优化支持IP地址的登录</t>
    <phoneticPr fontId="1" type="noConversion"/>
  </si>
  <si>
    <t>希望可支持萤石云的添加，可查看中继器当前的连接状况</t>
    <phoneticPr fontId="1" type="noConversion"/>
  </si>
  <si>
    <t>体验问题</t>
    <phoneticPr fontId="1" type="noConversion"/>
  </si>
  <si>
    <t>详细情况</t>
    <phoneticPr fontId="1" type="noConversion"/>
  </si>
  <si>
    <t>外包装盒材质不够结实</t>
    <phoneticPr fontId="1" type="noConversion"/>
  </si>
  <si>
    <t>天线过于单薄</t>
    <phoneticPr fontId="1" type="noConversion"/>
  </si>
  <si>
    <t>天线边缘锋利</t>
    <phoneticPr fontId="1" type="noConversion"/>
  </si>
  <si>
    <t>正常使用过程中,IP地址无法登录</t>
    <phoneticPr fontId="1" type="noConversion"/>
  </si>
  <si>
    <t>希望可支持双网口，便于用户在有线中继的同时，可支持lan口给终端提供网络</t>
    <phoneticPr fontId="1" type="noConversion"/>
  </si>
  <si>
    <t>男</t>
    <phoneticPr fontId="1" type="noConversion"/>
  </si>
  <si>
    <t>信息技术人员</t>
    <phoneticPr fontId="1" type="noConversion"/>
  </si>
  <si>
    <t>鹏博士 PBS0102</t>
    <phoneticPr fontId="1" type="noConversion"/>
  </si>
  <si>
    <t>路由器三个：华硕88U，华为无线路由光猫，NEWIFI 3</t>
    <phoneticPr fontId="1" type="noConversion"/>
  </si>
  <si>
    <t>相对简单，8个WiFi信号</t>
    <phoneticPr fontId="1" type="noConversion"/>
  </si>
  <si>
    <t>个体</t>
    <phoneticPr fontId="1" type="noConversion"/>
  </si>
  <si>
    <t>萤石系列C2C.C2mini、C3C、C6。小米摄像机1080p，360摄像机。康佳云台家用摄像机。鹏博士1.0摄像头</t>
    <phoneticPr fontId="1" type="noConversion"/>
  </si>
  <si>
    <t>家庭自建房</t>
    <phoneticPr fontId="1" type="noConversion"/>
  </si>
  <si>
    <t>农村院落，大约300平方米</t>
    <phoneticPr fontId="1" type="noConversion"/>
  </si>
  <si>
    <t>仅2个WiFi信号</t>
    <phoneticPr fontId="1" type="noConversion"/>
  </si>
  <si>
    <t>上行：2.94M；
下载：4.42M</t>
    <phoneticPr fontId="1" type="noConversion"/>
  </si>
  <si>
    <t>上行：6.05M；
下载：5.12M</t>
    <phoneticPr fontId="1" type="noConversion"/>
  </si>
  <si>
    <t>外观设计过大导致影响了正常开关的使用</t>
    <phoneticPr fontId="1" type="noConversion"/>
  </si>
  <si>
    <t>外观的散热孔容易积灰</t>
    <phoneticPr fontId="1" type="noConversion"/>
  </si>
  <si>
    <t>C2,C1,C2C，C6Tc</t>
    <phoneticPr fontId="1" type="noConversion"/>
  </si>
  <si>
    <t xml:space="preserve">140平米1楼厂房 </t>
    <phoneticPr fontId="1" type="noConversion"/>
  </si>
  <si>
    <t>商用厂区</t>
    <phoneticPr fontId="1" type="noConversion"/>
  </si>
  <si>
    <t>电信光纤猫---网桥接收网络--主W1路由器---分W1路由器---中继器</t>
    <phoneticPr fontId="1" type="noConversion"/>
  </si>
  <si>
    <t>仅自己厂区的WiFi3个</t>
    <phoneticPr fontId="1" type="noConversion"/>
  </si>
  <si>
    <t>小微企业法人</t>
    <phoneticPr fontId="1" type="noConversion"/>
  </si>
  <si>
    <t>湖南电信，200M</t>
    <phoneticPr fontId="1" type="noConversion"/>
  </si>
  <si>
    <t>主路由R7000和极路由4增强版双拨</t>
    <phoneticPr fontId="1" type="noConversion"/>
  </si>
  <si>
    <t>新小区，网络环境比较单一，仅收到3个</t>
    <phoneticPr fontId="1" type="noConversion"/>
  </si>
  <si>
    <t>上行：1.1M；
下载：11.5M</t>
    <phoneticPr fontId="1" type="noConversion"/>
  </si>
  <si>
    <t>上行：1.5M；
下载：30.41M</t>
    <phoneticPr fontId="1" type="noConversion"/>
  </si>
  <si>
    <t>前端产品技术支持</t>
    <phoneticPr fontId="1" type="noConversion"/>
  </si>
  <si>
    <t>C2mini</t>
    <phoneticPr fontId="1" type="noConversion"/>
  </si>
  <si>
    <t>TPLINK，150M无线交换机，单天线</t>
    <phoneticPr fontId="1" type="noConversion"/>
  </si>
  <si>
    <t>无线蛮多的，滨康小区，将近20个WiFi信号</t>
    <phoneticPr fontId="1" type="noConversion"/>
  </si>
  <si>
    <t>上行：34KB/S；
下载：0.2M</t>
    <phoneticPr fontId="1" type="noConversion"/>
  </si>
  <si>
    <t>交换机：
上行：0.1M；
下载：0.5M</t>
    <phoneticPr fontId="1" type="noConversion"/>
  </si>
  <si>
    <t>外包装的图片显示不合理</t>
    <phoneticPr fontId="1" type="noConversion"/>
  </si>
  <si>
    <t>外观上的WPS键外凸导致容易误触</t>
    <phoneticPr fontId="1" type="noConversion"/>
  </si>
  <si>
    <t>建议将WPS做成相对内凹一点，至少需与外观面持平位置</t>
    <phoneticPr fontId="1" type="noConversion"/>
  </si>
  <si>
    <t>说明书内容不够全面</t>
    <phoneticPr fontId="1" type="noConversion"/>
  </si>
  <si>
    <t>连接过程中输错路由密码其缺少提示信息，从而导致无法连接</t>
    <phoneticPr fontId="1" type="noConversion"/>
  </si>
  <si>
    <t>建议在管理界面能及时检测上级路由密码的正确性，发现错误时及时提示</t>
    <phoneticPr fontId="1" type="noConversion"/>
  </si>
  <si>
    <t>指示灯绿灯常亮状态有歧义</t>
    <phoneticPr fontId="1" type="noConversion"/>
  </si>
  <si>
    <t>缺少SSID、密码的管理，不便于中继器网络的管理</t>
    <phoneticPr fontId="1" type="noConversion"/>
  </si>
  <si>
    <t>希望增加系统日志查询功能，如流量、重启、连接设备数、异常重启等信息</t>
    <phoneticPr fontId="1" type="noConversion"/>
  </si>
  <si>
    <t>日常使用连接中继器的速度较慢</t>
    <phoneticPr fontId="1" type="noConversion"/>
  </si>
  <si>
    <t>男</t>
    <phoneticPr fontId="1" type="noConversion"/>
  </si>
  <si>
    <t>萤石C2C</t>
    <phoneticPr fontId="1" type="noConversion"/>
  </si>
  <si>
    <t>技术支持</t>
    <phoneticPr fontId="1" type="noConversion"/>
  </si>
  <si>
    <t>140方，四室两厅</t>
    <phoneticPr fontId="1" type="noConversion"/>
  </si>
  <si>
    <t>10多个WiFi信号，较强的仅4-5个</t>
    <phoneticPr fontId="1" type="noConversion"/>
  </si>
  <si>
    <t>希望可手动隐藏中继器的SSID，以保证网络的安全</t>
    <phoneticPr fontId="1" type="noConversion"/>
  </si>
  <si>
    <t>信息化工程师</t>
    <phoneticPr fontId="1" type="noConversion"/>
  </si>
  <si>
    <t>小区房，100平方，楼上露台加阁楼</t>
    <phoneticPr fontId="1" type="noConversion"/>
  </si>
  <si>
    <t>露台上wifi信号差，需要中继续扩大wifi信号，这样才可以使用摄像头</t>
    <phoneticPr fontId="1" type="noConversion"/>
  </si>
  <si>
    <t>移动，50M</t>
    <phoneticPr fontId="1" type="noConversion"/>
  </si>
  <si>
    <t>周边网络简单，信号强的仅自己家</t>
    <phoneticPr fontId="1" type="noConversion"/>
  </si>
  <si>
    <t>P10</t>
  </si>
  <si>
    <t>P11</t>
  </si>
  <si>
    <t>P12</t>
  </si>
  <si>
    <t>P13</t>
  </si>
  <si>
    <t>外包装的不干胶不易打开</t>
    <phoneticPr fontId="1" type="noConversion"/>
  </si>
  <si>
    <t>女</t>
    <phoneticPr fontId="1" type="noConversion"/>
  </si>
  <si>
    <t>保密</t>
    <phoneticPr fontId="1" type="noConversion"/>
  </si>
  <si>
    <t>海康内部员工</t>
    <phoneticPr fontId="1" type="noConversion"/>
  </si>
  <si>
    <t>153平，商品房第10楼，四室两厅两卫</t>
    <phoneticPr fontId="1" type="noConversion"/>
  </si>
  <si>
    <t>电信100M</t>
    <phoneticPr fontId="1" type="noConversion"/>
  </si>
  <si>
    <t>两个，Antbang，TP-link</t>
    <phoneticPr fontId="1" type="noConversion"/>
  </si>
  <si>
    <t>6个WiFi信号</t>
    <phoneticPr fontId="1" type="noConversion"/>
  </si>
  <si>
    <t>贺渊5</t>
    <phoneticPr fontId="1" type="noConversion"/>
  </si>
  <si>
    <t>MEC工程师</t>
    <phoneticPr fontId="1" type="noConversion"/>
  </si>
  <si>
    <t>电信光纤40M</t>
    <phoneticPr fontId="1" type="noConversion"/>
  </si>
  <si>
    <t>TP-link</t>
    <phoneticPr fontId="1" type="noConversion"/>
  </si>
  <si>
    <t>高级渠道经理</t>
    <phoneticPr fontId="1" type="noConversion"/>
  </si>
  <si>
    <t>小区房，14楼，三室二厅二卫</t>
    <phoneticPr fontId="1" type="noConversion"/>
  </si>
  <si>
    <t>华数30M</t>
    <phoneticPr fontId="1" type="noConversion"/>
  </si>
  <si>
    <t>5个WiFi信号，其中仅3个信号较好</t>
    <phoneticPr fontId="1" type="noConversion"/>
  </si>
  <si>
    <t>上行：219.7KB/S；
下载：709.16kb/s</t>
    <phoneticPr fontId="1" type="noConversion"/>
  </si>
  <si>
    <t>嵌入式软件开发工程师</t>
    <phoneticPr fontId="1" type="noConversion"/>
  </si>
  <si>
    <t>105方3室一厅一卫</t>
    <phoneticPr fontId="1" type="noConversion"/>
  </si>
  <si>
    <t>简单，仅3个WiFi信号</t>
    <phoneticPr fontId="1" type="noConversion"/>
  </si>
  <si>
    <t>上行：610.98KB/s；
下载：1.73M</t>
    <phoneticPr fontId="1" type="noConversion"/>
  </si>
  <si>
    <t>上行：425.96KB/S；
下载：1001.96KB/s</t>
    <phoneticPr fontId="1" type="noConversion"/>
  </si>
  <si>
    <t>这个需视市场定价及成本而优化</t>
    <phoneticPr fontId="1" type="noConversion"/>
  </si>
  <si>
    <t>中继器外观过大，将其插在墙壁插座上时，均会占用其的插孔，也会影响旁边开关的使用；【p04、P11、P13】</t>
    <phoneticPr fontId="1" type="noConversion"/>
  </si>
  <si>
    <t>搜索无线信号失败时缺少自动刷新功能</t>
    <phoneticPr fontId="1" type="noConversion"/>
  </si>
  <si>
    <t>在中继器连接上级路由器过程中，搜索失败后，用户点击确定后，重新点击搜索仍出现该提示，而未进行重新刷新，其流程不符合用户的操作认知；【P13】</t>
    <phoneticPr fontId="1" type="noConversion"/>
  </si>
  <si>
    <t>wifi信号一般，10个之内</t>
    <phoneticPr fontId="1" type="noConversion"/>
  </si>
  <si>
    <t>上行：1.9M/s；
下载：2.2M/s；</t>
    <phoneticPr fontId="1" type="noConversion"/>
  </si>
  <si>
    <t>上行：2.3M/s；
下载：17.5M/s</t>
    <phoneticPr fontId="1" type="noConversion"/>
  </si>
  <si>
    <t>希望增加干电池供电功能</t>
    <phoneticPr fontId="1" type="noConversion"/>
  </si>
  <si>
    <t>在配置过程中，上级路由器密码输入错误时，其界面未呈现错误信息（且此时界面提示成功），但此时重新登录管理界面失败，且中继器联网失败，用户不清楚是什么原因导致也不清楚该如何解决问题；【P07】</t>
    <phoneticPr fontId="1" type="noConversion"/>
  </si>
  <si>
    <t>使用普通方式将萤石IPC连接在W2C（而非WPS）上，期间连接了2次其才连接成功（中继器与路由器隔1层木板、一堵墙体）【P09】</t>
    <phoneticPr fontId="1" type="noConversion"/>
  </si>
  <si>
    <t>中继器信号接收能力相对较弱--日常连接摄像机不稳定</t>
    <phoneticPr fontId="1" type="noConversion"/>
  </si>
  <si>
    <t>上行：754KB/s；
下载：2.1M/s</t>
    <phoneticPr fontId="1" type="noConversion"/>
  </si>
  <si>
    <t>上行：42KB/s；
下载：169KB/s；</t>
    <phoneticPr fontId="1" type="noConversion"/>
  </si>
  <si>
    <t>/</t>
    <phoneticPr fontId="1" type="noConversion"/>
  </si>
  <si>
    <t>使用中继器之后，摄像机连接后，其信号相比之前直连路由器的相对较差，在APP预览时需加载一会儿才能缓存成功【P07】</t>
    <phoneticPr fontId="1" type="noConversion"/>
  </si>
  <si>
    <t>/</t>
    <phoneticPr fontId="1" type="noConversion"/>
  </si>
  <si>
    <t>可考虑将图片更换成张开翅膀的样式</t>
    <phoneticPr fontId="1" type="noConversion"/>
  </si>
  <si>
    <t>可考虑在封口胶的边上留一点空白，便于用户能撕开封口胶</t>
    <phoneticPr fontId="1" type="noConversion"/>
  </si>
  <si>
    <t>外包装上显示的中继器是未展开天线的样子，导致用户不清楚需将中继器打开，待中继器上电之后查看说明书才发现，此时需将设备取下来再展开，相对较麻烦；【p07】</t>
    <phoneticPr fontId="1" type="noConversion"/>
  </si>
  <si>
    <r>
      <t>外包盒材质不够结实，在运输过程中易损坏；且看起来不够档次；</t>
    </r>
    <r>
      <rPr>
        <sz val="10"/>
        <color theme="1"/>
        <rFont val="楷体"/>
        <family val="3"/>
        <charset val="134"/>
      </rPr>
      <t>【P01、P05、P06、P07、P13】</t>
    </r>
    <phoneticPr fontId="15" type="noConversion"/>
  </si>
  <si>
    <t>外包装的不干胶过于粘，且没有易于撕开的地方，导致用户在打开外包装时，需借用小工具，不便利；【P09、P11】</t>
    <phoneticPr fontId="1" type="noConversion"/>
  </si>
  <si>
    <t>天线过于单薄，给人易折断的感觉；【P01、P09、P12】</t>
    <phoneticPr fontId="1" type="noConversion"/>
  </si>
  <si>
    <t>可改用内置天线，或者优化天线的形状及尺寸</t>
    <phoneticPr fontId="1" type="noConversion"/>
  </si>
  <si>
    <t>优化天线边缘的线条</t>
    <phoneticPr fontId="1" type="noConversion"/>
  </si>
  <si>
    <t>边缘锋利容易割手，中继器一般位于比较靠下的墙体插座上，孩子看到好奇时碰触时担心会划伤小孩；且会给用户一种工艺很粗糙的感觉；【P01】</t>
    <phoneticPr fontId="1" type="noConversion"/>
  </si>
  <si>
    <t>考虑可缩小其宽度</t>
    <phoneticPr fontId="1" type="noConversion"/>
  </si>
  <si>
    <t>由于中继器的WPS按键外凸，将中继器在插在接线板上，不小心将东西压在中继器上时，会误压倒WPS键，从而将中继器重置【p07、P11】</t>
    <phoneticPr fontId="1" type="noConversion"/>
  </si>
  <si>
    <t>/</t>
    <phoneticPr fontId="1" type="noConversion"/>
  </si>
  <si>
    <t>设备上电之后，指示灯处于绿色常亮状态，与设备正常工作状态指示灯相同导致用户误以为设备处于正常工作状态，以为可以正常使用了；且绿灯常亮时间较长预计30s左右其指示灯状态更改为绿色慢闪；【P07】</t>
    <phoneticPr fontId="1" type="noConversion"/>
  </si>
  <si>
    <t>将设备上电后的颜色更换为其他状态的颜色</t>
    <phoneticPr fontId="1" type="noConversion"/>
  </si>
  <si>
    <t>中继器穿墙能力欠佳-萤石摄像机首次连接不稳定</t>
    <phoneticPr fontId="1" type="noConversion"/>
  </si>
  <si>
    <t>优化中继器的穿墙能力</t>
    <phoneticPr fontId="1" type="noConversion"/>
  </si>
  <si>
    <t>当手机休眠之后，手机连接的网络自动从中继器上断开，打开手机时发现自动切换至主路由器上（此时主路由的信号相比中继器的略弱），用户怀疑有中继信号中断的现象【P01】</t>
    <phoneticPr fontId="1" type="noConversion"/>
  </si>
  <si>
    <t>优化中继器联网的稳定性</t>
    <phoneticPr fontId="1" type="noConversion"/>
  </si>
  <si>
    <t>在正常连接中继器之后，将中继器移至目标位置（与路由器隔一堵墙，距离20米的位置），出现偶尔断网现象，重启中继器之后出现频繁断网现象【P05】</t>
    <phoneticPr fontId="1" type="noConversion"/>
  </si>
  <si>
    <t>穿墙后距离相对较远时中继器信号接收能力欠佳</t>
    <phoneticPr fontId="1" type="noConversion"/>
  </si>
  <si>
    <t>中继器后台数据缺少SSID、密码的管理，导致用户需修改中继器的SSID或密码时，需重置中继器后重新设置才可，操作不便利【P07】</t>
    <phoneticPr fontId="1" type="noConversion"/>
  </si>
  <si>
    <t>考虑增加中继器的后台管理功能</t>
    <phoneticPr fontId="1" type="noConversion"/>
  </si>
  <si>
    <t>选择中继器的WiFi连接时，其需近20多s（一直显示正在连接），才能连接成功；同时段的连接其他网络仅需1-2s；【P07】</t>
    <phoneticPr fontId="1" type="noConversion"/>
  </si>
  <si>
    <t>优化中继器的抗干扰能力</t>
    <phoneticPr fontId="1" type="noConversion"/>
  </si>
  <si>
    <t>AP的上行速度为0.1M/s，下载为0.5M/s，但连接的中继器其上行仅为34kb/s，下载0.2M/s，其网络信号不足原网络的一半（AP与中继器仅隔一堵承重墙）；【P07】</t>
    <phoneticPr fontId="1" type="noConversion"/>
  </si>
  <si>
    <t>优化中继器连接之后的网络的损耗</t>
    <phoneticPr fontId="1" type="noConversion"/>
  </si>
  <si>
    <t>中继器连接路由器之后其信号损耗较多</t>
    <phoneticPr fontId="1" type="noConversion"/>
  </si>
  <si>
    <t>/</t>
    <phoneticPr fontId="1" type="noConversion"/>
  </si>
  <si>
    <t>在日常的与摄像机的使用过程中，C2mini多次出现掉线的现象，且预览过程会出现卡顿、黑屏等现象，重启中继器后，其恢复正常【P09】</t>
    <phoneticPr fontId="1" type="noConversion"/>
  </si>
  <si>
    <t>优化中继器的性能</t>
    <phoneticPr fontId="1" type="noConversion"/>
  </si>
  <si>
    <t>1）缺少中继器与主路由的安装距离及使用范围，导致用户不清楚其工作距离；【p07】
2）缺少中继器正确的使用位置，导致用户在使用过程中不清楚将中继器放置在路由器周边还是使用终端的周边；</t>
    <phoneticPr fontId="1" type="noConversion"/>
  </si>
  <si>
    <t>增加相关信息</t>
    <phoneticPr fontId="1" type="noConversion"/>
  </si>
  <si>
    <t>/</t>
    <phoneticPr fontId="1" type="noConversion"/>
  </si>
  <si>
    <t>手动切换中继器信号失败</t>
    <phoneticPr fontId="1" type="noConversion"/>
  </si>
  <si>
    <t>出现自动断开中继器连接至主路由情况</t>
    <phoneticPr fontId="1" type="noConversion"/>
  </si>
  <si>
    <t>手机、pad信号从主路由手动切换至中继器切换失败，提示认证失败，需重新输入密码，但密码输入正确仍无法切换，需重启中继器或等待10多分钟可能会切换成功（中继器与主路由隔一堵墙，距离6.5米，有线中继；终端与中继器不隔墙，距离5米内）【P01】</t>
    <phoneticPr fontId="1" type="noConversion"/>
  </si>
  <si>
    <t>建议在刷新界面或重新获取上级路由时重新加载路由信息</t>
    <phoneticPr fontId="1" type="noConversion"/>
  </si>
  <si>
    <t>注：具体问题及需求见“可用性问题”、“用户需求”和“bug类问题”页。</t>
    <phoneticPr fontId="1" type="noConversion"/>
  </si>
  <si>
    <t>注：各维度分值及结论见“满意度得分”页。</t>
    <phoneticPr fontId="1" type="noConversion"/>
  </si>
  <si>
    <t>体验结果概述：</t>
    <phoneticPr fontId="1" type="noConversion"/>
  </si>
  <si>
    <t>注：具体用户信息见“用户信息”页</t>
    <phoneticPr fontId="1" type="noConversion"/>
  </si>
  <si>
    <t>内测用户：13名（有效报告11份，一人未发放报告，另一人未正常使用W2C）；
外部用户6人，内部用户7人；</t>
    <phoneticPr fontId="1" type="noConversion"/>
  </si>
  <si>
    <t>用户类型：</t>
    <phoneticPr fontId="1" type="noConversion"/>
  </si>
  <si>
    <t>2017.4.18 - 2017.4.26（部分从21号开始）</t>
    <phoneticPr fontId="1" type="noConversion"/>
  </si>
  <si>
    <r>
      <rPr>
        <b/>
        <sz val="10"/>
        <color theme="1"/>
        <rFont val="微软雅黑"/>
        <family val="2"/>
        <charset val="134"/>
      </rPr>
      <t>设备：</t>
    </r>
    <r>
      <rPr>
        <sz val="10"/>
        <color theme="1"/>
        <rFont val="微软雅黑"/>
        <family val="2"/>
        <charset val="134"/>
      </rPr>
      <t>W2c；</t>
    </r>
    <r>
      <rPr>
        <b/>
        <sz val="10"/>
        <color theme="1"/>
        <rFont val="微软雅黑"/>
        <family val="2"/>
        <charset val="134"/>
      </rPr>
      <t>手机/摄像机：</t>
    </r>
    <r>
      <rPr>
        <sz val="10"/>
        <color theme="1"/>
        <rFont val="微软雅黑"/>
        <family val="2"/>
        <charset val="134"/>
      </rPr>
      <t>用户自备</t>
    </r>
    <phoneticPr fontId="1" type="noConversion"/>
  </si>
  <si>
    <t>内测硬件环境：</t>
    <phoneticPr fontId="1" type="noConversion"/>
  </si>
  <si>
    <t>通过在真实用户中筛选符合目标用户特征的用户进行小范围内的体验，从而找出真实用户在真实环境中使用时存在的问题，以便在产品上市前发现用户体验问题，尽早迭代改进。</t>
    <phoneticPr fontId="1" type="noConversion"/>
  </si>
  <si>
    <t>W2c内测体验报告</t>
    <phoneticPr fontId="1" type="noConversion"/>
  </si>
  <si>
    <r>
      <t>用户对W2C的整体满意度评分为</t>
    </r>
    <r>
      <rPr>
        <b/>
        <sz val="10"/>
        <rFont val="微软雅黑"/>
        <family val="2"/>
        <charset val="134"/>
      </rPr>
      <t>80.0</t>
    </r>
    <r>
      <rPr>
        <sz val="10"/>
        <color theme="1"/>
        <rFont val="微软雅黑"/>
        <family val="2"/>
        <charset val="134"/>
      </rPr>
      <t>分。</t>
    </r>
    <phoneticPr fontId="1" type="noConversion"/>
  </si>
  <si>
    <r>
      <t xml:space="preserve">        总体上，用户对W2C是</t>
    </r>
    <r>
      <rPr>
        <b/>
        <sz val="11"/>
        <color theme="1"/>
        <rFont val="微软雅黑"/>
        <family val="2"/>
        <charset val="134"/>
      </rPr>
      <t>比较满意</t>
    </r>
    <r>
      <rPr>
        <sz val="11"/>
        <color theme="1"/>
        <rFont val="微软雅黑"/>
        <family val="2"/>
        <charset val="134"/>
      </rPr>
      <t>，综合评价达到4.00分，其中</t>
    </r>
    <r>
      <rPr>
        <b/>
        <sz val="11"/>
        <color theme="1"/>
        <rFont val="微软雅黑"/>
        <family val="2"/>
        <charset val="134"/>
      </rPr>
      <t>外观设计</t>
    </r>
    <r>
      <rPr>
        <sz val="11"/>
        <color theme="1"/>
        <rFont val="微软雅黑"/>
        <family val="2"/>
        <charset val="134"/>
      </rPr>
      <t>满意度最高，说明书的满意度较低。
       ①在包装上，用户对</t>
    </r>
    <r>
      <rPr>
        <b/>
        <sz val="11"/>
        <color theme="1"/>
        <rFont val="微软雅黑"/>
        <family val="2"/>
        <charset val="134"/>
      </rPr>
      <t>内饰相对不满意，</t>
    </r>
    <r>
      <rPr>
        <sz val="11"/>
        <color theme="1"/>
        <rFont val="微软雅黑"/>
        <family val="2"/>
        <charset val="134"/>
      </rPr>
      <t>认为相对廉价感；
       ②在连接上，用户满意度较高，仅有个别用户在连接过程出现问题；
       ③在说明书上，认为过于简单，且存在</t>
    </r>
    <r>
      <rPr>
        <b/>
        <sz val="11"/>
        <color theme="1"/>
        <rFont val="微软雅黑"/>
        <family val="2"/>
        <charset val="134"/>
      </rPr>
      <t>部分信息缺少的问题</t>
    </r>
    <r>
      <rPr>
        <sz val="11"/>
        <color theme="1"/>
        <rFont val="微软雅黑"/>
        <family val="2"/>
        <charset val="134"/>
      </rPr>
      <t>；
       ④在平台性能上，用户认为是满意的，但在</t>
    </r>
    <r>
      <rPr>
        <b/>
        <sz val="11"/>
        <color theme="1"/>
        <rFont val="微软雅黑"/>
        <family val="2"/>
        <charset val="134"/>
      </rPr>
      <t>穿墙能力，及较远距离的连接上存在一定的问题；且存在信号削减的问题。</t>
    </r>
    <phoneticPr fontId="1" type="noConversion"/>
  </si>
  <si>
    <t>部分信息不够明显</t>
    <phoneticPr fontId="1" type="noConversion"/>
  </si>
  <si>
    <t>用户不清楚该如何重置中继器，在说明书上找不到相关重置信息，实则位于外观介绍中【P04】</t>
    <phoneticPr fontId="1" type="noConversion"/>
  </si>
  <si>
    <t>可考虑在连接模块的增加“注，告知用户若之前连接过，如何重置的问题”</t>
    <phoneticPr fontId="1" type="noConversion"/>
  </si>
  <si>
    <t>IP地址登录失败，说明书显示支持IP地址登录，但在中继器设置好后使用IPC地址访问时出现加载失败的现象，用户不清楚是什么原因导致的；【P01、P04、P07】</t>
    <phoneticPr fontId="1" type="noConversion"/>
  </si>
  <si>
    <t>外观的散热孔容易吸灰，担心会影响设备的清洁度，同时也担心影响设备的正常使用【P04】</t>
    <phoneticPr fontId="1" type="noConversion"/>
  </si>
  <si>
    <r>
      <rPr>
        <b/>
        <sz val="10"/>
        <rFont val="微软雅黑"/>
        <family val="2"/>
        <charset val="134"/>
      </rPr>
      <t>优点：</t>
    </r>
    <r>
      <rPr>
        <sz val="10"/>
        <rFont val="微软雅黑"/>
        <family val="2"/>
        <charset val="134"/>
      </rPr>
      <t>①设备指示灯灯光柔和且可关闭，减少夜间对用户的干扰；②设备连接方便；③在一定距离内信号强度好，其网络信号与路由直连无异。</t>
    </r>
    <phoneticPr fontId="1" type="noConversion"/>
  </si>
  <si>
    <r>
      <rPr>
        <b/>
        <sz val="10"/>
        <rFont val="微软雅黑"/>
        <family val="2"/>
        <charset val="134"/>
      </rPr>
      <t>主要问题：
内测</t>
    </r>
    <r>
      <rPr>
        <sz val="10"/>
        <rFont val="微软雅黑"/>
        <family val="2"/>
        <charset val="134"/>
      </rPr>
      <t>中</t>
    </r>
    <r>
      <rPr>
        <sz val="10"/>
        <color theme="1"/>
        <rFont val="微软雅黑"/>
        <family val="2"/>
        <charset val="134"/>
      </rPr>
      <t>共发现可用性问题22个，优先级高1条，中10条（其中8条与性能相关），低11条；需求问题8条。
主要表现在：
1）IP地址无法使用的问题；
2）性能问题①信号穿墙能力欠佳；②距离较远时信号欠佳；③中继器使用后网络信号有所损耗；
3）天线边缘的线条锋利；
4）连接过程中路由器密码输错但缺少提醒。</t>
    </r>
    <phoneticPr fontId="1" type="noConversion"/>
  </si>
  <si>
    <t>内测时间：</t>
    <phoneticPr fontId="1" type="noConversion"/>
  </si>
  <si>
    <t>内测目的：</t>
    <phoneticPr fontId="1" type="noConversion"/>
  </si>
  <si>
    <t>暂不纳入规划</t>
  </si>
  <si>
    <t>已经过跌落测试，1.5米不会摔断</t>
    <phoneticPr fontId="1" type="noConversion"/>
  </si>
  <si>
    <t>规划中</t>
  </si>
  <si>
    <t>与结构沟通优化</t>
    <phoneticPr fontId="1" type="noConversion"/>
  </si>
  <si>
    <t>结构太大导致的</t>
    <phoneticPr fontId="1" type="noConversion"/>
  </si>
  <si>
    <t>已解决</t>
  </si>
  <si>
    <t>已更改为黄色常亮</t>
    <phoneticPr fontId="1" type="noConversion"/>
  </si>
  <si>
    <t>已更改为明文密码</t>
    <phoneticPr fontId="1" type="noConversion"/>
  </si>
  <si>
    <t>解决中</t>
  </si>
  <si>
    <t>1.提高了刷新成功率；
2.“刷新”更改为“重新搜索”放在右边，“确定”放在左边。（提OA流程）</t>
    <phoneticPr fontId="1" type="noConversion"/>
  </si>
  <si>
    <t>验证下WPS添加方式是否能一次成功</t>
    <phoneticPr fontId="1" type="noConversion"/>
  </si>
  <si>
    <t>验证下是否每次都这样？</t>
    <phoneticPr fontId="1" type="noConversion"/>
  </si>
  <si>
    <t>确认下是否可拦截IP地址，跳转至特定页面</t>
    <phoneticPr fontId="1" type="noConversion"/>
  </si>
  <si>
    <t>与手机的优选机制有关</t>
    <phoneticPr fontId="1" type="noConversion"/>
  </si>
  <si>
    <t>追问：
1.测试下20米位置的中继器的上下行速度；
2.中继器连接的终端数</t>
    <phoneticPr fontId="1" type="noConversion"/>
  </si>
  <si>
    <t>再次重连连接下是否出现这个问题（确认中继器是否正常连接了，绿灯常亮）</t>
    <phoneticPr fontId="1" type="noConversion"/>
  </si>
  <si>
    <t>中继器正常理论上就会减半信号</t>
    <phoneticPr fontId="1" type="noConversion"/>
  </si>
  <si>
    <t>目前有新的包</t>
    <phoneticPr fontId="1" type="noConversion"/>
  </si>
  <si>
    <t>中继器的性能较差</t>
    <phoneticPr fontId="1" type="noConversion"/>
  </si>
  <si>
    <t>与用户环境有关（用户是否理解有误）</t>
    <phoneticPr fontId="1" type="noConversion"/>
  </si>
  <si>
    <t>线下指导</t>
    <phoneticPr fontId="1" type="noConversion"/>
  </si>
  <si>
    <t>在设备WPS上增加“长按10s可重置”；</t>
    <phoneticPr fontId="1" type="noConversion"/>
  </si>
  <si>
    <t>希望有千兆中继器，300M中继器不够使用</t>
    <phoneticPr fontId="1" type="noConversion"/>
  </si>
  <si>
    <t>希望可以是双频的，避免2.4G频段信号过多</t>
    <phoneticPr fontId="1" type="noConversion"/>
  </si>
  <si>
    <r>
      <t>插头可折叠，便于外出随身</t>
    </r>
    <r>
      <rPr>
        <sz val="11"/>
        <rFont val="宋体"/>
        <family val="3"/>
        <charset val="134"/>
        <scheme val="minor"/>
      </rPr>
      <t>携带</t>
    </r>
    <phoneticPr fontId="1" type="noConversion"/>
  </si>
  <si>
    <t>后续可隐藏（提OA流程）</t>
    <phoneticPr fontId="1" type="noConversion"/>
  </si>
  <si>
    <t>目前浏览器后台界面支持查看终端数</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</si>
</sst>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9">
    <font>
      <sz val="11"/>
      <color theme="1"/>
      <name val="宋体"/>
      <family val="2"/>
      <charset val="134"/>
      <scheme val="minor"/>
    </font>
    <font>
      <sz val="9"/>
      <name val="宋体"/>
      <family val="2"/>
      <charset val="134"/>
      <scheme val="minor"/>
    </font>
    <font>
      <b/>
      <sz val="11"/>
      <color theme="1"/>
      <name val="宋体"/>
      <family val="3"/>
      <charset val="134"/>
      <scheme val="minor"/>
    </font>
    <font>
      <sz val="11"/>
      <color theme="1"/>
      <name val="宋体"/>
      <family val="3"/>
      <charset val="134"/>
      <scheme val="minor"/>
    </font>
    <font>
      <b/>
      <sz val="11"/>
      <color theme="1"/>
      <name val="微软雅黑"/>
      <family val="2"/>
      <charset val="134"/>
    </font>
    <font>
      <sz val="11"/>
      <color theme="1"/>
      <name val="微软雅黑"/>
      <family val="2"/>
      <charset val="134"/>
    </font>
    <font>
      <b/>
      <sz val="10"/>
      <name val="微软雅黑"/>
      <family val="2"/>
      <charset val="134"/>
    </font>
    <font>
      <sz val="10"/>
      <color theme="1"/>
      <name val="楷体"/>
      <family val="3"/>
      <charset val="134"/>
    </font>
    <font>
      <sz val="10.5"/>
      <color rgb="FF000000"/>
      <name val="微软雅黑"/>
      <family val="2"/>
      <charset val="134"/>
    </font>
    <font>
      <sz val="10"/>
      <color theme="1"/>
      <name val="微软雅黑"/>
      <family val="2"/>
      <charset val="134"/>
    </font>
    <font>
      <sz val="10"/>
      <name val="微软雅黑"/>
      <family val="2"/>
      <charset val="134"/>
    </font>
    <font>
      <b/>
      <sz val="10"/>
      <color theme="1"/>
      <name val="微软雅黑"/>
      <family val="2"/>
      <charset val="134"/>
    </font>
    <font>
      <b/>
      <sz val="14"/>
      <color theme="1"/>
      <name val="微软雅黑"/>
      <family val="2"/>
      <charset val="134"/>
    </font>
    <font>
      <b/>
      <sz val="11"/>
      <color rgb="FFFF0000"/>
      <name val="华文楷体"/>
      <family val="3"/>
      <charset val="134"/>
    </font>
    <font>
      <sz val="10"/>
      <color theme="1"/>
      <name val="宋体"/>
      <family val="3"/>
      <charset val="134"/>
      <scheme val="minor"/>
    </font>
    <font>
      <sz val="9"/>
      <name val="宋体"/>
      <family val="3"/>
      <charset val="134"/>
      <scheme val="minor"/>
    </font>
    <font>
      <b/>
      <sz val="11"/>
      <color theme="0"/>
      <name val="宋体"/>
      <family val="3"/>
      <charset val="134"/>
      <scheme val="minor"/>
    </font>
    <font>
      <sz val="11"/>
      <name val="宋体"/>
      <family val="2"/>
      <charset val="134"/>
      <scheme val="minor"/>
    </font>
    <font>
      <sz val="11"/>
      <name val="宋体"/>
      <family val="3"/>
      <charset val="134"/>
      <scheme val="minor"/>
    </font>
  </fonts>
  <fills count="5">
    <fill>
      <patternFill patternType="none"/>
    </fill>
    <fill>
      <patternFill patternType="gray125"/>
    </fill>
    <fill>
      <patternFill patternType="solid">
        <fgColor theme="0" tint="-0.14999847407452621"/>
        <bgColor indexed="64"/>
      </patternFill>
    </fill>
    <fill>
      <patternFill patternType="solid">
        <fgColor theme="3" tint="0.59999389629810485"/>
        <bgColor indexed="64"/>
      </patternFill>
    </fill>
    <fill>
      <patternFill patternType="solid">
        <fgColor theme="8"/>
        <bgColor indexed="64"/>
      </patternFill>
    </fill>
  </fills>
  <borders count="1">
    <border>
      <left/>
      <right/>
      <top/>
      <bottom/>
      <diagonal/>
    </border>
  </borders>
  <cellStyleXfs count="1">
    <xf numFmtId="0" fontId="0" fillId="0" borderId="0">
      <alignment vertical="center"/>
    </xf>
  </cellStyleXfs>
  <cellXfs count="52">
    <xf numFmtId="0" fontId="0" fillId="0" borderId="0" xfId="0">
      <alignment vertical="center"/>
    </xf>
    <xf numFmtId="0" fontId="3" fillId="0" borderId="0" xfId="0" applyFont="1" applyFill="1" applyAlignment="1">
      <alignment horizontal="center" vertical="center"/>
    </xf>
    <xf numFmtId="0" fontId="3" fillId="0" borderId="0" xfId="0" applyFont="1" applyFill="1">
      <alignment vertical="center"/>
    </xf>
    <xf numFmtId="0" fontId="2" fillId="0" borderId="0" xfId="0" applyFont="1" applyFill="1" applyAlignment="1">
      <alignment horizontal="center" vertical="center"/>
    </xf>
    <xf numFmtId="0" fontId="0" fillId="0" borderId="0" xfId="0" applyFill="1" applyAlignment="1">
      <alignment horizontal="left" vertical="center"/>
    </xf>
    <xf numFmtId="0" fontId="0" fillId="0" borderId="0" xfId="0" applyFill="1" applyAlignment="1">
      <alignment horizontal="center" vertical="center"/>
    </xf>
    <xf numFmtId="0" fontId="0" fillId="0" borderId="0" xfId="0" applyFill="1">
      <alignment vertical="center"/>
    </xf>
    <xf numFmtId="0" fontId="0" fillId="0" borderId="0" xfId="0" applyAlignment="1">
      <alignment horizontal="center" vertical="center"/>
    </xf>
    <xf numFmtId="0" fontId="7" fillId="0" borderId="0" xfId="0" applyFont="1" applyAlignment="1">
      <alignment vertical="center"/>
    </xf>
    <xf numFmtId="0" fontId="0" fillId="0" borderId="0" xfId="0" applyFill="1" applyBorder="1" applyAlignment="1">
      <alignment horizontal="center" vertical="center"/>
    </xf>
    <xf numFmtId="0" fontId="0" fillId="0" borderId="0" xfId="0" applyBorder="1" applyAlignment="1">
      <alignment horizontal="center" vertical="center"/>
    </xf>
    <xf numFmtId="0" fontId="8" fillId="0" borderId="0" xfId="0" applyFont="1" applyBorder="1" applyAlignment="1">
      <alignment horizontal="center" vertical="center" wrapText="1"/>
    </xf>
    <xf numFmtId="0" fontId="8" fillId="0" borderId="0" xfId="0" applyFont="1" applyFill="1" applyBorder="1" applyAlignment="1">
      <alignment horizontal="center" vertical="center" wrapText="1"/>
    </xf>
    <xf numFmtId="2" fontId="0" fillId="0" borderId="0" xfId="0" applyNumberFormat="1">
      <alignment vertical="center"/>
    </xf>
    <xf numFmtId="0" fontId="9" fillId="0" borderId="0" xfId="0" applyFont="1" applyFill="1">
      <alignment vertical="center"/>
    </xf>
    <xf numFmtId="0" fontId="9" fillId="0" borderId="0" xfId="0" applyFont="1" applyFill="1" applyBorder="1" applyAlignment="1">
      <alignment horizontal="left" vertical="center" wrapText="1"/>
    </xf>
    <xf numFmtId="0" fontId="5" fillId="0" borderId="0" xfId="0" applyFont="1" applyFill="1" applyAlignment="1">
      <alignment horizontal="left" vertical="center"/>
    </xf>
    <xf numFmtId="0" fontId="0" fillId="0" borderId="0" xfId="0" applyFill="1" applyBorder="1" applyAlignment="1">
      <alignment horizontal="left" vertical="center"/>
    </xf>
    <xf numFmtId="0" fontId="9" fillId="0" borderId="0" xfId="0" applyFont="1" applyFill="1" applyBorder="1" applyAlignment="1">
      <alignment horizontal="center" vertical="center" wrapText="1"/>
    </xf>
    <xf numFmtId="0" fontId="9" fillId="0" borderId="0" xfId="0" applyFont="1" applyFill="1" applyBorder="1" applyAlignment="1">
      <alignment horizontal="left" vertical="center"/>
    </xf>
    <xf numFmtId="0" fontId="9" fillId="0" borderId="0" xfId="0" applyFont="1" applyFill="1" applyBorder="1" applyAlignment="1">
      <alignment horizontal="center" vertical="center"/>
    </xf>
    <xf numFmtId="0" fontId="9" fillId="0" borderId="0" xfId="0" applyFont="1" applyFill="1" applyAlignment="1">
      <alignment vertical="center" wrapText="1"/>
    </xf>
    <xf numFmtId="0" fontId="10" fillId="0" borderId="0" xfId="0" applyFont="1" applyFill="1" applyAlignment="1">
      <alignment vertical="center" wrapText="1"/>
    </xf>
    <xf numFmtId="0" fontId="9" fillId="0" borderId="0" xfId="0" applyFont="1" applyFill="1" applyAlignment="1">
      <alignment horizontal="left" vertical="center" wrapText="1"/>
    </xf>
    <xf numFmtId="0" fontId="4" fillId="3" borderId="0" xfId="0" applyFont="1" applyFill="1" applyBorder="1" applyAlignment="1">
      <alignment horizontal="center" vertical="center" wrapText="1"/>
    </xf>
    <xf numFmtId="0" fontId="4" fillId="3" borderId="0" xfId="0" applyFont="1" applyFill="1" applyBorder="1" applyAlignment="1">
      <alignment horizontal="left" vertical="center" wrapText="1"/>
    </xf>
    <xf numFmtId="0" fontId="0" fillId="0" borderId="0" xfId="0" applyAlignment="1">
      <alignment horizontal="center" vertical="center"/>
    </xf>
    <xf numFmtId="0" fontId="13" fillId="0" borderId="0" xfId="0" applyFont="1" applyAlignment="1">
      <alignment vertical="center" wrapText="1"/>
    </xf>
    <xf numFmtId="0" fontId="7" fillId="0" borderId="0" xfId="0" applyFont="1" applyAlignment="1">
      <alignment horizontal="left" vertical="center"/>
    </xf>
    <xf numFmtId="0" fontId="0" fillId="0" borderId="0" xfId="0" applyAlignment="1">
      <alignment horizontal="center" vertical="center"/>
    </xf>
    <xf numFmtId="0" fontId="0" fillId="0" borderId="0" xfId="0" applyAlignment="1">
      <alignment horizontal="center" vertical="center"/>
    </xf>
    <xf numFmtId="0" fontId="11" fillId="0" borderId="0" xfId="0" applyFont="1" applyFill="1" applyBorder="1" applyAlignment="1">
      <alignment horizontal="left" vertical="center" wrapText="1"/>
    </xf>
    <xf numFmtId="0" fontId="14" fillId="0" borderId="0" xfId="0" applyFont="1" applyFill="1" applyAlignment="1">
      <alignment horizontal="center" vertical="center"/>
    </xf>
    <xf numFmtId="0" fontId="0" fillId="0" borderId="0" xfId="0" applyAlignment="1">
      <alignment vertical="center" wrapText="1"/>
    </xf>
    <xf numFmtId="0" fontId="0" fillId="0" borderId="0" xfId="0" applyFill="1" applyAlignment="1">
      <alignment horizontal="left" vertical="center" wrapText="1"/>
    </xf>
    <xf numFmtId="0" fontId="0" fillId="0" borderId="0" xfId="0" applyAlignment="1">
      <alignment horizontal="center" vertical="center"/>
    </xf>
    <xf numFmtId="0" fontId="4" fillId="0" borderId="0" xfId="0" applyFont="1" applyFill="1" applyAlignment="1">
      <alignment horizontal="left" vertical="center"/>
    </xf>
    <xf numFmtId="0" fontId="0" fillId="0" borderId="0" xfId="0" applyAlignment="1">
      <alignment horizontal="center" vertical="center" wrapText="1"/>
    </xf>
    <xf numFmtId="0" fontId="16" fillId="4" borderId="0" xfId="0" applyFont="1" applyFill="1" applyAlignment="1">
      <alignment horizontal="center" vertical="center" wrapText="1"/>
    </xf>
    <xf numFmtId="0" fontId="4" fillId="0" borderId="0" xfId="0" applyFont="1" applyFill="1" applyAlignment="1">
      <alignment horizontal="left" vertical="center" wrapText="1"/>
    </xf>
    <xf numFmtId="0" fontId="4" fillId="0" borderId="0" xfId="0" applyFont="1" applyFill="1" applyAlignment="1">
      <alignment horizontal="left" vertical="top" wrapText="1"/>
    </xf>
    <xf numFmtId="0" fontId="4" fillId="0" borderId="0" xfId="0" applyFont="1" applyFill="1" applyAlignment="1">
      <alignment vertical="center" wrapText="1"/>
    </xf>
    <xf numFmtId="0" fontId="17" fillId="0" borderId="0" xfId="0" applyFont="1" applyAlignment="1">
      <alignment vertical="center" wrapText="1"/>
    </xf>
    <xf numFmtId="0" fontId="12" fillId="0" borderId="0" xfId="0" applyFont="1" applyFill="1" applyAlignment="1">
      <alignment horizontal="center" vertical="center"/>
    </xf>
    <xf numFmtId="0" fontId="4" fillId="0" borderId="0" xfId="0" applyFont="1" applyFill="1" applyAlignment="1">
      <alignment horizontal="left" vertical="center"/>
    </xf>
    <xf numFmtId="0" fontId="5" fillId="2" borderId="0" xfId="0" applyFont="1" applyFill="1" applyAlignment="1">
      <alignment horizontal="left" vertical="top" wrapText="1"/>
    </xf>
    <xf numFmtId="0" fontId="4" fillId="0" borderId="0" xfId="0" applyFont="1" applyFill="1" applyAlignment="1">
      <alignment horizontal="left" vertical="top" wrapText="1"/>
    </xf>
    <xf numFmtId="0" fontId="4" fillId="0" borderId="0" xfId="0" applyFont="1" applyFill="1" applyAlignment="1">
      <alignment horizontal="left" vertical="top"/>
    </xf>
    <xf numFmtId="0" fontId="11" fillId="0" borderId="0" xfId="0" applyFont="1" applyFill="1" applyAlignment="1">
      <alignment horizontal="center" vertical="center"/>
    </xf>
    <xf numFmtId="0" fontId="11" fillId="0" borderId="0" xfId="0" applyFont="1" applyFill="1" applyBorder="1" applyAlignment="1">
      <alignment horizontal="center" vertical="center" wrapText="1"/>
    </xf>
    <xf numFmtId="0" fontId="0" fillId="0" borderId="0" xfId="0" applyAlignment="1">
      <alignment horizontal="center" vertical="center"/>
    </xf>
    <xf numFmtId="0" fontId="0" fillId="0" borderId="0" xfId="0" applyAlignment="1">
      <alignment horizontal="center" vertical="center" wrapText="1"/>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a:pPr>
            <a:r>
              <a:rPr lang="zh-CN" altLang="en-US" sz="1400"/>
              <a:t>包装</a:t>
            </a:r>
            <a:r>
              <a:rPr lang="zh-CN" sz="1400"/>
              <a:t>满意度得分</a:t>
            </a:r>
          </a:p>
        </c:rich>
      </c:tx>
      <c:layout/>
      <c:overlay val="0"/>
    </c:title>
    <c:autoTitleDeleted val="0"/>
    <c:plotArea>
      <c:layout/>
      <c:barChart>
        <c:barDir val="col"/>
        <c:grouping val="clustered"/>
        <c:varyColors val="0"/>
        <c:ser>
          <c:idx val="0"/>
          <c:order val="0"/>
          <c:tx>
            <c:strRef>
              <c:f>原始定量数据!$P$2</c:f>
              <c:strCache>
                <c:ptCount val="1"/>
                <c:pt idx="0">
                  <c:v>平均值</c:v>
                </c:pt>
              </c:strCache>
            </c:strRef>
          </c:tx>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原始定量数据!$B$3:$B$9</c:f>
              <c:strCache>
                <c:ptCount val="7"/>
                <c:pt idx="0">
                  <c:v>外包装</c:v>
                </c:pt>
                <c:pt idx="1">
                  <c:v>内饰</c:v>
                </c:pt>
                <c:pt idx="2">
                  <c:v>外型</c:v>
                </c:pt>
                <c:pt idx="3">
                  <c:v>按键</c:v>
                </c:pt>
                <c:pt idx="4">
                  <c:v>天线</c:v>
                </c:pt>
                <c:pt idx="5">
                  <c:v>指示灯</c:v>
                </c:pt>
                <c:pt idx="6">
                  <c:v>说明书</c:v>
                </c:pt>
              </c:strCache>
            </c:strRef>
          </c:cat>
          <c:val>
            <c:numRef>
              <c:f>原始定量数据!$P$3:$P$9</c:f>
              <c:numCache>
                <c:formatCode>0.00</c:formatCode>
                <c:ptCount val="7"/>
                <c:pt idx="0">
                  <c:v>4.1428571428571432</c:v>
                </c:pt>
                <c:pt idx="1">
                  <c:v>4</c:v>
                </c:pt>
                <c:pt idx="2">
                  <c:v>4.2857142857142856</c:v>
                </c:pt>
                <c:pt idx="3">
                  <c:v>4.1428571428571432</c:v>
                </c:pt>
                <c:pt idx="4">
                  <c:v>4.2857142857142856</c:v>
                </c:pt>
                <c:pt idx="5">
                  <c:v>4.8571428571428568</c:v>
                </c:pt>
                <c:pt idx="6">
                  <c:v>3.8571428571428572</c:v>
                </c:pt>
              </c:numCache>
            </c:numRef>
          </c:val>
        </c:ser>
        <c:dLbls>
          <c:dLblPos val="outEnd"/>
          <c:showLegendKey val="0"/>
          <c:showVal val="1"/>
          <c:showCatName val="0"/>
          <c:showSerName val="0"/>
          <c:showPercent val="0"/>
          <c:showBubbleSize val="0"/>
        </c:dLbls>
        <c:gapWidth val="150"/>
        <c:axId val="327906256"/>
        <c:axId val="329704528"/>
      </c:barChart>
      <c:catAx>
        <c:axId val="327906256"/>
        <c:scaling>
          <c:orientation val="minMax"/>
        </c:scaling>
        <c:delete val="0"/>
        <c:axPos val="b"/>
        <c:numFmt formatCode="General" sourceLinked="0"/>
        <c:majorTickMark val="out"/>
        <c:minorTickMark val="none"/>
        <c:tickLblPos val="nextTo"/>
        <c:crossAx val="329704528"/>
        <c:crosses val="autoZero"/>
        <c:auto val="1"/>
        <c:lblAlgn val="ctr"/>
        <c:lblOffset val="100"/>
        <c:noMultiLvlLbl val="0"/>
      </c:catAx>
      <c:valAx>
        <c:axId val="329704528"/>
        <c:scaling>
          <c:orientation val="minMax"/>
        </c:scaling>
        <c:delete val="1"/>
        <c:axPos val="l"/>
        <c:numFmt formatCode="0.00" sourceLinked="1"/>
        <c:majorTickMark val="out"/>
        <c:minorTickMark val="none"/>
        <c:tickLblPos val="nextTo"/>
        <c:crossAx val="327906256"/>
        <c:crosses val="autoZero"/>
        <c:crossBetween val="between"/>
      </c:valAx>
    </c:plotArea>
    <c:plotVisOnly val="1"/>
    <c:dispBlanksAs val="gap"/>
    <c:showDLblsOverMax val="0"/>
  </c:chart>
  <c:txPr>
    <a:bodyPr/>
    <a:lstStyle/>
    <a:p>
      <a:pPr>
        <a:defRPr sz="900">
          <a:latin typeface="微软雅黑" panose="020B0503020204020204" pitchFamily="34" charset="-122"/>
          <a:ea typeface="微软雅黑" panose="020B0503020204020204" pitchFamily="34" charset="-122"/>
        </a:defRPr>
      </a:pPr>
      <a:endParaRPr lang="zh-CN"/>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a:pPr>
            <a:r>
              <a:rPr lang="zh-CN" altLang="en-US" sz="1600"/>
              <a:t>性能满意度得分</a:t>
            </a:r>
            <a:endParaRPr lang="zh-CN" sz="1600"/>
          </a:p>
        </c:rich>
      </c:tx>
      <c:layout/>
      <c:overlay val="0"/>
    </c:title>
    <c:autoTitleDeleted val="0"/>
    <c:plotArea>
      <c:layout/>
      <c:barChart>
        <c:barDir val="col"/>
        <c:grouping val="clustered"/>
        <c:varyColors val="0"/>
        <c:ser>
          <c:idx val="0"/>
          <c:order val="0"/>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multiLvlStrRef>
              <c:f>原始定量数据!$A$15:$B$21</c:f>
              <c:multiLvlStrCache>
                <c:ptCount val="7"/>
                <c:lvl>
                  <c:pt idx="0">
                    <c:v>网页响应速度</c:v>
                  </c:pt>
                  <c:pt idx="1">
                    <c:v>连接稳定性</c:v>
                  </c:pt>
                  <c:pt idx="2">
                    <c:v>终端信号强度</c:v>
                  </c:pt>
                  <c:pt idx="3">
                    <c:v>联网速度</c:v>
                  </c:pt>
                  <c:pt idx="4">
                    <c:v>预览、回放响应速度</c:v>
                  </c:pt>
                  <c:pt idx="5">
                    <c:v>连接稳定性</c:v>
                  </c:pt>
                  <c:pt idx="6">
                    <c:v>摄像机的信号强度</c:v>
                  </c:pt>
                </c:lvl>
                <c:lvl>
                  <c:pt idx="0">
                    <c:v>手机、电脑等非萤石终端</c:v>
                  </c:pt>
                  <c:pt idx="3">
                    <c:v>萤石终端</c:v>
                  </c:pt>
                </c:lvl>
              </c:multiLvlStrCache>
            </c:multiLvlStrRef>
          </c:cat>
          <c:val>
            <c:numRef>
              <c:f>原始定量数据!$P$15:$P$21</c:f>
              <c:numCache>
                <c:formatCode>0.00</c:formatCode>
                <c:ptCount val="7"/>
                <c:pt idx="0">
                  <c:v>4</c:v>
                </c:pt>
                <c:pt idx="1">
                  <c:v>4</c:v>
                </c:pt>
                <c:pt idx="2">
                  <c:v>4.7142857142857144</c:v>
                </c:pt>
                <c:pt idx="3">
                  <c:v>3.6666666666666665</c:v>
                </c:pt>
                <c:pt idx="4">
                  <c:v>3.8333333333333335</c:v>
                </c:pt>
                <c:pt idx="5">
                  <c:v>3.8333333333333335</c:v>
                </c:pt>
                <c:pt idx="6">
                  <c:v>4.166666666666667</c:v>
                </c:pt>
              </c:numCache>
            </c:numRef>
          </c:val>
        </c:ser>
        <c:dLbls>
          <c:dLblPos val="outEnd"/>
          <c:showLegendKey val="0"/>
          <c:showVal val="1"/>
          <c:showCatName val="0"/>
          <c:showSerName val="0"/>
          <c:showPercent val="0"/>
          <c:showBubbleSize val="0"/>
        </c:dLbls>
        <c:gapWidth val="150"/>
        <c:axId val="329706768"/>
        <c:axId val="329707328"/>
      </c:barChart>
      <c:catAx>
        <c:axId val="329706768"/>
        <c:scaling>
          <c:orientation val="minMax"/>
        </c:scaling>
        <c:delete val="0"/>
        <c:axPos val="b"/>
        <c:numFmt formatCode="General" sourceLinked="0"/>
        <c:majorTickMark val="none"/>
        <c:minorTickMark val="none"/>
        <c:tickLblPos val="nextTo"/>
        <c:txPr>
          <a:bodyPr rot="0" vert="eaVert"/>
          <a:lstStyle/>
          <a:p>
            <a:pPr>
              <a:defRPr/>
            </a:pPr>
            <a:endParaRPr lang="zh-CN"/>
          </a:p>
        </c:txPr>
        <c:crossAx val="329707328"/>
        <c:crosses val="autoZero"/>
        <c:auto val="1"/>
        <c:lblAlgn val="ctr"/>
        <c:lblOffset val="100"/>
        <c:noMultiLvlLbl val="0"/>
      </c:catAx>
      <c:valAx>
        <c:axId val="329707328"/>
        <c:scaling>
          <c:orientation val="minMax"/>
        </c:scaling>
        <c:delete val="1"/>
        <c:axPos val="l"/>
        <c:numFmt formatCode="0.00" sourceLinked="1"/>
        <c:majorTickMark val="none"/>
        <c:minorTickMark val="none"/>
        <c:tickLblPos val="nextTo"/>
        <c:crossAx val="329706768"/>
        <c:crosses val="autoZero"/>
        <c:crossBetween val="between"/>
      </c:valAx>
    </c:plotArea>
    <c:plotVisOnly val="1"/>
    <c:dispBlanksAs val="gap"/>
    <c:showDLblsOverMax val="0"/>
  </c:chart>
  <c:txPr>
    <a:bodyPr/>
    <a:lstStyle/>
    <a:p>
      <a:pPr>
        <a:defRPr>
          <a:latin typeface="微软雅黑" panose="020B0503020204020204" pitchFamily="34" charset="-122"/>
          <a:ea typeface="微软雅黑" panose="020B0503020204020204" pitchFamily="34" charset="-122"/>
        </a:defRPr>
      </a:pPr>
      <a:endParaRPr lang="zh-CN"/>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a:pPr>
            <a:r>
              <a:rPr lang="zh-CN" sz="1600"/>
              <a:t>整体评价</a:t>
            </a:r>
          </a:p>
        </c:rich>
      </c:tx>
      <c:layout/>
      <c:overlay val="0"/>
    </c:title>
    <c:autoTitleDeleted val="0"/>
    <c:plotArea>
      <c:layout/>
      <c:barChart>
        <c:barDir val="col"/>
        <c:grouping val="clustered"/>
        <c:varyColors val="0"/>
        <c:ser>
          <c:idx val="0"/>
          <c:order val="0"/>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原始定量数据!$B$24:$B$28</c:f>
              <c:strCache>
                <c:ptCount val="5"/>
                <c:pt idx="0">
                  <c:v>包装</c:v>
                </c:pt>
                <c:pt idx="1">
                  <c:v>外观</c:v>
                </c:pt>
                <c:pt idx="2">
                  <c:v>说明书</c:v>
                </c:pt>
                <c:pt idx="3">
                  <c:v>连接</c:v>
                </c:pt>
                <c:pt idx="4">
                  <c:v>性能</c:v>
                </c:pt>
              </c:strCache>
            </c:strRef>
          </c:cat>
          <c:val>
            <c:numRef>
              <c:f>原始定量数据!$P$24:$P$28</c:f>
              <c:numCache>
                <c:formatCode>0.00</c:formatCode>
                <c:ptCount val="5"/>
                <c:pt idx="0">
                  <c:v>4</c:v>
                </c:pt>
                <c:pt idx="1">
                  <c:v>4.2857142857142856</c:v>
                </c:pt>
                <c:pt idx="2">
                  <c:v>3.7142857142857144</c:v>
                </c:pt>
                <c:pt idx="3">
                  <c:v>4</c:v>
                </c:pt>
                <c:pt idx="4">
                  <c:v>4</c:v>
                </c:pt>
              </c:numCache>
            </c:numRef>
          </c:val>
        </c:ser>
        <c:dLbls>
          <c:dLblPos val="outEnd"/>
          <c:showLegendKey val="0"/>
          <c:showVal val="1"/>
          <c:showCatName val="0"/>
          <c:showSerName val="0"/>
          <c:showPercent val="0"/>
          <c:showBubbleSize val="0"/>
        </c:dLbls>
        <c:gapWidth val="150"/>
        <c:axId val="330107600"/>
        <c:axId val="330108160"/>
      </c:barChart>
      <c:catAx>
        <c:axId val="330107600"/>
        <c:scaling>
          <c:orientation val="minMax"/>
        </c:scaling>
        <c:delete val="0"/>
        <c:axPos val="b"/>
        <c:numFmt formatCode="General" sourceLinked="0"/>
        <c:majorTickMark val="none"/>
        <c:minorTickMark val="none"/>
        <c:tickLblPos val="nextTo"/>
        <c:crossAx val="330108160"/>
        <c:crosses val="autoZero"/>
        <c:auto val="1"/>
        <c:lblAlgn val="ctr"/>
        <c:lblOffset val="100"/>
        <c:noMultiLvlLbl val="0"/>
      </c:catAx>
      <c:valAx>
        <c:axId val="330108160"/>
        <c:scaling>
          <c:orientation val="minMax"/>
          <c:max val="5"/>
        </c:scaling>
        <c:delete val="1"/>
        <c:axPos val="l"/>
        <c:numFmt formatCode="0.00" sourceLinked="1"/>
        <c:majorTickMark val="none"/>
        <c:minorTickMark val="none"/>
        <c:tickLblPos val="nextTo"/>
        <c:crossAx val="330107600"/>
        <c:crosses val="autoZero"/>
        <c:crossBetween val="between"/>
      </c:valAx>
    </c:plotArea>
    <c:plotVisOnly val="1"/>
    <c:dispBlanksAs val="gap"/>
    <c:showDLblsOverMax val="0"/>
  </c:chart>
  <c:txPr>
    <a:bodyPr/>
    <a:lstStyle/>
    <a:p>
      <a:pPr>
        <a:defRPr>
          <a:latin typeface="微软雅黑" panose="020B0503020204020204" pitchFamily="34" charset="-122"/>
          <a:ea typeface="微软雅黑" panose="020B0503020204020204" pitchFamily="34" charset="-122"/>
        </a:defRPr>
      </a:pPr>
      <a:endParaRPr lang="zh-CN"/>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a:pPr>
            <a:r>
              <a:rPr lang="zh-CN" altLang="en-US" sz="1400"/>
              <a:t>包装</a:t>
            </a:r>
            <a:r>
              <a:rPr lang="zh-CN" sz="1400"/>
              <a:t>满意度得分</a:t>
            </a:r>
          </a:p>
        </c:rich>
      </c:tx>
      <c:overlay val="0"/>
    </c:title>
    <c:autoTitleDeleted val="0"/>
    <c:plotArea>
      <c:layout/>
      <c:barChart>
        <c:barDir val="col"/>
        <c:grouping val="clustered"/>
        <c:varyColors val="0"/>
        <c:ser>
          <c:idx val="0"/>
          <c:order val="0"/>
          <c:tx>
            <c:strRef>
              <c:f>原始定量数据!$P$2</c:f>
              <c:strCache>
                <c:ptCount val="1"/>
                <c:pt idx="0">
                  <c:v>平均值</c:v>
                </c:pt>
              </c:strCache>
            </c:strRef>
          </c:tx>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原始定量数据!$B$3:$B$9</c:f>
              <c:strCache>
                <c:ptCount val="7"/>
                <c:pt idx="0">
                  <c:v>外包装</c:v>
                </c:pt>
                <c:pt idx="1">
                  <c:v>内饰</c:v>
                </c:pt>
                <c:pt idx="2">
                  <c:v>外型</c:v>
                </c:pt>
                <c:pt idx="3">
                  <c:v>按键</c:v>
                </c:pt>
                <c:pt idx="4">
                  <c:v>天线</c:v>
                </c:pt>
                <c:pt idx="5">
                  <c:v>指示灯</c:v>
                </c:pt>
                <c:pt idx="6">
                  <c:v>说明书</c:v>
                </c:pt>
              </c:strCache>
            </c:strRef>
          </c:cat>
          <c:val>
            <c:numRef>
              <c:f>原始定量数据!$P$3:$P$9</c:f>
              <c:numCache>
                <c:formatCode>0.00</c:formatCode>
                <c:ptCount val="7"/>
                <c:pt idx="0">
                  <c:v>4.1428571428571432</c:v>
                </c:pt>
                <c:pt idx="1">
                  <c:v>4</c:v>
                </c:pt>
                <c:pt idx="2">
                  <c:v>4.2857142857142856</c:v>
                </c:pt>
                <c:pt idx="3">
                  <c:v>4.1428571428571432</c:v>
                </c:pt>
                <c:pt idx="4">
                  <c:v>4.2857142857142856</c:v>
                </c:pt>
                <c:pt idx="5">
                  <c:v>4.8571428571428568</c:v>
                </c:pt>
                <c:pt idx="6">
                  <c:v>3.8571428571428572</c:v>
                </c:pt>
              </c:numCache>
            </c:numRef>
          </c:val>
        </c:ser>
        <c:dLbls>
          <c:dLblPos val="outEnd"/>
          <c:showLegendKey val="0"/>
          <c:showVal val="1"/>
          <c:showCatName val="0"/>
          <c:showSerName val="0"/>
          <c:showPercent val="0"/>
          <c:showBubbleSize val="0"/>
        </c:dLbls>
        <c:gapWidth val="150"/>
        <c:axId val="321977584"/>
        <c:axId val="321978144"/>
      </c:barChart>
      <c:catAx>
        <c:axId val="321977584"/>
        <c:scaling>
          <c:orientation val="minMax"/>
        </c:scaling>
        <c:delete val="0"/>
        <c:axPos val="b"/>
        <c:numFmt formatCode="General" sourceLinked="0"/>
        <c:majorTickMark val="out"/>
        <c:minorTickMark val="none"/>
        <c:tickLblPos val="nextTo"/>
        <c:crossAx val="321978144"/>
        <c:crosses val="autoZero"/>
        <c:auto val="1"/>
        <c:lblAlgn val="ctr"/>
        <c:lblOffset val="100"/>
        <c:noMultiLvlLbl val="0"/>
      </c:catAx>
      <c:valAx>
        <c:axId val="321978144"/>
        <c:scaling>
          <c:orientation val="minMax"/>
        </c:scaling>
        <c:delete val="0"/>
        <c:axPos val="l"/>
        <c:numFmt formatCode="0.00" sourceLinked="1"/>
        <c:majorTickMark val="out"/>
        <c:minorTickMark val="none"/>
        <c:tickLblPos val="nextTo"/>
        <c:crossAx val="321977584"/>
        <c:crosses val="autoZero"/>
        <c:crossBetween val="between"/>
      </c:valAx>
    </c:plotArea>
    <c:plotVisOnly val="1"/>
    <c:dispBlanksAs val="gap"/>
    <c:showDLblsOverMax val="0"/>
  </c:chart>
  <c:txPr>
    <a:bodyPr/>
    <a:lstStyle/>
    <a:p>
      <a:pPr>
        <a:defRPr sz="900">
          <a:latin typeface="微软雅黑" panose="020B0503020204020204" pitchFamily="34" charset="-122"/>
          <a:ea typeface="微软雅黑" panose="020B0503020204020204" pitchFamily="34" charset="-122"/>
        </a:defRPr>
      </a:pPr>
      <a:endParaRPr lang="zh-CN"/>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a:pPr>
            <a:r>
              <a:rPr lang="en-US" altLang="zh-CN" sz="1600"/>
              <a:t>C6</a:t>
            </a:r>
            <a:r>
              <a:rPr lang="zh-CN" altLang="en-US" sz="1600"/>
              <a:t>性能的满意度得分</a:t>
            </a:r>
            <a:endParaRPr lang="zh-CN" sz="1600"/>
          </a:p>
        </c:rich>
      </c:tx>
      <c:overlay val="0"/>
    </c:title>
    <c:autoTitleDeleted val="0"/>
    <c:plotArea>
      <c:layout/>
      <c:barChart>
        <c:barDir val="col"/>
        <c:grouping val="clustered"/>
        <c:varyColors val="0"/>
        <c:ser>
          <c:idx val="0"/>
          <c:order val="0"/>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multiLvlStrRef>
              <c:f>原始定量数据!$A$15:$B$21</c:f>
              <c:multiLvlStrCache>
                <c:ptCount val="7"/>
                <c:lvl>
                  <c:pt idx="0">
                    <c:v>网页响应速度</c:v>
                  </c:pt>
                  <c:pt idx="1">
                    <c:v>连接稳定性</c:v>
                  </c:pt>
                  <c:pt idx="2">
                    <c:v>终端信号强度</c:v>
                  </c:pt>
                  <c:pt idx="3">
                    <c:v>联网速度</c:v>
                  </c:pt>
                  <c:pt idx="4">
                    <c:v>预览、回放响应速度</c:v>
                  </c:pt>
                  <c:pt idx="5">
                    <c:v>连接稳定性</c:v>
                  </c:pt>
                  <c:pt idx="6">
                    <c:v>摄像机的信号强度</c:v>
                  </c:pt>
                </c:lvl>
                <c:lvl>
                  <c:pt idx="0">
                    <c:v>手机、电脑等非萤石终端</c:v>
                  </c:pt>
                  <c:pt idx="3">
                    <c:v>萤石终端</c:v>
                  </c:pt>
                </c:lvl>
              </c:multiLvlStrCache>
            </c:multiLvlStrRef>
          </c:cat>
          <c:val>
            <c:numRef>
              <c:f>原始定量数据!$P$15:$P$21</c:f>
              <c:numCache>
                <c:formatCode>0.00</c:formatCode>
                <c:ptCount val="7"/>
                <c:pt idx="0">
                  <c:v>4</c:v>
                </c:pt>
                <c:pt idx="1">
                  <c:v>4</c:v>
                </c:pt>
                <c:pt idx="2">
                  <c:v>4.7142857142857144</c:v>
                </c:pt>
                <c:pt idx="3">
                  <c:v>3.6666666666666665</c:v>
                </c:pt>
                <c:pt idx="4">
                  <c:v>3.8333333333333335</c:v>
                </c:pt>
                <c:pt idx="5">
                  <c:v>3.8333333333333335</c:v>
                </c:pt>
                <c:pt idx="6">
                  <c:v>4.166666666666667</c:v>
                </c:pt>
              </c:numCache>
            </c:numRef>
          </c:val>
        </c:ser>
        <c:dLbls>
          <c:dLblPos val="outEnd"/>
          <c:showLegendKey val="0"/>
          <c:showVal val="1"/>
          <c:showCatName val="0"/>
          <c:showSerName val="0"/>
          <c:showPercent val="0"/>
          <c:showBubbleSize val="0"/>
        </c:dLbls>
        <c:gapWidth val="150"/>
        <c:axId val="321980384"/>
        <c:axId val="321980944"/>
      </c:barChart>
      <c:catAx>
        <c:axId val="321980384"/>
        <c:scaling>
          <c:orientation val="minMax"/>
        </c:scaling>
        <c:delete val="0"/>
        <c:axPos val="b"/>
        <c:numFmt formatCode="General" sourceLinked="0"/>
        <c:majorTickMark val="none"/>
        <c:minorTickMark val="none"/>
        <c:tickLblPos val="nextTo"/>
        <c:txPr>
          <a:bodyPr rot="0" vert="eaVert"/>
          <a:lstStyle/>
          <a:p>
            <a:pPr>
              <a:defRPr/>
            </a:pPr>
            <a:endParaRPr lang="zh-CN"/>
          </a:p>
        </c:txPr>
        <c:crossAx val="321980944"/>
        <c:crosses val="autoZero"/>
        <c:auto val="1"/>
        <c:lblAlgn val="ctr"/>
        <c:lblOffset val="100"/>
        <c:noMultiLvlLbl val="0"/>
      </c:catAx>
      <c:valAx>
        <c:axId val="321980944"/>
        <c:scaling>
          <c:orientation val="minMax"/>
        </c:scaling>
        <c:delete val="0"/>
        <c:axPos val="l"/>
        <c:numFmt formatCode="0.00" sourceLinked="1"/>
        <c:majorTickMark val="none"/>
        <c:minorTickMark val="none"/>
        <c:tickLblPos val="nextTo"/>
        <c:crossAx val="321980384"/>
        <c:crosses val="autoZero"/>
        <c:crossBetween val="between"/>
      </c:valAx>
    </c:plotArea>
    <c:plotVisOnly val="1"/>
    <c:dispBlanksAs val="gap"/>
    <c:showDLblsOverMax val="0"/>
  </c:chart>
  <c:txPr>
    <a:bodyPr/>
    <a:lstStyle/>
    <a:p>
      <a:pPr>
        <a:defRPr>
          <a:latin typeface="微软雅黑" panose="020B0503020204020204" pitchFamily="34" charset="-122"/>
          <a:ea typeface="微软雅黑" panose="020B0503020204020204" pitchFamily="34" charset="-122"/>
        </a:defRPr>
      </a:pPr>
      <a:endParaRPr lang="zh-CN"/>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a:pPr>
            <a:r>
              <a:rPr lang="zh-CN" sz="1600"/>
              <a:t>整体评价</a:t>
            </a:r>
          </a:p>
        </c:rich>
      </c:tx>
      <c:overlay val="0"/>
    </c:title>
    <c:autoTitleDeleted val="0"/>
    <c:plotArea>
      <c:layout/>
      <c:barChart>
        <c:barDir val="col"/>
        <c:grouping val="clustered"/>
        <c:varyColors val="0"/>
        <c:ser>
          <c:idx val="0"/>
          <c:order val="0"/>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原始定量数据!$B$24:$B$28</c:f>
              <c:strCache>
                <c:ptCount val="5"/>
                <c:pt idx="0">
                  <c:v>包装</c:v>
                </c:pt>
                <c:pt idx="1">
                  <c:v>外观</c:v>
                </c:pt>
                <c:pt idx="2">
                  <c:v>说明书</c:v>
                </c:pt>
                <c:pt idx="3">
                  <c:v>连接</c:v>
                </c:pt>
                <c:pt idx="4">
                  <c:v>性能</c:v>
                </c:pt>
              </c:strCache>
            </c:strRef>
          </c:cat>
          <c:val>
            <c:numRef>
              <c:f>原始定量数据!$P$24:$P$28</c:f>
              <c:numCache>
                <c:formatCode>0.00</c:formatCode>
                <c:ptCount val="5"/>
                <c:pt idx="0">
                  <c:v>4</c:v>
                </c:pt>
                <c:pt idx="1">
                  <c:v>4.2857142857142856</c:v>
                </c:pt>
                <c:pt idx="2">
                  <c:v>3.7142857142857144</c:v>
                </c:pt>
                <c:pt idx="3">
                  <c:v>4</c:v>
                </c:pt>
                <c:pt idx="4">
                  <c:v>4</c:v>
                </c:pt>
              </c:numCache>
            </c:numRef>
          </c:val>
        </c:ser>
        <c:dLbls>
          <c:dLblPos val="outEnd"/>
          <c:showLegendKey val="0"/>
          <c:showVal val="1"/>
          <c:showCatName val="0"/>
          <c:showSerName val="0"/>
          <c:showPercent val="0"/>
          <c:showBubbleSize val="0"/>
        </c:dLbls>
        <c:gapWidth val="150"/>
        <c:axId val="330226416"/>
        <c:axId val="330226976"/>
      </c:barChart>
      <c:catAx>
        <c:axId val="330226416"/>
        <c:scaling>
          <c:orientation val="minMax"/>
        </c:scaling>
        <c:delete val="0"/>
        <c:axPos val="b"/>
        <c:numFmt formatCode="General" sourceLinked="0"/>
        <c:majorTickMark val="none"/>
        <c:minorTickMark val="none"/>
        <c:tickLblPos val="nextTo"/>
        <c:crossAx val="330226976"/>
        <c:crosses val="autoZero"/>
        <c:auto val="1"/>
        <c:lblAlgn val="ctr"/>
        <c:lblOffset val="100"/>
        <c:noMultiLvlLbl val="0"/>
      </c:catAx>
      <c:valAx>
        <c:axId val="330226976"/>
        <c:scaling>
          <c:orientation val="minMax"/>
        </c:scaling>
        <c:delete val="0"/>
        <c:axPos val="l"/>
        <c:numFmt formatCode="0.00" sourceLinked="1"/>
        <c:majorTickMark val="none"/>
        <c:minorTickMark val="none"/>
        <c:tickLblPos val="nextTo"/>
        <c:crossAx val="330226416"/>
        <c:crosses val="autoZero"/>
        <c:crossBetween val="between"/>
      </c:valAx>
    </c:plotArea>
    <c:plotVisOnly val="1"/>
    <c:dispBlanksAs val="gap"/>
    <c:showDLblsOverMax val="0"/>
  </c:chart>
  <c:txPr>
    <a:bodyPr/>
    <a:lstStyle/>
    <a:p>
      <a:pPr>
        <a:defRPr>
          <a:latin typeface="微软雅黑" panose="020B0503020204020204" pitchFamily="34" charset="-122"/>
          <a:ea typeface="微软雅黑" panose="020B0503020204020204" pitchFamily="34" charset="-122"/>
        </a:defRPr>
      </a:pPr>
      <a:endParaRPr lang="zh-CN"/>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jpe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 Id="rId9" Type="http://schemas.openxmlformats.org/officeDocument/2006/relationships/image" Target="../media/image9.png"/></Relationships>
</file>

<file path=xl/drawings/_rels/drawing3.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621195</xdr:colOff>
      <xdr:row>10</xdr:row>
      <xdr:rowOff>151365</xdr:rowOff>
    </xdr:to>
    <xdr:graphicFrame macro="">
      <xdr:nvGraphicFramePr>
        <xdr:cNvPr id="2" name="图表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33131</xdr:colOff>
      <xdr:row>12</xdr:row>
      <xdr:rowOff>16565</xdr:rowOff>
    </xdr:from>
    <xdr:to>
      <xdr:col>7</xdr:col>
      <xdr:colOff>637761</xdr:colOff>
      <xdr:row>28</xdr:row>
      <xdr:rowOff>148883</xdr:rowOff>
    </xdr:to>
    <xdr:graphicFrame macro="">
      <xdr:nvGraphicFramePr>
        <xdr:cNvPr id="3" name="图表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49696</xdr:colOff>
      <xdr:row>17</xdr:row>
      <xdr:rowOff>57978</xdr:rowOff>
    </xdr:from>
    <xdr:to>
      <xdr:col>14</xdr:col>
      <xdr:colOff>49282</xdr:colOff>
      <xdr:row>31</xdr:row>
      <xdr:rowOff>91108</xdr:rowOff>
    </xdr:to>
    <xdr:graphicFrame macro="">
      <xdr:nvGraphicFramePr>
        <xdr:cNvPr id="4" name="图表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47626</xdr:colOff>
      <xdr:row>4</xdr:row>
      <xdr:rowOff>19051</xdr:rowOff>
    </xdr:from>
    <xdr:to>
      <xdr:col>4</xdr:col>
      <xdr:colOff>1119046</xdr:colOff>
      <xdr:row>5</xdr:row>
      <xdr:rowOff>0</xdr:rowOff>
    </xdr:to>
    <xdr:pic>
      <xdr:nvPicPr>
        <xdr:cNvPr id="2" name="图片 1"/>
        <xdr:cNvPicPr>
          <a:picLocks noChangeAspect="1"/>
        </xdr:cNvPicPr>
      </xdr:nvPicPr>
      <xdr:blipFill>
        <a:blip xmlns:r="http://schemas.openxmlformats.org/officeDocument/2006/relationships" r:embed="rId1"/>
        <a:stretch>
          <a:fillRect/>
        </a:stretch>
      </xdr:blipFill>
      <xdr:spPr>
        <a:xfrm>
          <a:off x="6715126" y="3657601"/>
          <a:ext cx="1071420" cy="1400174"/>
        </a:xfrm>
        <a:prstGeom prst="rect">
          <a:avLst/>
        </a:prstGeom>
      </xdr:spPr>
    </xdr:pic>
    <xdr:clientData/>
  </xdr:twoCellAnchor>
  <xdr:twoCellAnchor>
    <xdr:from>
      <xdr:col>4</xdr:col>
      <xdr:colOff>1</xdr:colOff>
      <xdr:row>6</xdr:row>
      <xdr:rowOff>0</xdr:rowOff>
    </xdr:from>
    <xdr:to>
      <xdr:col>5</xdr:col>
      <xdr:colOff>19051</xdr:colOff>
      <xdr:row>7</xdr:row>
      <xdr:rowOff>19050</xdr:rowOff>
    </xdr:to>
    <xdr:pic>
      <xdr:nvPicPr>
        <xdr:cNvPr id="21" name="图片 2" descr="2"/>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029326" y="3905250"/>
          <a:ext cx="3219450" cy="1428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8036</xdr:colOff>
      <xdr:row>2</xdr:row>
      <xdr:rowOff>20540</xdr:rowOff>
    </xdr:from>
    <xdr:to>
      <xdr:col>4</xdr:col>
      <xdr:colOff>1743076</xdr:colOff>
      <xdr:row>2</xdr:row>
      <xdr:rowOff>1481175</xdr:rowOff>
    </xdr:to>
    <xdr:pic>
      <xdr:nvPicPr>
        <xdr:cNvPr id="3" name="图片 2"/>
        <xdr:cNvPicPr>
          <a:picLocks noChangeAspect="1"/>
        </xdr:cNvPicPr>
      </xdr:nvPicPr>
      <xdr:blipFill>
        <a:blip xmlns:r="http://schemas.openxmlformats.org/officeDocument/2006/relationships" r:embed="rId3"/>
        <a:stretch>
          <a:fillRect/>
        </a:stretch>
      </xdr:blipFill>
      <xdr:spPr>
        <a:xfrm rot="16200000">
          <a:off x="6174563" y="635813"/>
          <a:ext cx="1460635" cy="1735040"/>
        </a:xfrm>
        <a:prstGeom prst="rect">
          <a:avLst/>
        </a:prstGeom>
      </xdr:spPr>
    </xdr:pic>
    <xdr:clientData/>
  </xdr:twoCellAnchor>
  <xdr:twoCellAnchor editAs="oneCell">
    <xdr:from>
      <xdr:col>4</xdr:col>
      <xdr:colOff>0</xdr:colOff>
      <xdr:row>8</xdr:row>
      <xdr:rowOff>0</xdr:rowOff>
    </xdr:from>
    <xdr:to>
      <xdr:col>4</xdr:col>
      <xdr:colOff>2009775</xdr:colOff>
      <xdr:row>8</xdr:row>
      <xdr:rowOff>1724025</xdr:rowOff>
    </xdr:to>
    <xdr:pic>
      <xdr:nvPicPr>
        <xdr:cNvPr id="4" name="图片 3"/>
        <xdr:cNvPicPr>
          <a:picLocks noChangeAspect="1"/>
        </xdr:cNvPicPr>
      </xdr:nvPicPr>
      <xdr:blipFill>
        <a:blip xmlns:r="http://schemas.openxmlformats.org/officeDocument/2006/relationships" r:embed="rId4"/>
        <a:stretch>
          <a:fillRect/>
        </a:stretch>
      </xdr:blipFill>
      <xdr:spPr>
        <a:xfrm>
          <a:off x="6029325" y="7029450"/>
          <a:ext cx="2009775" cy="1724025"/>
        </a:xfrm>
        <a:prstGeom prst="rect">
          <a:avLst/>
        </a:prstGeom>
      </xdr:spPr>
    </xdr:pic>
    <xdr:clientData/>
  </xdr:twoCellAnchor>
  <xdr:twoCellAnchor editAs="oneCell">
    <xdr:from>
      <xdr:col>4</xdr:col>
      <xdr:colOff>14654</xdr:colOff>
      <xdr:row>17</xdr:row>
      <xdr:rowOff>1</xdr:rowOff>
    </xdr:from>
    <xdr:to>
      <xdr:col>4</xdr:col>
      <xdr:colOff>1348154</xdr:colOff>
      <xdr:row>17</xdr:row>
      <xdr:rowOff>1862979</xdr:rowOff>
    </xdr:to>
    <xdr:pic>
      <xdr:nvPicPr>
        <xdr:cNvPr id="5" name="图片 4"/>
        <xdr:cNvPicPr>
          <a:picLocks noChangeAspect="1"/>
        </xdr:cNvPicPr>
      </xdr:nvPicPr>
      <xdr:blipFill>
        <a:blip xmlns:r="http://schemas.openxmlformats.org/officeDocument/2006/relationships" r:embed="rId5"/>
        <a:stretch>
          <a:fillRect/>
        </a:stretch>
      </xdr:blipFill>
      <xdr:spPr>
        <a:xfrm>
          <a:off x="6674827" y="19115943"/>
          <a:ext cx="1333500" cy="1862978"/>
        </a:xfrm>
        <a:prstGeom prst="rect">
          <a:avLst/>
        </a:prstGeom>
      </xdr:spPr>
    </xdr:pic>
    <xdr:clientData/>
  </xdr:twoCellAnchor>
  <xdr:twoCellAnchor editAs="oneCell">
    <xdr:from>
      <xdr:col>4</xdr:col>
      <xdr:colOff>37982</xdr:colOff>
      <xdr:row>18</xdr:row>
      <xdr:rowOff>9644</xdr:rowOff>
    </xdr:from>
    <xdr:to>
      <xdr:col>4</xdr:col>
      <xdr:colOff>1413539</xdr:colOff>
      <xdr:row>18</xdr:row>
      <xdr:rowOff>1285878</xdr:rowOff>
    </xdr:to>
    <xdr:pic>
      <xdr:nvPicPr>
        <xdr:cNvPr id="6" name="图片 5"/>
        <xdr:cNvPicPr>
          <a:picLocks noChangeAspect="1"/>
        </xdr:cNvPicPr>
      </xdr:nvPicPr>
      <xdr:blipFill rotWithShape="1">
        <a:blip xmlns:r="http://schemas.openxmlformats.org/officeDocument/2006/relationships" r:embed="rId6"/>
        <a:srcRect r="37386"/>
        <a:stretch/>
      </xdr:blipFill>
      <xdr:spPr>
        <a:xfrm rot="5400000">
          <a:off x="6755144" y="18676607"/>
          <a:ext cx="1276234" cy="1375557"/>
        </a:xfrm>
        <a:prstGeom prst="rect">
          <a:avLst/>
        </a:prstGeom>
      </xdr:spPr>
    </xdr:pic>
    <xdr:clientData/>
  </xdr:twoCellAnchor>
  <xdr:twoCellAnchor editAs="oneCell">
    <xdr:from>
      <xdr:col>4</xdr:col>
      <xdr:colOff>104775</xdr:colOff>
      <xdr:row>11</xdr:row>
      <xdr:rowOff>1</xdr:rowOff>
    </xdr:from>
    <xdr:to>
      <xdr:col>4</xdr:col>
      <xdr:colOff>2266950</xdr:colOff>
      <xdr:row>11</xdr:row>
      <xdr:rowOff>1995855</xdr:rowOff>
    </xdr:to>
    <xdr:pic>
      <xdr:nvPicPr>
        <xdr:cNvPr id="7" name="图片 6"/>
        <xdr:cNvPicPr>
          <a:picLocks noChangeAspect="1"/>
        </xdr:cNvPicPr>
      </xdr:nvPicPr>
      <xdr:blipFill>
        <a:blip xmlns:r="http://schemas.openxmlformats.org/officeDocument/2006/relationships" r:embed="rId7"/>
        <a:stretch>
          <a:fillRect/>
        </a:stretch>
      </xdr:blipFill>
      <xdr:spPr>
        <a:xfrm>
          <a:off x="6772275" y="11772901"/>
          <a:ext cx="2162175" cy="1995854"/>
        </a:xfrm>
        <a:prstGeom prst="rect">
          <a:avLst/>
        </a:prstGeom>
      </xdr:spPr>
    </xdr:pic>
    <xdr:clientData/>
  </xdr:twoCellAnchor>
  <xdr:twoCellAnchor editAs="oneCell">
    <xdr:from>
      <xdr:col>4</xdr:col>
      <xdr:colOff>76200</xdr:colOff>
      <xdr:row>3</xdr:row>
      <xdr:rowOff>0</xdr:rowOff>
    </xdr:from>
    <xdr:to>
      <xdr:col>4</xdr:col>
      <xdr:colOff>1476375</xdr:colOff>
      <xdr:row>4</xdr:row>
      <xdr:rowOff>20920</xdr:rowOff>
    </xdr:to>
    <xdr:pic>
      <xdr:nvPicPr>
        <xdr:cNvPr id="9" name="图片 8"/>
        <xdr:cNvPicPr>
          <a:picLocks noChangeAspect="1"/>
        </xdr:cNvPicPr>
      </xdr:nvPicPr>
      <xdr:blipFill>
        <a:blip xmlns:r="http://schemas.openxmlformats.org/officeDocument/2006/relationships" r:embed="rId8"/>
        <a:stretch>
          <a:fillRect/>
        </a:stretch>
      </xdr:blipFill>
      <xdr:spPr>
        <a:xfrm>
          <a:off x="6743700" y="2276475"/>
          <a:ext cx="1400175" cy="1382995"/>
        </a:xfrm>
        <a:prstGeom prst="rect">
          <a:avLst/>
        </a:prstGeom>
      </xdr:spPr>
    </xdr:pic>
    <xdr:clientData/>
  </xdr:twoCellAnchor>
  <xdr:twoCellAnchor editAs="oneCell">
    <xdr:from>
      <xdr:col>4</xdr:col>
      <xdr:colOff>114300</xdr:colOff>
      <xdr:row>9</xdr:row>
      <xdr:rowOff>1133476</xdr:rowOff>
    </xdr:from>
    <xdr:to>
      <xdr:col>4</xdr:col>
      <xdr:colOff>1990725</xdr:colOff>
      <xdr:row>10</xdr:row>
      <xdr:rowOff>2182690</xdr:rowOff>
    </xdr:to>
    <xdr:pic>
      <xdr:nvPicPr>
        <xdr:cNvPr id="22" name="图片 21"/>
        <xdr:cNvPicPr>
          <a:picLocks noChangeAspect="1"/>
        </xdr:cNvPicPr>
      </xdr:nvPicPr>
      <xdr:blipFill>
        <a:blip xmlns:r="http://schemas.openxmlformats.org/officeDocument/2006/relationships" r:embed="rId9"/>
        <a:stretch>
          <a:fillRect/>
        </a:stretch>
      </xdr:blipFill>
      <xdr:spPr>
        <a:xfrm>
          <a:off x="6781800" y="11077576"/>
          <a:ext cx="1876425" cy="219221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17</xdr:col>
      <xdr:colOff>9524</xdr:colOff>
      <xdr:row>2</xdr:row>
      <xdr:rowOff>23812</xdr:rowOff>
    </xdr:from>
    <xdr:to>
      <xdr:col>25</xdr:col>
      <xdr:colOff>266699</xdr:colOff>
      <xdr:row>11</xdr:row>
      <xdr:rowOff>133350</xdr:rowOff>
    </xdr:to>
    <xdr:graphicFrame macro="">
      <xdr:nvGraphicFramePr>
        <xdr:cNvPr id="2" name="图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95248</xdr:colOff>
      <xdr:row>13</xdr:row>
      <xdr:rowOff>4759</xdr:rowOff>
    </xdr:from>
    <xdr:to>
      <xdr:col>32</xdr:col>
      <xdr:colOff>123825</xdr:colOff>
      <xdr:row>28</xdr:row>
      <xdr:rowOff>114300</xdr:rowOff>
    </xdr:to>
    <xdr:graphicFrame macro="">
      <xdr:nvGraphicFramePr>
        <xdr:cNvPr id="5" name="图表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304799</xdr:colOff>
      <xdr:row>30</xdr:row>
      <xdr:rowOff>42862</xdr:rowOff>
    </xdr:from>
    <xdr:to>
      <xdr:col>23</xdr:col>
      <xdr:colOff>314324</xdr:colOff>
      <xdr:row>45</xdr:row>
      <xdr:rowOff>133350</xdr:rowOff>
    </xdr:to>
    <xdr:graphicFrame macro="">
      <xdr:nvGraphicFramePr>
        <xdr:cNvPr id="3" name="图表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9"/>
  <sheetViews>
    <sheetView topLeftCell="A4" zoomScale="130" zoomScaleNormal="130" workbookViewId="0">
      <selection activeCell="B9" sqref="B9"/>
    </sheetView>
  </sheetViews>
  <sheetFormatPr defaultRowHeight="13.5"/>
  <cols>
    <col min="1" max="1" width="12.125" customWidth="1"/>
    <col min="2" max="2" width="81.5" customWidth="1"/>
  </cols>
  <sheetData>
    <row r="1" spans="1:3">
      <c r="A1" s="43" t="s">
        <v>298</v>
      </c>
      <c r="B1" s="43"/>
    </row>
    <row r="2" spans="1:3">
      <c r="A2" s="43"/>
      <c r="B2" s="43"/>
    </row>
    <row r="3" spans="1:3" ht="45.75" customHeight="1">
      <c r="A3" s="36" t="s">
        <v>309</v>
      </c>
      <c r="B3" s="21" t="s">
        <v>297</v>
      </c>
    </row>
    <row r="4" spans="1:3" ht="26.25" customHeight="1">
      <c r="A4" s="36" t="s">
        <v>296</v>
      </c>
      <c r="B4" s="14" t="s">
        <v>295</v>
      </c>
    </row>
    <row r="5" spans="1:3" ht="22.5" customHeight="1">
      <c r="A5" s="36" t="s">
        <v>308</v>
      </c>
      <c r="B5" s="14" t="s">
        <v>294</v>
      </c>
    </row>
    <row r="6" spans="1:3" ht="41.25" customHeight="1">
      <c r="A6" s="36" t="s">
        <v>293</v>
      </c>
      <c r="B6" s="21" t="s">
        <v>292</v>
      </c>
      <c r="C6" s="8" t="s">
        <v>291</v>
      </c>
    </row>
    <row r="7" spans="1:3" ht="29.25" customHeight="1">
      <c r="A7" s="44" t="s">
        <v>290</v>
      </c>
      <c r="B7" s="21" t="s">
        <v>299</v>
      </c>
      <c r="C7" s="28" t="s">
        <v>289</v>
      </c>
    </row>
    <row r="8" spans="1:3" ht="45.75" customHeight="1">
      <c r="A8" s="44"/>
      <c r="B8" s="22" t="s">
        <v>306</v>
      </c>
    </row>
    <row r="9" spans="1:3" ht="122.25" customHeight="1">
      <c r="A9" s="44"/>
      <c r="B9" s="23" t="s">
        <v>307</v>
      </c>
      <c r="C9" s="8" t="s">
        <v>288</v>
      </c>
    </row>
    <row r="10" spans="1:3" ht="16.5">
      <c r="B10" s="27"/>
    </row>
    <row r="11" spans="1:3">
      <c r="B11" s="33"/>
    </row>
    <row r="12" spans="1:3">
      <c r="B12" s="33"/>
    </row>
    <row r="13" spans="1:3">
      <c r="B13" s="33"/>
    </row>
    <row r="14" spans="1:3" ht="16.5">
      <c r="B14" s="16"/>
    </row>
    <row r="15" spans="1:3" ht="16.5">
      <c r="B15" s="16"/>
    </row>
    <row r="16" spans="1:3" ht="16.5">
      <c r="B16" s="16"/>
    </row>
    <row r="17" spans="2:2" ht="16.5">
      <c r="B17" s="16"/>
    </row>
    <row r="18" spans="2:2" ht="16.5">
      <c r="B18" s="16"/>
    </row>
    <row r="19" spans="2:2" ht="16.5">
      <c r="B19" s="16"/>
    </row>
  </sheetData>
  <mergeCells count="2">
    <mergeCell ref="A1:B2"/>
    <mergeCell ref="A7:A9"/>
  </mergeCells>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I1:O17"/>
  <sheetViews>
    <sheetView topLeftCell="A7" zoomScale="115" zoomScaleNormal="115" workbookViewId="0">
      <selection activeCell="I1" sqref="I1:O17"/>
    </sheetView>
  </sheetViews>
  <sheetFormatPr defaultRowHeight="13.5"/>
  <sheetData>
    <row r="1" spans="9:15" ht="13.5" customHeight="1">
      <c r="I1" s="45" t="s">
        <v>300</v>
      </c>
      <c r="J1" s="45"/>
      <c r="K1" s="45"/>
      <c r="L1" s="45"/>
      <c r="M1" s="45"/>
      <c r="N1" s="45"/>
      <c r="O1" s="45"/>
    </row>
    <row r="2" spans="9:15" ht="13.5" customHeight="1">
      <c r="I2" s="45"/>
      <c r="J2" s="45"/>
      <c r="K2" s="45"/>
      <c r="L2" s="45"/>
      <c r="M2" s="45"/>
      <c r="N2" s="45"/>
      <c r="O2" s="45"/>
    </row>
    <row r="3" spans="9:15" ht="13.5" customHeight="1">
      <c r="I3" s="45"/>
      <c r="J3" s="45"/>
      <c r="K3" s="45"/>
      <c r="L3" s="45"/>
      <c r="M3" s="45"/>
      <c r="N3" s="45"/>
      <c r="O3" s="45"/>
    </row>
    <row r="4" spans="9:15" ht="13.5" customHeight="1">
      <c r="I4" s="45"/>
      <c r="J4" s="45"/>
      <c r="K4" s="45"/>
      <c r="L4" s="45"/>
      <c r="M4" s="45"/>
      <c r="N4" s="45"/>
      <c r="O4" s="45"/>
    </row>
    <row r="5" spans="9:15" ht="13.5" customHeight="1">
      <c r="I5" s="45"/>
      <c r="J5" s="45"/>
      <c r="K5" s="45"/>
      <c r="L5" s="45"/>
      <c r="M5" s="45"/>
      <c r="N5" s="45"/>
      <c r="O5" s="45"/>
    </row>
    <row r="6" spans="9:15" ht="13.5" customHeight="1">
      <c r="I6" s="45"/>
      <c r="J6" s="45"/>
      <c r="K6" s="45"/>
      <c r="L6" s="45"/>
      <c r="M6" s="45"/>
      <c r="N6" s="45"/>
      <c r="O6" s="45"/>
    </row>
    <row r="7" spans="9:15" ht="13.5" customHeight="1">
      <c r="I7" s="45"/>
      <c r="J7" s="45"/>
      <c r="K7" s="45"/>
      <c r="L7" s="45"/>
      <c r="M7" s="45"/>
      <c r="N7" s="45"/>
      <c r="O7" s="45"/>
    </row>
    <row r="8" spans="9:15" ht="13.5" customHeight="1">
      <c r="I8" s="45"/>
      <c r="J8" s="45"/>
      <c r="K8" s="45"/>
      <c r="L8" s="45"/>
      <c r="M8" s="45"/>
      <c r="N8" s="45"/>
      <c r="O8" s="45"/>
    </row>
    <row r="9" spans="9:15" ht="13.5" customHeight="1">
      <c r="I9" s="45"/>
      <c r="J9" s="45"/>
      <c r="K9" s="45"/>
      <c r="L9" s="45"/>
      <c r="M9" s="45"/>
      <c r="N9" s="45"/>
      <c r="O9" s="45"/>
    </row>
    <row r="10" spans="9:15" ht="13.5" customHeight="1">
      <c r="I10" s="45"/>
      <c r="J10" s="45"/>
      <c r="K10" s="45"/>
      <c r="L10" s="45"/>
      <c r="M10" s="45"/>
      <c r="N10" s="45"/>
      <c r="O10" s="45"/>
    </row>
    <row r="11" spans="9:15" ht="13.5" customHeight="1">
      <c r="I11" s="45"/>
      <c r="J11" s="45"/>
      <c r="K11" s="45"/>
      <c r="L11" s="45"/>
      <c r="M11" s="45"/>
      <c r="N11" s="45"/>
      <c r="O11" s="45"/>
    </row>
    <row r="12" spans="9:15" ht="13.5" customHeight="1">
      <c r="I12" s="45"/>
      <c r="J12" s="45"/>
      <c r="K12" s="45"/>
      <c r="L12" s="45"/>
      <c r="M12" s="45"/>
      <c r="N12" s="45"/>
      <c r="O12" s="45"/>
    </row>
    <row r="13" spans="9:15" ht="13.5" customHeight="1">
      <c r="I13" s="45"/>
      <c r="J13" s="45"/>
      <c r="K13" s="45"/>
      <c r="L13" s="45"/>
      <c r="M13" s="45"/>
      <c r="N13" s="45"/>
      <c r="O13" s="45"/>
    </row>
    <row r="14" spans="9:15" ht="13.5" customHeight="1">
      <c r="I14" s="45"/>
      <c r="J14" s="45"/>
      <c r="K14" s="45"/>
      <c r="L14" s="45"/>
      <c r="M14" s="45"/>
      <c r="N14" s="45"/>
      <c r="O14" s="45"/>
    </row>
    <row r="15" spans="9:15" ht="16.5" customHeight="1">
      <c r="I15" s="45"/>
      <c r="J15" s="45"/>
      <c r="K15" s="45"/>
      <c r="L15" s="45"/>
      <c r="M15" s="45"/>
      <c r="N15" s="45"/>
      <c r="O15" s="45"/>
    </row>
    <row r="16" spans="9:15" ht="16.5" customHeight="1">
      <c r="I16" s="45"/>
      <c r="J16" s="45"/>
      <c r="K16" s="45"/>
      <c r="L16" s="45"/>
      <c r="M16" s="45"/>
      <c r="N16" s="45"/>
      <c r="O16" s="45"/>
    </row>
    <row r="17" spans="9:15" ht="16.5" customHeight="1">
      <c r="I17" s="45"/>
      <c r="J17" s="45"/>
      <c r="K17" s="45"/>
      <c r="L17" s="45"/>
      <c r="M17" s="45"/>
      <c r="N17" s="45"/>
      <c r="O17" s="45"/>
    </row>
  </sheetData>
  <mergeCells count="1">
    <mergeCell ref="I1:O17"/>
  </mergeCells>
  <phoneticPr fontId="1" type="noConversion"/>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
  <sheetViews>
    <sheetView topLeftCell="F1" zoomScale="130" zoomScaleNormal="130" workbookViewId="0">
      <pane ySplit="1" topLeftCell="A22" activePane="bottomLeft" state="frozen"/>
      <selection pane="bottomLeft" activeCell="J24" sqref="J24"/>
    </sheetView>
  </sheetViews>
  <sheetFormatPr defaultRowHeight="16.5"/>
  <cols>
    <col min="1" max="1" width="5" style="5" customWidth="1"/>
    <col min="2" max="2" width="10.125" style="36" customWidth="1"/>
    <col min="3" max="3" width="18.5" style="39" customWidth="1"/>
    <col min="4" max="4" width="53.875" style="16" customWidth="1"/>
    <col min="5" max="5" width="42" style="4" customWidth="1"/>
    <col min="6" max="6" width="8.25" style="5" customWidth="1"/>
    <col min="7" max="7" width="39.625" style="34" customWidth="1"/>
    <col min="8" max="8" width="9.625" style="5" customWidth="1"/>
    <col min="9" max="9" width="12.375" style="5" customWidth="1"/>
    <col min="10" max="10" width="20.375" style="4" customWidth="1"/>
    <col min="11" max="16384" width="9" style="6"/>
  </cols>
  <sheetData>
    <row r="1" spans="1:10" s="1" customFormat="1" ht="27" customHeight="1">
      <c r="A1" s="24" t="s">
        <v>21</v>
      </c>
      <c r="B1" s="24" t="s">
        <v>5</v>
      </c>
      <c r="C1" s="24" t="s">
        <v>150</v>
      </c>
      <c r="D1" s="24" t="s">
        <v>151</v>
      </c>
      <c r="E1" s="24" t="s">
        <v>26</v>
      </c>
      <c r="F1" s="24" t="s">
        <v>1</v>
      </c>
      <c r="G1" s="24" t="s">
        <v>0</v>
      </c>
      <c r="H1" s="24" t="s">
        <v>3</v>
      </c>
      <c r="I1" s="24" t="s">
        <v>2</v>
      </c>
      <c r="J1" s="25" t="s">
        <v>4</v>
      </c>
    </row>
    <row r="2" spans="1:10" ht="32.25" customHeight="1">
      <c r="A2" s="5">
        <v>1</v>
      </c>
      <c r="B2" s="46" t="s">
        <v>31</v>
      </c>
      <c r="C2" s="40" t="s">
        <v>152</v>
      </c>
      <c r="D2" s="33" t="s">
        <v>254</v>
      </c>
      <c r="E2" s="4" t="s">
        <v>250</v>
      </c>
      <c r="F2" s="5" t="s">
        <v>28</v>
      </c>
      <c r="G2" s="34" t="s">
        <v>235</v>
      </c>
      <c r="H2" s="5" t="s">
        <v>310</v>
      </c>
    </row>
    <row r="3" spans="1:10" ht="120" customHeight="1">
      <c r="A3" s="5">
        <v>2</v>
      </c>
      <c r="B3" s="47"/>
      <c r="C3" s="40" t="s">
        <v>188</v>
      </c>
      <c r="D3" s="33" t="s">
        <v>253</v>
      </c>
      <c r="F3" s="5" t="s">
        <v>28</v>
      </c>
      <c r="G3" s="34" t="s">
        <v>251</v>
      </c>
      <c r="H3" s="5" t="s">
        <v>310</v>
      </c>
    </row>
    <row r="4" spans="1:10" ht="107.25" customHeight="1">
      <c r="A4" s="5">
        <v>3</v>
      </c>
      <c r="B4" s="47"/>
      <c r="C4" s="40" t="s">
        <v>213</v>
      </c>
      <c r="D4" s="33" t="s">
        <v>255</v>
      </c>
      <c r="F4" s="5" t="s">
        <v>28</v>
      </c>
      <c r="G4" s="34" t="s">
        <v>252</v>
      </c>
      <c r="H4" s="5" t="s">
        <v>310</v>
      </c>
    </row>
    <row r="5" spans="1:10" ht="111.75" customHeight="1">
      <c r="A5" s="5">
        <v>4</v>
      </c>
      <c r="B5" s="46" t="s">
        <v>35</v>
      </c>
      <c r="C5" s="40" t="s">
        <v>153</v>
      </c>
      <c r="D5" s="33" t="s">
        <v>256</v>
      </c>
      <c r="F5" s="5" t="s">
        <v>28</v>
      </c>
      <c r="G5" s="34" t="s">
        <v>257</v>
      </c>
      <c r="H5" s="5" t="s">
        <v>310</v>
      </c>
      <c r="J5" s="4" t="s">
        <v>311</v>
      </c>
    </row>
    <row r="6" spans="1:10" ht="40.5">
      <c r="A6" s="5">
        <v>5</v>
      </c>
      <c r="B6" s="47"/>
      <c r="C6" s="40" t="s">
        <v>154</v>
      </c>
      <c r="D6" s="33" t="s">
        <v>259</v>
      </c>
      <c r="E6" s="4" t="s">
        <v>147</v>
      </c>
      <c r="F6" s="5" t="s">
        <v>27</v>
      </c>
      <c r="G6" s="34" t="s">
        <v>258</v>
      </c>
      <c r="H6" s="5" t="s">
        <v>312</v>
      </c>
      <c r="J6" s="4" t="s">
        <v>313</v>
      </c>
    </row>
    <row r="7" spans="1:10" ht="111" customHeight="1">
      <c r="A7" s="5">
        <v>6</v>
      </c>
      <c r="B7" s="47"/>
      <c r="C7" s="40" t="s">
        <v>169</v>
      </c>
      <c r="D7" s="33" t="s">
        <v>236</v>
      </c>
      <c r="F7" s="5" t="s">
        <v>28</v>
      </c>
      <c r="G7" s="34" t="s">
        <v>260</v>
      </c>
      <c r="H7" s="5" t="s">
        <v>310</v>
      </c>
      <c r="J7" s="4" t="s">
        <v>314</v>
      </c>
    </row>
    <row r="8" spans="1:10" ht="30" customHeight="1">
      <c r="A8" s="5">
        <v>7</v>
      </c>
      <c r="B8" s="47"/>
      <c r="C8" s="40" t="s">
        <v>170</v>
      </c>
      <c r="D8" s="33" t="s">
        <v>305</v>
      </c>
      <c r="E8" s="4" t="s">
        <v>33</v>
      </c>
      <c r="F8" s="5" t="s">
        <v>32</v>
      </c>
      <c r="G8" s="34" t="s">
        <v>262</v>
      </c>
      <c r="H8" s="5" t="s">
        <v>310</v>
      </c>
    </row>
    <row r="9" spans="1:10" ht="141.75" customHeight="1">
      <c r="A9" s="5">
        <v>8</v>
      </c>
      <c r="B9" s="47"/>
      <c r="C9" s="40" t="s">
        <v>189</v>
      </c>
      <c r="D9" s="33" t="s">
        <v>261</v>
      </c>
      <c r="F9" s="5" t="s">
        <v>28</v>
      </c>
      <c r="G9" s="34" t="s">
        <v>190</v>
      </c>
      <c r="H9" s="5" t="s">
        <v>310</v>
      </c>
    </row>
    <row r="10" spans="1:10" ht="90" customHeight="1">
      <c r="A10" s="5">
        <v>9</v>
      </c>
      <c r="B10" s="47"/>
      <c r="C10" s="40" t="s">
        <v>194</v>
      </c>
      <c r="D10" s="33" t="s">
        <v>263</v>
      </c>
      <c r="E10" s="4" t="s">
        <v>33</v>
      </c>
      <c r="F10" s="5" t="s">
        <v>28</v>
      </c>
      <c r="G10" s="34" t="s">
        <v>264</v>
      </c>
      <c r="H10" s="5" t="s">
        <v>315</v>
      </c>
      <c r="J10" s="4" t="s">
        <v>316</v>
      </c>
    </row>
    <row r="11" spans="1:10" ht="174" customHeight="1">
      <c r="A11" s="5">
        <v>10</v>
      </c>
      <c r="B11" s="46" t="s">
        <v>118</v>
      </c>
      <c r="C11" s="40" t="s">
        <v>192</v>
      </c>
      <c r="D11" s="33" t="s">
        <v>243</v>
      </c>
      <c r="F11" s="5" t="s">
        <v>27</v>
      </c>
      <c r="G11" s="34" t="s">
        <v>193</v>
      </c>
      <c r="H11" s="5" t="s">
        <v>315</v>
      </c>
      <c r="J11" s="4" t="s">
        <v>317</v>
      </c>
    </row>
    <row r="12" spans="1:10" ht="157.5" customHeight="1">
      <c r="A12" s="5">
        <v>11</v>
      </c>
      <c r="B12" s="47"/>
      <c r="C12" s="40" t="s">
        <v>237</v>
      </c>
      <c r="D12" s="33" t="s">
        <v>238</v>
      </c>
      <c r="F12" s="5" t="s">
        <v>28</v>
      </c>
      <c r="G12" s="34" t="s">
        <v>287</v>
      </c>
      <c r="H12" s="5" t="s">
        <v>318</v>
      </c>
      <c r="J12" s="34" t="s">
        <v>319</v>
      </c>
    </row>
    <row r="13" spans="1:10" ht="91.5" customHeight="1">
      <c r="A13" s="5">
        <v>12</v>
      </c>
      <c r="B13" s="41"/>
      <c r="C13" s="39" t="s">
        <v>265</v>
      </c>
      <c r="D13" s="33" t="s">
        <v>244</v>
      </c>
      <c r="E13" s="4" t="s">
        <v>33</v>
      </c>
      <c r="F13" s="5" t="s">
        <v>27</v>
      </c>
      <c r="G13" s="34" t="s">
        <v>266</v>
      </c>
      <c r="J13" s="4" t="s">
        <v>320</v>
      </c>
    </row>
    <row r="14" spans="1:10" ht="52.5" customHeight="1">
      <c r="A14" s="5">
        <v>13</v>
      </c>
      <c r="B14" s="46" t="s">
        <v>145</v>
      </c>
      <c r="C14" s="40" t="s">
        <v>155</v>
      </c>
      <c r="D14" s="33" t="s">
        <v>304</v>
      </c>
      <c r="E14" s="4" t="s">
        <v>33</v>
      </c>
      <c r="F14" s="5" t="s">
        <v>30</v>
      </c>
      <c r="G14" s="34" t="s">
        <v>148</v>
      </c>
      <c r="H14" s="5" t="s">
        <v>312</v>
      </c>
      <c r="J14" s="4" t="s">
        <v>322</v>
      </c>
    </row>
    <row r="15" spans="1:10" ht="67.5">
      <c r="A15" s="5">
        <v>14</v>
      </c>
      <c r="B15" s="46"/>
      <c r="C15" s="40" t="s">
        <v>284</v>
      </c>
      <c r="D15" s="33" t="s">
        <v>286</v>
      </c>
      <c r="E15" s="4" t="s">
        <v>33</v>
      </c>
      <c r="F15" s="5" t="s">
        <v>27</v>
      </c>
      <c r="G15" s="34" t="s">
        <v>266</v>
      </c>
      <c r="J15" s="4" t="s">
        <v>321</v>
      </c>
    </row>
    <row r="16" spans="1:10" ht="75" customHeight="1">
      <c r="A16" s="5">
        <v>15</v>
      </c>
      <c r="B16" s="46"/>
      <c r="C16" s="40" t="s">
        <v>285</v>
      </c>
      <c r="D16" s="33" t="s">
        <v>267</v>
      </c>
      <c r="E16" s="4" t="s">
        <v>33</v>
      </c>
      <c r="F16" s="5" t="s">
        <v>27</v>
      </c>
      <c r="G16" s="34" t="s">
        <v>268</v>
      </c>
      <c r="H16" s="5" t="s">
        <v>310</v>
      </c>
      <c r="J16" s="4" t="s">
        <v>323</v>
      </c>
    </row>
    <row r="17" spans="1:10" ht="75" customHeight="1">
      <c r="A17" s="5">
        <v>16</v>
      </c>
      <c r="B17" s="46"/>
      <c r="C17" s="40" t="s">
        <v>270</v>
      </c>
      <c r="D17" s="33" t="s">
        <v>269</v>
      </c>
      <c r="E17" s="4" t="s">
        <v>33</v>
      </c>
      <c r="F17" s="5" t="s">
        <v>27</v>
      </c>
      <c r="G17" s="34" t="s">
        <v>266</v>
      </c>
      <c r="J17" s="34" t="s">
        <v>324</v>
      </c>
    </row>
    <row r="18" spans="1:10" ht="147" customHeight="1">
      <c r="A18" s="5">
        <v>17</v>
      </c>
      <c r="B18" s="46"/>
      <c r="C18" s="40" t="s">
        <v>195</v>
      </c>
      <c r="D18" s="33" t="s">
        <v>271</v>
      </c>
      <c r="F18" s="5" t="s">
        <v>28</v>
      </c>
      <c r="G18" s="34" t="s">
        <v>272</v>
      </c>
      <c r="H18" s="5" t="s">
        <v>310</v>
      </c>
    </row>
    <row r="19" spans="1:10" ht="109.5" customHeight="1">
      <c r="A19" s="5">
        <v>18</v>
      </c>
      <c r="B19" s="46"/>
      <c r="C19" s="40" t="s">
        <v>197</v>
      </c>
      <c r="D19" s="33" t="s">
        <v>273</v>
      </c>
      <c r="F19" s="5" t="s">
        <v>27</v>
      </c>
      <c r="G19" s="34" t="s">
        <v>274</v>
      </c>
      <c r="J19" s="4" t="s">
        <v>325</v>
      </c>
    </row>
    <row r="20" spans="1:10" ht="60" customHeight="1">
      <c r="A20" s="5">
        <v>19</v>
      </c>
      <c r="B20" s="46"/>
      <c r="C20" s="39" t="s">
        <v>277</v>
      </c>
      <c r="D20" s="33" t="s">
        <v>275</v>
      </c>
      <c r="E20" s="33" t="s">
        <v>278</v>
      </c>
      <c r="F20" s="5" t="s">
        <v>27</v>
      </c>
      <c r="G20" s="34" t="s">
        <v>276</v>
      </c>
      <c r="J20" s="4" t="s">
        <v>326</v>
      </c>
    </row>
    <row r="21" spans="1:10" ht="91.5" customHeight="1">
      <c r="A21" s="5">
        <v>20</v>
      </c>
      <c r="B21" s="46" t="s">
        <v>146</v>
      </c>
      <c r="C21" s="39" t="s">
        <v>245</v>
      </c>
      <c r="D21" s="33" t="s">
        <v>279</v>
      </c>
      <c r="E21" s="33" t="s">
        <v>278</v>
      </c>
      <c r="F21" s="5" t="s">
        <v>27</v>
      </c>
      <c r="G21" s="34" t="s">
        <v>280</v>
      </c>
      <c r="H21" s="5" t="s">
        <v>315</v>
      </c>
      <c r="J21" s="4" t="s">
        <v>327</v>
      </c>
    </row>
    <row r="22" spans="1:10" ht="91.5" customHeight="1">
      <c r="A22" s="5">
        <v>21</v>
      </c>
      <c r="B22" s="46"/>
      <c r="C22" s="39" t="s">
        <v>328</v>
      </c>
      <c r="D22" s="33" t="s">
        <v>249</v>
      </c>
      <c r="E22" s="33" t="s">
        <v>278</v>
      </c>
      <c r="F22" s="5" t="s">
        <v>27</v>
      </c>
      <c r="G22" s="34" t="s">
        <v>276</v>
      </c>
      <c r="J22" s="4" t="s">
        <v>329</v>
      </c>
    </row>
    <row r="23" spans="1:10" ht="64.5" customHeight="1">
      <c r="A23" s="5">
        <v>22</v>
      </c>
      <c r="B23" s="40" t="s">
        <v>34</v>
      </c>
      <c r="C23" s="40" t="s">
        <v>191</v>
      </c>
      <c r="D23" s="33" t="s">
        <v>281</v>
      </c>
      <c r="E23" s="33" t="s">
        <v>278</v>
      </c>
      <c r="F23" s="5" t="s">
        <v>28</v>
      </c>
      <c r="G23" s="34" t="s">
        <v>282</v>
      </c>
      <c r="H23" s="5" t="s">
        <v>310</v>
      </c>
      <c r="J23" s="4" t="s">
        <v>330</v>
      </c>
    </row>
    <row r="24" spans="1:10" ht="27">
      <c r="A24" s="5">
        <v>23</v>
      </c>
      <c r="C24" s="39" t="s">
        <v>301</v>
      </c>
      <c r="D24" s="33" t="s">
        <v>302</v>
      </c>
      <c r="E24" s="33" t="s">
        <v>278</v>
      </c>
      <c r="F24" s="5" t="s">
        <v>32</v>
      </c>
      <c r="G24" s="34" t="s">
        <v>303</v>
      </c>
      <c r="H24" s="5" t="s">
        <v>318</v>
      </c>
      <c r="J24" s="4" t="s">
        <v>331</v>
      </c>
    </row>
  </sheetData>
  <autoFilter ref="A1:J23"/>
  <mergeCells count="5">
    <mergeCell ref="B21:B22"/>
    <mergeCell ref="B2:B4"/>
    <mergeCell ref="B5:B10"/>
    <mergeCell ref="B11:B12"/>
    <mergeCell ref="B14:B20"/>
  </mergeCells>
  <phoneticPr fontId="1" type="noConversion"/>
  <dataValidations count="2">
    <dataValidation type="list" allowBlank="1" showInputMessage="1" showErrorMessage="1" sqref="F1:F1048576">
      <formula1>"高,中,低"</formula1>
    </dataValidation>
    <dataValidation type="list" allowBlank="1" showInputMessage="1" showErrorMessage="1" sqref="H2:H1048576">
      <formula1>"已解决,解决中,规划中,暂不纳入规划"</formula1>
    </dataValidation>
  </dataValidations>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
  <sheetViews>
    <sheetView tabSelected="1" workbookViewId="0">
      <selection activeCell="C13" sqref="C13"/>
    </sheetView>
  </sheetViews>
  <sheetFormatPr defaultRowHeight="13.5"/>
  <cols>
    <col min="1" max="1" width="5.375" style="6" customWidth="1"/>
    <col min="2" max="2" width="10.125" style="3" customWidth="1"/>
    <col min="3" max="3" width="69.75" style="4" customWidth="1"/>
    <col min="4" max="4" width="9.375" style="4" customWidth="1"/>
    <col min="5" max="5" width="13.5" style="5" customWidth="1"/>
    <col min="6" max="6" width="12.375" style="5" customWidth="1"/>
    <col min="7" max="7" width="20.375" style="4" customWidth="1"/>
    <col min="8" max="16384" width="9" style="6"/>
  </cols>
  <sheetData>
    <row r="1" spans="1:7" s="1" customFormat="1" ht="27" customHeight="1">
      <c r="A1" s="24" t="s">
        <v>29</v>
      </c>
      <c r="B1" s="24" t="s">
        <v>22</v>
      </c>
      <c r="C1" s="24" t="s">
        <v>23</v>
      </c>
      <c r="D1" s="24"/>
      <c r="E1" s="24" t="s">
        <v>3</v>
      </c>
      <c r="F1" s="24" t="s">
        <v>2</v>
      </c>
      <c r="G1" s="25" t="s">
        <v>4</v>
      </c>
    </row>
    <row r="2" spans="1:7" s="2" customFormat="1" ht="36" customHeight="1">
      <c r="A2" s="32">
        <v>1</v>
      </c>
      <c r="B2" s="48" t="s">
        <v>112</v>
      </c>
      <c r="C2" s="33" t="s">
        <v>156</v>
      </c>
      <c r="D2" s="14"/>
      <c r="E2" s="18"/>
      <c r="F2" s="18"/>
      <c r="G2" s="15"/>
    </row>
    <row r="3" spans="1:7" s="2" customFormat="1" ht="22.5" customHeight="1">
      <c r="A3" s="1">
        <v>2</v>
      </c>
      <c r="B3" s="48"/>
      <c r="C3" s="42" t="s">
        <v>334</v>
      </c>
      <c r="D3" s="14"/>
      <c r="E3" s="18"/>
      <c r="F3" s="18"/>
      <c r="G3" s="15"/>
    </row>
    <row r="4" spans="1:7" s="2" customFormat="1" ht="29.25" customHeight="1">
      <c r="A4" s="32">
        <v>3</v>
      </c>
      <c r="B4" s="49" t="s">
        <v>144</v>
      </c>
      <c r="C4" s="33" t="s">
        <v>149</v>
      </c>
      <c r="D4" s="15"/>
      <c r="E4" s="18" t="s">
        <v>315</v>
      </c>
      <c r="F4" s="18"/>
      <c r="G4" s="15" t="s">
        <v>336</v>
      </c>
    </row>
    <row r="5" spans="1:7" ht="29.25" customHeight="1">
      <c r="A5" s="1">
        <v>4</v>
      </c>
      <c r="B5" s="49"/>
      <c r="C5" s="33" t="s">
        <v>333</v>
      </c>
      <c r="D5" s="31"/>
      <c r="E5" s="9"/>
      <c r="F5" s="9"/>
      <c r="G5" s="17"/>
    </row>
    <row r="6" spans="1:7" ht="29.25" customHeight="1">
      <c r="A6" s="32">
        <v>5</v>
      </c>
      <c r="B6" s="49"/>
      <c r="C6" s="33" t="s">
        <v>332</v>
      </c>
      <c r="D6" s="31"/>
      <c r="E6" s="20"/>
      <c r="F6" s="20"/>
      <c r="G6" s="19"/>
    </row>
    <row r="7" spans="1:7" ht="23.25" customHeight="1">
      <c r="A7" s="1">
        <v>6</v>
      </c>
      <c r="B7" s="49"/>
      <c r="C7" s="33" t="s">
        <v>196</v>
      </c>
      <c r="D7" s="31"/>
    </row>
    <row r="8" spans="1:7" ht="23.25" customHeight="1">
      <c r="A8" s="32">
        <v>7</v>
      </c>
      <c r="B8" s="49"/>
      <c r="C8" s="4" t="s">
        <v>203</v>
      </c>
      <c r="E8" s="5" t="s">
        <v>312</v>
      </c>
      <c r="G8" s="4" t="s">
        <v>335</v>
      </c>
    </row>
    <row r="9" spans="1:7" ht="23.25" customHeight="1">
      <c r="A9" s="1">
        <v>8</v>
      </c>
      <c r="B9" s="49"/>
      <c r="C9" s="4" t="s">
        <v>242</v>
      </c>
    </row>
  </sheetData>
  <mergeCells count="2">
    <mergeCell ref="B2:B3"/>
    <mergeCell ref="B4:B9"/>
  </mergeCells>
  <phoneticPr fontId="1" type="noConversion"/>
  <dataValidations count="1">
    <dataValidation type="list" allowBlank="1" showInputMessage="1" showErrorMessage="1" sqref="E2:E1048576">
      <formula1>"已解决,解决中,规划中,暂不纳入规划"</formula1>
    </dataValidation>
  </dataValidations>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4"/>
  <sheetViews>
    <sheetView workbookViewId="0">
      <pane ySplit="1" topLeftCell="A2" activePane="bottomLeft" state="frozen"/>
      <selection pane="bottomLeft" activeCell="L4" sqref="L4"/>
    </sheetView>
  </sheetViews>
  <sheetFormatPr defaultRowHeight="13.5"/>
  <cols>
    <col min="1" max="1" width="5.625" style="37" customWidth="1"/>
    <col min="2" max="2" width="9.625" style="33" customWidth="1"/>
    <col min="3" max="4" width="7.125" style="33" customWidth="1"/>
    <col min="5" max="5" width="7.125" style="37" customWidth="1"/>
    <col min="6" max="6" width="7.125" style="33" customWidth="1"/>
    <col min="7" max="7" width="11.625" style="33" customWidth="1"/>
    <col min="8" max="10" width="9" style="33"/>
    <col min="11" max="11" width="14.75" style="33" customWidth="1"/>
    <col min="12" max="12" width="9" style="33"/>
    <col min="13" max="13" width="11.625" style="33" customWidth="1"/>
    <col min="14" max="16" width="15.25" style="33" customWidth="1"/>
    <col min="17" max="17" width="12.75" style="33" bestFit="1" customWidth="1"/>
    <col min="18" max="16384" width="9" style="33"/>
  </cols>
  <sheetData>
    <row r="1" spans="1:17" ht="67.5">
      <c r="A1" s="38" t="s">
        <v>110</v>
      </c>
      <c r="B1" s="38" t="s">
        <v>109</v>
      </c>
      <c r="C1" s="38" t="s">
        <v>108</v>
      </c>
      <c r="D1" s="38" t="s">
        <v>131</v>
      </c>
      <c r="E1" s="38" t="s">
        <v>132</v>
      </c>
      <c r="F1" s="38" t="s">
        <v>133</v>
      </c>
      <c r="G1" s="38" t="s">
        <v>104</v>
      </c>
      <c r="H1" s="38" t="s">
        <v>106</v>
      </c>
      <c r="I1" s="38" t="s">
        <v>105</v>
      </c>
      <c r="J1" s="38" t="s">
        <v>101</v>
      </c>
      <c r="K1" s="38" t="s">
        <v>100</v>
      </c>
      <c r="L1" s="38" t="s">
        <v>99</v>
      </c>
      <c r="M1" s="38" t="s">
        <v>103</v>
      </c>
      <c r="N1" s="38" t="s">
        <v>102</v>
      </c>
      <c r="O1" s="38" t="s">
        <v>134</v>
      </c>
      <c r="P1" s="38" t="s">
        <v>135</v>
      </c>
      <c r="Q1" s="38" t="s">
        <v>107</v>
      </c>
    </row>
    <row r="2" spans="1:17" ht="67.5">
      <c r="A2" s="37">
        <v>1</v>
      </c>
      <c r="B2" s="33" t="s">
        <v>74</v>
      </c>
      <c r="C2" s="33" t="s">
        <v>98</v>
      </c>
      <c r="D2" s="33" t="s">
        <v>136</v>
      </c>
      <c r="E2" s="37">
        <v>35</v>
      </c>
      <c r="F2" s="33" t="s">
        <v>137</v>
      </c>
      <c r="G2" s="33" t="s">
        <v>138</v>
      </c>
      <c r="H2" s="33" t="s">
        <v>139</v>
      </c>
      <c r="I2" s="33" t="s">
        <v>140</v>
      </c>
      <c r="J2" s="33" t="s">
        <v>80</v>
      </c>
      <c r="K2" s="33" t="s">
        <v>79</v>
      </c>
      <c r="L2" s="33" t="s">
        <v>96</v>
      </c>
      <c r="M2" s="33" t="s">
        <v>141</v>
      </c>
      <c r="N2" s="33" t="s">
        <v>97</v>
      </c>
      <c r="O2" s="33" t="s">
        <v>143</v>
      </c>
      <c r="P2" s="33" t="s">
        <v>142</v>
      </c>
      <c r="Q2" s="33">
        <v>748606797</v>
      </c>
    </row>
    <row r="3" spans="1:17" ht="67.5">
      <c r="A3" s="37">
        <v>2</v>
      </c>
      <c r="B3" s="33" t="s">
        <v>74</v>
      </c>
      <c r="C3" s="33" t="s">
        <v>95</v>
      </c>
      <c r="G3" s="33" t="s">
        <v>93</v>
      </c>
      <c r="H3" s="33" t="s">
        <v>68</v>
      </c>
      <c r="I3" s="33" t="s">
        <v>94</v>
      </c>
      <c r="J3" s="33" t="s">
        <v>90</v>
      </c>
      <c r="K3" s="33" t="s">
        <v>79</v>
      </c>
      <c r="L3" s="33" t="s">
        <v>89</v>
      </c>
      <c r="M3" s="33" t="s">
        <v>92</v>
      </c>
      <c r="N3" s="33" t="s">
        <v>91</v>
      </c>
      <c r="Q3" s="33">
        <v>748606854</v>
      </c>
    </row>
    <row r="4" spans="1:17" ht="54">
      <c r="A4" s="37">
        <v>3</v>
      </c>
      <c r="B4" s="33" t="s">
        <v>74</v>
      </c>
      <c r="C4" s="33" t="s">
        <v>88</v>
      </c>
      <c r="D4" s="33" t="s">
        <v>157</v>
      </c>
      <c r="E4" s="37">
        <v>33</v>
      </c>
      <c r="F4" s="33" t="s">
        <v>158</v>
      </c>
      <c r="G4" s="33" t="s">
        <v>159</v>
      </c>
      <c r="H4" s="33" t="s">
        <v>139</v>
      </c>
      <c r="I4" s="33" t="s">
        <v>87</v>
      </c>
      <c r="J4" s="33" t="s">
        <v>84</v>
      </c>
      <c r="K4" s="33" t="s">
        <v>160</v>
      </c>
      <c r="L4" s="33" t="s">
        <v>161</v>
      </c>
      <c r="M4" s="33" t="s">
        <v>86</v>
      </c>
      <c r="N4" s="33" t="s">
        <v>85</v>
      </c>
      <c r="O4" s="33" t="s">
        <v>143</v>
      </c>
      <c r="Q4" s="33">
        <v>748606914</v>
      </c>
    </row>
    <row r="5" spans="1:17" ht="135">
      <c r="A5" s="37">
        <v>4</v>
      </c>
      <c r="B5" s="33" t="s">
        <v>74</v>
      </c>
      <c r="C5" s="33" t="s">
        <v>83</v>
      </c>
      <c r="D5" s="33" t="s">
        <v>157</v>
      </c>
      <c r="E5" s="37">
        <v>28</v>
      </c>
      <c r="F5" s="33" t="s">
        <v>162</v>
      </c>
      <c r="G5" s="33" t="s">
        <v>163</v>
      </c>
      <c r="H5" s="33" t="s">
        <v>164</v>
      </c>
      <c r="I5" s="33" t="s">
        <v>165</v>
      </c>
      <c r="J5" s="33" t="s">
        <v>80</v>
      </c>
      <c r="K5" s="33" t="s">
        <v>79</v>
      </c>
      <c r="L5" s="33" t="s">
        <v>166</v>
      </c>
      <c r="M5" s="33" t="s">
        <v>82</v>
      </c>
      <c r="N5" s="33" t="s">
        <v>81</v>
      </c>
      <c r="O5" s="33" t="s">
        <v>168</v>
      </c>
      <c r="P5" s="33" t="s">
        <v>167</v>
      </c>
      <c r="Q5" s="33">
        <v>748606785</v>
      </c>
    </row>
    <row r="6" spans="1:17" ht="67.5">
      <c r="A6" s="37">
        <v>5</v>
      </c>
      <c r="B6" s="33" t="s">
        <v>74</v>
      </c>
      <c r="C6" s="33" t="s">
        <v>78</v>
      </c>
      <c r="D6" s="33" t="s">
        <v>157</v>
      </c>
      <c r="E6" s="37">
        <v>33</v>
      </c>
      <c r="F6" s="33" t="s">
        <v>162</v>
      </c>
      <c r="G6" s="33" t="s">
        <v>171</v>
      </c>
      <c r="H6" s="33" t="s">
        <v>173</v>
      </c>
      <c r="I6" s="33" t="s">
        <v>172</v>
      </c>
      <c r="J6" s="33" t="s">
        <v>75</v>
      </c>
      <c r="K6" s="33" t="s">
        <v>174</v>
      </c>
      <c r="L6" s="33" t="s">
        <v>175</v>
      </c>
      <c r="M6" s="33" t="s">
        <v>77</v>
      </c>
      <c r="N6" s="33" t="s">
        <v>76</v>
      </c>
      <c r="Q6" s="33">
        <v>748606884</v>
      </c>
    </row>
    <row r="7" spans="1:17" ht="81">
      <c r="A7" s="37">
        <v>6</v>
      </c>
      <c r="B7" s="33" t="s">
        <v>74</v>
      </c>
      <c r="C7" s="33" t="s">
        <v>73</v>
      </c>
      <c r="D7" s="33" t="s">
        <v>157</v>
      </c>
      <c r="E7" s="37">
        <v>32</v>
      </c>
      <c r="F7" s="33" t="s">
        <v>176</v>
      </c>
      <c r="G7" s="33" t="s">
        <v>71</v>
      </c>
      <c r="H7" s="33" t="s">
        <v>139</v>
      </c>
      <c r="I7" s="33" t="s">
        <v>72</v>
      </c>
      <c r="J7" s="33" t="s">
        <v>177</v>
      </c>
      <c r="K7" s="33" t="s">
        <v>178</v>
      </c>
      <c r="L7" s="33" t="s">
        <v>179</v>
      </c>
      <c r="M7" s="33" t="s">
        <v>70</v>
      </c>
      <c r="N7" s="33" t="s">
        <v>69</v>
      </c>
      <c r="O7" s="33" t="s">
        <v>180</v>
      </c>
      <c r="P7" s="33" t="s">
        <v>181</v>
      </c>
      <c r="Q7" s="33">
        <v>748606794</v>
      </c>
    </row>
    <row r="8" spans="1:17" ht="121.5">
      <c r="A8" s="37">
        <v>7</v>
      </c>
      <c r="B8" s="33" t="s">
        <v>62</v>
      </c>
      <c r="C8" s="33" t="s">
        <v>63</v>
      </c>
      <c r="D8" s="33" t="s">
        <v>157</v>
      </c>
      <c r="E8" s="37">
        <v>29</v>
      </c>
      <c r="F8" s="33" t="s">
        <v>182</v>
      </c>
      <c r="G8" s="33" t="s">
        <v>183</v>
      </c>
      <c r="H8" s="33" t="s">
        <v>139</v>
      </c>
      <c r="I8" s="33" t="s">
        <v>67</v>
      </c>
      <c r="J8" s="33" t="s">
        <v>64</v>
      </c>
      <c r="K8" s="33" t="s">
        <v>184</v>
      </c>
      <c r="L8" s="33" t="s">
        <v>185</v>
      </c>
      <c r="M8" s="33" t="s">
        <v>66</v>
      </c>
      <c r="N8" s="33" t="s">
        <v>65</v>
      </c>
      <c r="O8" s="33" t="s">
        <v>186</v>
      </c>
      <c r="P8" s="33" t="s">
        <v>187</v>
      </c>
      <c r="Q8" s="33">
        <v>748606836</v>
      </c>
    </row>
    <row r="9" spans="1:17" ht="81">
      <c r="A9" s="37">
        <v>8</v>
      </c>
      <c r="B9" s="33" t="s">
        <v>62</v>
      </c>
      <c r="C9" s="33" t="s">
        <v>61</v>
      </c>
      <c r="D9" s="33" t="s">
        <v>198</v>
      </c>
      <c r="E9" s="37">
        <v>30</v>
      </c>
      <c r="F9" s="33" t="s">
        <v>200</v>
      </c>
      <c r="G9" s="33" t="s">
        <v>199</v>
      </c>
      <c r="H9" s="33" t="s">
        <v>139</v>
      </c>
      <c r="I9" s="33" t="s">
        <v>201</v>
      </c>
      <c r="J9" s="33" t="s">
        <v>58</v>
      </c>
      <c r="K9" s="33" t="s">
        <v>57</v>
      </c>
      <c r="L9" s="33" t="s">
        <v>202</v>
      </c>
      <c r="M9" s="33" t="s">
        <v>60</v>
      </c>
      <c r="N9" s="33" t="s">
        <v>59</v>
      </c>
      <c r="Q9" s="33">
        <v>748606872</v>
      </c>
    </row>
    <row r="10" spans="1:17" ht="67.5">
      <c r="A10" s="37">
        <v>9</v>
      </c>
      <c r="B10" s="33" t="s">
        <v>56</v>
      </c>
      <c r="C10" s="33" t="s">
        <v>55</v>
      </c>
      <c r="D10" s="33" t="s">
        <v>157</v>
      </c>
      <c r="E10" s="37">
        <v>38</v>
      </c>
      <c r="F10" s="33" t="s">
        <v>204</v>
      </c>
      <c r="G10" s="33" t="s">
        <v>54</v>
      </c>
      <c r="H10" s="33" t="s">
        <v>139</v>
      </c>
      <c r="I10" s="33" t="s">
        <v>205</v>
      </c>
      <c r="J10" s="33" t="s">
        <v>207</v>
      </c>
      <c r="K10" s="33" t="s">
        <v>52</v>
      </c>
      <c r="L10" s="33" t="s">
        <v>208</v>
      </c>
      <c r="M10" s="33" t="s">
        <v>53</v>
      </c>
      <c r="N10" s="33" t="s">
        <v>206</v>
      </c>
      <c r="O10" s="33" t="s">
        <v>247</v>
      </c>
      <c r="P10" s="33" t="s">
        <v>246</v>
      </c>
      <c r="Q10" s="33">
        <v>748606878</v>
      </c>
    </row>
    <row r="11" spans="1:17" ht="67.5">
      <c r="A11" s="37">
        <v>10</v>
      </c>
      <c r="B11" s="33" t="s">
        <v>41</v>
      </c>
      <c r="C11" s="33" t="s">
        <v>51</v>
      </c>
      <c r="D11" s="33" t="s">
        <v>214</v>
      </c>
      <c r="E11" s="37" t="s">
        <v>215</v>
      </c>
      <c r="F11" s="33" t="s">
        <v>216</v>
      </c>
      <c r="G11" s="33" t="s">
        <v>50</v>
      </c>
      <c r="H11" s="33" t="s">
        <v>139</v>
      </c>
      <c r="I11" s="33" t="s">
        <v>217</v>
      </c>
      <c r="J11" s="33" t="s">
        <v>218</v>
      </c>
      <c r="K11" s="33" t="s">
        <v>219</v>
      </c>
      <c r="L11" s="33" t="s">
        <v>220</v>
      </c>
      <c r="M11" s="33" t="s">
        <v>45</v>
      </c>
      <c r="N11" s="33" t="s">
        <v>49</v>
      </c>
      <c r="O11" s="33" t="s">
        <v>248</v>
      </c>
      <c r="P11" s="33" t="s">
        <v>33</v>
      </c>
      <c r="Q11" s="33">
        <v>748606809</v>
      </c>
    </row>
    <row r="12" spans="1:17" ht="40.5">
      <c r="A12" s="37">
        <v>11</v>
      </c>
      <c r="B12" s="33" t="s">
        <v>41</v>
      </c>
      <c r="C12" s="33" t="s">
        <v>221</v>
      </c>
      <c r="D12" s="33" t="s">
        <v>157</v>
      </c>
      <c r="E12" s="37">
        <v>32</v>
      </c>
      <c r="F12" s="33" t="s">
        <v>222</v>
      </c>
      <c r="G12" s="33" t="s">
        <v>47</v>
      </c>
      <c r="H12" s="33" t="s">
        <v>139</v>
      </c>
      <c r="I12" s="33" t="s">
        <v>48</v>
      </c>
      <c r="J12" s="33" t="s">
        <v>223</v>
      </c>
      <c r="K12" s="33" t="s">
        <v>224</v>
      </c>
      <c r="L12" s="33" t="s">
        <v>239</v>
      </c>
      <c r="M12" s="33" t="s">
        <v>45</v>
      </c>
      <c r="N12" s="33" t="s">
        <v>46</v>
      </c>
      <c r="O12" s="33" t="s">
        <v>240</v>
      </c>
      <c r="P12" s="33" t="s">
        <v>241</v>
      </c>
      <c r="Q12" s="33">
        <v>748606851</v>
      </c>
    </row>
    <row r="13" spans="1:17" ht="54">
      <c r="A13" s="37">
        <v>12</v>
      </c>
      <c r="B13" s="33" t="s">
        <v>41</v>
      </c>
      <c r="C13" s="33" t="s">
        <v>42</v>
      </c>
      <c r="D13" s="33" t="s">
        <v>157</v>
      </c>
      <c r="E13" s="37">
        <v>37</v>
      </c>
      <c r="F13" s="33" t="s">
        <v>225</v>
      </c>
      <c r="G13" s="33" t="s">
        <v>40</v>
      </c>
      <c r="H13" s="33" t="s">
        <v>139</v>
      </c>
      <c r="I13" s="33" t="s">
        <v>226</v>
      </c>
      <c r="J13" s="33" t="s">
        <v>227</v>
      </c>
      <c r="K13" s="33" t="s">
        <v>43</v>
      </c>
      <c r="L13" s="33" t="s">
        <v>228</v>
      </c>
      <c r="M13" s="33" t="s">
        <v>45</v>
      </c>
      <c r="N13" s="33" t="s">
        <v>44</v>
      </c>
      <c r="O13" s="33" t="s">
        <v>229</v>
      </c>
      <c r="Q13" s="33">
        <v>748606818</v>
      </c>
    </row>
    <row r="14" spans="1:17" ht="54">
      <c r="A14" s="37">
        <v>13</v>
      </c>
      <c r="B14" s="33" t="s">
        <v>41</v>
      </c>
      <c r="C14" s="33" t="s">
        <v>36</v>
      </c>
      <c r="D14" s="33" t="s">
        <v>198</v>
      </c>
      <c r="E14" s="37">
        <v>28</v>
      </c>
      <c r="F14" s="33" t="s">
        <v>230</v>
      </c>
      <c r="G14" s="33" t="s">
        <v>40</v>
      </c>
      <c r="H14" s="33" t="s">
        <v>164</v>
      </c>
      <c r="I14" s="33" t="s">
        <v>231</v>
      </c>
      <c r="J14" s="33" t="s">
        <v>37</v>
      </c>
      <c r="K14" s="33" t="s">
        <v>224</v>
      </c>
      <c r="L14" s="33" t="s">
        <v>232</v>
      </c>
      <c r="M14" s="33" t="s">
        <v>39</v>
      </c>
      <c r="N14" s="33" t="s">
        <v>38</v>
      </c>
      <c r="O14" s="33" t="s">
        <v>234</v>
      </c>
      <c r="P14" s="33" t="s">
        <v>233</v>
      </c>
      <c r="Q14" s="33">
        <v>748606881</v>
      </c>
    </row>
  </sheetData>
  <autoFilter ref="A1:N1">
    <sortState ref="A2:S9">
      <sortCondition ref="A1"/>
    </sortState>
  </autoFilter>
  <phoneticPr fontId="1" type="noConversion"/>
  <pageMargins left="0.7" right="0.7" top="0.75" bottom="0.75" header="0.3" footer="0.3"/>
  <pageSetup paperSize="9" orientation="portrait" horizontalDpi="300" verticalDpi="0" copies="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0"/>
  <sheetViews>
    <sheetView workbookViewId="0">
      <selection activeCell="P35" sqref="P35"/>
    </sheetView>
  </sheetViews>
  <sheetFormatPr defaultRowHeight="13.5"/>
  <cols>
    <col min="1" max="1" width="12.75" customWidth="1"/>
    <col min="2" max="2" width="18.125" customWidth="1"/>
    <col min="3" max="15" width="0" hidden="1" customWidth="1"/>
    <col min="16" max="16" width="8" customWidth="1"/>
  </cols>
  <sheetData>
    <row r="1" spans="1:16">
      <c r="A1" t="s">
        <v>24</v>
      </c>
    </row>
    <row r="2" spans="1:16">
      <c r="C2" s="7" t="s">
        <v>8</v>
      </c>
      <c r="D2" s="7" t="s">
        <v>9</v>
      </c>
      <c r="E2" s="7" t="s">
        <v>10</v>
      </c>
      <c r="F2" s="7" t="s">
        <v>11</v>
      </c>
      <c r="G2" s="7" t="s">
        <v>12</v>
      </c>
      <c r="H2" s="7" t="s">
        <v>13</v>
      </c>
      <c r="I2" s="7" t="s">
        <v>14</v>
      </c>
      <c r="J2" s="7" t="s">
        <v>15</v>
      </c>
      <c r="K2" s="7" t="s">
        <v>16</v>
      </c>
      <c r="L2" s="35" t="s">
        <v>209</v>
      </c>
      <c r="M2" s="35" t="s">
        <v>210</v>
      </c>
      <c r="N2" s="35" t="s">
        <v>211</v>
      </c>
      <c r="O2" s="35" t="s">
        <v>212</v>
      </c>
      <c r="P2" s="7" t="s">
        <v>20</v>
      </c>
    </row>
    <row r="3" spans="1:16">
      <c r="A3" s="7"/>
      <c r="B3" s="7" t="s">
        <v>111</v>
      </c>
      <c r="C3" s="26">
        <v>5</v>
      </c>
      <c r="E3" s="26">
        <v>3</v>
      </c>
      <c r="F3" s="26">
        <v>5</v>
      </c>
      <c r="G3" s="35">
        <v>5</v>
      </c>
      <c r="H3" s="35">
        <v>5</v>
      </c>
      <c r="I3" s="26">
        <v>3</v>
      </c>
      <c r="J3" s="26">
        <v>5</v>
      </c>
      <c r="K3" s="35">
        <v>4</v>
      </c>
      <c r="L3" s="35">
        <v>4</v>
      </c>
      <c r="M3" s="35">
        <v>4</v>
      </c>
      <c r="N3" s="35">
        <v>5</v>
      </c>
      <c r="O3" s="29">
        <v>3</v>
      </c>
      <c r="P3" s="13">
        <f>AVERAGE(C3:I3,O3)</f>
        <v>4.1428571428571432</v>
      </c>
    </row>
    <row r="4" spans="1:16">
      <c r="A4" s="35" t="s">
        <v>6</v>
      </c>
      <c r="B4" s="10" t="s">
        <v>7</v>
      </c>
      <c r="C4" s="26">
        <v>5</v>
      </c>
      <c r="E4" s="26">
        <v>4</v>
      </c>
      <c r="F4" s="26">
        <v>3</v>
      </c>
      <c r="G4" s="35">
        <v>3</v>
      </c>
      <c r="H4" s="35">
        <v>5</v>
      </c>
      <c r="I4" s="26">
        <v>4</v>
      </c>
      <c r="J4" s="26">
        <v>4</v>
      </c>
      <c r="K4" s="35">
        <v>3</v>
      </c>
      <c r="L4" s="35">
        <v>4</v>
      </c>
      <c r="M4" s="35">
        <v>5</v>
      </c>
      <c r="N4" s="35">
        <v>5</v>
      </c>
      <c r="O4" s="29">
        <v>4</v>
      </c>
      <c r="P4" s="13">
        <f t="shared" ref="P4:P9" si="0">AVERAGE(C4:I4,O4)</f>
        <v>4</v>
      </c>
    </row>
    <row r="5" spans="1:16" ht="17.25">
      <c r="A5" s="50" t="s">
        <v>112</v>
      </c>
      <c r="B5" s="11" t="s">
        <v>17</v>
      </c>
      <c r="C5" s="26">
        <v>5</v>
      </c>
      <c r="E5" s="26">
        <v>4</v>
      </c>
      <c r="F5" s="26">
        <v>5</v>
      </c>
      <c r="G5" s="35">
        <v>5</v>
      </c>
      <c r="H5" s="35">
        <v>5</v>
      </c>
      <c r="I5" s="26">
        <v>4</v>
      </c>
      <c r="J5" s="26">
        <v>5</v>
      </c>
      <c r="K5" s="35">
        <v>4</v>
      </c>
      <c r="L5" s="35">
        <v>4</v>
      </c>
      <c r="M5" s="35">
        <v>5</v>
      </c>
      <c r="N5" s="35">
        <v>5</v>
      </c>
      <c r="O5" s="29">
        <v>2</v>
      </c>
      <c r="P5" s="13">
        <f t="shared" si="0"/>
        <v>4.2857142857142856</v>
      </c>
    </row>
    <row r="6" spans="1:16" ht="17.25">
      <c r="A6" s="50"/>
      <c r="B6" s="11" t="s">
        <v>113</v>
      </c>
      <c r="C6" s="26">
        <v>5</v>
      </c>
      <c r="E6" s="9">
        <v>4</v>
      </c>
      <c r="F6" s="26">
        <v>4</v>
      </c>
      <c r="G6" s="35">
        <v>3</v>
      </c>
      <c r="H6" s="35">
        <v>5</v>
      </c>
      <c r="I6" s="26">
        <v>4</v>
      </c>
      <c r="J6" s="26">
        <v>5</v>
      </c>
      <c r="K6" s="35">
        <v>4</v>
      </c>
      <c r="L6" s="35">
        <v>4</v>
      </c>
      <c r="M6" s="35">
        <v>4</v>
      </c>
      <c r="N6" s="35">
        <v>5</v>
      </c>
      <c r="O6" s="29">
        <v>4</v>
      </c>
      <c r="P6" s="13">
        <f t="shared" si="0"/>
        <v>4.1428571428571432</v>
      </c>
    </row>
    <row r="7" spans="1:16" ht="17.25">
      <c r="A7" s="50"/>
      <c r="B7" s="11" t="s">
        <v>114</v>
      </c>
      <c r="C7" s="26">
        <v>3</v>
      </c>
      <c r="E7" s="9">
        <v>4</v>
      </c>
      <c r="F7" s="26">
        <v>4</v>
      </c>
      <c r="G7" s="35">
        <v>4</v>
      </c>
      <c r="H7" s="35">
        <v>5</v>
      </c>
      <c r="I7" s="26">
        <v>5</v>
      </c>
      <c r="J7" s="26">
        <v>5</v>
      </c>
      <c r="K7" s="35">
        <v>4</v>
      </c>
      <c r="L7" s="35">
        <v>4</v>
      </c>
      <c r="M7" s="35">
        <v>5</v>
      </c>
      <c r="N7" s="35">
        <v>4</v>
      </c>
      <c r="O7" s="29">
        <v>5</v>
      </c>
      <c r="P7" s="13">
        <f t="shared" si="0"/>
        <v>4.2857142857142856</v>
      </c>
    </row>
    <row r="8" spans="1:16" ht="17.25">
      <c r="A8" s="50"/>
      <c r="B8" s="11" t="s">
        <v>115</v>
      </c>
      <c r="C8" s="26">
        <v>5</v>
      </c>
      <c r="E8" s="9">
        <v>4</v>
      </c>
      <c r="F8" s="26">
        <v>5</v>
      </c>
      <c r="G8" s="35">
        <v>5</v>
      </c>
      <c r="H8" s="35">
        <v>5</v>
      </c>
      <c r="I8" s="26">
        <v>5</v>
      </c>
      <c r="J8" s="26">
        <v>5</v>
      </c>
      <c r="K8" s="35">
        <v>4</v>
      </c>
      <c r="L8" s="35">
        <v>4</v>
      </c>
      <c r="M8" s="35">
        <v>5</v>
      </c>
      <c r="N8" s="35">
        <v>5</v>
      </c>
      <c r="O8" s="29">
        <v>5</v>
      </c>
      <c r="P8" s="13">
        <f t="shared" si="0"/>
        <v>4.8571428571428568</v>
      </c>
    </row>
    <row r="9" spans="1:16" ht="17.25">
      <c r="A9" t="s">
        <v>116</v>
      </c>
      <c r="B9" s="12" t="s">
        <v>18</v>
      </c>
      <c r="C9" s="26">
        <v>4</v>
      </c>
      <c r="E9" s="9">
        <v>3</v>
      </c>
      <c r="F9" s="26">
        <v>4</v>
      </c>
      <c r="G9" s="35">
        <v>5</v>
      </c>
      <c r="H9" s="35">
        <v>4</v>
      </c>
      <c r="I9" s="26">
        <v>4</v>
      </c>
      <c r="J9" s="26">
        <v>4</v>
      </c>
      <c r="K9" s="35">
        <v>3</v>
      </c>
      <c r="M9" s="35">
        <v>5</v>
      </c>
      <c r="N9" s="35">
        <v>5</v>
      </c>
      <c r="O9" s="29">
        <v>3</v>
      </c>
      <c r="P9" s="13">
        <f t="shared" si="0"/>
        <v>3.8571428571428572</v>
      </c>
    </row>
    <row r="10" spans="1:16">
      <c r="C10" s="26"/>
      <c r="E10" s="26"/>
      <c r="F10" s="26"/>
      <c r="G10" s="35"/>
      <c r="H10" s="35"/>
      <c r="I10" s="26"/>
      <c r="J10" s="26"/>
      <c r="M10" s="35"/>
      <c r="P10" s="13"/>
    </row>
    <row r="11" spans="1:16">
      <c r="A11" t="s">
        <v>117</v>
      </c>
      <c r="C11" s="26"/>
      <c r="E11" s="26"/>
      <c r="F11" s="26"/>
      <c r="G11" s="35"/>
      <c r="H11" s="35"/>
      <c r="I11" s="26"/>
      <c r="J11" s="26"/>
      <c r="P11" s="13"/>
    </row>
    <row r="12" spans="1:16" ht="17.25">
      <c r="B12" s="12" t="s">
        <v>118</v>
      </c>
      <c r="C12" s="26">
        <v>4</v>
      </c>
      <c r="E12" s="9">
        <v>4</v>
      </c>
      <c r="F12" s="26">
        <v>4</v>
      </c>
      <c r="G12" s="35">
        <v>4</v>
      </c>
      <c r="H12" s="35">
        <v>5</v>
      </c>
      <c r="I12" s="26">
        <v>3</v>
      </c>
      <c r="J12" s="26">
        <v>5</v>
      </c>
      <c r="K12" s="35">
        <v>4</v>
      </c>
      <c r="M12" s="35">
        <v>5</v>
      </c>
      <c r="N12" s="35">
        <v>4</v>
      </c>
      <c r="O12" s="29">
        <v>4</v>
      </c>
      <c r="P12" s="13">
        <f t="shared" ref="P12" si="1">AVERAGE(C12:I12,O12)</f>
        <v>4</v>
      </c>
    </row>
    <row r="13" spans="1:16">
      <c r="C13" s="26"/>
      <c r="E13" s="26"/>
      <c r="F13" s="26"/>
      <c r="G13" s="35"/>
      <c r="H13" s="35"/>
      <c r="I13" s="26"/>
      <c r="J13" s="26"/>
      <c r="P13" s="13"/>
    </row>
    <row r="14" spans="1:16">
      <c r="A14" t="s">
        <v>25</v>
      </c>
      <c r="C14" s="26"/>
      <c r="E14" s="26"/>
      <c r="F14" s="26"/>
      <c r="G14" s="35"/>
      <c r="H14" s="35"/>
      <c r="I14" s="26"/>
      <c r="J14" s="26"/>
      <c r="P14" s="13"/>
    </row>
    <row r="15" spans="1:16" ht="17.25">
      <c r="A15" s="51" t="s">
        <v>119</v>
      </c>
      <c r="B15" s="12" t="s">
        <v>120</v>
      </c>
      <c r="C15" s="26">
        <v>4</v>
      </c>
      <c r="E15" s="26">
        <v>4</v>
      </c>
      <c r="F15" s="26">
        <v>4</v>
      </c>
      <c r="G15" s="35">
        <v>3</v>
      </c>
      <c r="H15" s="35">
        <v>5</v>
      </c>
      <c r="I15" s="26">
        <v>4</v>
      </c>
      <c r="J15" s="26">
        <v>5</v>
      </c>
      <c r="K15" s="35">
        <v>4</v>
      </c>
      <c r="M15" s="35">
        <v>3</v>
      </c>
      <c r="N15" s="35">
        <v>4</v>
      </c>
      <c r="O15" s="29">
        <v>4</v>
      </c>
      <c r="P15" s="13">
        <f t="shared" ref="P15:P21" si="2">AVERAGE(C15:I15,O15)</f>
        <v>4</v>
      </c>
    </row>
    <row r="16" spans="1:16" ht="17.25">
      <c r="A16" s="51"/>
      <c r="B16" s="12" t="s">
        <v>121</v>
      </c>
      <c r="C16" s="26">
        <v>4</v>
      </c>
      <c r="E16" s="26">
        <v>4</v>
      </c>
      <c r="F16" s="26">
        <v>4</v>
      </c>
      <c r="G16" s="35">
        <v>3</v>
      </c>
      <c r="H16" s="35">
        <v>4</v>
      </c>
      <c r="I16" s="26">
        <v>4</v>
      </c>
      <c r="J16" s="26">
        <v>5</v>
      </c>
      <c r="K16" s="35">
        <v>3</v>
      </c>
      <c r="M16" s="35">
        <v>5</v>
      </c>
      <c r="N16" s="35">
        <v>5</v>
      </c>
      <c r="O16" s="29">
        <v>5</v>
      </c>
      <c r="P16" s="13">
        <f t="shared" si="2"/>
        <v>4</v>
      </c>
    </row>
    <row r="17" spans="1:16" ht="17.25">
      <c r="A17" s="51"/>
      <c r="B17" s="12" t="s">
        <v>122</v>
      </c>
      <c r="C17" s="26">
        <v>5</v>
      </c>
      <c r="E17" s="26">
        <v>5</v>
      </c>
      <c r="F17" s="26">
        <v>4</v>
      </c>
      <c r="G17" s="35">
        <v>4</v>
      </c>
      <c r="H17" s="35">
        <v>5</v>
      </c>
      <c r="I17" s="26">
        <v>5</v>
      </c>
      <c r="J17" s="26">
        <v>5</v>
      </c>
      <c r="K17" s="35">
        <v>4</v>
      </c>
      <c r="M17" s="35">
        <v>5</v>
      </c>
      <c r="N17" s="35">
        <v>5</v>
      </c>
      <c r="O17" s="29">
        <v>5</v>
      </c>
      <c r="P17" s="13">
        <f t="shared" si="2"/>
        <v>4.7142857142857144</v>
      </c>
    </row>
    <row r="18" spans="1:16" ht="17.25">
      <c r="A18" s="50" t="s">
        <v>123</v>
      </c>
      <c r="B18" s="12" t="s">
        <v>124</v>
      </c>
      <c r="C18" s="26" t="s">
        <v>283</v>
      </c>
      <c r="E18" s="26">
        <v>4</v>
      </c>
      <c r="F18" s="26">
        <v>3</v>
      </c>
      <c r="G18" s="35">
        <v>2</v>
      </c>
      <c r="H18" s="35">
        <v>5</v>
      </c>
      <c r="I18" s="26">
        <v>3</v>
      </c>
      <c r="J18" s="26">
        <v>5</v>
      </c>
      <c r="K18" s="35">
        <v>4</v>
      </c>
      <c r="M18" s="35">
        <v>5</v>
      </c>
      <c r="N18" s="35">
        <v>5</v>
      </c>
      <c r="O18" s="30">
        <v>5</v>
      </c>
      <c r="P18" s="13">
        <f t="shared" si="2"/>
        <v>3.6666666666666665</v>
      </c>
    </row>
    <row r="19" spans="1:16" ht="17.25">
      <c r="A19" s="50"/>
      <c r="B19" s="12" t="s">
        <v>125</v>
      </c>
      <c r="C19" s="35" t="s">
        <v>283</v>
      </c>
      <c r="E19" s="26">
        <v>4</v>
      </c>
      <c r="F19" s="26">
        <v>3</v>
      </c>
      <c r="G19" s="35">
        <v>3</v>
      </c>
      <c r="H19" s="35">
        <v>5</v>
      </c>
      <c r="I19" s="26">
        <v>3</v>
      </c>
      <c r="J19" s="26">
        <v>5</v>
      </c>
      <c r="K19" s="35">
        <v>4</v>
      </c>
      <c r="M19" s="35">
        <v>5</v>
      </c>
      <c r="N19" s="35">
        <v>4</v>
      </c>
      <c r="O19" s="30">
        <v>5</v>
      </c>
      <c r="P19" s="13">
        <f t="shared" si="2"/>
        <v>3.8333333333333335</v>
      </c>
    </row>
    <row r="20" spans="1:16" ht="17.25">
      <c r="A20" s="50"/>
      <c r="B20" s="12" t="s">
        <v>121</v>
      </c>
      <c r="C20" s="35" t="s">
        <v>283</v>
      </c>
      <c r="E20" s="26">
        <v>3</v>
      </c>
      <c r="F20" s="26">
        <v>4</v>
      </c>
      <c r="G20" s="35">
        <v>3</v>
      </c>
      <c r="H20" s="35">
        <v>4</v>
      </c>
      <c r="I20" s="26">
        <v>4</v>
      </c>
      <c r="J20" s="26">
        <v>5</v>
      </c>
      <c r="K20" s="35">
        <v>4</v>
      </c>
      <c r="M20" s="35">
        <v>5</v>
      </c>
      <c r="N20" s="35">
        <v>5</v>
      </c>
      <c r="O20" s="30">
        <v>5</v>
      </c>
      <c r="P20" s="13">
        <f t="shared" si="2"/>
        <v>3.8333333333333335</v>
      </c>
    </row>
    <row r="21" spans="1:16" ht="17.25">
      <c r="A21" s="50"/>
      <c r="B21" s="12" t="s">
        <v>126</v>
      </c>
      <c r="C21" s="35" t="s">
        <v>283</v>
      </c>
      <c r="E21" s="26">
        <v>4</v>
      </c>
      <c r="F21" s="26">
        <v>4</v>
      </c>
      <c r="G21" s="35">
        <v>2</v>
      </c>
      <c r="H21" s="35">
        <v>5</v>
      </c>
      <c r="I21" s="26">
        <v>5</v>
      </c>
      <c r="J21" s="26">
        <v>5</v>
      </c>
      <c r="K21" s="35">
        <v>4</v>
      </c>
      <c r="M21" s="35">
        <v>5</v>
      </c>
      <c r="N21" s="35">
        <v>5</v>
      </c>
      <c r="O21" s="30">
        <v>5</v>
      </c>
      <c r="P21" s="13">
        <f t="shared" si="2"/>
        <v>4.166666666666667</v>
      </c>
    </row>
    <row r="22" spans="1:16">
      <c r="C22" s="26"/>
      <c r="E22" s="26"/>
      <c r="F22" s="26"/>
      <c r="G22" s="35"/>
      <c r="H22" s="35"/>
      <c r="I22" s="26"/>
      <c r="J22" s="26"/>
      <c r="P22" s="13"/>
    </row>
    <row r="23" spans="1:16">
      <c r="A23" t="s">
        <v>19</v>
      </c>
      <c r="C23" s="26"/>
      <c r="E23" s="26"/>
      <c r="F23" s="26"/>
      <c r="G23" s="35"/>
      <c r="H23" s="35"/>
      <c r="I23" s="26"/>
      <c r="J23" s="26"/>
      <c r="P23" s="13"/>
    </row>
    <row r="24" spans="1:16">
      <c r="B24" t="s">
        <v>127</v>
      </c>
      <c r="C24" s="26">
        <v>5</v>
      </c>
      <c r="E24" s="26">
        <v>4</v>
      </c>
      <c r="F24" s="26">
        <v>4</v>
      </c>
      <c r="G24" s="35">
        <v>3</v>
      </c>
      <c r="H24" s="35">
        <v>5</v>
      </c>
      <c r="I24" s="26">
        <v>4</v>
      </c>
      <c r="J24" s="26">
        <v>5</v>
      </c>
      <c r="K24" s="35">
        <v>4</v>
      </c>
      <c r="M24" s="35">
        <v>4</v>
      </c>
      <c r="N24" s="35">
        <v>5</v>
      </c>
      <c r="O24" s="30">
        <v>3</v>
      </c>
      <c r="P24" s="13">
        <f t="shared" ref="P24:P29" si="3">AVERAGE(C24:I24,O24)</f>
        <v>4</v>
      </c>
    </row>
    <row r="25" spans="1:16">
      <c r="B25" t="s">
        <v>112</v>
      </c>
      <c r="C25" s="26">
        <v>4</v>
      </c>
      <c r="E25" s="26">
        <v>4</v>
      </c>
      <c r="F25" s="26">
        <v>4</v>
      </c>
      <c r="G25" s="35">
        <v>5</v>
      </c>
      <c r="H25" s="35">
        <v>5</v>
      </c>
      <c r="I25" s="26">
        <v>5</v>
      </c>
      <c r="J25" s="26">
        <v>5</v>
      </c>
      <c r="K25" s="35">
        <v>4</v>
      </c>
      <c r="M25" s="35">
        <v>5</v>
      </c>
      <c r="N25" s="35">
        <v>5</v>
      </c>
      <c r="O25" s="30">
        <v>3</v>
      </c>
      <c r="P25" s="13">
        <f t="shared" si="3"/>
        <v>4.2857142857142856</v>
      </c>
    </row>
    <row r="26" spans="1:16">
      <c r="B26" t="s">
        <v>128</v>
      </c>
      <c r="C26" s="26">
        <v>4</v>
      </c>
      <c r="E26" s="26">
        <v>3</v>
      </c>
      <c r="F26" s="26">
        <v>3</v>
      </c>
      <c r="G26" s="35">
        <v>5</v>
      </c>
      <c r="H26" s="35">
        <v>4</v>
      </c>
      <c r="I26" s="26">
        <v>4</v>
      </c>
      <c r="J26" s="26">
        <v>4</v>
      </c>
      <c r="K26" s="35">
        <v>4</v>
      </c>
      <c r="M26" s="35">
        <v>5</v>
      </c>
      <c r="N26" s="35">
        <v>5</v>
      </c>
      <c r="O26" s="30">
        <v>3</v>
      </c>
      <c r="P26" s="13">
        <f t="shared" si="3"/>
        <v>3.7142857142857144</v>
      </c>
    </row>
    <row r="27" spans="1:16">
      <c r="B27" t="s">
        <v>118</v>
      </c>
      <c r="C27" s="26">
        <v>5</v>
      </c>
      <c r="E27" s="26">
        <v>4</v>
      </c>
      <c r="F27" s="26">
        <v>4</v>
      </c>
      <c r="G27" s="35">
        <v>3</v>
      </c>
      <c r="H27" s="35">
        <v>5</v>
      </c>
      <c r="I27" s="26">
        <v>3</v>
      </c>
      <c r="J27" s="26">
        <v>5</v>
      </c>
      <c r="K27" s="35">
        <v>4</v>
      </c>
      <c r="M27" s="35">
        <v>5</v>
      </c>
      <c r="N27" s="35">
        <v>4</v>
      </c>
      <c r="O27" s="30">
        <v>4</v>
      </c>
      <c r="P27" s="13">
        <f t="shared" si="3"/>
        <v>4</v>
      </c>
    </row>
    <row r="28" spans="1:16">
      <c r="B28" t="s">
        <v>129</v>
      </c>
      <c r="C28" s="26">
        <v>5</v>
      </c>
      <c r="E28" s="26">
        <v>4</v>
      </c>
      <c r="F28" s="26">
        <v>4</v>
      </c>
      <c r="G28" s="35">
        <v>4</v>
      </c>
      <c r="H28" s="35">
        <v>4</v>
      </c>
      <c r="I28" s="26">
        <v>3</v>
      </c>
      <c r="J28" s="26">
        <v>5</v>
      </c>
      <c r="K28" s="35">
        <v>4</v>
      </c>
      <c r="M28" s="35">
        <v>5</v>
      </c>
      <c r="N28" s="35">
        <v>5</v>
      </c>
      <c r="O28" s="30">
        <v>4</v>
      </c>
      <c r="P28" s="13">
        <f t="shared" si="3"/>
        <v>4</v>
      </c>
    </row>
    <row r="29" spans="1:16">
      <c r="B29" t="s">
        <v>130</v>
      </c>
      <c r="C29" s="35">
        <v>5</v>
      </c>
      <c r="E29" s="35">
        <v>4</v>
      </c>
      <c r="F29" s="35">
        <v>4</v>
      </c>
      <c r="G29" s="35">
        <v>4</v>
      </c>
      <c r="H29" s="35">
        <v>4</v>
      </c>
      <c r="I29" s="35">
        <v>3</v>
      </c>
      <c r="J29" s="35">
        <v>5</v>
      </c>
      <c r="K29" s="35">
        <v>4</v>
      </c>
      <c r="M29" s="35">
        <v>5</v>
      </c>
      <c r="N29" s="35">
        <v>5</v>
      </c>
      <c r="O29" s="35">
        <v>4</v>
      </c>
      <c r="P29" s="13">
        <f t="shared" si="3"/>
        <v>4</v>
      </c>
    </row>
    <row r="30" spans="1:16">
      <c r="K30" s="35"/>
      <c r="P30" s="13">
        <f>P29*20</f>
        <v>80</v>
      </c>
    </row>
  </sheetData>
  <mergeCells count="3">
    <mergeCell ref="A5:A8"/>
    <mergeCell ref="A15:A17"/>
    <mergeCell ref="A18:A21"/>
  </mergeCells>
  <phoneticPr fontId="1" type="noConversion"/>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6</vt:i4>
      </vt:variant>
      <vt:variant>
        <vt:lpstr>命名范围</vt:lpstr>
      </vt:variant>
      <vt:variant>
        <vt:i4>1</vt:i4>
      </vt:variant>
    </vt:vector>
  </HeadingPairs>
  <TitlesOfParts>
    <vt:vector size="7" baseType="lpstr">
      <vt:lpstr>体验概况</vt:lpstr>
      <vt:lpstr>满意度得分</vt:lpstr>
      <vt:lpstr>可用性问题</vt:lpstr>
      <vt:lpstr>用户需求</vt:lpstr>
      <vt:lpstr>用户信息</vt:lpstr>
      <vt:lpstr>原始定量数据</vt:lpstr>
      <vt:lpstr>用户信息!_FilterDatabase</vt:lpstr>
    </vt:vector>
  </TitlesOfParts>
  <Company>Microsoft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谷闪闪 （gushanshan@hikvision.com.cn）</dc:creator>
  <cp:lastModifiedBy>CN=吴萍萍/O=HIKVISION</cp:lastModifiedBy>
  <dcterms:created xsi:type="dcterms:W3CDTF">2014-02-15T03:44:31Z</dcterms:created>
  <dcterms:modified xsi:type="dcterms:W3CDTF">2017-05-04T07:31:26Z</dcterms:modified>
</cp:coreProperties>
</file>