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6645" firstSheet="1" activeTab="1"/>
  </bookViews>
  <sheets>
    <sheet name="发布基本信息-项目经理填写" sheetId="4" state="hidden" r:id="rId1"/>
    <sheet name="发布里程碑报告-项目经理填写" sheetId="6" r:id="rId2"/>
    <sheet name="检查项-工作组长填写" sheetId="10" r:id="rId3"/>
    <sheet name="检查项-嵌入式产品-拆分后" sheetId="8" state="hidden" r:id="rId4"/>
    <sheet name="发布检查项汇总" sheetId="5" state="hidden" r:id="rId5"/>
    <sheet name="待评审检查项优化" sheetId="12" state="hidden" r:id="rId6"/>
    <sheet name="修订记录" sheetId="7" r:id="rId7"/>
    <sheet name="检查项-应用软件类-拆分后" sheetId="9" state="hidden" r:id="rId8"/>
  </sheets>
  <definedNames>
    <definedName name="_xlnm._FilterDatabase" localSheetId="4" hidden="1">发布检查项汇总!$B$2:$Y$52</definedName>
    <definedName name="_xlnm._FilterDatabase" localSheetId="3" hidden="1">'检查项-嵌入式产品-拆分后'!$A$1:$F$85</definedName>
  </definedNames>
  <calcPr calcId="152511"/>
</workbook>
</file>

<file path=xl/calcChain.xml><?xml version="1.0" encoding="utf-8"?>
<calcChain xmlns="http://schemas.openxmlformats.org/spreadsheetml/2006/main">
  <c r="C6" i="10" l="1"/>
  <c r="D18" i="10"/>
  <c r="C9" i="10"/>
  <c r="A7" i="10" l="1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B6" i="10"/>
  <c r="A6" i="10"/>
  <c r="D9" i="10"/>
  <c r="D7" i="10"/>
  <c r="D8" i="10"/>
  <c r="D10" i="10"/>
  <c r="D11" i="10"/>
  <c r="D12" i="10"/>
  <c r="D13" i="10"/>
  <c r="D14" i="10"/>
  <c r="D15" i="10"/>
  <c r="D16" i="10"/>
  <c r="D17" i="10"/>
  <c r="D19" i="10"/>
  <c r="D20" i="10"/>
  <c r="D21" i="10"/>
  <c r="D22" i="10"/>
  <c r="D6" i="10"/>
  <c r="C8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7" i="10"/>
</calcChain>
</file>

<file path=xl/sharedStrings.xml><?xml version="1.0" encoding="utf-8"?>
<sst xmlns="http://schemas.openxmlformats.org/spreadsheetml/2006/main" count="825" uniqueCount="348">
  <si>
    <t>5.2 类型为*检查项应获全票通过。</t>
    <phoneticPr fontId="4" type="noConversion"/>
  </si>
  <si>
    <t>5.1 检查项填写完整；</t>
    <phoneticPr fontId="4" type="noConversion"/>
  </si>
  <si>
    <t>五.发布评审启动条件：</t>
    <phoneticPr fontId="4" type="noConversion"/>
  </si>
  <si>
    <t>四.发布评审前完成检查项填写汇总，发布评审后完成发布里程碑报告。</t>
    <phoneticPr fontId="5" type="noConversion"/>
  </si>
  <si>
    <t>三.检查单派发须连同发布基本信息一同发给相关负责人</t>
    <phoneticPr fontId="5" type="noConversion"/>
  </si>
  <si>
    <t>二.检查单派发前，参考数据由QA检查并填写完整。</t>
    <phoneticPr fontId="4" type="noConversion"/>
  </si>
  <si>
    <t xml:space="preserve"> </t>
    <phoneticPr fontId="5" type="noConversion"/>
  </si>
  <si>
    <t>一. 检查单派发填写之前，请由项目经理填写发布基本信息页。</t>
    <phoneticPr fontId="4" type="noConversion"/>
  </si>
  <si>
    <t>备注</t>
    <phoneticPr fontId="4" type="noConversion"/>
  </si>
  <si>
    <t>说明内容</t>
    <phoneticPr fontId="4" type="noConversion"/>
  </si>
  <si>
    <t>填写说明：</t>
    <phoneticPr fontId="5" type="noConversion"/>
  </si>
  <si>
    <t>缺陷遗留率</t>
    <phoneticPr fontId="4" type="noConversion"/>
  </si>
  <si>
    <t>DI值（缺陷加权指数）</t>
    <phoneticPr fontId="4" type="noConversion"/>
  </si>
  <si>
    <t>软件版本</t>
    <phoneticPr fontId="5" type="noConversion"/>
  </si>
  <si>
    <t>成品生产验证一通率</t>
    <phoneticPr fontId="4" type="noConversion"/>
  </si>
  <si>
    <t>发布型号</t>
    <phoneticPr fontId="4" type="noConversion"/>
  </si>
  <si>
    <t>项目名称</t>
  </si>
  <si>
    <t>发布基本信息</t>
    <phoneticPr fontId="4" type="noConversion"/>
  </si>
  <si>
    <t>硬盘录像机、存储、大屏、单兵、支持存储的DVS、报警主机、探测器必须通过CCC认证；销售海外的型号，关注是否符合当地标准，例如CE、UL；相应的认证编号须填写在备注说明栏</t>
    <phoneticPr fontId="4" type="noConversion"/>
  </si>
  <si>
    <t>是否已完成并通过相关的市场准入认证？</t>
    <phoneticPr fontId="4" type="noConversion"/>
  </si>
  <si>
    <t>环境</t>
    <phoneticPr fontId="4" type="noConversion"/>
  </si>
  <si>
    <t>产品规格（SPEC）是否完成并经过审核？</t>
    <phoneticPr fontId="4" type="noConversion"/>
  </si>
  <si>
    <t>针对市场，技术支持等相关后续环节及部门的产品培训是否完成？</t>
    <phoneticPr fontId="4" type="noConversion"/>
  </si>
  <si>
    <t>支持及资源配置</t>
    <phoneticPr fontId="4" type="noConversion"/>
  </si>
  <si>
    <t>为后续生产准备物料库存，以便快速响应交付</t>
    <phoneticPr fontId="5" type="noConversion"/>
  </si>
  <si>
    <t>所有物料是否备有一定规模库存？</t>
    <phoneticPr fontId="4" type="noConversion"/>
  </si>
  <si>
    <t>ME，NPE须总结新物料上线表现；风险评估含品质、交付、加工能力等，高风险点需在备注中明确</t>
    <phoneticPr fontId="5" type="noConversion"/>
  </si>
  <si>
    <t>是否所有关键，长货期物料已经过相关风险评估？</t>
    <phoneticPr fontId="4" type="noConversion"/>
  </si>
  <si>
    <t>针对生产，售前，售后等相关部门的产品培训是否完成？</t>
    <phoneticPr fontId="4" type="noConversion"/>
  </si>
  <si>
    <t>发布要确保所有的自制物料在试制中及以上状态，采购件在认证中及以上状态</t>
    <phoneticPr fontId="5" type="noConversion"/>
  </si>
  <si>
    <t>所有物料的认证状态是否已达到标准？</t>
    <phoneticPr fontId="4" type="noConversion"/>
  </si>
  <si>
    <t>可持续性</t>
    <phoneticPr fontId="4" type="noConversion"/>
  </si>
  <si>
    <t>计划根据计划发布的产品列表反查相应的库存情况，产品经理根据各库位库存及版本给出处理方法及预计时间，既给出“8155/8161等关联库位库存处理意见”</t>
    <phoneticPr fontId="5" type="noConversion"/>
  </si>
  <si>
    <t>对本次发布型号的各库位遗留库存，尤其是专用物料，是否已经明确处理意见?</t>
    <phoneticPr fontId="5" type="noConversion"/>
  </si>
  <si>
    <t>检查人根据本次发布型号查询已出定制及样机记录，并评估本次发布是否影响已出定制及样机，如单板升级影响原定制客户型号。</t>
    <phoneticPr fontId="5" type="noConversion"/>
  </si>
  <si>
    <t>针对本次发布型号的已出定制或者样机的影响分析是否已经完成?</t>
    <phoneticPr fontId="5" type="noConversion"/>
  </si>
  <si>
    <t>信息可来源于ERP(CS15:物料单层反查)。根据纸质说明书代码在ERP中进行反查，将反查结果与预计发布产品列表进行比对，对异常情况进行处理</t>
    <phoneticPr fontId="5" type="noConversion"/>
  </si>
  <si>
    <t>纸质说明书代码已经加入到对应的成品BOM中?</t>
    <phoneticPr fontId="5" type="noConversion"/>
  </si>
  <si>
    <t>用户文档是否经过评审？</t>
    <phoneticPr fontId="4" type="noConversion"/>
  </si>
  <si>
    <t>发布型号是否与用户文档一致或兼容？</t>
    <phoneticPr fontId="4" type="noConversion"/>
  </si>
  <si>
    <t>生产验证如未完成，则检查人在发布前进行BOM及实物核对。</t>
    <phoneticPr fontId="4" type="noConversion"/>
  </si>
  <si>
    <r>
      <t>BOM中制造及完整交付等相关物料，如标签，包装</t>
    </r>
    <r>
      <rPr>
        <sz val="11"/>
        <color theme="1"/>
        <rFont val="宋体"/>
        <family val="2"/>
        <scheme val="minor"/>
      </rPr>
      <t>等是否已经过生产验证？</t>
    </r>
    <phoneticPr fontId="4" type="noConversion"/>
  </si>
  <si>
    <t>参照最后一轮生产验证试制报告</t>
    <phoneticPr fontId="4" type="noConversion"/>
  </si>
  <si>
    <t>BOM中各项物料是否有缺失？</t>
    <phoneticPr fontId="4" type="noConversion"/>
  </si>
  <si>
    <t>BOM中各项物料是否与该产品要求一致？</t>
    <phoneticPr fontId="4" type="noConversion"/>
  </si>
  <si>
    <t>BOM中各项物料与实物是否对应？</t>
    <phoneticPr fontId="4" type="noConversion"/>
  </si>
  <si>
    <t>是否所有发布型号的BOM已建立完整？</t>
    <phoneticPr fontId="4" type="noConversion"/>
  </si>
  <si>
    <t>发布评审会前，各负责人对相关遗留问题进行分析</t>
    <phoneticPr fontId="5" type="noConversion"/>
  </si>
  <si>
    <t>是否完成了遗留缺陷风险分析？</t>
    <phoneticPr fontId="4" type="noConversion"/>
  </si>
  <si>
    <t>遗留缺陷须由解决人说明未解决原因，检查人确认对应缺陷处理意见是否完整，是否遵循SMART</t>
    <phoneticPr fontId="4" type="noConversion"/>
  </si>
  <si>
    <t>是否完成对所有遗留缺陷（delay,open,solved）的后续处理意见审核？</t>
    <phoneticPr fontId="4" type="noConversion"/>
  </si>
  <si>
    <t>检查人审核并确认单板生产说明文件是否发布</t>
    <phoneticPr fontId="4" type="noConversion"/>
  </si>
  <si>
    <t>单板生产说明文件是否经过审核并发布？</t>
    <phoneticPr fontId="4" type="noConversion"/>
  </si>
  <si>
    <t>检查人对生产工艺中已定义的检测及测试项进行最终审核</t>
    <phoneticPr fontId="4" type="noConversion"/>
  </si>
  <si>
    <t>生产测试项是否已经过审核？</t>
    <phoneticPr fontId="4" type="noConversion"/>
  </si>
  <si>
    <t>作业指导书，来料检验规范、成品检验规范需要定稿，并通过供应链DCC受控并发布</t>
    <phoneticPr fontId="4" type="noConversion"/>
  </si>
  <si>
    <t>作业指导书是否已经过审核或评审？</t>
    <phoneticPr fontId="4" type="noConversion"/>
  </si>
  <si>
    <t>检查人依次针对各发布型号进行确认</t>
    <phoneticPr fontId="4" type="noConversion"/>
  </si>
  <si>
    <t>是否发布型号均具备成品检验标准，并经过审核？</t>
    <phoneticPr fontId="4" type="noConversion"/>
  </si>
  <si>
    <t>检查人对各来料检验规范进行最终审核</t>
    <phoneticPr fontId="5" type="noConversion"/>
  </si>
  <si>
    <t>新物料的来料检验规范已完备，并经过审核/评审？</t>
    <phoneticPr fontId="4" type="noConversion"/>
  </si>
  <si>
    <t>检查人对新物料清单进行审核，确认信息正确，完整，能满足产线指导及使用</t>
    <phoneticPr fontId="4" type="noConversion"/>
  </si>
  <si>
    <t>新物料清单是否定稿并经过审核？</t>
    <phoneticPr fontId="4" type="noConversion"/>
  </si>
  <si>
    <t>检查人参照《新产品导入方案》中工装清单及工装开发计划，根据试制实际情况检查并确认</t>
    <phoneticPr fontId="5" type="noConversion"/>
  </si>
  <si>
    <t>生产所需工装夹具及测试设备等是否已完成并经过验证？</t>
    <phoneticPr fontId="4" type="noConversion"/>
  </si>
  <si>
    <t>目标值以《新产品导入方案》为准</t>
    <phoneticPr fontId="5" type="noConversion"/>
  </si>
  <si>
    <t>PFMEA是否完成并达到目标值？</t>
    <phoneticPr fontId="4" type="noConversion"/>
  </si>
  <si>
    <t>检查人依据生产验证试制报告判断</t>
    <phoneticPr fontId="4" type="noConversion"/>
  </si>
  <si>
    <t>发布型号最后一次成品生产验证一通率是否达到目标？</t>
    <phoneticPr fontId="4" type="noConversion"/>
  </si>
  <si>
    <t>检查人须检查是否输出生产验证试制报告，并核对发布型号范围和验证型号范围</t>
    <phoneticPr fontId="5" type="noConversion"/>
  </si>
  <si>
    <t>是否所有发布型号都经过生产验证，或可复用验证结果？</t>
    <phoneticPr fontId="4" type="noConversion"/>
  </si>
  <si>
    <t>信息来源于BOM发布/ERP(MM03:显示物料)。NPE对发布列表中涉及单板、结构组件等进行控制和反查，确保各单板、结构组件BOM发布已经完成，并且ERP对应物料状态已经切换至S1</t>
    <phoneticPr fontId="5" type="noConversion"/>
  </si>
  <si>
    <t>产品涉及半成品是否已经发布完成?</t>
    <phoneticPr fontId="4" type="noConversion"/>
  </si>
  <si>
    <t>检查人可查阅项目库进行确认</t>
    <phoneticPr fontId="4" type="noConversion"/>
  </si>
  <si>
    <t>新产品导入活动是否已完成，生产验证试制报告是否已存档？</t>
    <phoneticPr fontId="4" type="noConversion"/>
  </si>
  <si>
    <t>是否输出发布型号对应的硬件测试报告？</t>
    <phoneticPr fontId="4" type="noConversion"/>
  </si>
  <si>
    <t>检查人检查是否符合一般稳定性测试样本点规模，及测试结果</t>
    <phoneticPr fontId="4" type="noConversion"/>
  </si>
  <si>
    <t>产品是否通过了一定规模样本点的稳定性测试？</t>
    <phoneticPr fontId="4" type="noConversion"/>
  </si>
  <si>
    <t>检查人参照产品需求，测试报告等进行判断，不兼容产品须在备注说明</t>
    <phoneticPr fontId="4" type="noConversion"/>
  </si>
  <si>
    <t>产品是否兼容企业内其他相关产品？</t>
    <phoneticPr fontId="4" type="noConversion"/>
  </si>
  <si>
    <t>产品是否通过了第三方平台兼容测试？</t>
    <phoneticPr fontId="4" type="noConversion"/>
  </si>
  <si>
    <t>是否输出发布版本的系统测试报告？</t>
    <phoneticPr fontId="4" type="noConversion"/>
  </si>
  <si>
    <t>如否，则须在备注中说明原因</t>
    <phoneticPr fontId="4" type="noConversion"/>
  </si>
  <si>
    <t>是否所有发布型号都执行了计划测试用例，或可复用测试结果？</t>
    <phoneticPr fontId="4" type="noConversion"/>
  </si>
  <si>
    <t>系统：产品需求规格说明书、需求跟踪矩阵、总体设计说明书、整机集成方案、整机集成测试报告、产品试制报告、维护方案等；
软件:概要设计说明书、详细设计说明书、代码、程序、单元测试记录、集成测试报告等；
硬件:硬件详细设计书、原理图、PCB设计指导书、PCB设计说明、PCB图纸、单板试制报告、单板调试记录、硬件测试报告等；
结构 :外观效果图及丝印图、二维图纸、三维图纸、PCB结构图纸、等；
包装：包装设计图等；
标签：标签参数信息等；
用户文档 ：操作手册、用户手册、快速操作指南、安装手册、产品手册合辑等；
配套光盘：SDK、客户端、播放库、播放器、IE控件、用户文档等；
前端产品参数：前端参数信息等</t>
    <phoneticPr fontId="5" type="noConversion"/>
  </si>
  <si>
    <t>产品技术资料是否齐套？</t>
    <phoneticPr fontId="5" type="noConversion"/>
  </si>
  <si>
    <t>质量（功能，性能，制造）</t>
    <phoneticPr fontId="4" type="noConversion"/>
  </si>
  <si>
    <t xml:space="preserve">检查人参照产品需求规格，产品SPEC等进行产品试用或调研
</t>
    <phoneticPr fontId="4" type="noConversion"/>
  </si>
  <si>
    <t>是否所有发布产品型号都进行了如上检查，或可复用检查结果？</t>
    <phoneticPr fontId="4" type="noConversion"/>
  </si>
  <si>
    <t>检查人参照产品需求规格，产品SPEC等进行产品试用或调研</t>
    <phoneticPr fontId="4" type="noConversion"/>
  </si>
  <si>
    <t>产品需求是否实现？</t>
    <phoneticPr fontId="4" type="noConversion"/>
  </si>
  <si>
    <t>产品的用户需求是否实现？</t>
    <phoneticPr fontId="4" type="noConversion"/>
  </si>
  <si>
    <t>市场及价值实现</t>
    <phoneticPr fontId="4" type="noConversion"/>
  </si>
  <si>
    <t>技术支持</t>
    <phoneticPr fontId="4" type="noConversion"/>
  </si>
  <si>
    <t>软件工作组长</t>
    <phoneticPr fontId="5" type="noConversion"/>
  </si>
  <si>
    <t>项目经理</t>
    <phoneticPr fontId="4" type="noConversion"/>
  </si>
  <si>
    <t>产品经理</t>
    <phoneticPr fontId="4" type="noConversion"/>
  </si>
  <si>
    <t>检查角色</t>
    <phoneticPr fontId="5" type="noConversion"/>
  </si>
  <si>
    <t>参考数据</t>
    <phoneticPr fontId="5" type="noConversion"/>
  </si>
  <si>
    <t>类别</t>
    <phoneticPr fontId="5" type="noConversion"/>
  </si>
  <si>
    <t>检查指导</t>
    <phoneticPr fontId="5" type="noConversion"/>
  </si>
  <si>
    <t>检查项</t>
    <phoneticPr fontId="5" type="noConversion"/>
  </si>
  <si>
    <t>编号</t>
    <phoneticPr fontId="5" type="noConversion"/>
  </si>
  <si>
    <t>分类</t>
    <phoneticPr fontId="5" type="noConversion"/>
  </si>
  <si>
    <t xml:space="preserve">2.遗留缺陷严重度高，发生概率高等，建议整改后发布 </t>
    <phoneticPr fontId="4" type="noConversion"/>
  </si>
  <si>
    <t>1. 除会议评审可直接电子版生效外，本页内容均须填写并打印，手写签字生效</t>
    <phoneticPr fontId="4" type="noConversion"/>
  </si>
  <si>
    <t>填写说明：</t>
    <phoneticPr fontId="4" type="noConversion"/>
  </si>
  <si>
    <t>注：评审组长需为产品总监及以上；特殊情况下，可由总监指定授权</t>
    <phoneticPr fontId="4" type="noConversion"/>
  </si>
  <si>
    <t>硬件工作组长：</t>
    <phoneticPr fontId="4" type="noConversion"/>
  </si>
  <si>
    <t>结构工作组长：</t>
    <phoneticPr fontId="4" type="noConversion"/>
  </si>
  <si>
    <t>评审日期</t>
    <phoneticPr fontId="4" type="noConversion"/>
  </si>
  <si>
    <t>硬件测试组长：</t>
    <phoneticPr fontId="4" type="noConversion"/>
  </si>
  <si>
    <t>ME：</t>
    <phoneticPr fontId="4" type="noConversion"/>
  </si>
  <si>
    <t>NPE：</t>
    <phoneticPr fontId="4" type="noConversion"/>
  </si>
  <si>
    <t>软件工作组长：</t>
    <phoneticPr fontId="4" type="noConversion"/>
  </si>
  <si>
    <t>系统测试组长：</t>
    <phoneticPr fontId="4" type="noConversion"/>
  </si>
  <si>
    <t>项目经理：</t>
    <phoneticPr fontId="4" type="noConversion"/>
  </si>
  <si>
    <t>评审组长签字</t>
    <phoneticPr fontId="4" type="noConversion"/>
  </si>
  <si>
    <t>产品经理：</t>
    <phoneticPr fontId="4" type="noConversion"/>
  </si>
  <si>
    <t>评委签字</t>
    <phoneticPr fontId="4" type="noConversion"/>
  </si>
  <si>
    <t>评审结论：</t>
    <phoneticPr fontId="4" type="noConversion"/>
  </si>
  <si>
    <t>遗留问题风险评估</t>
    <phoneticPr fontId="4" type="noConversion"/>
  </si>
  <si>
    <t>缺陷遗留率</t>
    <phoneticPr fontId="4" type="noConversion"/>
  </si>
  <si>
    <t>DI值（缺陷加权指数）</t>
    <phoneticPr fontId="4" type="noConversion"/>
  </si>
  <si>
    <t>发布区域</t>
    <phoneticPr fontId="4" type="noConversion"/>
  </si>
  <si>
    <t>发布对象</t>
    <phoneticPr fontId="4" type="noConversion"/>
  </si>
  <si>
    <t>软件版本</t>
    <phoneticPr fontId="5" type="noConversion"/>
  </si>
  <si>
    <t>成品生产验证一通率</t>
    <phoneticPr fontId="4" type="noConversion"/>
  </si>
  <si>
    <t>发布型号</t>
    <phoneticPr fontId="4" type="noConversion"/>
  </si>
  <si>
    <t xml:space="preserve">     基本信息</t>
    <phoneticPr fontId="4" type="noConversion"/>
  </si>
  <si>
    <t>发布里程碑报告Release Milestone Report</t>
    <phoneticPr fontId="4" type="noConversion"/>
  </si>
  <si>
    <t>海康威视版权所有</t>
    <phoneticPr fontId="5" type="noConversion"/>
  </si>
  <si>
    <r>
      <rPr>
        <b/>
        <sz val="10"/>
        <rFont val="宋体"/>
        <family val="3"/>
        <charset val="134"/>
      </rPr>
      <t>变更说明</t>
    </r>
    <phoneticPr fontId="5" type="noConversion"/>
  </si>
  <si>
    <t>审批人</t>
    <phoneticPr fontId="5" type="noConversion"/>
  </si>
  <si>
    <r>
      <rPr>
        <b/>
        <sz val="10"/>
        <rFont val="宋体"/>
        <family val="3"/>
        <charset val="134"/>
      </rPr>
      <t>变更人</t>
    </r>
    <phoneticPr fontId="5" type="noConversion"/>
  </si>
  <si>
    <r>
      <rPr>
        <b/>
        <sz val="10"/>
        <rFont val="宋体"/>
        <family val="3"/>
        <charset val="134"/>
      </rPr>
      <t>版本</t>
    </r>
    <phoneticPr fontId="5" type="noConversion"/>
  </si>
  <si>
    <r>
      <rPr>
        <b/>
        <sz val="10"/>
        <rFont val="宋体"/>
        <family val="3"/>
        <charset val="134"/>
      </rPr>
      <t>变更时间</t>
    </r>
    <phoneticPr fontId="5" type="noConversion"/>
  </si>
  <si>
    <r>
      <rPr>
        <b/>
        <sz val="10"/>
        <rFont val="宋体"/>
        <family val="3"/>
        <charset val="134"/>
      </rPr>
      <t>序号</t>
    </r>
    <phoneticPr fontId="5" type="noConversion"/>
  </si>
  <si>
    <t>修订记录</t>
    <phoneticPr fontId="5" type="noConversion"/>
  </si>
  <si>
    <t>审批：</t>
    <phoneticPr fontId="5" type="noConversion"/>
  </si>
  <si>
    <t>仅供内部使用</t>
    <phoneticPr fontId="5" type="noConversion"/>
  </si>
  <si>
    <t>编号</t>
    <phoneticPr fontId="5" type="noConversion"/>
  </si>
  <si>
    <t>检查项</t>
    <phoneticPr fontId="5" type="noConversion"/>
  </si>
  <si>
    <t>市场及价值实现</t>
    <phoneticPr fontId="4" type="noConversion"/>
  </si>
  <si>
    <t>产品需求是否实现？</t>
    <phoneticPr fontId="4" type="noConversion"/>
  </si>
  <si>
    <t>检查人参照产品需求规格，产品SPEC等进行产品试用或调研</t>
    <phoneticPr fontId="4" type="noConversion"/>
  </si>
  <si>
    <t>硬件测试组长1</t>
    <phoneticPr fontId="4" type="noConversion"/>
  </si>
  <si>
    <t xml:space="preserve">检查人参照产品需求规格，产品SPEC等进行产品试用或调研
</t>
    <phoneticPr fontId="4" type="noConversion"/>
  </si>
  <si>
    <t>系统测试组长2</t>
    <phoneticPr fontId="4" type="noConversion"/>
  </si>
  <si>
    <t>配置工程师1</t>
    <phoneticPr fontId="4" type="noConversion"/>
  </si>
  <si>
    <t>产品技术资料是否齐套？</t>
    <phoneticPr fontId="5" type="noConversion"/>
  </si>
  <si>
    <t>质量</t>
    <phoneticPr fontId="4" type="noConversion"/>
  </si>
  <si>
    <t>*</t>
  </si>
  <si>
    <t>硬件测试组长3</t>
    <phoneticPr fontId="4" type="noConversion"/>
  </si>
  <si>
    <t>暂无</t>
    <phoneticPr fontId="4" type="noConversion"/>
  </si>
  <si>
    <t>检查角色</t>
    <phoneticPr fontId="4" type="noConversion"/>
  </si>
  <si>
    <t>产品经理1</t>
    <phoneticPr fontId="4" type="noConversion"/>
  </si>
  <si>
    <t xml:space="preserve">检查人参照用户需求规格，验证项目范围内需求实现情况，具体可进行产品试用等。
</t>
    <phoneticPr fontId="4" type="noConversion"/>
  </si>
  <si>
    <t>产品经理2</t>
    <phoneticPr fontId="4" type="noConversion"/>
  </si>
  <si>
    <t>系统测试组长1</t>
    <phoneticPr fontId="4" type="noConversion"/>
  </si>
  <si>
    <t>产品经理3</t>
    <phoneticPr fontId="4" type="noConversion"/>
  </si>
  <si>
    <t>硬件测试组长2</t>
    <phoneticPr fontId="4" type="noConversion"/>
  </si>
  <si>
    <t>质量</t>
    <phoneticPr fontId="4" type="noConversion"/>
  </si>
  <si>
    <t>系统测试组长3</t>
    <phoneticPr fontId="4" type="noConversion"/>
  </si>
  <si>
    <t>系统测试组长4</t>
    <phoneticPr fontId="4" type="noConversion"/>
  </si>
  <si>
    <t>系统测试组长5</t>
    <phoneticPr fontId="4" type="noConversion"/>
  </si>
  <si>
    <t>暂无</t>
    <phoneticPr fontId="4" type="noConversion"/>
  </si>
  <si>
    <t>系统测试组长6</t>
    <phoneticPr fontId="4" type="noConversion"/>
  </si>
  <si>
    <t>系统测试组长7</t>
    <phoneticPr fontId="4" type="noConversion"/>
  </si>
  <si>
    <t>硬件测试组长4</t>
    <phoneticPr fontId="4" type="noConversion"/>
  </si>
  <si>
    <t>ME1</t>
    <phoneticPr fontId="4" type="noConversion"/>
  </si>
  <si>
    <t>NPE1</t>
    <phoneticPr fontId="4" type="noConversion"/>
  </si>
  <si>
    <t>硬件工作组长1</t>
    <phoneticPr fontId="4" type="noConversion"/>
  </si>
  <si>
    <t>NPE2</t>
    <phoneticPr fontId="4" type="noConversion"/>
  </si>
  <si>
    <t>ME2</t>
    <phoneticPr fontId="4" type="noConversion"/>
  </si>
  <si>
    <t>ME3</t>
    <phoneticPr fontId="4" type="noConversion"/>
  </si>
  <si>
    <t>ME4</t>
    <phoneticPr fontId="4" type="noConversion"/>
  </si>
  <si>
    <t>NPE3</t>
    <phoneticPr fontId="4" type="noConversion"/>
  </si>
  <si>
    <t>NPE4</t>
    <phoneticPr fontId="4" type="noConversion"/>
  </si>
  <si>
    <t>硬件工作组长2</t>
    <phoneticPr fontId="4" type="noConversion"/>
  </si>
  <si>
    <t>结构工作组长1</t>
    <phoneticPr fontId="4" type="noConversion"/>
  </si>
  <si>
    <t>ME5</t>
    <phoneticPr fontId="4" type="noConversion"/>
  </si>
  <si>
    <t>产品经理4</t>
    <phoneticPr fontId="4" type="noConversion"/>
  </si>
  <si>
    <t>结构工作组长2</t>
    <phoneticPr fontId="4" type="noConversion"/>
  </si>
  <si>
    <t>ME6</t>
    <phoneticPr fontId="4" type="noConversion"/>
  </si>
  <si>
    <t>NPE5</t>
    <phoneticPr fontId="4" type="noConversion"/>
  </si>
  <si>
    <t>产品经理5</t>
    <phoneticPr fontId="4" type="noConversion"/>
  </si>
  <si>
    <t>结构工作组长3</t>
    <phoneticPr fontId="4" type="noConversion"/>
  </si>
  <si>
    <t>ME7</t>
    <phoneticPr fontId="4" type="noConversion"/>
  </si>
  <si>
    <t>NPE6</t>
    <phoneticPr fontId="4" type="noConversion"/>
  </si>
  <si>
    <t>产品经理6</t>
    <phoneticPr fontId="4" type="noConversion"/>
  </si>
  <si>
    <t>结构工作组长4</t>
    <phoneticPr fontId="4" type="noConversion"/>
  </si>
  <si>
    <t>ME8</t>
    <phoneticPr fontId="4" type="noConversion"/>
  </si>
  <si>
    <t>ME9</t>
    <phoneticPr fontId="4" type="noConversion"/>
  </si>
  <si>
    <t>NPE7</t>
    <phoneticPr fontId="4" type="noConversion"/>
  </si>
  <si>
    <t>NPE8</t>
    <phoneticPr fontId="4" type="noConversion"/>
  </si>
  <si>
    <t>硬件工作组长3</t>
    <phoneticPr fontId="4" type="noConversion"/>
  </si>
  <si>
    <t>产品经理7</t>
    <phoneticPr fontId="4" type="noConversion"/>
  </si>
  <si>
    <t>产品经理8</t>
    <phoneticPr fontId="4" type="noConversion"/>
  </si>
  <si>
    <t>产品经理9</t>
    <phoneticPr fontId="4" type="noConversion"/>
  </si>
  <si>
    <t>产品经理10</t>
    <phoneticPr fontId="4" type="noConversion"/>
  </si>
  <si>
    <t>产品经理11</t>
    <phoneticPr fontId="4" type="noConversion"/>
  </si>
  <si>
    <t>产品经理12</t>
    <phoneticPr fontId="4" type="noConversion"/>
  </si>
  <si>
    <t>产品经理13</t>
    <phoneticPr fontId="4" type="noConversion"/>
  </si>
  <si>
    <t>项目经理1</t>
    <phoneticPr fontId="4" type="noConversion"/>
  </si>
  <si>
    <t>项目经理2</t>
    <phoneticPr fontId="4" type="noConversion"/>
  </si>
  <si>
    <t>项目经理3</t>
    <phoneticPr fontId="4" type="noConversion"/>
  </si>
  <si>
    <t>项目经理4</t>
    <phoneticPr fontId="4" type="noConversion"/>
  </si>
  <si>
    <t>项目经理5</t>
    <phoneticPr fontId="4" type="noConversion"/>
  </si>
  <si>
    <t>项目经理6</t>
    <phoneticPr fontId="4" type="noConversion"/>
  </si>
  <si>
    <t>系统测试组长8</t>
    <phoneticPr fontId="4" type="noConversion"/>
  </si>
  <si>
    <t>系统测试组长9</t>
    <phoneticPr fontId="4" type="noConversion"/>
  </si>
  <si>
    <t>硬件测试组长5</t>
    <phoneticPr fontId="4" type="noConversion"/>
  </si>
  <si>
    <t>硬件测试组长6</t>
    <phoneticPr fontId="4" type="noConversion"/>
  </si>
  <si>
    <t>软件工作组长1</t>
    <phoneticPr fontId="4" type="noConversion"/>
  </si>
  <si>
    <t>硬件工作组长4</t>
    <phoneticPr fontId="4" type="noConversion"/>
  </si>
  <si>
    <t>结构工作组长5</t>
    <phoneticPr fontId="4" type="noConversion"/>
  </si>
  <si>
    <t>ME10</t>
    <phoneticPr fontId="4" type="noConversion"/>
  </si>
  <si>
    <t>ME11</t>
    <phoneticPr fontId="4" type="noConversion"/>
  </si>
  <si>
    <t>ME12</t>
    <phoneticPr fontId="4" type="noConversion"/>
  </si>
  <si>
    <t>ME13</t>
    <phoneticPr fontId="4" type="noConversion"/>
  </si>
  <si>
    <t>ME14</t>
    <phoneticPr fontId="4" type="noConversion"/>
  </si>
  <si>
    <t>ME15</t>
    <phoneticPr fontId="4" type="noConversion"/>
  </si>
  <si>
    <t>ME16</t>
    <phoneticPr fontId="4" type="noConversion"/>
  </si>
  <si>
    <t>NPE9</t>
    <phoneticPr fontId="4" type="noConversion"/>
  </si>
  <si>
    <t>NPE10</t>
    <phoneticPr fontId="4" type="noConversion"/>
  </si>
  <si>
    <t>NPE11</t>
    <phoneticPr fontId="4" type="noConversion"/>
  </si>
  <si>
    <t>NPE12</t>
    <phoneticPr fontId="4" type="noConversion"/>
  </si>
  <si>
    <t>NPE13</t>
    <phoneticPr fontId="4" type="noConversion"/>
  </si>
  <si>
    <t>NPE14</t>
    <phoneticPr fontId="4" type="noConversion"/>
  </si>
  <si>
    <t>NPE15</t>
    <phoneticPr fontId="4" type="noConversion"/>
  </si>
  <si>
    <t>用户文档工程师1</t>
    <phoneticPr fontId="4" type="noConversion"/>
  </si>
  <si>
    <t>技术支持1</t>
    <phoneticPr fontId="4" type="noConversion"/>
  </si>
  <si>
    <t>检查人参照用户需求规格，验证项目范围内需求实现情况，具体可进行产品试用等</t>
    <phoneticPr fontId="4" type="noConversion"/>
  </si>
  <si>
    <t>产品经理2</t>
  </si>
  <si>
    <t>产品经理3</t>
  </si>
  <si>
    <t>产品经理4</t>
  </si>
  <si>
    <t>针对市场，技术支持等相关后续环节及部门的培训是否完成？</t>
    <phoneticPr fontId="4" type="noConversion"/>
  </si>
  <si>
    <t>产品经理5</t>
  </si>
  <si>
    <t>项目经理2</t>
  </si>
  <si>
    <t>项目经理3</t>
  </si>
  <si>
    <t>系统测试组长2</t>
  </si>
  <si>
    <t>系统测试组长3</t>
  </si>
  <si>
    <t>系统测试组长4</t>
  </si>
  <si>
    <t>系统测试组长5</t>
  </si>
  <si>
    <t>产品是否通过了稳定性测试？</t>
    <phoneticPr fontId="4" type="noConversion"/>
  </si>
  <si>
    <t>系统测试组长6</t>
  </si>
  <si>
    <t>系统测试组长7</t>
  </si>
  <si>
    <t>配置工程师1</t>
    <phoneticPr fontId="4" type="noConversion"/>
  </si>
  <si>
    <t xml:space="preserve">系统：产品需求规格说明书、需求跟踪矩阵、总体设计说明书、产品差异分析表等；
软件:概要设计说明书、数据库设计说明书、界面设计说明书、详细设计说明书、代码、程序、单元测试记录、集成测试报告等；
用户文档 ：操作手册、用户手册等。
</t>
    <phoneticPr fontId="5" type="noConversion"/>
  </si>
  <si>
    <t>第二步：请根据发布基本信息，填写如下所列检查项的检查结果。</t>
    <phoneticPr fontId="4" type="noConversion"/>
  </si>
  <si>
    <t>检查结果</t>
    <phoneticPr fontId="4" type="noConversion"/>
  </si>
  <si>
    <t>质量</t>
    <phoneticPr fontId="4" type="noConversion"/>
  </si>
  <si>
    <t>发布评审会前，各负责人对相关遗留问题进行分析</t>
    <phoneticPr fontId="5" type="noConversion"/>
  </si>
  <si>
    <t xml:space="preserve">是否完成了遗留缺陷风险分析？ </t>
    <phoneticPr fontId="4" type="noConversion"/>
  </si>
  <si>
    <t>体验方式可通过内测、公测、用户体验测试、用户体验工程师评估等</t>
    <phoneticPr fontId="4" type="noConversion"/>
  </si>
  <si>
    <t>发布评审会前，各负责人对相关遗留问题进行分析</t>
    <phoneticPr fontId="4" type="noConversion"/>
  </si>
  <si>
    <t>用户体验工作组长1</t>
    <phoneticPr fontId="4" type="noConversion"/>
  </si>
  <si>
    <t>用户体验工作组长2</t>
    <phoneticPr fontId="4" type="noConversion"/>
  </si>
  <si>
    <t>用户体验工作组长3</t>
    <phoneticPr fontId="4" type="noConversion"/>
  </si>
  <si>
    <t>用户体验工作组长4</t>
    <phoneticPr fontId="4" type="noConversion"/>
  </si>
  <si>
    <t>用户体验工作组长5</t>
    <phoneticPr fontId="4" type="noConversion"/>
  </si>
  <si>
    <t>签名：</t>
    <phoneticPr fontId="4" type="noConversion"/>
  </si>
  <si>
    <t>硬件产品是否已经过体验？</t>
    <phoneticPr fontId="4" type="noConversion"/>
  </si>
  <si>
    <t>对应的软件功能是否已经过体验？</t>
    <phoneticPr fontId="4" type="noConversion"/>
  </si>
  <si>
    <t>无高级别可用性问题遗留？</t>
    <phoneticPr fontId="4" type="noConversion"/>
  </si>
  <si>
    <t>遗留缺陷是否明确修复计划？</t>
    <phoneticPr fontId="4" type="noConversion"/>
  </si>
  <si>
    <t>硬件产品是否已经过体验？</t>
    <phoneticPr fontId="4" type="noConversion"/>
  </si>
  <si>
    <t>无高级别可用性问题遗留？</t>
    <phoneticPr fontId="4" type="noConversion"/>
  </si>
  <si>
    <t>遗留缺陷是否明确修复计划？</t>
    <phoneticPr fontId="4" type="noConversion"/>
  </si>
  <si>
    <t>体验方式可通过内测、公测、用户体验测试、用户体验工程师评估等</t>
    <phoneticPr fontId="4" type="noConversion"/>
  </si>
  <si>
    <t>用户体验组长：</t>
    <phoneticPr fontId="3" type="noConversion"/>
  </si>
  <si>
    <t>√</t>
  </si>
  <si>
    <t>系统测试组长</t>
    <phoneticPr fontId="4" type="noConversion"/>
  </si>
  <si>
    <t>硬件测试组长</t>
    <phoneticPr fontId="4" type="noConversion"/>
  </si>
  <si>
    <t>硬件工作组长</t>
    <phoneticPr fontId="4" type="noConversion"/>
  </si>
  <si>
    <t>用户体验工作组长</t>
    <phoneticPr fontId="4" type="noConversion"/>
  </si>
  <si>
    <t>ME</t>
    <phoneticPr fontId="4" type="noConversion"/>
  </si>
  <si>
    <t>NPE</t>
    <phoneticPr fontId="4" type="noConversion"/>
  </si>
  <si>
    <t>配置工程师</t>
    <phoneticPr fontId="4" type="noConversion"/>
  </si>
  <si>
    <t xml:space="preserve">检查人参照用户需求规格，验证项目范围内需求实现情况，具体可进行产品试用等。
</t>
    <phoneticPr fontId="4" type="noConversion"/>
  </si>
  <si>
    <t>用户文档工程师</t>
    <phoneticPr fontId="4" type="noConversion"/>
  </si>
  <si>
    <t>备注/说明</t>
    <phoneticPr fontId="4" type="noConversion"/>
  </si>
  <si>
    <t>EMC工程师</t>
    <phoneticPr fontId="4" type="noConversion"/>
  </si>
  <si>
    <t>音频工程师</t>
    <phoneticPr fontId="4" type="noConversion"/>
  </si>
  <si>
    <t>BOM中制造及完整交付等相关物料，如标签，包装等是否已经过生产验证？</t>
    <phoneticPr fontId="4" type="noConversion"/>
  </si>
  <si>
    <t>检查项</t>
    <phoneticPr fontId="3" type="noConversion"/>
  </si>
  <si>
    <t>检查指导</t>
    <phoneticPr fontId="3" type="noConversion"/>
  </si>
  <si>
    <t>EMC</t>
    <phoneticPr fontId="4" type="noConversion"/>
  </si>
  <si>
    <t>热设计</t>
    <phoneticPr fontId="4" type="noConversion"/>
  </si>
  <si>
    <t>对应的软件功能是否已经过体验？</t>
    <phoneticPr fontId="4" type="noConversion"/>
  </si>
  <si>
    <t>孔博给出建议方案，资源评估可行</t>
    <phoneticPr fontId="3" type="noConversion"/>
  </si>
  <si>
    <t>无线</t>
    <phoneticPr fontId="3" type="noConversion"/>
  </si>
  <si>
    <t>音频</t>
    <phoneticPr fontId="3" type="noConversion"/>
  </si>
  <si>
    <t>评审结论备注：</t>
    <phoneticPr fontId="3" type="noConversion"/>
  </si>
  <si>
    <t>天线工作组长</t>
    <phoneticPr fontId="4" type="noConversion"/>
  </si>
  <si>
    <t>认证样机方案是否导入量产？</t>
    <phoneticPr fontId="4" type="noConversion"/>
  </si>
  <si>
    <t>样机一致性检测，认证和发布时要一样，若不一致，由EMC给出建议方案，项目经理及工作组长评估可行性</t>
    <phoneticPr fontId="4" type="noConversion"/>
  </si>
  <si>
    <t>√</t>
    <phoneticPr fontId="4" type="noConversion"/>
  </si>
  <si>
    <t>硬件测试报告内容是否满足产品需求指标？</t>
    <phoneticPr fontId="4" type="noConversion"/>
  </si>
  <si>
    <t>参考硬件测试报告内容</t>
    <phoneticPr fontId="4" type="noConversion"/>
  </si>
  <si>
    <t>无线性能部分测试结果是否满足要求</t>
    <phoneticPr fontId="4" type="noConversion"/>
  </si>
  <si>
    <t>（拉锯，干扰，性能等各指标项达成情况，是否满足PRD要求，具体见系统测试报告，用户体验报告）</t>
    <phoneticPr fontId="4" type="noConversion"/>
  </si>
  <si>
    <t>音频模块测试结果是否满足要求？</t>
    <phoneticPr fontId="4" type="noConversion"/>
  </si>
  <si>
    <t>（预览播放杂音，回声，啸叫，破音检测等参考系统测试报告，用户体验报告结果是否通过）</t>
    <phoneticPr fontId="4" type="noConversion"/>
  </si>
  <si>
    <t>热设计部分测试结果是否满足要求？</t>
    <phoneticPr fontId="4" type="noConversion"/>
  </si>
  <si>
    <t>见硬件测试报告，用户体验报告（重点关注温升，散热）</t>
    <phoneticPr fontId="4" type="noConversion"/>
  </si>
  <si>
    <t>EMC</t>
    <phoneticPr fontId="4" type="noConversion"/>
  </si>
  <si>
    <t>是否完成对所有遗留缺陷（delay,open,solved）的后续处理意见审核？</t>
    <phoneticPr fontId="4" type="noConversion"/>
  </si>
  <si>
    <t>无线</t>
    <phoneticPr fontId="4" type="noConversion"/>
  </si>
  <si>
    <t>无线性能部分测试结果是否满足要求</t>
    <phoneticPr fontId="4" type="noConversion"/>
  </si>
  <si>
    <t>（拉锯，干扰，性能等各指标项达成情况，是否满足PRD要求，具体见系统测试报告，用户体验报告）</t>
    <phoneticPr fontId="4" type="noConversion"/>
  </si>
  <si>
    <t>是否完成对所有遗留缺陷（delay,open,solved）的后续处理意见审核？</t>
    <phoneticPr fontId="4" type="noConversion"/>
  </si>
  <si>
    <t>音频</t>
    <phoneticPr fontId="4" type="noConversion"/>
  </si>
  <si>
    <t>音频模块测试结果是否满足要求？</t>
    <phoneticPr fontId="4" type="noConversion"/>
  </si>
  <si>
    <t>（预览播放杂音，回声，啸叫，破音检测等参考系统测试报告，用户体验报告结果是否通过）</t>
    <phoneticPr fontId="4" type="noConversion"/>
  </si>
  <si>
    <t>音频</t>
    <phoneticPr fontId="4" type="noConversion"/>
  </si>
  <si>
    <t>是否完成对所有遗留缺陷（delay,open,solved）的后续处理意见审核？</t>
    <phoneticPr fontId="4" type="noConversion"/>
  </si>
  <si>
    <t>热设计</t>
    <phoneticPr fontId="4" type="noConversion"/>
  </si>
  <si>
    <t>热设计部分测试结果是否满足要求？</t>
    <phoneticPr fontId="4" type="noConversion"/>
  </si>
  <si>
    <t>见硬件测试报告，用户体验报告（重点关注温升，散热）</t>
    <phoneticPr fontId="4" type="noConversion"/>
  </si>
  <si>
    <t>分类</t>
    <phoneticPr fontId="3" type="noConversion"/>
  </si>
  <si>
    <t>通用项</t>
    <phoneticPr fontId="4" type="noConversion"/>
  </si>
  <si>
    <t>EMC工程师1</t>
    <phoneticPr fontId="4" type="noConversion"/>
  </si>
  <si>
    <t>EMC工程师2</t>
  </si>
  <si>
    <t>EMC工程师3</t>
  </si>
  <si>
    <t>音频工程师1</t>
    <phoneticPr fontId="4" type="noConversion"/>
  </si>
  <si>
    <t>音频工程师2</t>
  </si>
  <si>
    <t>天线工程师1</t>
    <phoneticPr fontId="4" type="noConversion"/>
  </si>
  <si>
    <t>天线工程师2</t>
  </si>
  <si>
    <t>热设计（结构）工程师1</t>
    <phoneticPr fontId="4" type="noConversion"/>
  </si>
  <si>
    <t>热设计（结构）工程师2</t>
  </si>
  <si>
    <t>第一步：请在右侧下拉框中选择您在团队中的角色:</t>
    <phoneticPr fontId="4" type="noConversion"/>
  </si>
  <si>
    <t>检查结果说明：检查结果分为“是”，“否”，“NA”三种，NA说明该检查项不适用本次发布评审；</t>
    <phoneticPr fontId="3" type="noConversion"/>
  </si>
  <si>
    <t>V1.0</t>
    <phoneticPr fontId="3" type="noConversion"/>
  </si>
  <si>
    <t>结构工作组长</t>
    <phoneticPr fontId="4" type="noConversion"/>
  </si>
  <si>
    <t>热设计工作组长</t>
    <phoneticPr fontId="4" type="noConversion"/>
  </si>
  <si>
    <t>填写说明：本页由项目经理填写，汇总个工作组长检查结果；模板在各角色需要检查的项中已“√”标注</t>
    <phoneticPr fontId="4" type="noConversion"/>
  </si>
  <si>
    <t>W2C无线中继开发项目</t>
    <phoneticPr fontId="3" type="noConversion"/>
  </si>
  <si>
    <t>CS-W2C</t>
    <phoneticPr fontId="3" type="noConversion"/>
  </si>
  <si>
    <t>V1.5.2 build170515</t>
    <phoneticPr fontId="3" type="noConversion"/>
  </si>
  <si>
    <t>2017/5/16</t>
    <phoneticPr fontId="3" type="noConversion"/>
  </si>
  <si>
    <t>梁铁</t>
    <phoneticPr fontId="3" type="noConversion"/>
  </si>
  <si>
    <t>新建</t>
    <phoneticPr fontId="3" type="noConversion"/>
  </si>
  <si>
    <t>产品经理</t>
  </si>
  <si>
    <t>是</t>
  </si>
  <si>
    <t>’20170516</t>
    <phoneticPr fontId="3" type="noConversion"/>
  </si>
  <si>
    <t xml:space="preserve">1、建立维护版本解决遗留软件缺陷；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</si>
</sst>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.00_);[Red]\(0.00\)"/>
    <numFmt numFmtId="178" formatCode="0_ "/>
  </numFmts>
  <fonts count="3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i/>
      <sz val="11"/>
      <color theme="3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9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/>
  </cellStyleXfs>
  <cellXfs count="223">
    <xf numFmtId="0" fontId="0" fillId="0" borderId="0" xfId="0"/>
    <xf numFmtId="0" fontId="2" fillId="0" borderId="0" xfId="1">
      <alignment vertical="center"/>
    </xf>
    <xf numFmtId="0" fontId="2" fillId="0" borderId="0" xfId="1" applyAlignment="1">
      <alignment vertical="center" wrapText="1"/>
    </xf>
    <xf numFmtId="0" fontId="2" fillId="0" borderId="1" xfId="1" applyBorder="1" applyAlignment="1">
      <alignment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6" fillId="0" borderId="10" xfId="1" applyFont="1" applyBorder="1">
      <alignment vertical="center"/>
    </xf>
    <xf numFmtId="0" fontId="6" fillId="0" borderId="1" xfId="1" applyFont="1" applyBorder="1" applyAlignment="1">
      <alignment vertical="center" wrapText="1"/>
    </xf>
    <xf numFmtId="9" fontId="10" fillId="0" borderId="1" xfId="1" applyNumberFormat="1" applyFont="1" applyBorder="1" applyAlignment="1">
      <alignment horizontal="center" vertical="center" wrapText="1"/>
    </xf>
    <xf numFmtId="9" fontId="10" fillId="0" borderId="1" xfId="1" applyNumberFormat="1" applyFont="1" applyBorder="1" applyAlignment="1">
      <alignment horizontal="left" vertical="center" wrapText="1"/>
    </xf>
    <xf numFmtId="10" fontId="10" fillId="0" borderId="1" xfId="1" applyNumberFormat="1" applyFont="1" applyBorder="1" applyAlignment="1">
      <alignment horizontal="left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1" fillId="0" borderId="0" xfId="3">
      <alignment vertical="center"/>
    </xf>
    <xf numFmtId="0" fontId="9" fillId="0" borderId="1" xfId="3" applyFont="1" applyBorder="1" applyAlignment="1">
      <alignment horizontal="left" vertical="center" wrapText="1"/>
    </xf>
    <xf numFmtId="0" fontId="16" fillId="0" borderId="0" xfId="3" applyFont="1">
      <alignment vertical="center"/>
    </xf>
    <xf numFmtId="0" fontId="6" fillId="0" borderId="0" xfId="3" applyFont="1">
      <alignment vertical="center"/>
    </xf>
    <xf numFmtId="0" fontId="6" fillId="0" borderId="27" xfId="3" applyFont="1" applyBorder="1" applyAlignment="1">
      <alignment vertical="center"/>
    </xf>
    <xf numFmtId="0" fontId="6" fillId="0" borderId="4" xfId="3" applyFont="1" applyBorder="1" applyAlignment="1">
      <alignment vertical="center"/>
    </xf>
    <xf numFmtId="0" fontId="6" fillId="0" borderId="11" xfId="3" applyFont="1" applyBorder="1">
      <alignment vertical="center"/>
    </xf>
    <xf numFmtId="0" fontId="6" fillId="0" borderId="12" xfId="3" applyFont="1" applyBorder="1">
      <alignment vertical="center"/>
    </xf>
    <xf numFmtId="0" fontId="6" fillId="0" borderId="45" xfId="3" applyFont="1" applyBorder="1">
      <alignment vertical="center"/>
    </xf>
    <xf numFmtId="0" fontId="7" fillId="2" borderId="1" xfId="3" applyFont="1" applyFill="1" applyBorder="1" applyAlignment="1">
      <alignment horizontal="center" vertical="center" wrapText="1"/>
    </xf>
    <xf numFmtId="0" fontId="7" fillId="2" borderId="9" xfId="3" applyFont="1" applyFill="1" applyBorder="1" applyAlignment="1">
      <alignment horizontal="center" vertical="center" wrapText="1"/>
    </xf>
    <xf numFmtId="0" fontId="6" fillId="0" borderId="10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9" fontId="10" fillId="0" borderId="1" xfId="3" applyNumberFormat="1" applyFont="1" applyBorder="1" applyAlignment="1">
      <alignment horizontal="center" vertical="center" wrapText="1"/>
    </xf>
    <xf numFmtId="10" fontId="10" fillId="0" borderId="1" xfId="3" applyNumberFormat="1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6" fillId="0" borderId="0" xfId="3" applyFont="1" applyAlignment="1">
      <alignment vertical="center" wrapText="1"/>
    </xf>
    <xf numFmtId="0" fontId="7" fillId="2" borderId="14" xfId="3" applyFont="1" applyFill="1" applyBorder="1" applyAlignment="1">
      <alignment horizontal="center" vertical="center" wrapText="1"/>
    </xf>
    <xf numFmtId="0" fontId="21" fillId="0" borderId="0" xfId="5" applyFont="1" applyFill="1"/>
    <xf numFmtId="0" fontId="23" fillId="0" borderId="5" xfId="5" applyFont="1" applyFill="1" applyBorder="1" applyAlignment="1">
      <alignment horizontal="left" vertical="center" wrapText="1"/>
    </xf>
    <xf numFmtId="0" fontId="23" fillId="0" borderId="27" xfId="5" applyFont="1" applyFill="1" applyBorder="1" applyAlignment="1">
      <alignment horizontal="center" vertical="center"/>
    </xf>
    <xf numFmtId="0" fontId="23" fillId="0" borderId="6" xfId="5" applyFont="1" applyFill="1" applyBorder="1" applyAlignment="1">
      <alignment horizontal="center" vertical="center"/>
    </xf>
    <xf numFmtId="49" fontId="23" fillId="0" borderId="6" xfId="5" applyNumberFormat="1" applyFont="1" applyFill="1" applyBorder="1" applyAlignment="1">
      <alignment horizontal="center" vertical="center"/>
    </xf>
    <xf numFmtId="0" fontId="23" fillId="0" borderId="7" xfId="5" applyFont="1" applyFill="1" applyBorder="1" applyAlignment="1">
      <alignment horizontal="center" vertical="center"/>
    </xf>
    <xf numFmtId="0" fontId="23" fillId="0" borderId="10" xfId="5" applyFont="1" applyFill="1" applyBorder="1" applyAlignment="1">
      <alignment horizontal="left" vertical="center" wrapText="1"/>
    </xf>
    <xf numFmtId="0" fontId="23" fillId="0" borderId="4" xfId="5" applyFont="1" applyFill="1" applyBorder="1" applyAlignment="1">
      <alignment horizontal="center" vertical="center"/>
    </xf>
    <xf numFmtId="0" fontId="23" fillId="0" borderId="1" xfId="5" applyFont="1" applyFill="1" applyBorder="1" applyAlignment="1">
      <alignment horizontal="center" vertical="center"/>
    </xf>
    <xf numFmtId="49" fontId="23" fillId="0" borderId="1" xfId="5" applyNumberFormat="1" applyFont="1" applyFill="1" applyBorder="1" applyAlignment="1">
      <alignment horizontal="center" vertical="center"/>
    </xf>
    <xf numFmtId="0" fontId="23" fillId="0" borderId="9" xfId="5" applyFont="1" applyFill="1" applyBorder="1" applyAlignment="1">
      <alignment horizontal="center" vertical="center"/>
    </xf>
    <xf numFmtId="0" fontId="23" fillId="0" borderId="9" xfId="5" applyFont="1" applyFill="1" applyBorder="1" applyAlignment="1">
      <alignment horizontal="center" vertical="center" textRotation="255"/>
    </xf>
    <xf numFmtId="0" fontId="22" fillId="0" borderId="10" xfId="5" applyFont="1" applyFill="1" applyBorder="1" applyAlignment="1">
      <alignment horizontal="left" vertical="center" wrapText="1"/>
    </xf>
    <xf numFmtId="0" fontId="22" fillId="0" borderId="1" xfId="5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center" vertical="center" wrapText="1"/>
    </xf>
    <xf numFmtId="0" fontId="22" fillId="0" borderId="4" xfId="5" applyFont="1" applyFill="1" applyBorder="1" applyAlignment="1">
      <alignment horizontal="center" vertical="center" wrapText="1"/>
    </xf>
    <xf numFmtId="0" fontId="22" fillId="0" borderId="30" xfId="5" applyFont="1" applyBorder="1" applyAlignment="1">
      <alignment wrapText="1"/>
    </xf>
    <xf numFmtId="0" fontId="24" fillId="0" borderId="59" xfId="5" applyFont="1" applyFill="1" applyBorder="1" applyAlignment="1">
      <alignment horizontal="center" vertical="center"/>
    </xf>
    <xf numFmtId="0" fontId="15" fillId="0" borderId="13" xfId="5" applyFont="1" applyFill="1" applyBorder="1" applyAlignment="1">
      <alignment horizontal="center" vertical="center"/>
    </xf>
    <xf numFmtId="0" fontId="24" fillId="0" borderId="60" xfId="5" applyFont="1" applyFill="1" applyBorder="1" applyAlignment="1">
      <alignment horizontal="center" vertical="center"/>
    </xf>
    <xf numFmtId="0" fontId="24" fillId="0" borderId="61" xfId="5" applyFont="1" applyFill="1" applyBorder="1" applyAlignment="1">
      <alignment horizontal="center" vertical="center"/>
    </xf>
    <xf numFmtId="0" fontId="23" fillId="0" borderId="0" xfId="5" applyFont="1" applyFill="1" applyAlignment="1">
      <alignment vertical="center"/>
    </xf>
    <xf numFmtId="0" fontId="15" fillId="7" borderId="19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12" fillId="8" borderId="3" xfId="0" applyFont="1" applyFill="1" applyBorder="1" applyAlignment="1">
      <alignment vertical="center"/>
    </xf>
    <xf numFmtId="0" fontId="12" fillId="8" borderId="3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6" fillId="0" borderId="10" xfId="1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27" fillId="2" borderId="1" xfId="3" applyFont="1" applyFill="1" applyBorder="1" applyAlignment="1">
      <alignment horizontal="center" vertical="center" wrapText="1"/>
    </xf>
    <xf numFmtId="178" fontId="16" fillId="0" borderId="1" xfId="3" applyNumberFormat="1" applyFont="1" applyBorder="1">
      <alignment vertical="center"/>
    </xf>
    <xf numFmtId="0" fontId="16" fillId="0" borderId="1" xfId="3" applyFont="1" applyBorder="1" applyAlignment="1">
      <alignment horizontal="left" vertical="center" wrapText="1"/>
    </xf>
    <xf numFmtId="0" fontId="16" fillId="0" borderId="1" xfId="3" applyFont="1" applyBorder="1" applyAlignment="1">
      <alignment horizontal="left" vertical="top" wrapText="1"/>
    </xf>
    <xf numFmtId="0" fontId="16" fillId="0" borderId="1" xfId="3" applyFont="1" applyBorder="1" applyAlignment="1">
      <alignment horizontal="left" vertical="center"/>
    </xf>
    <xf numFmtId="0" fontId="29" fillId="0" borderId="1" xfId="3" applyFont="1" applyFill="1" applyBorder="1" applyAlignment="1" applyProtection="1">
      <alignment horizontal="center" vertical="center"/>
      <protection locked="0"/>
    </xf>
    <xf numFmtId="0" fontId="30" fillId="0" borderId="1" xfId="3" applyFont="1" applyBorder="1" applyAlignment="1">
      <alignment horizontal="left" vertical="center" wrapText="1"/>
    </xf>
    <xf numFmtId="0" fontId="30" fillId="0" borderId="1" xfId="3" applyFont="1" applyBorder="1" applyAlignment="1">
      <alignment horizontal="left" vertical="top" wrapText="1"/>
    </xf>
    <xf numFmtId="0" fontId="31" fillId="0" borderId="1" xfId="3" applyFont="1" applyBorder="1" applyAlignment="1">
      <alignment horizontal="left" vertical="center"/>
    </xf>
    <xf numFmtId="0" fontId="16" fillId="0" borderId="1" xfId="3" applyNumberFormat="1" applyFont="1" applyBorder="1">
      <alignment vertical="center"/>
    </xf>
    <xf numFmtId="0" fontId="16" fillId="0" borderId="1" xfId="3" applyFont="1" applyFill="1" applyBorder="1" applyAlignment="1">
      <alignment horizontal="left" vertical="center" wrapText="1"/>
    </xf>
    <xf numFmtId="0" fontId="16" fillId="0" borderId="1" xfId="3" applyFont="1" applyBorder="1" applyAlignment="1">
      <alignment horizontal="center" vertical="center" wrapText="1"/>
    </xf>
    <xf numFmtId="177" fontId="16" fillId="0" borderId="1" xfId="3" applyNumberFormat="1" applyFont="1" applyBorder="1" applyAlignment="1">
      <alignment horizontal="left" vertical="center" wrapText="1"/>
    </xf>
    <xf numFmtId="177" fontId="16" fillId="0" borderId="1" xfId="3" applyNumberFormat="1" applyFont="1" applyBorder="1" applyAlignment="1">
      <alignment horizontal="left" vertical="top" wrapText="1"/>
    </xf>
    <xf numFmtId="177" fontId="16" fillId="0" borderId="1" xfId="3" applyNumberFormat="1" applyFont="1" applyBorder="1" applyAlignment="1">
      <alignment horizontal="left" vertical="center"/>
    </xf>
    <xf numFmtId="0" fontId="28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NumberFormat="1" applyFont="1">
      <alignment vertical="center"/>
    </xf>
    <xf numFmtId="0" fontId="16" fillId="0" borderId="0" xfId="3" applyFont="1" applyAlignment="1">
      <alignment horizontal="left" vertical="center" wrapText="1"/>
    </xf>
    <xf numFmtId="0" fontId="16" fillId="0" borderId="0" xfId="3" applyFont="1" applyAlignment="1">
      <alignment horizontal="left" vertical="top" wrapText="1"/>
    </xf>
    <xf numFmtId="0" fontId="0" fillId="0" borderId="0" xfId="0" applyFill="1"/>
    <xf numFmtId="0" fontId="33" fillId="0" borderId="0" xfId="3" applyFont="1">
      <alignment vertical="center"/>
    </xf>
    <xf numFmtId="0" fontId="27" fillId="2" borderId="1" xfId="3" applyFont="1" applyFill="1" applyBorder="1" applyAlignment="1">
      <alignment vertical="center" wrapText="1"/>
    </xf>
    <xf numFmtId="0" fontId="28" fillId="3" borderId="1" xfId="3" applyFont="1" applyFill="1" applyBorder="1" applyAlignment="1">
      <alignment horizontal="center" vertical="center" wrapText="1"/>
    </xf>
    <xf numFmtId="0" fontId="28" fillId="11" borderId="1" xfId="3" applyFont="1" applyFill="1" applyBorder="1" applyAlignment="1">
      <alignment horizontal="center" vertical="center" wrapText="1"/>
    </xf>
    <xf numFmtId="0" fontId="16" fillId="0" borderId="1" xfId="3" applyFont="1" applyBorder="1" applyAlignment="1">
      <alignment vertical="center" wrapText="1"/>
    </xf>
    <xf numFmtId="0" fontId="16" fillId="11" borderId="1" xfId="3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vertical="center" wrapText="1"/>
    </xf>
    <xf numFmtId="0" fontId="16" fillId="11" borderId="1" xfId="3" applyFont="1" applyFill="1" applyBorder="1" applyAlignment="1">
      <alignment horizontal="center" vertical="center" wrapText="1"/>
    </xf>
    <xf numFmtId="0" fontId="33" fillId="0" borderId="0" xfId="3" applyFont="1" applyAlignment="1">
      <alignment horizontal="left" vertical="center"/>
    </xf>
    <xf numFmtId="0" fontId="11" fillId="0" borderId="17" xfId="1" applyFont="1" applyFill="1" applyBorder="1" applyAlignment="1">
      <alignment horizontal="center" vertical="center"/>
    </xf>
    <xf numFmtId="0" fontId="11" fillId="0" borderId="16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2" fillId="0" borderId="4" xfId="1" applyBorder="1" applyAlignment="1">
      <alignment horizontal="left" vertical="center" wrapText="1"/>
    </xf>
    <xf numFmtId="0" fontId="2" fillId="0" borderId="3" xfId="1" applyBorder="1" applyAlignment="1">
      <alignment horizontal="left" vertical="center" wrapText="1"/>
    </xf>
    <xf numFmtId="0" fontId="2" fillId="0" borderId="2" xfId="1" applyBorder="1" applyAlignment="1">
      <alignment horizontal="left" vertical="center" wrapText="1"/>
    </xf>
    <xf numFmtId="0" fontId="2" fillId="0" borderId="4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6" xfId="1" applyNumberFormat="1" applyFont="1" applyBorder="1" applyAlignment="1">
      <alignment horizontal="center" vertical="center"/>
    </xf>
    <xf numFmtId="176" fontId="6" fillId="0" borderId="6" xfId="2" applyNumberFormat="1" applyFont="1" applyBorder="1" applyAlignment="1">
      <alignment horizontal="center" vertical="center"/>
    </xf>
    <xf numFmtId="176" fontId="6" fillId="0" borderId="5" xfId="2" applyNumberFormat="1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2" fillId="0" borderId="58" xfId="3" applyFont="1" applyFill="1" applyBorder="1" applyAlignment="1">
      <alignment horizontal="left" vertical="center"/>
    </xf>
    <xf numFmtId="0" fontId="12" fillId="0" borderId="57" xfId="3" applyFont="1" applyFill="1" applyBorder="1" applyAlignment="1">
      <alignment horizontal="left" vertical="center"/>
    </xf>
    <xf numFmtId="0" fontId="12" fillId="0" borderId="56" xfId="3" applyFont="1" applyFill="1" applyBorder="1" applyAlignment="1">
      <alignment horizontal="left" vertical="center"/>
    </xf>
    <xf numFmtId="0" fontId="19" fillId="5" borderId="61" xfId="3" applyFont="1" applyFill="1" applyBorder="1" applyAlignment="1">
      <alignment horizontal="center" vertical="center"/>
    </xf>
    <xf numFmtId="0" fontId="19" fillId="5" borderId="60" xfId="3" applyFont="1" applyFill="1" applyBorder="1" applyAlignment="1">
      <alignment horizontal="center" vertical="center"/>
    </xf>
    <xf numFmtId="0" fontId="19" fillId="5" borderId="59" xfId="3" applyFont="1" applyFill="1" applyBorder="1" applyAlignment="1">
      <alignment horizontal="center" vertical="center"/>
    </xf>
    <xf numFmtId="0" fontId="19" fillId="5" borderId="7" xfId="3" applyFont="1" applyFill="1" applyBorder="1" applyAlignment="1">
      <alignment horizontal="center" vertical="center"/>
    </xf>
    <xf numFmtId="0" fontId="19" fillId="5" borderId="6" xfId="3" applyFont="1" applyFill="1" applyBorder="1" applyAlignment="1">
      <alignment horizontal="center" vertical="center"/>
    </xf>
    <xf numFmtId="0" fontId="19" fillId="5" borderId="5" xfId="3" applyFont="1" applyFill="1" applyBorder="1" applyAlignment="1">
      <alignment horizontal="center" vertical="center"/>
    </xf>
    <xf numFmtId="0" fontId="12" fillId="4" borderId="28" xfId="3" applyFont="1" applyFill="1" applyBorder="1" applyAlignment="1">
      <alignment horizontal="left" vertical="center"/>
    </xf>
    <xf numFmtId="0" fontId="12" fillId="4" borderId="3" xfId="3" applyFont="1" applyFill="1" applyBorder="1" applyAlignment="1">
      <alignment horizontal="left" vertical="center"/>
    </xf>
    <xf numFmtId="0" fontId="12" fillId="4" borderId="8" xfId="3" applyFont="1" applyFill="1" applyBorder="1" applyAlignment="1">
      <alignment horizontal="left" vertical="center"/>
    </xf>
    <xf numFmtId="0" fontId="12" fillId="0" borderId="44" xfId="3" applyFont="1" applyBorder="1" applyAlignment="1">
      <alignment horizontal="left" vertical="center"/>
    </xf>
    <xf numFmtId="0" fontId="12" fillId="0" borderId="22" xfId="3" applyFont="1" applyBorder="1" applyAlignment="1">
      <alignment horizontal="left" vertical="center"/>
    </xf>
    <xf numFmtId="0" fontId="12" fillId="0" borderId="43" xfId="3" applyFont="1" applyBorder="1" applyAlignment="1">
      <alignment horizontal="left" vertical="center"/>
    </xf>
    <xf numFmtId="0" fontId="12" fillId="0" borderId="42" xfId="3" applyFont="1" applyBorder="1" applyAlignment="1">
      <alignment horizontal="left" vertical="center"/>
    </xf>
    <xf numFmtId="0" fontId="18" fillId="0" borderId="48" xfId="3" applyFont="1" applyBorder="1" applyAlignment="1">
      <alignment horizontal="left" vertical="top" wrapText="1"/>
    </xf>
    <xf numFmtId="0" fontId="10" fillId="0" borderId="22" xfId="3" applyFont="1" applyBorder="1" applyAlignment="1">
      <alignment horizontal="left" vertical="top"/>
    </xf>
    <xf numFmtId="0" fontId="10" fillId="0" borderId="33" xfId="3" applyFont="1" applyBorder="1" applyAlignment="1">
      <alignment horizontal="left" vertical="top"/>
    </xf>
    <xf numFmtId="0" fontId="10" fillId="0" borderId="47" xfId="3" applyFont="1" applyBorder="1" applyAlignment="1">
      <alignment horizontal="left" vertical="top"/>
    </xf>
    <xf numFmtId="0" fontId="10" fillId="0" borderId="0" xfId="3" applyFont="1" applyBorder="1" applyAlignment="1">
      <alignment horizontal="left" vertical="top"/>
    </xf>
    <xf numFmtId="0" fontId="10" fillId="0" borderId="30" xfId="3" applyFont="1" applyBorder="1" applyAlignment="1">
      <alignment horizontal="left" vertical="top"/>
    </xf>
    <xf numFmtId="0" fontId="10" fillId="0" borderId="46" xfId="3" applyFont="1" applyBorder="1" applyAlignment="1">
      <alignment horizontal="left" vertical="top"/>
    </xf>
    <xf numFmtId="0" fontId="10" fillId="0" borderId="25" xfId="3" applyFont="1" applyBorder="1" applyAlignment="1">
      <alignment horizontal="left" vertical="top"/>
    </xf>
    <xf numFmtId="0" fontId="10" fillId="0" borderId="24" xfId="3" applyFont="1" applyBorder="1" applyAlignment="1">
      <alignment horizontal="left" vertical="top"/>
    </xf>
    <xf numFmtId="0" fontId="6" fillId="0" borderId="23" xfId="3" applyFont="1" applyBorder="1" applyAlignment="1">
      <alignment horizontal="center" vertical="center"/>
    </xf>
    <xf numFmtId="0" fontId="6" fillId="0" borderId="21" xfId="3" applyFont="1" applyBorder="1" applyAlignment="1">
      <alignment horizontal="center" vertical="center"/>
    </xf>
    <xf numFmtId="0" fontId="6" fillId="0" borderId="51" xfId="3" applyFont="1" applyBorder="1" applyAlignment="1">
      <alignment horizontal="center" vertical="center"/>
    </xf>
    <xf numFmtId="0" fontId="6" fillId="0" borderId="52" xfId="3" applyFont="1" applyBorder="1" applyAlignment="1">
      <alignment horizontal="center" vertical="center"/>
    </xf>
    <xf numFmtId="0" fontId="6" fillId="0" borderId="49" xfId="3" applyFont="1" applyBorder="1" applyAlignment="1">
      <alignment horizontal="center" vertical="center"/>
    </xf>
    <xf numFmtId="0" fontId="6" fillId="0" borderId="50" xfId="3" applyFont="1" applyBorder="1" applyAlignment="1">
      <alignment horizontal="center" vertical="center"/>
    </xf>
    <xf numFmtId="0" fontId="7" fillId="2" borderId="19" xfId="3" applyFont="1" applyFill="1" applyBorder="1" applyAlignment="1">
      <alignment horizontal="center" vertical="center" wrapText="1"/>
    </xf>
    <xf numFmtId="0" fontId="7" fillId="2" borderId="20" xfId="3" applyFont="1" applyFill="1" applyBorder="1" applyAlignment="1">
      <alignment horizontal="center" vertical="center" wrapText="1"/>
    </xf>
    <xf numFmtId="0" fontId="7" fillId="2" borderId="18" xfId="3" applyFont="1" applyFill="1" applyBorder="1" applyAlignment="1">
      <alignment horizontal="center" vertical="center" wrapText="1"/>
    </xf>
    <xf numFmtId="0" fontId="6" fillId="0" borderId="22" xfId="3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6" fillId="0" borderId="30" xfId="3" applyFont="1" applyBorder="1" applyAlignment="1">
      <alignment horizontal="center" vertical="center"/>
    </xf>
    <xf numFmtId="0" fontId="6" fillId="0" borderId="36" xfId="3" applyFont="1" applyBorder="1" applyAlignment="1">
      <alignment horizontal="center" vertical="center"/>
    </xf>
    <xf numFmtId="0" fontId="6" fillId="0" borderId="35" xfId="3" applyFont="1" applyBorder="1" applyAlignment="1">
      <alignment horizontal="center" vertical="center"/>
    </xf>
    <xf numFmtId="0" fontId="7" fillId="2" borderId="54" xfId="3" applyFont="1" applyFill="1" applyBorder="1" applyAlignment="1">
      <alignment horizontal="center" vertical="center" wrapText="1"/>
    </xf>
    <xf numFmtId="0" fontId="7" fillId="2" borderId="53" xfId="3" applyFont="1" applyFill="1" applyBorder="1" applyAlignment="1">
      <alignment horizontal="center" vertical="center" wrapText="1"/>
    </xf>
    <xf numFmtId="0" fontId="7" fillId="2" borderId="14" xfId="3" applyFont="1" applyFill="1" applyBorder="1" applyAlignment="1">
      <alignment horizontal="center" vertical="center" wrapText="1"/>
    </xf>
    <xf numFmtId="0" fontId="17" fillId="0" borderId="28" xfId="3" applyFont="1" applyBorder="1" applyAlignment="1">
      <alignment horizontal="left" vertical="center" wrapText="1"/>
    </xf>
    <xf numFmtId="0" fontId="17" fillId="0" borderId="2" xfId="3" applyFont="1" applyBorder="1" applyAlignment="1">
      <alignment horizontal="left" vertical="center" wrapText="1"/>
    </xf>
    <xf numFmtId="0" fontId="12" fillId="4" borderId="41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2" fillId="4" borderId="32" xfId="3" applyFont="1" applyFill="1" applyBorder="1" applyAlignment="1">
      <alignment horizontal="center" vertical="center"/>
    </xf>
    <xf numFmtId="0" fontId="12" fillId="4" borderId="29" xfId="3" applyFont="1" applyFill="1" applyBorder="1" applyAlignment="1">
      <alignment horizontal="center" vertical="center"/>
    </xf>
    <xf numFmtId="0" fontId="12" fillId="4" borderId="45" xfId="3" applyFont="1" applyFill="1" applyBorder="1" applyAlignment="1">
      <alignment horizontal="center" vertical="center" wrapText="1"/>
    </xf>
    <xf numFmtId="0" fontId="12" fillId="4" borderId="12" xfId="3" applyFont="1" applyFill="1" applyBorder="1" applyAlignment="1">
      <alignment horizontal="center" vertical="center" wrapText="1"/>
    </xf>
    <xf numFmtId="0" fontId="12" fillId="4" borderId="11" xfId="3" applyFont="1" applyFill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/>
    </xf>
    <xf numFmtId="0" fontId="6" fillId="0" borderId="55" xfId="3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0" xfId="3" applyFont="1" applyBorder="1" applyAlignment="1">
      <alignment horizontal="center" vertical="center"/>
    </xf>
    <xf numFmtId="0" fontId="7" fillId="2" borderId="32" xfId="3" applyFont="1" applyFill="1" applyBorder="1" applyAlignment="1">
      <alignment horizontal="center" vertical="center" wrapText="1"/>
    </xf>
    <xf numFmtId="0" fontId="7" fillId="2" borderId="31" xfId="3" applyFont="1" applyFill="1" applyBorder="1" applyAlignment="1">
      <alignment horizontal="center" vertical="center" wrapText="1"/>
    </xf>
    <xf numFmtId="0" fontId="7" fillId="2" borderId="26" xfId="3" applyFont="1" applyFill="1" applyBorder="1" applyAlignment="1">
      <alignment horizontal="center" vertical="center" wrapText="1"/>
    </xf>
    <xf numFmtId="14" fontId="6" fillId="0" borderId="22" xfId="3" applyNumberFormat="1" applyFont="1" applyBorder="1" applyAlignment="1">
      <alignment horizontal="center" vertical="center"/>
    </xf>
    <xf numFmtId="14" fontId="6" fillId="0" borderId="0" xfId="3" applyNumberFormat="1" applyFont="1" applyBorder="1" applyAlignment="1">
      <alignment horizontal="center" vertical="center"/>
    </xf>
    <xf numFmtId="14" fontId="6" fillId="0" borderId="25" xfId="3" applyNumberFormat="1" applyFont="1" applyBorder="1" applyAlignment="1">
      <alignment horizontal="center" vertical="center"/>
    </xf>
    <xf numFmtId="0" fontId="6" fillId="0" borderId="24" xfId="3" applyFont="1" applyBorder="1" applyAlignment="1">
      <alignment horizontal="center" vertical="center"/>
    </xf>
    <xf numFmtId="0" fontId="12" fillId="4" borderId="40" xfId="3" applyFont="1" applyFill="1" applyBorder="1" applyAlignment="1">
      <alignment horizontal="center" vertical="center" wrapText="1"/>
    </xf>
    <xf numFmtId="0" fontId="12" fillId="4" borderId="31" xfId="3" applyFont="1" applyFill="1" applyBorder="1" applyAlignment="1">
      <alignment horizontal="center" vertical="center" wrapText="1"/>
    </xf>
    <xf numFmtId="0" fontId="12" fillId="4" borderId="37" xfId="3" applyFont="1" applyFill="1" applyBorder="1" applyAlignment="1">
      <alignment horizontal="center" vertical="center" wrapText="1"/>
    </xf>
    <xf numFmtId="0" fontId="6" fillId="0" borderId="39" xfId="3" applyFont="1" applyBorder="1" applyAlignment="1">
      <alignment horizontal="center" vertical="center"/>
    </xf>
    <xf numFmtId="0" fontId="6" fillId="0" borderId="38" xfId="3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/>
    </xf>
    <xf numFmtId="176" fontId="6" fillId="0" borderId="1" xfId="4" applyNumberFormat="1" applyFont="1" applyBorder="1" applyAlignment="1">
      <alignment horizontal="center" vertical="center"/>
    </xf>
    <xf numFmtId="176" fontId="6" fillId="0" borderId="10" xfId="4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 wrapText="1"/>
    </xf>
    <xf numFmtId="0" fontId="12" fillId="8" borderId="23" xfId="0" applyFont="1" applyFill="1" applyBorder="1" applyAlignment="1">
      <alignment horizontal="left" vertical="center"/>
    </xf>
    <xf numFmtId="0" fontId="12" fillId="8" borderId="22" xfId="0" applyFont="1" applyFill="1" applyBorder="1" applyAlignment="1">
      <alignment horizontal="left" vertical="center"/>
    </xf>
    <xf numFmtId="0" fontId="12" fillId="8" borderId="21" xfId="0" applyFont="1" applyFill="1" applyBorder="1" applyAlignment="1">
      <alignment horizontal="left" vertical="center"/>
    </xf>
    <xf numFmtId="0" fontId="12" fillId="8" borderId="49" xfId="0" applyFont="1" applyFill="1" applyBorder="1" applyAlignment="1">
      <alignment horizontal="left" vertical="center"/>
    </xf>
    <xf numFmtId="0" fontId="12" fillId="8" borderId="36" xfId="0" applyFont="1" applyFill="1" applyBorder="1" applyAlignment="1">
      <alignment horizontal="left" vertical="center"/>
    </xf>
    <xf numFmtId="0" fontId="12" fillId="8" borderId="50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 wrapText="1"/>
    </xf>
    <xf numFmtId="0" fontId="0" fillId="8" borderId="51" xfId="0" applyFill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15" fillId="9" borderId="18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22" fillId="0" borderId="0" xfId="5" applyFont="1" applyFill="1" applyBorder="1" applyAlignment="1">
      <alignment horizontal="right" vertical="center"/>
    </xf>
    <xf numFmtId="0" fontId="20" fillId="0" borderId="0" xfId="5" applyFill="1" applyBorder="1" applyAlignment="1">
      <alignment horizontal="right"/>
    </xf>
    <xf numFmtId="0" fontId="21" fillId="0" borderId="0" xfId="5" applyFont="1" applyFill="1" applyAlignment="1">
      <alignment horizontal="left"/>
    </xf>
    <xf numFmtId="0" fontId="22" fillId="0" borderId="0" xfId="5" applyFont="1" applyFill="1" applyAlignment="1">
      <alignment horizontal="left"/>
    </xf>
    <xf numFmtId="0" fontId="23" fillId="0" borderId="0" xfId="5" applyFont="1" applyFill="1" applyAlignment="1">
      <alignment horizontal="left"/>
    </xf>
    <xf numFmtId="0" fontId="11" fillId="6" borderId="58" xfId="5" applyFont="1" applyFill="1" applyBorder="1" applyAlignment="1">
      <alignment horizontal="center" vertical="center"/>
    </xf>
    <xf numFmtId="0" fontId="25" fillId="6" borderId="57" xfId="5" applyFont="1" applyFill="1" applyBorder="1" applyAlignment="1">
      <alignment horizontal="center" vertical="center"/>
    </xf>
    <xf numFmtId="0" fontId="25" fillId="6" borderId="56" xfId="5" applyFont="1" applyFill="1" applyBorder="1" applyAlignment="1">
      <alignment horizontal="center" vertical="center"/>
    </xf>
    <xf numFmtId="0" fontId="20" fillId="0" borderId="0" xfId="5" applyFill="1" applyAlignment="1">
      <alignment horizontal="left"/>
    </xf>
  </cellXfs>
  <cellStyles count="6">
    <cellStyle name="百分比 2" xfId="2"/>
    <cellStyle name="百分比 3" xfId="4"/>
    <cellStyle name="常规" xfId="0" builtinId="0"/>
    <cellStyle name="常规 2" xfId="1"/>
    <cellStyle name="常规 2 2" xfId="5"/>
    <cellStyle name="常规 3" xfId="3"/>
  </cellStyles>
  <dxfs count="31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1038225</xdr:colOff>
          <xdr:row>19</xdr:row>
          <xdr:rowOff>57150</xdr:rowOff>
        </xdr:from>
        <xdr:to>
          <xdr:col>5</xdr:col>
          <xdr:colOff>476250</xdr:colOff>
          <xdr:row>19</xdr:row>
          <xdr:rowOff>285750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整改后发布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19</xdr:row>
          <xdr:rowOff>57150</xdr:rowOff>
        </xdr:from>
        <xdr:to>
          <xdr:col>6</xdr:col>
          <xdr:colOff>885825</xdr:colOff>
          <xdr:row>19</xdr:row>
          <xdr:rowOff>285750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项目中止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1362075</xdr:colOff>
          <xdr:row>19</xdr:row>
          <xdr:rowOff>47625</xdr:rowOff>
        </xdr:from>
        <xdr:to>
          <xdr:col>3</xdr:col>
          <xdr:colOff>104775</xdr:colOff>
          <xdr:row>19</xdr:row>
          <xdr:rowOff>276225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可发布，风险等级：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533400</xdr:colOff>
          <xdr:row>9</xdr:row>
          <xdr:rowOff>9525</xdr:rowOff>
        </xdr:from>
        <xdr:to>
          <xdr:col>3</xdr:col>
          <xdr:colOff>400050</xdr:colOff>
          <xdr:row>9</xdr:row>
          <xdr:rowOff>190500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研发中心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533400</xdr:colOff>
          <xdr:row>9</xdr:row>
          <xdr:rowOff>219075</xdr:rowOff>
        </xdr:from>
        <xdr:to>
          <xdr:col>3</xdr:col>
          <xdr:colOff>409575</xdr:colOff>
          <xdr:row>11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生产部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523875</xdr:colOff>
          <xdr:row>8</xdr:row>
          <xdr:rowOff>28575</xdr:rowOff>
        </xdr:from>
        <xdr:to>
          <xdr:col>3</xdr:col>
          <xdr:colOff>400050</xdr:colOff>
          <xdr:row>8</xdr:row>
          <xdr:rowOff>209550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技术支持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9</xdr:row>
          <xdr:rowOff>114300</xdr:rowOff>
        </xdr:from>
        <xdr:to>
          <xdr:col>6</xdr:col>
          <xdr:colOff>866775</xdr:colOff>
          <xdr:row>10</xdr:row>
          <xdr:rowOff>95250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海外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8</xdr:row>
          <xdr:rowOff>95250</xdr:rowOff>
        </xdr:from>
        <xdr:to>
          <xdr:col>6</xdr:col>
          <xdr:colOff>885825</xdr:colOff>
          <xdr:row>9</xdr:row>
          <xdr:rowOff>76200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国内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714375</xdr:colOff>
          <xdr:row>25</xdr:row>
          <xdr:rowOff>9525</xdr:rowOff>
        </xdr:from>
        <xdr:to>
          <xdr:col>5</xdr:col>
          <xdr:colOff>0</xdr:colOff>
          <xdr:row>26</xdr:row>
          <xdr:rowOff>19050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25</xdr:row>
          <xdr:rowOff>0</xdr:rowOff>
        </xdr:from>
        <xdr:to>
          <xdr:col>4</xdr:col>
          <xdr:colOff>638175</xdr:colOff>
          <xdr:row>26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714375</xdr:colOff>
          <xdr:row>26</xdr:row>
          <xdr:rowOff>0</xdr:rowOff>
        </xdr:from>
        <xdr:to>
          <xdr:col>5</xdr:col>
          <xdr:colOff>0</xdr:colOff>
          <xdr:row>27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25</xdr:row>
          <xdr:rowOff>190500</xdr:rowOff>
        </xdr:from>
        <xdr:to>
          <xdr:col>4</xdr:col>
          <xdr:colOff>638175</xdr:colOff>
          <xdr:row>27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26</xdr:row>
          <xdr:rowOff>190500</xdr:rowOff>
        </xdr:from>
        <xdr:to>
          <xdr:col>5</xdr:col>
          <xdr:colOff>0</xdr:colOff>
          <xdr:row>28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26</xdr:row>
          <xdr:rowOff>180975</xdr:rowOff>
        </xdr:from>
        <xdr:to>
          <xdr:col>4</xdr:col>
          <xdr:colOff>628650</xdr:colOff>
          <xdr:row>27</xdr:row>
          <xdr:rowOff>190500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28</xdr:row>
          <xdr:rowOff>9525</xdr:rowOff>
        </xdr:from>
        <xdr:to>
          <xdr:col>5</xdr:col>
          <xdr:colOff>0</xdr:colOff>
          <xdr:row>29</xdr:row>
          <xdr:rowOff>19050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28</xdr:row>
          <xdr:rowOff>0</xdr:rowOff>
        </xdr:from>
        <xdr:to>
          <xdr:col>4</xdr:col>
          <xdr:colOff>628650</xdr:colOff>
          <xdr:row>29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29</xdr:row>
          <xdr:rowOff>19050</xdr:rowOff>
        </xdr:from>
        <xdr:to>
          <xdr:col>5</xdr:col>
          <xdr:colOff>0</xdr:colOff>
          <xdr:row>30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29</xdr:row>
          <xdr:rowOff>9525</xdr:rowOff>
        </xdr:from>
        <xdr:to>
          <xdr:col>4</xdr:col>
          <xdr:colOff>628650</xdr:colOff>
          <xdr:row>30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22</xdr:row>
          <xdr:rowOff>104775</xdr:rowOff>
        </xdr:from>
        <xdr:to>
          <xdr:col>5</xdr:col>
          <xdr:colOff>0</xdr:colOff>
          <xdr:row>24</xdr:row>
          <xdr:rowOff>114300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22</xdr:row>
          <xdr:rowOff>95250</xdr:rowOff>
        </xdr:from>
        <xdr:to>
          <xdr:col>4</xdr:col>
          <xdr:colOff>628650</xdr:colOff>
          <xdr:row>24</xdr:row>
          <xdr:rowOff>104775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714375</xdr:colOff>
          <xdr:row>22</xdr:row>
          <xdr:rowOff>19050</xdr:rowOff>
        </xdr:from>
        <xdr:to>
          <xdr:col>5</xdr:col>
          <xdr:colOff>0</xdr:colOff>
          <xdr:row>23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22</xdr:row>
          <xdr:rowOff>9525</xdr:rowOff>
        </xdr:from>
        <xdr:to>
          <xdr:col>4</xdr:col>
          <xdr:colOff>638175</xdr:colOff>
          <xdr:row>23</xdr:row>
          <xdr:rowOff>19050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714375</xdr:colOff>
          <xdr:row>21</xdr:row>
          <xdr:rowOff>0</xdr:rowOff>
        </xdr:from>
        <xdr:to>
          <xdr:col>5</xdr:col>
          <xdr:colOff>0</xdr:colOff>
          <xdr:row>22</xdr:row>
          <xdr:rowOff>9525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20</xdr:row>
          <xdr:rowOff>304800</xdr:rowOff>
        </xdr:from>
        <xdr:to>
          <xdr:col>4</xdr:col>
          <xdr:colOff>638175</xdr:colOff>
          <xdr:row>22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30</xdr:row>
          <xdr:rowOff>0</xdr:rowOff>
        </xdr:from>
        <xdr:to>
          <xdr:col>5</xdr:col>
          <xdr:colOff>0</xdr:colOff>
          <xdr:row>31</xdr:row>
          <xdr:rowOff>9525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29</xdr:row>
          <xdr:rowOff>190500</xdr:rowOff>
        </xdr:from>
        <xdr:to>
          <xdr:col>4</xdr:col>
          <xdr:colOff>628650</xdr:colOff>
          <xdr:row>31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533400</xdr:colOff>
          <xdr:row>19</xdr:row>
          <xdr:rowOff>66675</xdr:rowOff>
        </xdr:from>
        <xdr:to>
          <xdr:col>3</xdr:col>
          <xdr:colOff>962025</xdr:colOff>
          <xdr:row>19</xdr:row>
          <xdr:rowOff>276225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19</xdr:row>
          <xdr:rowOff>66675</xdr:rowOff>
        </xdr:from>
        <xdr:to>
          <xdr:col>3</xdr:col>
          <xdr:colOff>571500</xdr:colOff>
          <xdr:row>19</xdr:row>
          <xdr:rowOff>276225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1009650</xdr:colOff>
          <xdr:row>19</xdr:row>
          <xdr:rowOff>66675</xdr:rowOff>
        </xdr:from>
        <xdr:to>
          <xdr:col>4</xdr:col>
          <xdr:colOff>381000</xdr:colOff>
          <xdr:row>19</xdr:row>
          <xdr:rowOff>276225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23</xdr:row>
          <xdr:rowOff>85725</xdr:rowOff>
        </xdr:from>
        <xdr:to>
          <xdr:col>5</xdr:col>
          <xdr:colOff>0</xdr:colOff>
          <xdr:row>25</xdr:row>
          <xdr:rowOff>95250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不同意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23</xdr:row>
          <xdr:rowOff>76200</xdr:rowOff>
        </xdr:from>
        <xdr:to>
          <xdr:col>4</xdr:col>
          <xdr:colOff>628650</xdr:colOff>
          <xdr:row>25</xdr:row>
          <xdr:rowOff>85725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同意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0</xdr:colOff>
      <xdr:row>1</xdr:row>
      <xdr:rowOff>180975</xdr:rowOff>
    </xdr:to>
    <xdr:pic>
      <xdr:nvPicPr>
        <xdr:cNvPr id="2" name="Picture 3" descr="hikvisi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71450"/>
          <a:ext cx="13525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19"/>
  <sheetViews>
    <sheetView showGridLines="0" topLeftCell="A16" workbookViewId="0">
      <selection activeCell="F4" sqref="F4"/>
    </sheetView>
  </sheetViews>
  <sheetFormatPr defaultRowHeight="13.5"/>
  <cols>
    <col min="1" max="1" width="3" style="1" customWidth="1"/>
    <col min="2" max="2" width="14" style="2" customWidth="1"/>
    <col min="3" max="3" width="13.625" style="2" customWidth="1"/>
    <col min="4" max="4" width="13" style="2" customWidth="1"/>
    <col min="5" max="5" width="12.625" style="1" customWidth="1"/>
    <col min="6" max="6" width="13.625" style="1" customWidth="1"/>
    <col min="7" max="7" width="12.5" style="1" customWidth="1"/>
    <col min="8" max="8" width="13" style="1" customWidth="1"/>
    <col min="9" max="16384" width="9" style="1"/>
  </cols>
  <sheetData>
    <row r="1" spans="2:8" ht="14.25" thickBot="1"/>
    <row r="2" spans="2:8" ht="19.5" thickBot="1">
      <c r="B2" s="108" t="s">
        <v>17</v>
      </c>
      <c r="C2" s="109"/>
      <c r="D2" s="109"/>
      <c r="E2" s="109"/>
      <c r="F2" s="109"/>
      <c r="G2" s="109"/>
      <c r="H2" s="110"/>
    </row>
    <row r="3" spans="2:8" ht="24" customHeight="1">
      <c r="B3" s="12" t="s">
        <v>16</v>
      </c>
      <c r="C3" s="120"/>
      <c r="D3" s="121"/>
      <c r="E3" s="121"/>
      <c r="F3" s="121"/>
      <c r="G3" s="121"/>
      <c r="H3" s="122"/>
    </row>
    <row r="4" spans="2:8" ht="41.25" customHeight="1">
      <c r="B4" s="6" t="s">
        <v>15</v>
      </c>
      <c r="C4" s="8"/>
      <c r="D4" s="75"/>
      <c r="E4" s="8"/>
      <c r="F4" s="75"/>
      <c r="G4" s="8"/>
      <c r="H4" s="76"/>
    </row>
    <row r="5" spans="2:8" ht="24" customHeight="1">
      <c r="B5" s="6" t="s">
        <v>14</v>
      </c>
      <c r="C5" s="11"/>
      <c r="D5" s="10"/>
      <c r="E5" s="9"/>
      <c r="F5" s="9"/>
      <c r="G5" s="8"/>
      <c r="H5" s="7"/>
    </row>
    <row r="6" spans="2:8" ht="30.75" customHeight="1">
      <c r="B6" s="6" t="s">
        <v>13</v>
      </c>
      <c r="C6" s="111"/>
      <c r="D6" s="112"/>
      <c r="E6" s="112"/>
      <c r="F6" s="112"/>
      <c r="G6" s="112"/>
      <c r="H6" s="113"/>
    </row>
    <row r="7" spans="2:8" ht="24.75" thickBot="1">
      <c r="B7" s="5" t="s">
        <v>12</v>
      </c>
      <c r="C7" s="123"/>
      <c r="D7" s="123"/>
      <c r="E7" s="4" t="s">
        <v>11</v>
      </c>
      <c r="F7" s="124"/>
      <c r="G7" s="124"/>
      <c r="H7" s="125"/>
    </row>
    <row r="8" spans="2:8">
      <c r="B8" s="1"/>
      <c r="C8" s="1"/>
      <c r="D8" s="1"/>
    </row>
    <row r="10" spans="2:8">
      <c r="B10" s="2" t="s">
        <v>10</v>
      </c>
    </row>
    <row r="12" spans="2:8" ht="27.95" customHeight="1">
      <c r="B12" s="117" t="s">
        <v>9</v>
      </c>
      <c r="C12" s="118"/>
      <c r="D12" s="119"/>
      <c r="E12" s="3" t="s">
        <v>8</v>
      </c>
    </row>
    <row r="13" spans="2:8" ht="27.95" customHeight="1">
      <c r="B13" s="114" t="s">
        <v>7</v>
      </c>
      <c r="C13" s="115"/>
      <c r="D13" s="116"/>
      <c r="E13" s="3"/>
      <c r="H13" s="1" t="s">
        <v>6</v>
      </c>
    </row>
    <row r="14" spans="2:8" ht="27.95" customHeight="1">
      <c r="B14" s="114" t="s">
        <v>5</v>
      </c>
      <c r="C14" s="115"/>
      <c r="D14" s="116"/>
      <c r="E14" s="3"/>
    </row>
    <row r="15" spans="2:8" ht="27.95" customHeight="1">
      <c r="B15" s="114" t="s">
        <v>4</v>
      </c>
      <c r="C15" s="115"/>
      <c r="D15" s="116"/>
      <c r="E15" s="3"/>
    </row>
    <row r="16" spans="2:8" ht="27.95" customHeight="1">
      <c r="B16" s="114" t="s">
        <v>3</v>
      </c>
      <c r="C16" s="115"/>
      <c r="D16" s="116"/>
      <c r="E16" s="3"/>
    </row>
    <row r="17" spans="2:5" ht="27.95" customHeight="1">
      <c r="B17" s="114" t="s">
        <v>2</v>
      </c>
      <c r="C17" s="115"/>
      <c r="D17" s="116"/>
      <c r="E17" s="3"/>
    </row>
    <row r="18" spans="2:5" ht="27.95" customHeight="1">
      <c r="B18" s="114" t="s">
        <v>1</v>
      </c>
      <c r="C18" s="115"/>
      <c r="D18" s="116"/>
      <c r="E18" s="3"/>
    </row>
    <row r="19" spans="2:5" ht="27.95" customHeight="1">
      <c r="B19" s="114" t="s">
        <v>0</v>
      </c>
      <c r="C19" s="115"/>
      <c r="D19" s="116"/>
      <c r="E19" s="3"/>
    </row>
  </sheetData>
  <mergeCells count="13">
    <mergeCell ref="B15:D15"/>
    <mergeCell ref="C7:D7"/>
    <mergeCell ref="F7:H7"/>
    <mergeCell ref="B19:D19"/>
    <mergeCell ref="B16:D16"/>
    <mergeCell ref="B17:D17"/>
    <mergeCell ref="B18:D18"/>
    <mergeCell ref="B2:H2"/>
    <mergeCell ref="C6:H6"/>
    <mergeCell ref="B14:D14"/>
    <mergeCell ref="B13:D13"/>
    <mergeCell ref="B12:D12"/>
    <mergeCell ref="C3:H3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36"/>
  <sheetViews>
    <sheetView showGridLines="0" tabSelected="1" workbookViewId="0">
      <selection activeCell="H6" sqref="H6"/>
    </sheetView>
  </sheetViews>
  <sheetFormatPr defaultColWidth="8.875" defaultRowHeight="16.5"/>
  <cols>
    <col min="1" max="1" width="2.75" style="15" customWidth="1"/>
    <col min="2" max="2" width="19.375" style="15" bestFit="1" customWidth="1"/>
    <col min="3" max="3" width="13.125" style="15" customWidth="1"/>
    <col min="4" max="4" width="13.875" style="15" customWidth="1"/>
    <col min="5" max="5" width="19" style="15" customWidth="1"/>
    <col min="6" max="6" width="14.5" style="15" customWidth="1"/>
    <col min="7" max="7" width="12.875" style="15" customWidth="1"/>
    <col min="8" max="8" width="12" style="15" customWidth="1"/>
    <col min="9" max="16384" width="8.875" style="15"/>
  </cols>
  <sheetData>
    <row r="1" spans="2:8" ht="17.25" thickBot="1"/>
    <row r="2" spans="2:8">
      <c r="B2" s="130" t="s">
        <v>130</v>
      </c>
      <c r="C2" s="131"/>
      <c r="D2" s="131"/>
      <c r="E2" s="131"/>
      <c r="F2" s="131"/>
      <c r="G2" s="131"/>
      <c r="H2" s="132"/>
    </row>
    <row r="3" spans="2:8" ht="17.25" thickBot="1">
      <c r="B3" s="133"/>
      <c r="C3" s="134"/>
      <c r="D3" s="134"/>
      <c r="E3" s="134"/>
      <c r="F3" s="134"/>
      <c r="G3" s="134"/>
      <c r="H3" s="135"/>
    </row>
    <row r="4" spans="2:8" ht="25.15" customHeight="1" thickBot="1">
      <c r="B4" s="127" t="s">
        <v>129</v>
      </c>
      <c r="C4" s="128"/>
      <c r="D4" s="128"/>
      <c r="E4" s="128"/>
      <c r="F4" s="128"/>
      <c r="G4" s="128"/>
      <c r="H4" s="129"/>
    </row>
    <row r="5" spans="2:8" ht="25.15" customHeight="1">
      <c r="B5" s="30" t="s">
        <v>16</v>
      </c>
      <c r="C5" s="179" t="s">
        <v>338</v>
      </c>
      <c r="D5" s="179"/>
      <c r="E5" s="179"/>
      <c r="F5" s="179"/>
      <c r="G5" s="179"/>
      <c r="H5" s="180"/>
    </row>
    <row r="6" spans="2:8" ht="40.5" customHeight="1">
      <c r="B6" s="23" t="s">
        <v>128</v>
      </c>
      <c r="C6" s="14" t="s">
        <v>339</v>
      </c>
      <c r="D6" s="29"/>
      <c r="E6" s="28"/>
      <c r="F6" s="29"/>
      <c r="G6" s="28"/>
      <c r="H6" s="28"/>
    </row>
    <row r="7" spans="2:8" ht="25.15" customHeight="1">
      <c r="B7" s="23" t="s">
        <v>127</v>
      </c>
      <c r="C7" s="27"/>
      <c r="D7" s="26"/>
      <c r="E7" s="26"/>
      <c r="F7" s="26"/>
      <c r="G7" s="25"/>
      <c r="H7" s="24"/>
    </row>
    <row r="8" spans="2:8" ht="25.15" customHeight="1">
      <c r="B8" s="23" t="s">
        <v>126</v>
      </c>
      <c r="C8" s="181" t="s">
        <v>340</v>
      </c>
      <c r="D8" s="181"/>
      <c r="E8" s="181"/>
      <c r="F8" s="181"/>
      <c r="G8" s="181"/>
      <c r="H8" s="182"/>
    </row>
    <row r="9" spans="2:8" ht="18" customHeight="1">
      <c r="B9" s="167" t="s">
        <v>125</v>
      </c>
      <c r="C9" s="152"/>
      <c r="D9" s="153"/>
      <c r="E9" s="158" t="s">
        <v>124</v>
      </c>
      <c r="F9" s="152"/>
      <c r="G9" s="161"/>
      <c r="H9" s="162"/>
    </row>
    <row r="10" spans="2:8" ht="18" customHeight="1">
      <c r="B10" s="168"/>
      <c r="C10" s="154"/>
      <c r="D10" s="155"/>
      <c r="E10" s="159"/>
      <c r="F10" s="154"/>
      <c r="G10" s="163"/>
      <c r="H10" s="164"/>
    </row>
    <row r="11" spans="2:8" ht="13.5" customHeight="1">
      <c r="B11" s="169"/>
      <c r="C11" s="156"/>
      <c r="D11" s="157"/>
      <c r="E11" s="160"/>
      <c r="F11" s="156"/>
      <c r="G11" s="165"/>
      <c r="H11" s="166"/>
    </row>
    <row r="12" spans="2:8" ht="25.15" customHeight="1" thickBot="1">
      <c r="B12" s="23" t="s">
        <v>123</v>
      </c>
      <c r="C12" s="195"/>
      <c r="D12" s="195"/>
      <c r="E12" s="22" t="s">
        <v>122</v>
      </c>
      <c r="F12" s="196"/>
      <c r="G12" s="196"/>
      <c r="H12" s="197"/>
    </row>
    <row r="13" spans="2:8" ht="25.15" customHeight="1">
      <c r="B13" s="176" t="s">
        <v>121</v>
      </c>
      <c r="C13" s="177"/>
      <c r="D13" s="177"/>
      <c r="E13" s="177"/>
      <c r="F13" s="177"/>
      <c r="G13" s="177"/>
      <c r="H13" s="178"/>
    </row>
    <row r="14" spans="2:8" ht="38.25" customHeight="1">
      <c r="B14" s="143" t="s">
        <v>347</v>
      </c>
      <c r="C14" s="144"/>
      <c r="D14" s="144"/>
      <c r="E14" s="144"/>
      <c r="F14" s="144"/>
      <c r="G14" s="144"/>
      <c r="H14" s="145"/>
    </row>
    <row r="15" spans="2:8" ht="25.15" customHeight="1">
      <c r="B15" s="146"/>
      <c r="C15" s="147"/>
      <c r="D15" s="147"/>
      <c r="E15" s="147"/>
      <c r="F15" s="147"/>
      <c r="G15" s="147"/>
      <c r="H15" s="148"/>
    </row>
    <row r="16" spans="2:8" ht="25.15" customHeight="1">
      <c r="B16" s="146"/>
      <c r="C16" s="147"/>
      <c r="D16" s="147"/>
      <c r="E16" s="147"/>
      <c r="F16" s="147"/>
      <c r="G16" s="147"/>
      <c r="H16" s="148"/>
    </row>
    <row r="17" spans="2:9" ht="25.15" customHeight="1">
      <c r="B17" s="146"/>
      <c r="C17" s="147"/>
      <c r="D17" s="147"/>
      <c r="E17" s="147"/>
      <c r="F17" s="147"/>
      <c r="G17" s="147"/>
      <c r="H17" s="148"/>
    </row>
    <row r="18" spans="2:9" ht="39.75" customHeight="1" thickBot="1">
      <c r="B18" s="149"/>
      <c r="C18" s="150"/>
      <c r="D18" s="150"/>
      <c r="E18" s="150"/>
      <c r="F18" s="150"/>
      <c r="G18" s="150"/>
      <c r="H18" s="151"/>
    </row>
    <row r="19" spans="2:9" ht="25.15" customHeight="1">
      <c r="B19" s="21"/>
      <c r="C19" s="20"/>
      <c r="D19" s="20"/>
      <c r="E19" s="20"/>
      <c r="F19" s="20"/>
      <c r="G19" s="20"/>
      <c r="H19" s="19"/>
    </row>
    <row r="20" spans="2:9" ht="25.15" customHeight="1">
      <c r="B20" s="136" t="s">
        <v>120</v>
      </c>
      <c r="C20" s="137"/>
      <c r="D20" s="137"/>
      <c r="E20" s="137"/>
      <c r="F20" s="137"/>
      <c r="G20" s="137"/>
      <c r="H20" s="138"/>
    </row>
    <row r="21" spans="2:9" ht="25.15" customHeight="1" thickBot="1">
      <c r="B21" s="139" t="s">
        <v>294</v>
      </c>
      <c r="C21" s="140"/>
      <c r="D21" s="140"/>
      <c r="E21" s="140"/>
      <c r="F21" s="141"/>
      <c r="G21" s="141"/>
      <c r="H21" s="142"/>
    </row>
    <row r="22" spans="2:9" ht="15.95" customHeight="1">
      <c r="B22" s="172" t="s">
        <v>119</v>
      </c>
      <c r="C22" s="170" t="s">
        <v>118</v>
      </c>
      <c r="D22" s="171"/>
      <c r="E22" s="18"/>
      <c r="F22" s="190" t="s">
        <v>117</v>
      </c>
      <c r="G22" s="193"/>
      <c r="H22" s="194"/>
      <c r="I22" s="99"/>
    </row>
    <row r="23" spans="2:9" ht="15.95" customHeight="1">
      <c r="B23" s="173"/>
      <c r="C23" s="170" t="s">
        <v>116</v>
      </c>
      <c r="D23" s="171"/>
      <c r="E23" s="18"/>
      <c r="F23" s="191"/>
      <c r="G23" s="163"/>
      <c r="H23" s="164"/>
    </row>
    <row r="24" spans="2:9" ht="15.95" customHeight="1">
      <c r="B24" s="173"/>
      <c r="C24" s="170" t="s">
        <v>115</v>
      </c>
      <c r="D24" s="171"/>
      <c r="E24" s="18"/>
      <c r="F24" s="191"/>
      <c r="G24" s="163"/>
      <c r="H24" s="164"/>
    </row>
    <row r="25" spans="2:9" ht="15.95" customHeight="1">
      <c r="B25" s="173"/>
      <c r="C25" s="170" t="s">
        <v>271</v>
      </c>
      <c r="D25" s="171"/>
      <c r="E25" s="18"/>
      <c r="F25" s="191"/>
      <c r="G25" s="163"/>
      <c r="H25" s="164"/>
    </row>
    <row r="26" spans="2:9" ht="15.95" customHeight="1">
      <c r="B26" s="173"/>
      <c r="C26" s="170" t="s">
        <v>114</v>
      </c>
      <c r="D26" s="171"/>
      <c r="E26" s="18"/>
      <c r="F26" s="191"/>
      <c r="G26" s="163"/>
      <c r="H26" s="164"/>
    </row>
    <row r="27" spans="2:9" ht="15.95" customHeight="1">
      <c r="B27" s="173"/>
      <c r="C27" s="170" t="s">
        <v>113</v>
      </c>
      <c r="D27" s="171"/>
      <c r="E27" s="18"/>
      <c r="F27" s="191"/>
      <c r="G27" s="163"/>
      <c r="H27" s="164"/>
    </row>
    <row r="28" spans="2:9" ht="15.95" customHeight="1">
      <c r="B28" s="173"/>
      <c r="C28" s="170" t="s">
        <v>112</v>
      </c>
      <c r="D28" s="171"/>
      <c r="E28" s="18"/>
      <c r="F28" s="192"/>
      <c r="G28" s="165"/>
      <c r="H28" s="166"/>
    </row>
    <row r="29" spans="2:9" ht="15.95" customHeight="1">
      <c r="B29" s="173"/>
      <c r="C29" s="170" t="s">
        <v>111</v>
      </c>
      <c r="D29" s="171"/>
      <c r="E29" s="18"/>
      <c r="F29" s="183" t="s">
        <v>110</v>
      </c>
      <c r="G29" s="186" t="s">
        <v>346</v>
      </c>
      <c r="H29" s="162"/>
    </row>
    <row r="30" spans="2:9" ht="15.95" customHeight="1">
      <c r="B30" s="174"/>
      <c r="C30" s="170" t="s">
        <v>109</v>
      </c>
      <c r="D30" s="171"/>
      <c r="E30" s="18"/>
      <c r="F30" s="184"/>
      <c r="G30" s="187"/>
      <c r="H30" s="164"/>
    </row>
    <row r="31" spans="2:9" ht="15.95" customHeight="1" thickBot="1">
      <c r="B31" s="175"/>
      <c r="C31" s="170" t="s">
        <v>108</v>
      </c>
      <c r="D31" s="171"/>
      <c r="E31" s="17"/>
      <c r="F31" s="185"/>
      <c r="G31" s="188"/>
      <c r="H31" s="189"/>
    </row>
    <row r="32" spans="2:9">
      <c r="B32" s="16" t="s">
        <v>107</v>
      </c>
      <c r="C32" s="16"/>
      <c r="D32" s="16"/>
      <c r="E32" s="16"/>
      <c r="F32" s="16"/>
      <c r="G32" s="16"/>
      <c r="H32" s="16"/>
    </row>
    <row r="33" spans="2:8">
      <c r="B33" s="16"/>
      <c r="C33" s="16"/>
      <c r="D33" s="16"/>
      <c r="E33" s="16"/>
      <c r="F33" s="16"/>
      <c r="G33" s="16"/>
      <c r="H33" s="16"/>
    </row>
    <row r="34" spans="2:8">
      <c r="B34" s="16" t="s">
        <v>106</v>
      </c>
      <c r="C34" s="16"/>
      <c r="D34" s="16"/>
      <c r="E34" s="16"/>
      <c r="F34" s="16"/>
      <c r="G34" s="16"/>
      <c r="H34" s="16"/>
    </row>
    <row r="35" spans="2:8">
      <c r="B35" s="126" t="s">
        <v>105</v>
      </c>
      <c r="C35" s="126"/>
      <c r="D35" s="126"/>
      <c r="E35" s="126"/>
    </row>
    <row r="36" spans="2:8">
      <c r="B36" s="126" t="s">
        <v>104</v>
      </c>
      <c r="C36" s="126"/>
      <c r="D36" s="126"/>
    </row>
  </sheetData>
  <mergeCells count="31">
    <mergeCell ref="B22:B31"/>
    <mergeCell ref="C26:D26"/>
    <mergeCell ref="C29:D29"/>
    <mergeCell ref="B13:H13"/>
    <mergeCell ref="C5:H5"/>
    <mergeCell ref="C8:H8"/>
    <mergeCell ref="F29:F31"/>
    <mergeCell ref="G29:H31"/>
    <mergeCell ref="F22:F28"/>
    <mergeCell ref="G22:H28"/>
    <mergeCell ref="C12:D12"/>
    <mergeCell ref="F12:H12"/>
    <mergeCell ref="C27:D27"/>
    <mergeCell ref="C28:D28"/>
    <mergeCell ref="C25:D25"/>
    <mergeCell ref="B36:D36"/>
    <mergeCell ref="B35:E35"/>
    <mergeCell ref="B4:H4"/>
    <mergeCell ref="B2:H3"/>
    <mergeCell ref="B20:H20"/>
    <mergeCell ref="B21:H21"/>
    <mergeCell ref="B14:H18"/>
    <mergeCell ref="C9:D11"/>
    <mergeCell ref="E9:E11"/>
    <mergeCell ref="F9:H11"/>
    <mergeCell ref="B9:B11"/>
    <mergeCell ref="C22:D22"/>
    <mergeCell ref="C23:D23"/>
    <mergeCell ref="C30:D30"/>
    <mergeCell ref="C31:D31"/>
    <mergeCell ref="C24:D24"/>
  </mergeCells>
  <phoneticPr fontId="3" type="noConversion"/>
  <pageMargins left="0.25" right="0.25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Option Button 1">
              <controlPr defaultSize="0" autoFill="0" autoLine="0" autoPict="0">
                <anchor moveWithCells="1">
                  <from>
                    <xdr:col>4</xdr:col>
                    <xdr:colOff>1038225</xdr:colOff>
                    <xdr:row>19</xdr:row>
                    <xdr:rowOff>57150</xdr:rowOff>
                  </from>
                  <to>
                    <xdr:col>5</xdr:col>
                    <xdr:colOff>476250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defaultSize="0" autoFill="0" autoLine="0" autoPict="0">
                <anchor moveWithCells="1">
                  <from>
                    <xdr:col>6</xdr:col>
                    <xdr:colOff>85725</xdr:colOff>
                    <xdr:row>19</xdr:row>
                    <xdr:rowOff>57150</xdr:rowOff>
                  </from>
                  <to>
                    <xdr:col>6</xdr:col>
                    <xdr:colOff>885825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ption Button 3">
              <controlPr defaultSize="0" autoFill="0" autoLine="0" autoPict="0">
                <anchor moveWithCells="1" sizeWithCells="1">
                  <from>
                    <xdr:col>1</xdr:col>
                    <xdr:colOff>1362075</xdr:colOff>
                    <xdr:row>19</xdr:row>
                    <xdr:rowOff>47625</xdr:rowOff>
                  </from>
                  <to>
                    <xdr:col>3</xdr:col>
                    <xdr:colOff>104775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 sizeWithCells="1">
                  <from>
                    <xdr:col>2</xdr:col>
                    <xdr:colOff>533400</xdr:colOff>
                    <xdr:row>9</xdr:row>
                    <xdr:rowOff>9525</xdr:rowOff>
                  </from>
                  <to>
                    <xdr:col>3</xdr:col>
                    <xdr:colOff>400050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 sizeWithCells="1">
                  <from>
                    <xdr:col>2</xdr:col>
                    <xdr:colOff>533400</xdr:colOff>
                    <xdr:row>9</xdr:row>
                    <xdr:rowOff>219075</xdr:rowOff>
                  </from>
                  <to>
                    <xdr:col>3</xdr:col>
                    <xdr:colOff>409575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 sizeWithCells="1">
                  <from>
                    <xdr:col>2</xdr:col>
                    <xdr:colOff>523875</xdr:colOff>
                    <xdr:row>8</xdr:row>
                    <xdr:rowOff>28575</xdr:rowOff>
                  </from>
                  <to>
                    <xdr:col>3</xdr:col>
                    <xdr:colOff>400050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9</xdr:row>
                    <xdr:rowOff>114300</xdr:rowOff>
                  </from>
                  <to>
                    <xdr:col>6</xdr:col>
                    <xdr:colOff>866775</xdr:colOff>
                    <xdr:row>10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 sizeWithCells="1">
                  <from>
                    <xdr:col>6</xdr:col>
                    <xdr:colOff>9525</xdr:colOff>
                    <xdr:row>8</xdr:row>
                    <xdr:rowOff>95250</xdr:rowOff>
                  </from>
                  <to>
                    <xdr:col>6</xdr:col>
                    <xdr:colOff>885825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 sizeWithCells="1">
                  <from>
                    <xdr:col>4</xdr:col>
                    <xdr:colOff>714375</xdr:colOff>
                    <xdr:row>25</xdr:row>
                    <xdr:rowOff>9525</xdr:rowOff>
                  </from>
                  <to>
                    <xdr:col>5</xdr:col>
                    <xdr:colOff>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 sizeWithCells="1">
                  <from>
                    <xdr:col>4</xdr:col>
                    <xdr:colOff>57150</xdr:colOff>
                    <xdr:row>25</xdr:row>
                    <xdr:rowOff>0</xdr:rowOff>
                  </from>
                  <to>
                    <xdr:col>4</xdr:col>
                    <xdr:colOff>638175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 sizeWithCells="1">
                  <from>
                    <xdr:col>4</xdr:col>
                    <xdr:colOff>714375</xdr:colOff>
                    <xdr:row>26</xdr:row>
                    <xdr:rowOff>0</xdr:rowOff>
                  </from>
                  <to>
                    <xdr:col>5</xdr:col>
                    <xdr:colOff>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 sizeWithCells="1">
                  <from>
                    <xdr:col>4</xdr:col>
                    <xdr:colOff>57150</xdr:colOff>
                    <xdr:row>25</xdr:row>
                    <xdr:rowOff>190500</xdr:rowOff>
                  </from>
                  <to>
                    <xdr:col>4</xdr:col>
                    <xdr:colOff>638175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 sizeWithCells="1">
                  <from>
                    <xdr:col>4</xdr:col>
                    <xdr:colOff>704850</xdr:colOff>
                    <xdr:row>26</xdr:row>
                    <xdr:rowOff>190500</xdr:rowOff>
                  </from>
                  <to>
                    <xdr:col>5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26</xdr:row>
                    <xdr:rowOff>180975</xdr:rowOff>
                  </from>
                  <to>
                    <xdr:col>4</xdr:col>
                    <xdr:colOff>628650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 sizeWithCells="1">
                  <from>
                    <xdr:col>4</xdr:col>
                    <xdr:colOff>704850</xdr:colOff>
                    <xdr:row>28</xdr:row>
                    <xdr:rowOff>9525</xdr:rowOff>
                  </from>
                  <to>
                    <xdr:col>5</xdr:col>
                    <xdr:colOff>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28</xdr:row>
                    <xdr:rowOff>0</xdr:rowOff>
                  </from>
                  <to>
                    <xdr:col>4</xdr:col>
                    <xdr:colOff>628650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 sizeWithCells="1">
                  <from>
                    <xdr:col>4</xdr:col>
                    <xdr:colOff>704850</xdr:colOff>
                    <xdr:row>29</xdr:row>
                    <xdr:rowOff>19050</xdr:rowOff>
                  </from>
                  <to>
                    <xdr:col>5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 sizeWithCells="1">
                  <from>
                    <xdr:col>4</xdr:col>
                    <xdr:colOff>38100</xdr:colOff>
                    <xdr:row>29</xdr:row>
                    <xdr:rowOff>9525</xdr:rowOff>
                  </from>
                  <to>
                    <xdr:col>4</xdr:col>
                    <xdr:colOff>628650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 sizeWithCells="1">
                  <from>
                    <xdr:col>4</xdr:col>
                    <xdr:colOff>704850</xdr:colOff>
                    <xdr:row>22</xdr:row>
                    <xdr:rowOff>104775</xdr:rowOff>
                  </from>
                  <to>
                    <xdr:col>5</xdr:col>
                    <xdr:colOff>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22</xdr:row>
                    <xdr:rowOff>95250</xdr:rowOff>
                  </from>
                  <to>
                    <xdr:col>4</xdr:col>
                    <xdr:colOff>628650</xdr:colOff>
                    <xdr:row>24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 sizeWithCells="1">
                  <from>
                    <xdr:col>4</xdr:col>
                    <xdr:colOff>714375</xdr:colOff>
                    <xdr:row>22</xdr:row>
                    <xdr:rowOff>19050</xdr:rowOff>
                  </from>
                  <to>
                    <xdr:col>5</xdr:col>
                    <xdr:colOff>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 sizeWithCells="1">
                  <from>
                    <xdr:col>4</xdr:col>
                    <xdr:colOff>57150</xdr:colOff>
                    <xdr:row>22</xdr:row>
                    <xdr:rowOff>9525</xdr:rowOff>
                  </from>
                  <to>
                    <xdr:col>4</xdr:col>
                    <xdr:colOff>638175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 sizeWithCells="1">
                  <from>
                    <xdr:col>4</xdr:col>
                    <xdr:colOff>714375</xdr:colOff>
                    <xdr:row>21</xdr:row>
                    <xdr:rowOff>0</xdr:rowOff>
                  </from>
                  <to>
                    <xdr:col>5</xdr:col>
                    <xdr:colOff>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 sizeWithCells="1">
                  <from>
                    <xdr:col>4</xdr:col>
                    <xdr:colOff>66675</xdr:colOff>
                    <xdr:row>20</xdr:row>
                    <xdr:rowOff>304800</xdr:rowOff>
                  </from>
                  <to>
                    <xdr:col>4</xdr:col>
                    <xdr:colOff>638175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 sizeWithCells="1">
                  <from>
                    <xdr:col>4</xdr:col>
                    <xdr:colOff>704850</xdr:colOff>
                    <xdr:row>30</xdr:row>
                    <xdr:rowOff>0</xdr:rowOff>
                  </from>
                  <to>
                    <xdr:col>5</xdr:col>
                    <xdr:colOff>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 sizeWithCells="1">
                  <from>
                    <xdr:col>4</xdr:col>
                    <xdr:colOff>38100</xdr:colOff>
                    <xdr:row>29</xdr:row>
                    <xdr:rowOff>190500</xdr:rowOff>
                  </from>
                  <to>
                    <xdr:col>4</xdr:col>
                    <xdr:colOff>628650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 sizeWithCells="1">
                  <from>
                    <xdr:col>3</xdr:col>
                    <xdr:colOff>533400</xdr:colOff>
                    <xdr:row>19</xdr:row>
                    <xdr:rowOff>66675</xdr:rowOff>
                  </from>
                  <to>
                    <xdr:col>3</xdr:col>
                    <xdr:colOff>962025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 sizeWithCells="1">
                  <from>
                    <xdr:col>3</xdr:col>
                    <xdr:colOff>104775</xdr:colOff>
                    <xdr:row>19</xdr:row>
                    <xdr:rowOff>66675</xdr:rowOff>
                  </from>
                  <to>
                    <xdr:col>3</xdr:col>
                    <xdr:colOff>571500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 sizeWithCells="1">
                  <from>
                    <xdr:col>3</xdr:col>
                    <xdr:colOff>1009650</xdr:colOff>
                    <xdr:row>19</xdr:row>
                    <xdr:rowOff>66675</xdr:rowOff>
                  </from>
                  <to>
                    <xdr:col>4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 sizeWithCells="1">
                  <from>
                    <xdr:col>4</xdr:col>
                    <xdr:colOff>704850</xdr:colOff>
                    <xdr:row>23</xdr:row>
                    <xdr:rowOff>85725</xdr:rowOff>
                  </from>
                  <to>
                    <xdr:col>5</xdr:col>
                    <xdr:colOff>0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23</xdr:row>
                    <xdr:rowOff>76200</xdr:rowOff>
                  </from>
                  <to>
                    <xdr:col>4</xdr:col>
                    <xdr:colOff>628650</xdr:colOff>
                    <xdr:row>25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E27"/>
  <sheetViews>
    <sheetView topLeftCell="A22" zoomScaleNormal="100" workbookViewId="0">
      <selection activeCell="D7" sqref="D7"/>
    </sheetView>
  </sheetViews>
  <sheetFormatPr defaultRowHeight="13.5"/>
  <cols>
    <col min="1" max="1" width="8.25" customWidth="1"/>
    <col min="2" max="2" width="5.625" customWidth="1"/>
    <col min="3" max="3" width="35" customWidth="1"/>
    <col min="4" max="4" width="39.625" customWidth="1"/>
    <col min="5" max="5" width="13.625" customWidth="1"/>
  </cols>
  <sheetData>
    <row r="1" spans="1:5" ht="37.5" customHeight="1">
      <c r="A1" s="199" t="s">
        <v>332</v>
      </c>
      <c r="B1" s="200"/>
      <c r="C1" s="201"/>
      <c r="D1" s="205" t="s">
        <v>344</v>
      </c>
      <c r="E1" s="206"/>
    </row>
    <row r="2" spans="1:5" ht="37.5" customHeight="1">
      <c r="A2" s="202"/>
      <c r="B2" s="203"/>
      <c r="C2" s="204"/>
      <c r="D2" s="205"/>
      <c r="E2" s="206"/>
    </row>
    <row r="3" spans="1:5">
      <c r="A3" s="71" t="s">
        <v>250</v>
      </c>
      <c r="B3" s="71"/>
      <c r="C3" s="71"/>
      <c r="D3" s="71"/>
      <c r="E3" s="72"/>
    </row>
    <row r="4" spans="1:5">
      <c r="A4" s="207" t="s">
        <v>103</v>
      </c>
      <c r="B4" s="207" t="s">
        <v>102</v>
      </c>
      <c r="C4" s="207" t="s">
        <v>101</v>
      </c>
      <c r="D4" s="207" t="s">
        <v>100</v>
      </c>
      <c r="E4" s="209" t="s">
        <v>251</v>
      </c>
    </row>
    <row r="5" spans="1:5">
      <c r="A5" s="208"/>
      <c r="B5" s="208"/>
      <c r="C5" s="208"/>
      <c r="D5" s="208"/>
      <c r="E5" s="210"/>
    </row>
    <row r="6" spans="1:5" ht="54">
      <c r="A6" s="73" t="str">
        <f>IFERROR(VLOOKUP($D$1&amp;(ROW()-5),'检查项-嵌入式产品-拆分后'!$A$3:$F$94,6,FALSE),"")</f>
        <v>市场及价值实现</v>
      </c>
      <c r="B6" s="74">
        <f>IFERROR(VLOOKUP($D$1&amp;(ROW()-5),'检查项-嵌入式产品-拆分后'!$A$3:$F$94,2,FALSE),"")</f>
        <v>1</v>
      </c>
      <c r="C6" s="73" t="str">
        <f>IFERROR(VLOOKUP($D$1&amp;(ROW()-5),'检查项-嵌入式产品-拆分后'!$A$3:$F$94,3,FALSE),"")</f>
        <v>产品的用户需求是否实现？</v>
      </c>
      <c r="D6" s="73" t="str">
        <f>IFERROR(VLOOKUP($D$1&amp;(ROW()-5),'检查项-嵌入式产品-拆分后'!$A$3:$F$94,4,FALSE),"")</f>
        <v xml:space="preserve">检查人参照用户需求规格，验证项目范围内需求实现情况，具体可进行产品试用等。
</v>
      </c>
      <c r="E6" s="74" t="s">
        <v>345</v>
      </c>
    </row>
    <row r="7" spans="1:5" ht="45" customHeight="1">
      <c r="A7" s="73" t="str">
        <f>IFERROR(VLOOKUP($D$1&amp;(ROW()-5),'检查项-嵌入式产品-拆分后'!$A$3:$F$94,6,FALSE),"")</f>
        <v>市场及价值实现</v>
      </c>
      <c r="B7" s="74">
        <f>IFERROR(VLOOKUP($D$1&amp;(ROW()-5),'检查项-嵌入式产品-拆分后'!$A$3:$F$94,2,FALSE),"")</f>
        <v>2</v>
      </c>
      <c r="C7" s="73" t="str">
        <f>IFERROR(VLOOKUP($D$1&amp;(ROW()-5),'检查项-嵌入式产品-拆分后'!$A$3:$F$94,3,FALSE),"")</f>
        <v>产品需求是否实现？</v>
      </c>
      <c r="D7" s="73" t="str">
        <f>IFERROR(VLOOKUP($D$1&amp;(ROW()-5),'检查项-嵌入式产品-拆分后'!$A$3:$F$94,4,FALSE),"")</f>
        <v>检查人参照产品需求规格，产品SPEC等进行产品试用或调研</v>
      </c>
      <c r="E7" s="74" t="s">
        <v>345</v>
      </c>
    </row>
    <row r="8" spans="1:5" ht="36.75" customHeight="1">
      <c r="A8" s="73" t="str">
        <f>IFERROR(VLOOKUP($D$1&amp;(ROW()-5),'检查项-嵌入式产品-拆分后'!$A$3:$F$94,6,FALSE),"")</f>
        <v>市场及价值实现</v>
      </c>
      <c r="B8" s="74">
        <f>IFERROR(VLOOKUP($D$1&amp;(ROW()-5),'检查项-嵌入式产品-拆分后'!$A$3:$F$94,2,FALSE),"")</f>
        <v>3</v>
      </c>
      <c r="C8" s="73" t="str">
        <f>IFERROR(VLOOKUP($D$1&amp;(ROW()-5),'检查项-嵌入式产品-拆分后'!$A$3:$F$94,3,FALSE),"")</f>
        <v>是否所有发布产品型号都进行了如上检查，或可复用检查结果？</v>
      </c>
      <c r="D8" s="73" t="str">
        <f>IFERROR(VLOOKUP($D$1&amp;(ROW()-5),'检查项-嵌入式产品-拆分后'!$A$3:$F$94,4,FALSE),"")</f>
        <v xml:space="preserve">检查人参照产品需求规格，产品SPEC等进行产品试用或调研
</v>
      </c>
      <c r="E8" s="74" t="s">
        <v>345</v>
      </c>
    </row>
    <row r="9" spans="1:5" ht="35.25" customHeight="1">
      <c r="A9" s="73" t="str">
        <f>IFERROR(VLOOKUP($D$1&amp;(ROW()-5),'检查项-嵌入式产品-拆分后'!$A$3:$F$94,6,FALSE),"")</f>
        <v>质量</v>
      </c>
      <c r="B9" s="74">
        <f>IFERROR(VLOOKUP($D$1&amp;(ROW()-5),'检查项-嵌入式产品-拆分后'!$A$3:$F$94,2,FALSE),"")</f>
        <v>18</v>
      </c>
      <c r="C9" s="73" t="str">
        <f>IFERROR(VLOOKUP($D$1&amp;(ROW()-5),'检查项-嵌入式产品-拆分后'!$A$3:$F$94,3,FALSE),"")</f>
        <v>新物料的来料检验规范已完备，并经过审核/评审？</v>
      </c>
      <c r="D9" s="73" t="str">
        <f>IFERROR(VLOOKUP($D$1&amp;(ROW()-5),'检查项-嵌入式产品-拆分后'!$A$3:$F$94,4,FALSE),"")</f>
        <v>检查人对各来料检验规范进行最终审核</v>
      </c>
      <c r="E9" s="74" t="s">
        <v>345</v>
      </c>
    </row>
    <row r="10" spans="1:5" ht="46.5" customHeight="1">
      <c r="A10" s="73" t="str">
        <f>IFERROR(VLOOKUP($D$1&amp;(ROW()-5),'检查项-嵌入式产品-拆分后'!$A$3:$F$94,6,FALSE),"")</f>
        <v>质量</v>
      </c>
      <c r="B10" s="74">
        <f>IFERROR(VLOOKUP($D$1&amp;(ROW()-5),'检查项-嵌入式产品-拆分后'!$A$3:$F$94,2,FALSE),"")</f>
        <v>19</v>
      </c>
      <c r="C10" s="73" t="str">
        <f>IFERROR(VLOOKUP($D$1&amp;(ROW()-5),'检查项-嵌入式产品-拆分后'!$A$3:$F$94,3,FALSE),"")</f>
        <v>是否发布型号均具备成品检验标准，并经过审核？</v>
      </c>
      <c r="D10" s="73" t="str">
        <f>IFERROR(VLOOKUP($D$1&amp;(ROW()-5),'检查项-嵌入式产品-拆分后'!$A$3:$F$94,4,FALSE),"")</f>
        <v>检查人依次针对各发布型号进行确认</v>
      </c>
      <c r="E10" s="74" t="s">
        <v>345</v>
      </c>
    </row>
    <row r="11" spans="1:5" ht="27">
      <c r="A11" s="73" t="str">
        <f>IFERROR(VLOOKUP($D$1&amp;(ROW()-5),'检查项-嵌入式产品-拆分后'!$A$3:$F$94,6,FALSE),"")</f>
        <v>质量</v>
      </c>
      <c r="B11" s="74">
        <f>IFERROR(VLOOKUP($D$1&amp;(ROW()-5),'检查项-嵌入式产品-拆分后'!$A$3:$F$94,2,FALSE),"")</f>
        <v>20</v>
      </c>
      <c r="C11" s="73" t="str">
        <f>IFERROR(VLOOKUP($D$1&amp;(ROW()-5),'检查项-嵌入式产品-拆分后'!$A$3:$F$94,3,FALSE),"")</f>
        <v>作业指导书是否已经过审核或评审？</v>
      </c>
      <c r="D11" s="73" t="str">
        <f>IFERROR(VLOOKUP($D$1&amp;(ROW()-5),'检查项-嵌入式产品-拆分后'!$A$3:$F$94,4,FALSE),"")</f>
        <v>作业指导书，来料检验规范、成品检验规范需要定稿，并通过供应链DCC受控并发布</v>
      </c>
      <c r="E11" s="74" t="s">
        <v>345</v>
      </c>
    </row>
    <row r="12" spans="1:5" ht="27">
      <c r="A12" s="73" t="str">
        <f>IFERROR(VLOOKUP($D$1&amp;(ROW()-5),'检查项-嵌入式产品-拆分后'!$A$3:$F$94,6,FALSE),"")</f>
        <v>质量</v>
      </c>
      <c r="B12" s="74">
        <f>IFERROR(VLOOKUP($D$1&amp;(ROW()-5),'检查项-嵌入式产品-拆分后'!$A$3:$F$94,2,FALSE),"")</f>
        <v>24</v>
      </c>
      <c r="C12" s="73" t="str">
        <f>IFERROR(VLOOKUP($D$1&amp;(ROW()-5),'检查项-嵌入式产品-拆分后'!$A$3:$F$94,3,FALSE),"")</f>
        <v>是否完成了遗留缺陷风险分析？</v>
      </c>
      <c r="D12" s="73" t="str">
        <f>IFERROR(VLOOKUP($D$1&amp;(ROW()-5),'检查项-嵌入式产品-拆分后'!$A$3:$F$94,4,FALSE),"")</f>
        <v>发布评审会前，各负责人对相关遗留问题进行分析</v>
      </c>
      <c r="E12" s="74" t="s">
        <v>345</v>
      </c>
    </row>
    <row r="13" spans="1:5">
      <c r="A13" s="73" t="str">
        <f>IFERROR(VLOOKUP($D$1&amp;(ROW()-5),'检查项-嵌入式产品-拆分后'!$A$3:$F$94,6,FALSE),"")</f>
        <v>质量</v>
      </c>
      <c r="B13" s="74">
        <f>IFERROR(VLOOKUP($D$1&amp;(ROW()-5),'检查项-嵌入式产品-拆分后'!$A$3:$F$94,2,FALSE),"")</f>
        <v>25</v>
      </c>
      <c r="C13" s="73" t="str">
        <f>IFERROR(VLOOKUP($D$1&amp;(ROW()-5),'检查项-嵌入式产品-拆分后'!$A$3:$F$94,3,FALSE),"")</f>
        <v>是否所有发布型号的BOM已建立完整？</v>
      </c>
      <c r="D13" s="73" t="str">
        <f>IFERROR(VLOOKUP($D$1&amp;(ROW()-5),'检查项-嵌入式产品-拆分后'!$A$3:$F$94,4,FALSE),"")</f>
        <v>暂无</v>
      </c>
      <c r="E13" s="74" t="s">
        <v>345</v>
      </c>
    </row>
    <row r="14" spans="1:5" ht="27">
      <c r="A14" s="73" t="str">
        <f>IFERROR(VLOOKUP($D$1&amp;(ROW()-5),'检查项-嵌入式产品-拆分后'!$A$3:$F$94,6,FALSE),"")</f>
        <v>质量</v>
      </c>
      <c r="B14" s="74">
        <f>IFERROR(VLOOKUP($D$1&amp;(ROW()-5),'检查项-嵌入式产品-拆分后'!$A$3:$F$94,2,FALSE),"")</f>
        <v>28</v>
      </c>
      <c r="C14" s="73" t="str">
        <f>IFERROR(VLOOKUP($D$1&amp;(ROW()-5),'检查项-嵌入式产品-拆分后'!$A$3:$F$94,3,FALSE),"")</f>
        <v>BOM中制造及完整交付等相关物料，如标签，包装等是否已经过生产验证？</v>
      </c>
      <c r="D14" s="73" t="str">
        <f>IFERROR(VLOOKUP($D$1&amp;(ROW()-5),'检查项-嵌入式产品-拆分后'!$A$3:$F$94,4,FALSE),"")</f>
        <v>生产验证如未完成，则检查人在发布前进行BOM及实物核对。</v>
      </c>
      <c r="E14" s="74" t="s">
        <v>345</v>
      </c>
    </row>
    <row r="15" spans="1:5" ht="40.5">
      <c r="A15" s="73" t="str">
        <f>IFERROR(VLOOKUP($D$1&amp;(ROW()-5),'检查项-嵌入式产品-拆分后'!$A$3:$F$94,6,FALSE),"")</f>
        <v>可持续性</v>
      </c>
      <c r="B15" s="74">
        <f>IFERROR(VLOOKUP($D$1&amp;(ROW()-5),'检查项-嵌入式产品-拆分后'!$A$3:$F$94,2,FALSE),"")</f>
        <v>36</v>
      </c>
      <c r="C15" s="73" t="str">
        <f>IFERROR(VLOOKUP($D$1&amp;(ROW()-5),'检查项-嵌入式产品-拆分后'!$A$3:$F$94,3,FALSE),"")</f>
        <v>针对本次发布型号的已出定制或者样机的影响分析是否已经完成?</v>
      </c>
      <c r="D15" s="73" t="str">
        <f>IFERROR(VLOOKUP($D$1&amp;(ROW()-5),'检查项-嵌入式产品-拆分后'!$A$3:$F$94,4,FALSE),"")</f>
        <v>检查人根据本次发布型号查询已出定制及样机记录，并评估本次发布是否影响已出定制及样机，如单板升级影响原定制客户型号。</v>
      </c>
      <c r="E15" s="74" t="s">
        <v>345</v>
      </c>
    </row>
    <row r="16" spans="1:5" ht="54">
      <c r="A16" s="73" t="str">
        <f>IFERROR(VLOOKUP($D$1&amp;(ROW()-5),'检查项-嵌入式产品-拆分后'!$A$3:$F$94,6,FALSE),"")</f>
        <v>可持续性</v>
      </c>
      <c r="B16" s="74">
        <f>IFERROR(VLOOKUP($D$1&amp;(ROW()-5),'检查项-嵌入式产品-拆分后'!$A$3:$F$94,2,FALSE),"")</f>
        <v>37</v>
      </c>
      <c r="C16" s="73" t="str">
        <f>IFERROR(VLOOKUP($D$1&amp;(ROW()-5),'检查项-嵌入式产品-拆分后'!$A$3:$F$94,3,FALSE),"")</f>
        <v>对本次发布型号的各库位遗留库存，尤其是专用物料，是否已经明确处理意见?</v>
      </c>
      <c r="D16" s="73" t="str">
        <f>IFERROR(VLOOKUP($D$1&amp;(ROW()-5),'检查项-嵌入式产品-拆分后'!$A$3:$F$94,4,FALSE),"")</f>
        <v>计划根据计划发布的产品列表反查相应的库存情况，产品经理根据各库位库存及版本给出处理方法及预计时间，既给出“8155/8161等关联库位库存处理意见”</v>
      </c>
      <c r="E16" s="74" t="s">
        <v>345</v>
      </c>
    </row>
    <row r="17" spans="1:5" ht="27">
      <c r="A17" s="73" t="str">
        <f>IFERROR(VLOOKUP($D$1&amp;(ROW()-5),'检查项-嵌入式产品-拆分后'!$A$3:$F$94,6,FALSE),"")</f>
        <v>支持及资源配置</v>
      </c>
      <c r="B17" s="74">
        <f>IFERROR(VLOOKUP($D$1&amp;(ROW()-5),'检查项-嵌入式产品-拆分后'!$A$3:$F$94,2,FALSE),"")</f>
        <v>42</v>
      </c>
      <c r="C17" s="73" t="str">
        <f>IFERROR(VLOOKUP($D$1&amp;(ROW()-5),'检查项-嵌入式产品-拆分后'!$A$3:$F$94,3,FALSE),"")</f>
        <v>针对市场，技术支持等相关后续环节及部门的产品培训是否完成？</v>
      </c>
      <c r="D17" s="73" t="str">
        <f>IFERROR(VLOOKUP($D$1&amp;(ROW()-5),'检查项-嵌入式产品-拆分后'!$A$3:$F$94,4,FALSE),"")</f>
        <v>暂无</v>
      </c>
      <c r="E17" s="74" t="s">
        <v>345</v>
      </c>
    </row>
    <row r="18" spans="1:5" ht="27">
      <c r="A18" s="73" t="str">
        <f>IFERROR(VLOOKUP($D$1&amp;(ROW()-5),'检查项-嵌入式产品-拆分后'!$A$3:$F$94,6,FALSE),"")</f>
        <v>支持及资源配置</v>
      </c>
      <c r="B18" s="74">
        <f>IFERROR(VLOOKUP($D$1&amp;(ROW()-5),'检查项-嵌入式产品-拆分后'!$A$3:$F$94,2,FALSE),"")</f>
        <v>43</v>
      </c>
      <c r="C18" s="73" t="str">
        <f>IFERROR(VLOOKUP($D$1&amp;(ROW()-5),'检查项-嵌入式产品-拆分后'!$A$3:$F$94,3,FALSE),"")</f>
        <v>产品规格（SPEC）是否完成并经过审核？</v>
      </c>
      <c r="D18" s="73" t="str">
        <f>IFERROR(VLOOKUP($D$1&amp;(ROW()-5),'检查项-嵌入式产品-拆分后'!$A$3:$F$94,4,FALSE),"")</f>
        <v>暂无</v>
      </c>
      <c r="E18" s="74" t="s">
        <v>345</v>
      </c>
    </row>
    <row r="19" spans="1:5" ht="24.75" customHeight="1">
      <c r="A19" s="73" t="str">
        <f>IFERROR(VLOOKUP($D$1&amp;(ROW()-5),'检查项-嵌入式产品-拆分后'!$A$3:$F$94,6,FALSE),"")</f>
        <v/>
      </c>
      <c r="B19" s="74" t="str">
        <f>IFERROR(VLOOKUP($D$1&amp;(ROW()-5),'检查项-嵌入式产品-拆分后'!$A$3:$F$94,2,FALSE),"")</f>
        <v/>
      </c>
      <c r="C19" s="73" t="str">
        <f>IFERROR(VLOOKUP($D$1&amp;(ROW()-5),'检查项-嵌入式产品-拆分后'!$A$3:$F$94,3,FALSE),"")</f>
        <v/>
      </c>
      <c r="D19" s="73" t="str">
        <f>IFERROR(VLOOKUP($D$1&amp;(ROW()-5),'检查项-嵌入式产品-拆分后'!$A$3:$F$94,4,FALSE),"")</f>
        <v/>
      </c>
      <c r="E19" s="74" t="s">
        <v>345</v>
      </c>
    </row>
    <row r="20" spans="1:5" ht="34.5" customHeight="1">
      <c r="A20" s="73" t="str">
        <f>IFERROR(VLOOKUP($D$1&amp;(ROW()-5),'检查项-嵌入式产品-拆分后'!$A$3:$F$94,6,FALSE),"")</f>
        <v/>
      </c>
      <c r="B20" s="74" t="str">
        <f>IFERROR(VLOOKUP($D$1&amp;(ROW()-5),'检查项-嵌入式产品-拆分后'!$A$3:$F$94,2,FALSE),"")</f>
        <v/>
      </c>
      <c r="C20" s="73" t="str">
        <f>IFERROR(VLOOKUP($D$1&amp;(ROW()-5),'检查项-嵌入式产品-拆分后'!$A$3:$F$94,3,FALSE),"")</f>
        <v/>
      </c>
      <c r="D20" s="73" t="str">
        <f>IFERROR(VLOOKUP($D$1&amp;(ROW()-5),'检查项-嵌入式产品-拆分后'!$A$3:$F$94,4,FALSE),"")</f>
        <v/>
      </c>
      <c r="E20" s="74" t="s">
        <v>345</v>
      </c>
    </row>
    <row r="21" spans="1:5" ht="27.75" customHeight="1">
      <c r="A21" s="73" t="str">
        <f>IFERROR(VLOOKUP($D$1&amp;(ROW()-5),'检查项-嵌入式产品-拆分后'!$A$3:$F$94,6,FALSE),"")</f>
        <v/>
      </c>
      <c r="B21" s="74" t="str">
        <f>IFERROR(VLOOKUP($D$1&amp;(ROW()-5),'检查项-嵌入式产品-拆分后'!$A$3:$F$94,2,FALSE),"")</f>
        <v/>
      </c>
      <c r="C21" s="73" t="str">
        <f>IFERROR(VLOOKUP($D$1&amp;(ROW()-5),'检查项-嵌入式产品-拆分后'!$A$3:$F$94,3,FALSE),"")</f>
        <v/>
      </c>
      <c r="D21" s="73" t="str">
        <f>IFERROR(VLOOKUP($D$1&amp;(ROW()-5),'检查项-嵌入式产品-拆分后'!$A$3:$F$94,4,FALSE),"")</f>
        <v/>
      </c>
      <c r="E21" s="74" t="s">
        <v>345</v>
      </c>
    </row>
    <row r="22" spans="1:5">
      <c r="A22" s="73" t="str">
        <f>IFERROR(VLOOKUP($D$1&amp;(ROW()-5),'检查项-嵌入式产品-拆分后'!$A$3:$F$94,6,FALSE),"")</f>
        <v/>
      </c>
      <c r="B22" s="74" t="str">
        <f>IFERROR(VLOOKUP($D$1&amp;(ROW()-5),'检查项-嵌入式产品-拆分后'!$A$3:$F$94,2,FALSE),"")</f>
        <v/>
      </c>
      <c r="C22" s="73" t="str">
        <f>IFERROR(VLOOKUP($D$1&amp;(ROW()-5),'检查项-嵌入式产品-拆分后'!$A$3:$F$94,3,FALSE),"")</f>
        <v/>
      </c>
      <c r="D22" s="73" t="str">
        <f>IFERROR(VLOOKUP($D$1&amp;(ROW()-5),'检查项-嵌入式产品-拆分后'!$A$3:$F$94,4,FALSE),"")</f>
        <v/>
      </c>
      <c r="E22" s="74"/>
    </row>
    <row r="24" spans="1:5">
      <c r="A24" s="198" t="s">
        <v>262</v>
      </c>
      <c r="B24" s="198"/>
      <c r="C24" s="198"/>
      <c r="D24" s="198"/>
      <c r="E24" s="198"/>
    </row>
    <row r="25" spans="1:5">
      <c r="A25" s="198"/>
      <c r="B25" s="198"/>
      <c r="C25" s="198"/>
      <c r="D25" s="198"/>
      <c r="E25" s="198"/>
    </row>
    <row r="27" spans="1:5">
      <c r="A27" t="s">
        <v>333</v>
      </c>
    </row>
  </sheetData>
  <mergeCells count="9">
    <mergeCell ref="A24:E25"/>
    <mergeCell ref="A1:C2"/>
    <mergeCell ref="D1:D2"/>
    <mergeCell ref="E1:E2"/>
    <mergeCell ref="A4:A5"/>
    <mergeCell ref="B4:B5"/>
    <mergeCell ref="C4:C5"/>
    <mergeCell ref="D4:D5"/>
    <mergeCell ref="E4:E5"/>
  </mergeCells>
  <phoneticPr fontId="3" type="noConversion"/>
  <conditionalFormatting sqref="E6:E22">
    <cfRule type="cellIs" dxfId="30" priority="1" operator="equal">
      <formula>"否"</formula>
    </cfRule>
  </conditionalFormatting>
  <conditionalFormatting sqref="C4:C5">
    <cfRule type="colorScale" priority="2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E6:E22">
      <formula1>"是,否,NA"</formula1>
    </dataValidation>
    <dataValidation type="list" allowBlank="1" showInputMessage="1" showErrorMessage="1" sqref="D1:D2">
      <formula1>"产品经理,项目经理,系统测试组长,硬件测试组长,软件工作组长,硬件工作组长,结构工作组长,用户体验工作组长,NPE,ME,配置工程师,用户文档工程师,技术支持,EMC工程师,热设计（结构）工程师,天线工程师,音频工程师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94"/>
  <sheetViews>
    <sheetView topLeftCell="A74" workbookViewId="0">
      <selection activeCell="C92" sqref="C92"/>
    </sheetView>
  </sheetViews>
  <sheetFormatPr defaultRowHeight="13.5"/>
  <cols>
    <col min="1" max="1" width="17.75" customWidth="1"/>
    <col min="2" max="2" width="7.375" customWidth="1"/>
    <col min="3" max="4" width="34.875" customWidth="1"/>
    <col min="5" max="5" width="8.5" customWidth="1"/>
    <col min="6" max="6" width="14.125" customWidth="1"/>
  </cols>
  <sheetData>
    <row r="1" spans="1:6">
      <c r="A1" s="207" t="s">
        <v>155</v>
      </c>
      <c r="B1" s="53" t="s">
        <v>141</v>
      </c>
      <c r="C1" s="207" t="s">
        <v>142</v>
      </c>
      <c r="D1" s="207" t="s">
        <v>100</v>
      </c>
      <c r="E1" s="211" t="s">
        <v>99</v>
      </c>
      <c r="F1" s="207" t="s">
        <v>103</v>
      </c>
    </row>
    <row r="2" spans="1:6">
      <c r="A2" s="208"/>
      <c r="B2" s="54"/>
      <c r="C2" s="208"/>
      <c r="D2" s="208"/>
      <c r="E2" s="212"/>
      <c r="F2" s="208"/>
    </row>
    <row r="3" spans="1:6" ht="67.5">
      <c r="A3" s="55" t="s">
        <v>156</v>
      </c>
      <c r="B3" s="56">
        <v>1</v>
      </c>
      <c r="C3" s="57" t="s">
        <v>91</v>
      </c>
      <c r="D3" s="57" t="s">
        <v>157</v>
      </c>
      <c r="E3" s="58"/>
      <c r="F3" s="55" t="s">
        <v>143</v>
      </c>
    </row>
    <row r="4" spans="1:6" ht="27">
      <c r="A4" s="55" t="s">
        <v>158</v>
      </c>
      <c r="B4" s="56">
        <v>2</v>
      </c>
      <c r="C4" s="59" t="s">
        <v>90</v>
      </c>
      <c r="D4" s="60" t="s">
        <v>89</v>
      </c>
      <c r="E4" s="61"/>
      <c r="F4" s="55" t="s">
        <v>92</v>
      </c>
    </row>
    <row r="5" spans="1:6" ht="27">
      <c r="A5" s="55" t="s">
        <v>159</v>
      </c>
      <c r="B5" s="56">
        <v>2</v>
      </c>
      <c r="C5" s="59" t="s">
        <v>144</v>
      </c>
      <c r="D5" s="60" t="s">
        <v>145</v>
      </c>
      <c r="E5" s="61"/>
      <c r="F5" s="55" t="s">
        <v>143</v>
      </c>
    </row>
    <row r="6" spans="1:6" ht="27">
      <c r="A6" s="55" t="s">
        <v>146</v>
      </c>
      <c r="B6" s="56">
        <v>2</v>
      </c>
      <c r="C6" s="59" t="s">
        <v>144</v>
      </c>
      <c r="D6" s="60" t="s">
        <v>89</v>
      </c>
      <c r="E6" s="61"/>
      <c r="F6" s="55" t="s">
        <v>92</v>
      </c>
    </row>
    <row r="7" spans="1:6" ht="40.5">
      <c r="A7" s="55" t="s">
        <v>160</v>
      </c>
      <c r="B7" s="56">
        <v>3</v>
      </c>
      <c r="C7" s="60" t="s">
        <v>88</v>
      </c>
      <c r="D7" s="60" t="s">
        <v>87</v>
      </c>
      <c r="E7" s="62"/>
      <c r="F7" s="55" t="s">
        <v>143</v>
      </c>
    </row>
    <row r="8" spans="1:6" ht="40.5">
      <c r="A8" s="55" t="s">
        <v>148</v>
      </c>
      <c r="B8" s="56">
        <v>3</v>
      </c>
      <c r="C8" s="60" t="s">
        <v>88</v>
      </c>
      <c r="D8" s="60" t="s">
        <v>87</v>
      </c>
      <c r="E8" s="62"/>
      <c r="F8" s="55" t="s">
        <v>92</v>
      </c>
    </row>
    <row r="9" spans="1:6" ht="40.5">
      <c r="A9" s="55" t="s">
        <v>161</v>
      </c>
      <c r="B9" s="56">
        <v>3</v>
      </c>
      <c r="C9" s="60" t="s">
        <v>88</v>
      </c>
      <c r="D9" s="60" t="s">
        <v>147</v>
      </c>
      <c r="E9" s="62"/>
      <c r="F9" s="55" t="s">
        <v>143</v>
      </c>
    </row>
    <row r="10" spans="1:6" ht="270">
      <c r="A10" s="55" t="s">
        <v>149</v>
      </c>
      <c r="B10" s="56">
        <v>4</v>
      </c>
      <c r="C10" s="60" t="s">
        <v>150</v>
      </c>
      <c r="D10" s="60" t="s">
        <v>84</v>
      </c>
      <c r="E10" s="62"/>
      <c r="F10" s="55" t="s">
        <v>162</v>
      </c>
    </row>
    <row r="11" spans="1:6" ht="27">
      <c r="A11" s="55" t="s">
        <v>163</v>
      </c>
      <c r="B11" s="56">
        <v>5</v>
      </c>
      <c r="C11" s="57" t="s">
        <v>83</v>
      </c>
      <c r="D11" s="57" t="s">
        <v>82</v>
      </c>
      <c r="E11" s="61" t="s">
        <v>152</v>
      </c>
      <c r="F11" s="55" t="s">
        <v>151</v>
      </c>
    </row>
    <row r="12" spans="1:6" ht="27">
      <c r="A12" s="55" t="s">
        <v>153</v>
      </c>
      <c r="B12" s="56">
        <v>5</v>
      </c>
      <c r="C12" s="57" t="s">
        <v>83</v>
      </c>
      <c r="D12" s="57" t="s">
        <v>82</v>
      </c>
      <c r="E12" s="61" t="s">
        <v>152</v>
      </c>
      <c r="F12" s="55" t="s">
        <v>162</v>
      </c>
    </row>
    <row r="13" spans="1:6" ht="18.75">
      <c r="A13" s="55" t="s">
        <v>164</v>
      </c>
      <c r="B13" s="56">
        <v>6</v>
      </c>
      <c r="C13" s="59" t="s">
        <v>81</v>
      </c>
      <c r="D13" s="60" t="s">
        <v>154</v>
      </c>
      <c r="E13" s="61" t="s">
        <v>152</v>
      </c>
      <c r="F13" s="55" t="s">
        <v>151</v>
      </c>
    </row>
    <row r="14" spans="1:6" ht="18.75">
      <c r="A14" s="55" t="s">
        <v>165</v>
      </c>
      <c r="B14" s="56">
        <v>7</v>
      </c>
      <c r="C14" s="60" t="s">
        <v>80</v>
      </c>
      <c r="D14" s="60" t="s">
        <v>166</v>
      </c>
      <c r="E14" s="61"/>
      <c r="F14" s="55" t="s">
        <v>162</v>
      </c>
    </row>
    <row r="15" spans="1:6" ht="27">
      <c r="A15" s="55" t="s">
        <v>167</v>
      </c>
      <c r="B15" s="56">
        <v>8</v>
      </c>
      <c r="C15" s="60" t="s">
        <v>79</v>
      </c>
      <c r="D15" s="60" t="s">
        <v>78</v>
      </c>
      <c r="E15" s="61"/>
      <c r="F15" s="55" t="s">
        <v>162</v>
      </c>
    </row>
    <row r="16" spans="1:6" ht="27">
      <c r="A16" s="55" t="s">
        <v>168</v>
      </c>
      <c r="B16" s="56">
        <v>9</v>
      </c>
      <c r="C16" s="60" t="s">
        <v>77</v>
      </c>
      <c r="D16" s="60" t="s">
        <v>76</v>
      </c>
      <c r="E16" s="61"/>
      <c r="F16" s="55" t="s">
        <v>162</v>
      </c>
    </row>
    <row r="17" spans="1:6" ht="18.75">
      <c r="A17" s="55" t="s">
        <v>169</v>
      </c>
      <c r="B17" s="56">
        <v>10</v>
      </c>
      <c r="C17" s="60" t="s">
        <v>75</v>
      </c>
      <c r="D17" s="60" t="s">
        <v>166</v>
      </c>
      <c r="E17" s="61" t="s">
        <v>152</v>
      </c>
      <c r="F17" s="55" t="s">
        <v>162</v>
      </c>
    </row>
    <row r="18" spans="1:6" ht="27">
      <c r="A18" s="55" t="s">
        <v>170</v>
      </c>
      <c r="B18" s="56">
        <v>11</v>
      </c>
      <c r="C18" s="60" t="s">
        <v>74</v>
      </c>
      <c r="D18" s="60" t="s">
        <v>73</v>
      </c>
      <c r="E18" s="61" t="s">
        <v>152</v>
      </c>
      <c r="F18" s="55" t="s">
        <v>162</v>
      </c>
    </row>
    <row r="19" spans="1:6" ht="27">
      <c r="A19" s="55" t="s">
        <v>171</v>
      </c>
      <c r="B19" s="56">
        <v>11</v>
      </c>
      <c r="C19" s="60" t="s">
        <v>74</v>
      </c>
      <c r="D19" s="60" t="s">
        <v>73</v>
      </c>
      <c r="E19" s="61" t="s">
        <v>152</v>
      </c>
      <c r="F19" s="55" t="s">
        <v>162</v>
      </c>
    </row>
    <row r="20" spans="1:6" ht="67.5">
      <c r="A20" s="55" t="s">
        <v>172</v>
      </c>
      <c r="B20" s="63">
        <v>12</v>
      </c>
      <c r="C20" s="60" t="s">
        <v>72</v>
      </c>
      <c r="D20" s="60" t="s">
        <v>71</v>
      </c>
      <c r="E20" s="62"/>
      <c r="F20" s="55" t="s">
        <v>162</v>
      </c>
    </row>
    <row r="21" spans="1:6" ht="67.5">
      <c r="A21" s="55" t="s">
        <v>173</v>
      </c>
      <c r="B21" s="63">
        <v>12</v>
      </c>
      <c r="C21" s="60" t="s">
        <v>72</v>
      </c>
      <c r="D21" s="60" t="s">
        <v>71</v>
      </c>
      <c r="E21" s="62"/>
      <c r="F21" s="55" t="s">
        <v>162</v>
      </c>
    </row>
    <row r="22" spans="1:6" ht="27">
      <c r="A22" s="55" t="s">
        <v>174</v>
      </c>
      <c r="B22" s="63">
        <v>13</v>
      </c>
      <c r="C22" s="60" t="s">
        <v>70</v>
      </c>
      <c r="D22" s="60" t="s">
        <v>69</v>
      </c>
      <c r="E22" s="61" t="s">
        <v>152</v>
      </c>
      <c r="F22" s="55" t="s">
        <v>162</v>
      </c>
    </row>
    <row r="23" spans="1:6" ht="27">
      <c r="A23" s="55" t="s">
        <v>175</v>
      </c>
      <c r="B23" s="63">
        <v>14</v>
      </c>
      <c r="C23" s="60" t="s">
        <v>68</v>
      </c>
      <c r="D23" s="60" t="s">
        <v>67</v>
      </c>
      <c r="E23" s="61"/>
      <c r="F23" s="55" t="s">
        <v>162</v>
      </c>
    </row>
    <row r="24" spans="1:6">
      <c r="A24" s="55" t="s">
        <v>176</v>
      </c>
      <c r="B24" s="63">
        <v>15</v>
      </c>
      <c r="C24" s="60" t="s">
        <v>66</v>
      </c>
      <c r="D24" s="60" t="s">
        <v>65</v>
      </c>
      <c r="E24" s="62"/>
      <c r="F24" s="55" t="s">
        <v>162</v>
      </c>
    </row>
    <row r="25" spans="1:6">
      <c r="A25" s="55" t="s">
        <v>177</v>
      </c>
      <c r="B25" s="63">
        <v>15</v>
      </c>
      <c r="C25" s="60" t="s">
        <v>66</v>
      </c>
      <c r="D25" s="60" t="s">
        <v>65</v>
      </c>
      <c r="E25" s="62"/>
      <c r="F25" s="55" t="s">
        <v>162</v>
      </c>
    </row>
    <row r="26" spans="1:6" ht="40.5">
      <c r="A26" s="55" t="s">
        <v>178</v>
      </c>
      <c r="B26" s="63">
        <v>16</v>
      </c>
      <c r="C26" s="60" t="s">
        <v>64</v>
      </c>
      <c r="D26" s="60" t="s">
        <v>63</v>
      </c>
      <c r="E26" s="62"/>
      <c r="F26" s="55" t="s">
        <v>162</v>
      </c>
    </row>
    <row r="27" spans="1:6" ht="27">
      <c r="A27" s="55" t="s">
        <v>179</v>
      </c>
      <c r="B27" s="63">
        <v>17</v>
      </c>
      <c r="C27" s="60" t="s">
        <v>62</v>
      </c>
      <c r="D27" s="60" t="s">
        <v>61</v>
      </c>
      <c r="E27" s="62"/>
      <c r="F27" s="55" t="s">
        <v>162</v>
      </c>
    </row>
    <row r="28" spans="1:6" ht="27">
      <c r="A28" s="55" t="s">
        <v>180</v>
      </c>
      <c r="B28" s="63">
        <v>17</v>
      </c>
      <c r="C28" s="60" t="s">
        <v>62</v>
      </c>
      <c r="D28" s="60" t="s">
        <v>61</v>
      </c>
      <c r="E28" s="62"/>
      <c r="F28" s="55" t="s">
        <v>162</v>
      </c>
    </row>
    <row r="29" spans="1:6" ht="27">
      <c r="A29" s="55" t="s">
        <v>181</v>
      </c>
      <c r="B29" s="63">
        <v>17</v>
      </c>
      <c r="C29" s="60" t="s">
        <v>62</v>
      </c>
      <c r="D29" s="60" t="s">
        <v>61</v>
      </c>
      <c r="E29" s="62"/>
      <c r="F29" s="55" t="s">
        <v>162</v>
      </c>
    </row>
    <row r="30" spans="1:6" ht="27">
      <c r="A30" s="55" t="s">
        <v>182</v>
      </c>
      <c r="B30" s="63">
        <v>18</v>
      </c>
      <c r="C30" s="60" t="s">
        <v>60</v>
      </c>
      <c r="D30" s="60" t="s">
        <v>59</v>
      </c>
      <c r="E30" s="62"/>
      <c r="F30" s="55" t="s">
        <v>162</v>
      </c>
    </row>
    <row r="31" spans="1:6" ht="27">
      <c r="A31" s="55" t="s">
        <v>183</v>
      </c>
      <c r="B31" s="63">
        <v>18</v>
      </c>
      <c r="C31" s="60" t="s">
        <v>60</v>
      </c>
      <c r="D31" s="60" t="s">
        <v>59</v>
      </c>
      <c r="E31" s="62"/>
      <c r="F31" s="55" t="s">
        <v>162</v>
      </c>
    </row>
    <row r="32" spans="1:6" ht="27">
      <c r="A32" s="55" t="s">
        <v>184</v>
      </c>
      <c r="B32" s="63">
        <v>18</v>
      </c>
      <c r="C32" s="60" t="s">
        <v>60</v>
      </c>
      <c r="D32" s="60" t="s">
        <v>59</v>
      </c>
      <c r="E32" s="62"/>
      <c r="F32" s="55" t="s">
        <v>162</v>
      </c>
    </row>
    <row r="33" spans="1:6" ht="27">
      <c r="A33" s="55" t="s">
        <v>185</v>
      </c>
      <c r="B33" s="63">
        <v>18</v>
      </c>
      <c r="C33" s="60" t="s">
        <v>60</v>
      </c>
      <c r="D33" s="60" t="s">
        <v>59</v>
      </c>
      <c r="E33" s="62"/>
      <c r="F33" s="55" t="s">
        <v>162</v>
      </c>
    </row>
    <row r="34" spans="1:6" ht="27">
      <c r="A34" s="55" t="s">
        <v>186</v>
      </c>
      <c r="B34" s="63">
        <v>19</v>
      </c>
      <c r="C34" s="60" t="s">
        <v>58</v>
      </c>
      <c r="D34" s="60" t="s">
        <v>57</v>
      </c>
      <c r="E34" s="62"/>
      <c r="F34" s="55" t="s">
        <v>162</v>
      </c>
    </row>
    <row r="35" spans="1:6" ht="27">
      <c r="A35" s="55" t="s">
        <v>187</v>
      </c>
      <c r="B35" s="63">
        <v>19</v>
      </c>
      <c r="C35" s="60" t="s">
        <v>58</v>
      </c>
      <c r="D35" s="60" t="s">
        <v>57</v>
      </c>
      <c r="E35" s="62"/>
      <c r="F35" s="55" t="s">
        <v>162</v>
      </c>
    </row>
    <row r="36" spans="1:6" ht="27">
      <c r="A36" s="55" t="s">
        <v>188</v>
      </c>
      <c r="B36" s="63">
        <v>19</v>
      </c>
      <c r="C36" s="60" t="s">
        <v>58</v>
      </c>
      <c r="D36" s="60" t="s">
        <v>57</v>
      </c>
      <c r="E36" s="62"/>
      <c r="F36" s="55" t="s">
        <v>162</v>
      </c>
    </row>
    <row r="37" spans="1:6" ht="27">
      <c r="A37" s="55" t="s">
        <v>189</v>
      </c>
      <c r="B37" s="63">
        <v>19</v>
      </c>
      <c r="C37" s="60" t="s">
        <v>58</v>
      </c>
      <c r="D37" s="60" t="s">
        <v>57</v>
      </c>
      <c r="E37" s="62"/>
      <c r="F37" s="55" t="s">
        <v>162</v>
      </c>
    </row>
    <row r="38" spans="1:6" ht="40.5">
      <c r="A38" s="55" t="s">
        <v>190</v>
      </c>
      <c r="B38" s="63">
        <v>20</v>
      </c>
      <c r="C38" s="57" t="s">
        <v>56</v>
      </c>
      <c r="D38" s="57" t="s">
        <v>55</v>
      </c>
      <c r="E38" s="62"/>
      <c r="F38" s="55" t="s">
        <v>162</v>
      </c>
    </row>
    <row r="39" spans="1:6" ht="40.5">
      <c r="A39" s="55" t="s">
        <v>191</v>
      </c>
      <c r="B39" s="63">
        <v>20</v>
      </c>
      <c r="C39" s="57" t="s">
        <v>56</v>
      </c>
      <c r="D39" s="57" t="s">
        <v>55</v>
      </c>
      <c r="E39" s="62"/>
      <c r="F39" s="55" t="s">
        <v>162</v>
      </c>
    </row>
    <row r="40" spans="1:6" ht="40.5">
      <c r="A40" s="55" t="s">
        <v>192</v>
      </c>
      <c r="B40" s="63">
        <v>20</v>
      </c>
      <c r="C40" s="57" t="s">
        <v>56</v>
      </c>
      <c r="D40" s="57" t="s">
        <v>55</v>
      </c>
      <c r="E40" s="62"/>
      <c r="F40" s="55" t="s">
        <v>162</v>
      </c>
    </row>
    <row r="41" spans="1:6" ht="27">
      <c r="A41" s="55" t="s">
        <v>193</v>
      </c>
      <c r="B41" s="63">
        <v>21</v>
      </c>
      <c r="C41" s="57" t="s">
        <v>54</v>
      </c>
      <c r="D41" s="57" t="s">
        <v>53</v>
      </c>
      <c r="E41" s="62"/>
      <c r="F41" s="55" t="s">
        <v>162</v>
      </c>
    </row>
    <row r="42" spans="1:6" ht="27">
      <c r="A42" s="55" t="s">
        <v>194</v>
      </c>
      <c r="B42" s="63">
        <v>21</v>
      </c>
      <c r="C42" s="57" t="s">
        <v>54</v>
      </c>
      <c r="D42" s="57" t="s">
        <v>53</v>
      </c>
      <c r="E42" s="62"/>
      <c r="F42" s="55" t="s">
        <v>162</v>
      </c>
    </row>
    <row r="43" spans="1:6" ht="27">
      <c r="A43" s="55" t="s">
        <v>195</v>
      </c>
      <c r="B43" s="63">
        <v>22</v>
      </c>
      <c r="C43" s="57" t="s">
        <v>52</v>
      </c>
      <c r="D43" s="57" t="s">
        <v>51</v>
      </c>
      <c r="E43" s="62"/>
      <c r="F43" s="55" t="s">
        <v>162</v>
      </c>
    </row>
    <row r="44" spans="1:6" ht="27">
      <c r="A44" s="55" t="s">
        <v>196</v>
      </c>
      <c r="B44" s="63">
        <v>22</v>
      </c>
      <c r="C44" s="57" t="s">
        <v>52</v>
      </c>
      <c r="D44" s="57" t="s">
        <v>51</v>
      </c>
      <c r="E44" s="62"/>
      <c r="F44" s="55" t="s">
        <v>162</v>
      </c>
    </row>
    <row r="45" spans="1:6" ht="27">
      <c r="A45" s="55" t="s">
        <v>197</v>
      </c>
      <c r="B45" s="56">
        <v>24</v>
      </c>
      <c r="C45" s="64" t="s">
        <v>48</v>
      </c>
      <c r="D45" s="57" t="s">
        <v>47</v>
      </c>
      <c r="E45" s="61"/>
      <c r="F45" s="55" t="s">
        <v>162</v>
      </c>
    </row>
    <row r="46" spans="1:6">
      <c r="A46" s="55" t="s">
        <v>198</v>
      </c>
      <c r="B46" s="63">
        <v>25</v>
      </c>
      <c r="C46" s="57" t="s">
        <v>46</v>
      </c>
      <c r="D46" s="60" t="s">
        <v>166</v>
      </c>
      <c r="E46" s="62"/>
      <c r="F46" s="55" t="s">
        <v>162</v>
      </c>
    </row>
    <row r="47" spans="1:6" ht="27">
      <c r="A47" s="55" t="s">
        <v>199</v>
      </c>
      <c r="B47" s="63">
        <v>28</v>
      </c>
      <c r="C47" s="57" t="s">
        <v>41</v>
      </c>
      <c r="D47" s="57" t="s">
        <v>40</v>
      </c>
      <c r="E47" s="62"/>
      <c r="F47" s="55" t="s">
        <v>162</v>
      </c>
    </row>
    <row r="48" spans="1:6" ht="54">
      <c r="A48" s="55" t="s">
        <v>200</v>
      </c>
      <c r="B48" s="63">
        <v>36</v>
      </c>
      <c r="C48" s="60" t="s">
        <v>35</v>
      </c>
      <c r="D48" s="60" t="s">
        <v>34</v>
      </c>
      <c r="E48" s="62"/>
      <c r="F48" s="55" t="s">
        <v>31</v>
      </c>
    </row>
    <row r="49" spans="1:6" ht="54">
      <c r="A49" s="55" t="s">
        <v>201</v>
      </c>
      <c r="B49" s="63">
        <v>37</v>
      </c>
      <c r="C49" s="60" t="s">
        <v>33</v>
      </c>
      <c r="D49" s="60" t="s">
        <v>32</v>
      </c>
      <c r="E49" s="62"/>
      <c r="F49" s="55" t="s">
        <v>31</v>
      </c>
    </row>
    <row r="50" spans="1:6" ht="27">
      <c r="A50" s="55" t="s">
        <v>202</v>
      </c>
      <c r="B50" s="63">
        <v>42</v>
      </c>
      <c r="C50" s="60" t="s">
        <v>22</v>
      </c>
      <c r="D50" s="60" t="s">
        <v>166</v>
      </c>
      <c r="E50" s="62"/>
      <c r="F50" s="55" t="s">
        <v>23</v>
      </c>
    </row>
    <row r="51" spans="1:6">
      <c r="A51" s="55" t="s">
        <v>203</v>
      </c>
      <c r="B51" s="63">
        <v>43</v>
      </c>
      <c r="C51" s="60" t="s">
        <v>21</v>
      </c>
      <c r="D51" s="60" t="s">
        <v>166</v>
      </c>
      <c r="E51" s="62"/>
      <c r="F51" s="55" t="s">
        <v>23</v>
      </c>
    </row>
    <row r="52" spans="1:6" ht="40.5">
      <c r="A52" s="55" t="s">
        <v>204</v>
      </c>
      <c r="B52" s="56">
        <v>23</v>
      </c>
      <c r="C52" s="65" t="s">
        <v>50</v>
      </c>
      <c r="D52" s="57" t="s">
        <v>49</v>
      </c>
      <c r="E52" s="61"/>
      <c r="F52" s="55" t="s">
        <v>162</v>
      </c>
    </row>
    <row r="53" spans="1:6" ht="27">
      <c r="A53" s="55" t="s">
        <v>205</v>
      </c>
      <c r="B53" s="56">
        <v>24</v>
      </c>
      <c r="C53" s="64" t="s">
        <v>48</v>
      </c>
      <c r="D53" s="57" t="s">
        <v>47</v>
      </c>
      <c r="E53" s="61"/>
      <c r="F53" s="55" t="s">
        <v>162</v>
      </c>
    </row>
    <row r="54" spans="1:6">
      <c r="A54" s="55" t="s">
        <v>206</v>
      </c>
      <c r="B54" s="63">
        <v>34</v>
      </c>
      <c r="C54" s="60" t="s">
        <v>38</v>
      </c>
      <c r="D54" s="60" t="s">
        <v>166</v>
      </c>
      <c r="E54" s="62"/>
      <c r="F54" s="55" t="s">
        <v>31</v>
      </c>
    </row>
    <row r="55" spans="1:6" ht="54">
      <c r="A55" s="55" t="s">
        <v>207</v>
      </c>
      <c r="B55" s="63">
        <v>36</v>
      </c>
      <c r="C55" s="60" t="s">
        <v>35</v>
      </c>
      <c r="D55" s="60" t="s">
        <v>34</v>
      </c>
      <c r="E55" s="62"/>
      <c r="F55" s="55" t="s">
        <v>31</v>
      </c>
    </row>
    <row r="56" spans="1:6" ht="27">
      <c r="A56" s="55" t="s">
        <v>208</v>
      </c>
      <c r="B56" s="63">
        <v>39</v>
      </c>
      <c r="C56" s="60" t="s">
        <v>28</v>
      </c>
      <c r="D56" s="60" t="s">
        <v>166</v>
      </c>
      <c r="E56" s="62"/>
      <c r="F56" s="55" t="s">
        <v>31</v>
      </c>
    </row>
    <row r="57" spans="1:6" ht="67.5">
      <c r="A57" s="55" t="s">
        <v>209</v>
      </c>
      <c r="B57" s="63">
        <v>44</v>
      </c>
      <c r="C57" s="66" t="s">
        <v>19</v>
      </c>
      <c r="D57" s="66" t="s">
        <v>18</v>
      </c>
      <c r="E57" s="67"/>
      <c r="F57" s="58" t="s">
        <v>20</v>
      </c>
    </row>
    <row r="58" spans="1:6" ht="40.5">
      <c r="A58" s="55" t="s">
        <v>210</v>
      </c>
      <c r="B58" s="56">
        <v>23</v>
      </c>
      <c r="C58" s="65" t="s">
        <v>50</v>
      </c>
      <c r="D58" s="57" t="s">
        <v>49</v>
      </c>
      <c r="E58" s="61"/>
      <c r="F58" s="55" t="s">
        <v>162</v>
      </c>
    </row>
    <row r="59" spans="1:6" ht="27">
      <c r="A59" s="55" t="s">
        <v>211</v>
      </c>
      <c r="B59" s="56">
        <v>24</v>
      </c>
      <c r="C59" s="64" t="s">
        <v>48</v>
      </c>
      <c r="D59" s="57" t="s">
        <v>47</v>
      </c>
      <c r="E59" s="61"/>
      <c r="F59" s="55" t="s">
        <v>162</v>
      </c>
    </row>
    <row r="60" spans="1:6" ht="40.5">
      <c r="A60" s="55" t="s">
        <v>212</v>
      </c>
      <c r="B60" s="56">
        <v>23</v>
      </c>
      <c r="C60" s="65" t="s">
        <v>50</v>
      </c>
      <c r="D60" s="57" t="s">
        <v>49</v>
      </c>
      <c r="E60" s="61"/>
      <c r="F60" s="55" t="s">
        <v>162</v>
      </c>
    </row>
    <row r="61" spans="1:6" ht="27">
      <c r="A61" s="55" t="s">
        <v>213</v>
      </c>
      <c r="B61" s="56">
        <v>24</v>
      </c>
      <c r="C61" s="64" t="s">
        <v>48</v>
      </c>
      <c r="D61" s="57" t="s">
        <v>253</v>
      </c>
      <c r="E61" s="61"/>
      <c r="F61" s="55" t="s">
        <v>162</v>
      </c>
    </row>
    <row r="62" spans="1:6" ht="27">
      <c r="A62" s="55" t="s">
        <v>214</v>
      </c>
      <c r="B62" s="56">
        <v>24</v>
      </c>
      <c r="C62" s="64" t="s">
        <v>48</v>
      </c>
      <c r="D62" s="57" t="s">
        <v>47</v>
      </c>
      <c r="E62" s="61"/>
      <c r="F62" s="55" t="s">
        <v>162</v>
      </c>
    </row>
    <row r="63" spans="1:6" ht="27">
      <c r="A63" s="55" t="s">
        <v>215</v>
      </c>
      <c r="B63" s="56">
        <v>24</v>
      </c>
      <c r="C63" s="64" t="s">
        <v>48</v>
      </c>
      <c r="D63" s="57" t="s">
        <v>47</v>
      </c>
      <c r="E63" s="61"/>
      <c r="F63" s="55" t="s">
        <v>162</v>
      </c>
    </row>
    <row r="64" spans="1:6" ht="27">
      <c r="A64" s="55" t="s">
        <v>216</v>
      </c>
      <c r="B64" s="56">
        <v>24</v>
      </c>
      <c r="C64" s="64" t="s">
        <v>48</v>
      </c>
      <c r="D64" s="57" t="s">
        <v>47</v>
      </c>
      <c r="E64" s="61"/>
      <c r="F64" s="55" t="s">
        <v>162</v>
      </c>
    </row>
    <row r="65" spans="1:6">
      <c r="A65" s="55" t="s">
        <v>217</v>
      </c>
      <c r="B65" s="63">
        <v>26</v>
      </c>
      <c r="C65" s="57" t="s">
        <v>45</v>
      </c>
      <c r="D65" s="57" t="s">
        <v>42</v>
      </c>
      <c r="E65" s="62"/>
      <c r="F65" s="55" t="s">
        <v>162</v>
      </c>
    </row>
    <row r="66" spans="1:6">
      <c r="A66" s="55" t="s">
        <v>218</v>
      </c>
      <c r="B66" s="63"/>
      <c r="C66" s="57" t="s">
        <v>44</v>
      </c>
      <c r="D66" s="57" t="s">
        <v>42</v>
      </c>
      <c r="E66" s="62"/>
      <c r="F66" s="55" t="s">
        <v>162</v>
      </c>
    </row>
    <row r="67" spans="1:6">
      <c r="A67" s="55" t="s">
        <v>219</v>
      </c>
      <c r="B67" s="63">
        <v>27</v>
      </c>
      <c r="C67" s="57" t="s">
        <v>43</v>
      </c>
      <c r="D67" s="57" t="s">
        <v>42</v>
      </c>
      <c r="E67" s="62"/>
      <c r="F67" s="55" t="s">
        <v>162</v>
      </c>
    </row>
    <row r="68" spans="1:6" ht="27">
      <c r="A68" s="55" t="s">
        <v>220</v>
      </c>
      <c r="B68" s="63">
        <v>28</v>
      </c>
      <c r="C68" s="57" t="s">
        <v>41</v>
      </c>
      <c r="D68" s="57" t="s">
        <v>40</v>
      </c>
      <c r="E68" s="62"/>
      <c r="F68" s="55" t="s">
        <v>162</v>
      </c>
    </row>
    <row r="69" spans="1:6" ht="27">
      <c r="A69" s="55" t="s">
        <v>221</v>
      </c>
      <c r="B69" s="63">
        <v>38</v>
      </c>
      <c r="C69" s="60" t="s">
        <v>30</v>
      </c>
      <c r="D69" s="60" t="s">
        <v>29</v>
      </c>
      <c r="E69" s="62"/>
      <c r="F69" s="55" t="s">
        <v>31</v>
      </c>
    </row>
    <row r="70" spans="1:6" ht="27">
      <c r="A70" s="55" t="s">
        <v>222</v>
      </c>
      <c r="B70" s="63">
        <v>39</v>
      </c>
      <c r="C70" s="60" t="s">
        <v>28</v>
      </c>
      <c r="D70" s="60" t="s">
        <v>166</v>
      </c>
      <c r="E70" s="62"/>
      <c r="F70" s="55" t="s">
        <v>31</v>
      </c>
    </row>
    <row r="71" spans="1:6" ht="40.5">
      <c r="A71" s="55" t="s">
        <v>223</v>
      </c>
      <c r="B71" s="63">
        <v>40</v>
      </c>
      <c r="C71" s="60" t="s">
        <v>27</v>
      </c>
      <c r="D71" s="60" t="s">
        <v>26</v>
      </c>
      <c r="E71" s="62"/>
      <c r="F71" s="55" t="s">
        <v>31</v>
      </c>
    </row>
    <row r="72" spans="1:6" ht="27">
      <c r="A72" s="55" t="s">
        <v>224</v>
      </c>
      <c r="B72" s="56">
        <v>24</v>
      </c>
      <c r="C72" s="64" t="s">
        <v>48</v>
      </c>
      <c r="D72" s="57" t="s">
        <v>47</v>
      </c>
      <c r="E72" s="61"/>
      <c r="F72" s="55" t="s">
        <v>162</v>
      </c>
    </row>
    <row r="73" spans="1:6">
      <c r="A73" s="55" t="s">
        <v>225</v>
      </c>
      <c r="B73" s="63">
        <v>25</v>
      </c>
      <c r="C73" s="57" t="s">
        <v>46</v>
      </c>
      <c r="D73" s="60" t="s">
        <v>166</v>
      </c>
      <c r="E73" s="62"/>
      <c r="F73" s="55" t="s">
        <v>162</v>
      </c>
    </row>
    <row r="74" spans="1:6" ht="54">
      <c r="A74" s="55" t="s">
        <v>226</v>
      </c>
      <c r="B74" s="63">
        <v>35</v>
      </c>
      <c r="C74" s="60" t="s">
        <v>37</v>
      </c>
      <c r="D74" s="60" t="s">
        <v>36</v>
      </c>
      <c r="E74" s="62"/>
      <c r="F74" s="55" t="s">
        <v>31</v>
      </c>
    </row>
    <row r="75" spans="1:6" ht="27">
      <c r="A75" s="55" t="s">
        <v>227</v>
      </c>
      <c r="B75" s="63">
        <v>38</v>
      </c>
      <c r="C75" s="60" t="s">
        <v>30</v>
      </c>
      <c r="D75" s="60" t="s">
        <v>29</v>
      </c>
      <c r="E75" s="62"/>
      <c r="F75" s="55" t="s">
        <v>31</v>
      </c>
    </row>
    <row r="76" spans="1:6" ht="27">
      <c r="A76" s="55" t="s">
        <v>228</v>
      </c>
      <c r="B76" s="63">
        <v>39</v>
      </c>
      <c r="C76" s="60" t="s">
        <v>28</v>
      </c>
      <c r="D76" s="60" t="s">
        <v>166</v>
      </c>
      <c r="E76" s="62"/>
      <c r="F76" s="55" t="s">
        <v>31</v>
      </c>
    </row>
    <row r="77" spans="1:6" ht="40.5">
      <c r="A77" s="55" t="s">
        <v>229</v>
      </c>
      <c r="B77" s="63">
        <v>40</v>
      </c>
      <c r="C77" s="60" t="s">
        <v>27</v>
      </c>
      <c r="D77" s="60" t="s">
        <v>26</v>
      </c>
      <c r="E77" s="62"/>
      <c r="F77" s="55" t="s">
        <v>31</v>
      </c>
    </row>
    <row r="78" spans="1:6" ht="27">
      <c r="A78" s="55" t="s">
        <v>230</v>
      </c>
      <c r="B78" s="63">
        <v>41</v>
      </c>
      <c r="C78" s="60" t="s">
        <v>25</v>
      </c>
      <c r="D78" s="60" t="s">
        <v>24</v>
      </c>
      <c r="E78" s="62"/>
      <c r="F78" s="55" t="s">
        <v>31</v>
      </c>
    </row>
    <row r="79" spans="1:6">
      <c r="A79" s="55" t="s">
        <v>231</v>
      </c>
      <c r="B79" s="63">
        <v>33</v>
      </c>
      <c r="C79" s="59" t="s">
        <v>39</v>
      </c>
      <c r="D79" s="60" t="s">
        <v>166</v>
      </c>
      <c r="E79" s="62"/>
      <c r="F79" s="55" t="s">
        <v>31</v>
      </c>
    </row>
    <row r="80" spans="1:6" ht="27">
      <c r="A80" s="55" t="s">
        <v>232</v>
      </c>
      <c r="B80" s="63">
        <v>42</v>
      </c>
      <c r="C80" s="60" t="s">
        <v>22</v>
      </c>
      <c r="D80" s="60" t="s">
        <v>166</v>
      </c>
      <c r="E80" s="62"/>
      <c r="F80" s="55" t="s">
        <v>23</v>
      </c>
    </row>
    <row r="81" spans="1:6" ht="27">
      <c r="A81" s="55" t="s">
        <v>257</v>
      </c>
      <c r="B81" s="63">
        <v>29</v>
      </c>
      <c r="C81" s="60" t="s">
        <v>263</v>
      </c>
      <c r="D81" s="60" t="s">
        <v>270</v>
      </c>
      <c r="E81" s="62"/>
      <c r="F81" s="55" t="s">
        <v>162</v>
      </c>
    </row>
    <row r="82" spans="1:6" ht="27">
      <c r="A82" s="55" t="s">
        <v>258</v>
      </c>
      <c r="B82" s="63">
        <v>30</v>
      </c>
      <c r="C82" s="60" t="s">
        <v>264</v>
      </c>
      <c r="D82" s="60" t="s">
        <v>255</v>
      </c>
      <c r="E82" s="62"/>
      <c r="F82" s="55" t="s">
        <v>162</v>
      </c>
    </row>
    <row r="83" spans="1:6">
      <c r="A83" s="55" t="s">
        <v>259</v>
      </c>
      <c r="B83" s="63">
        <v>31</v>
      </c>
      <c r="C83" s="60" t="s">
        <v>265</v>
      </c>
      <c r="D83" s="60" t="s">
        <v>166</v>
      </c>
      <c r="E83" s="62"/>
      <c r="F83" s="55" t="s">
        <v>162</v>
      </c>
    </row>
    <row r="84" spans="1:6" ht="27">
      <c r="A84" s="55" t="s">
        <v>260</v>
      </c>
      <c r="B84" s="63">
        <v>24</v>
      </c>
      <c r="C84" s="60" t="s">
        <v>254</v>
      </c>
      <c r="D84" s="60" t="s">
        <v>256</v>
      </c>
      <c r="E84" s="62"/>
      <c r="F84" s="55" t="s">
        <v>162</v>
      </c>
    </row>
    <row r="85" spans="1:6">
      <c r="A85" s="55" t="s">
        <v>261</v>
      </c>
      <c r="B85" s="63">
        <v>32</v>
      </c>
      <c r="C85" s="60" t="s">
        <v>266</v>
      </c>
      <c r="D85" s="60" t="s">
        <v>166</v>
      </c>
      <c r="E85" s="62"/>
      <c r="F85" s="55" t="s">
        <v>162</v>
      </c>
    </row>
    <row r="86" spans="1:6" ht="49.5">
      <c r="A86" s="102" t="s">
        <v>323</v>
      </c>
      <c r="B86" s="87">
        <v>45</v>
      </c>
      <c r="C86" s="84" t="s">
        <v>296</v>
      </c>
      <c r="D86" s="84" t="s">
        <v>297</v>
      </c>
      <c r="F86" s="104" t="s">
        <v>288</v>
      </c>
    </row>
    <row r="87" spans="1:6" ht="33">
      <c r="A87" s="102" t="s">
        <v>324</v>
      </c>
      <c r="B87" s="87">
        <v>46</v>
      </c>
      <c r="C87" s="84" t="s">
        <v>299</v>
      </c>
      <c r="D87" s="84" t="s">
        <v>300</v>
      </c>
      <c r="F87" s="104" t="s">
        <v>288</v>
      </c>
    </row>
    <row r="88" spans="1:6" ht="49.5">
      <c r="A88" s="102" t="s">
        <v>325</v>
      </c>
      <c r="B88" s="87">
        <v>23</v>
      </c>
      <c r="C88" s="88" t="s">
        <v>50</v>
      </c>
      <c r="D88" s="81" t="s">
        <v>49</v>
      </c>
      <c r="F88" s="104" t="s">
        <v>288</v>
      </c>
    </row>
    <row r="89" spans="1:6" ht="49.5">
      <c r="A89" s="102" t="s">
        <v>328</v>
      </c>
      <c r="B89" s="87">
        <v>47</v>
      </c>
      <c r="C89" s="84" t="s">
        <v>301</v>
      </c>
      <c r="D89" s="84" t="s">
        <v>302</v>
      </c>
      <c r="F89" s="104" t="s">
        <v>292</v>
      </c>
    </row>
    <row r="90" spans="1:6" ht="49.5">
      <c r="A90" s="102" t="s">
        <v>329</v>
      </c>
      <c r="B90" s="87">
        <v>23</v>
      </c>
      <c r="C90" s="88" t="s">
        <v>50</v>
      </c>
      <c r="D90" s="81" t="s">
        <v>49</v>
      </c>
      <c r="F90" s="104" t="s">
        <v>292</v>
      </c>
    </row>
    <row r="91" spans="1:6" ht="49.5">
      <c r="A91" s="102" t="s">
        <v>326</v>
      </c>
      <c r="B91" s="87">
        <v>48</v>
      </c>
      <c r="C91" s="84" t="s">
        <v>303</v>
      </c>
      <c r="D91" s="84" t="s">
        <v>304</v>
      </c>
      <c r="F91" s="104" t="s">
        <v>293</v>
      </c>
    </row>
    <row r="92" spans="1:6" ht="49.5">
      <c r="A92" s="102" t="s">
        <v>327</v>
      </c>
      <c r="B92" s="87">
        <v>23</v>
      </c>
      <c r="C92" s="88" t="s">
        <v>50</v>
      </c>
      <c r="D92" s="81" t="s">
        <v>49</v>
      </c>
      <c r="F92" s="104" t="s">
        <v>293</v>
      </c>
    </row>
    <row r="93" spans="1:6" ht="33">
      <c r="A93" s="106" t="s">
        <v>330</v>
      </c>
      <c r="B93" s="87">
        <v>49</v>
      </c>
      <c r="C93" s="84" t="s">
        <v>305</v>
      </c>
      <c r="D93" s="84" t="s">
        <v>306</v>
      </c>
      <c r="F93" s="104" t="s">
        <v>289</v>
      </c>
    </row>
    <row r="94" spans="1:6" ht="49.5">
      <c r="A94" s="106" t="s">
        <v>331</v>
      </c>
      <c r="B94" s="87">
        <v>23</v>
      </c>
      <c r="C94" s="88" t="s">
        <v>50</v>
      </c>
      <c r="D94" s="81" t="s">
        <v>49</v>
      </c>
      <c r="F94" s="104" t="s">
        <v>289</v>
      </c>
    </row>
  </sheetData>
  <sheetProtection algorithmName="SHA-512" hashValue="HkAmGLkFwbrM/7SHr95F698f4j5157gLOHjx6Vj02X51CGh6txOgWkcoUiyV5XT01SvJzOAiAOJHP/h5Z+T5KA==" saltValue="nvt0dqrkrb3NUYJ8YiUlBQ==" spinCount="100000" sheet="1" formatCells="0" formatColumns="0" formatRows="0" insertHyperlinks="0" deleteColumns="0" deleteRows="0" sort="0" autoFilter="0" pivotTables="0"/>
  <autoFilter ref="A1:F85"/>
  <mergeCells count="5">
    <mergeCell ref="A1:A2"/>
    <mergeCell ref="C1:C2"/>
    <mergeCell ref="D1:D2"/>
    <mergeCell ref="E1:E2"/>
    <mergeCell ref="F1:F2"/>
  </mergeCells>
  <phoneticPr fontId="4" type="noConversion"/>
  <conditionalFormatting sqref="C1:C44">
    <cfRule type="colorScale" priority="37">
      <colorScale>
        <cfvo type="min"/>
        <cfvo type="max"/>
        <color rgb="FFFF7128"/>
        <color rgb="FFFFEF9C"/>
      </colorScale>
    </cfRule>
  </conditionalFormatting>
  <conditionalFormatting sqref="B3:E80 D81:D85 B81:B85">
    <cfRule type="expression" dxfId="29" priority="36">
      <formula>MOD(ROW(),2)=0</formula>
    </cfRule>
  </conditionalFormatting>
  <conditionalFormatting sqref="C45:C51">
    <cfRule type="colorScale" priority="35">
      <colorScale>
        <cfvo type="min"/>
        <cfvo type="max"/>
        <color rgb="FFFF7128"/>
        <color rgb="FFFFEF9C"/>
      </colorScale>
    </cfRule>
  </conditionalFormatting>
  <conditionalFormatting sqref="C52:C57">
    <cfRule type="colorScale" priority="34">
      <colorScale>
        <cfvo type="min"/>
        <cfvo type="max"/>
        <color rgb="FFFF7128"/>
        <color rgb="FFFFEF9C"/>
      </colorScale>
    </cfRule>
  </conditionalFormatting>
  <conditionalFormatting sqref="C58:C59">
    <cfRule type="colorScale" priority="33">
      <colorScale>
        <cfvo type="min"/>
        <cfvo type="max"/>
        <color rgb="FFFF7128"/>
        <color rgb="FFFFEF9C"/>
      </colorScale>
    </cfRule>
  </conditionalFormatting>
  <conditionalFormatting sqref="C60:C61">
    <cfRule type="colorScale" priority="32">
      <colorScale>
        <cfvo type="min"/>
        <cfvo type="max"/>
        <color rgb="FFFF7128"/>
        <color rgb="FFFFEF9C"/>
      </colorScale>
    </cfRule>
  </conditionalFormatting>
  <conditionalFormatting sqref="C62">
    <cfRule type="colorScale" priority="31">
      <colorScale>
        <cfvo type="min"/>
        <cfvo type="max"/>
        <color rgb="FFFF7128"/>
        <color rgb="FFFFEF9C"/>
      </colorScale>
    </cfRule>
  </conditionalFormatting>
  <conditionalFormatting sqref="C63">
    <cfRule type="colorScale" priority="30">
      <colorScale>
        <cfvo type="min"/>
        <cfvo type="max"/>
        <color rgb="FFFF7128"/>
        <color rgb="FFFFEF9C"/>
      </colorScale>
    </cfRule>
  </conditionalFormatting>
  <conditionalFormatting sqref="C64">
    <cfRule type="colorScale" priority="29">
      <colorScale>
        <cfvo type="min"/>
        <cfvo type="max"/>
        <color rgb="FFFF7128"/>
        <color rgb="FFFFEF9C"/>
      </colorScale>
    </cfRule>
  </conditionalFormatting>
  <conditionalFormatting sqref="C65:C71">
    <cfRule type="colorScale" priority="28">
      <colorScale>
        <cfvo type="min"/>
        <cfvo type="max"/>
        <color rgb="FFFF7128"/>
        <color rgb="FFFFEF9C"/>
      </colorScale>
    </cfRule>
  </conditionalFormatting>
  <conditionalFormatting sqref="C72:C78">
    <cfRule type="colorScale" priority="27">
      <colorScale>
        <cfvo type="min"/>
        <cfvo type="max"/>
        <color rgb="FFFF7128"/>
        <color rgb="FFFFEF9C"/>
      </colorScale>
    </cfRule>
  </conditionalFormatting>
  <conditionalFormatting sqref="C79">
    <cfRule type="colorScale" priority="26">
      <colorScale>
        <cfvo type="min"/>
        <cfvo type="max"/>
        <color rgb="FFFF7128"/>
        <color rgb="FFFFEF9C"/>
      </colorScale>
    </cfRule>
  </conditionalFormatting>
  <conditionalFormatting sqref="C80">
    <cfRule type="colorScale" priority="25">
      <colorScale>
        <cfvo type="min"/>
        <cfvo type="max"/>
        <color rgb="FFFF7128"/>
        <color rgb="FFFFEF9C"/>
      </colorScale>
    </cfRule>
  </conditionalFormatting>
  <conditionalFormatting sqref="C81:C85">
    <cfRule type="expression" dxfId="28" priority="24">
      <formula>MOD(ROW(),2)=0</formula>
    </cfRule>
  </conditionalFormatting>
  <conditionalFormatting sqref="C81:C85">
    <cfRule type="colorScale" priority="38">
      <colorScale>
        <cfvo type="min"/>
        <cfvo type="max"/>
        <color rgb="FFFF7128"/>
        <color rgb="FFFFEF9C"/>
      </colorScale>
    </cfRule>
  </conditionalFormatting>
  <conditionalFormatting sqref="E81:E85">
    <cfRule type="expression" dxfId="27" priority="22">
      <formula>MOD(ROW(),2)=0</formula>
    </cfRule>
  </conditionalFormatting>
  <conditionalFormatting sqref="D88">
    <cfRule type="expression" dxfId="26" priority="13">
      <formula>MOD(ROW(),2)=0</formula>
    </cfRule>
  </conditionalFormatting>
  <conditionalFormatting sqref="B86:B89 B91 B93">
    <cfRule type="expression" dxfId="25" priority="19">
      <formula>MOD(ROW(),2)=0</formula>
    </cfRule>
  </conditionalFormatting>
  <conditionalFormatting sqref="C86:D87 C89:D89 C91:D91 C93:D93">
    <cfRule type="expression" dxfId="24" priority="17">
      <formula>MOD(ROW(),2)=0</formula>
    </cfRule>
  </conditionalFormatting>
  <conditionalFormatting sqref="C86:D87 C89:D89 C91:D91 C93:D9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86:A92">
    <cfRule type="cellIs" dxfId="23" priority="16" operator="equal">
      <formula>"否"</formula>
    </cfRule>
  </conditionalFormatting>
  <conditionalFormatting sqref="C88">
    <cfRule type="colorScale" priority="15">
      <colorScale>
        <cfvo type="min"/>
        <cfvo type="max"/>
        <color rgb="FFFF7128"/>
        <color rgb="FFFFEF9C"/>
      </colorScale>
    </cfRule>
  </conditionalFormatting>
  <conditionalFormatting sqref="C88">
    <cfRule type="expression" dxfId="22" priority="14">
      <formula>MOD(ROW(),2)=0</formula>
    </cfRule>
  </conditionalFormatting>
  <conditionalFormatting sqref="D90">
    <cfRule type="expression" dxfId="21" priority="9">
      <formula>MOD(ROW(),2)=0</formula>
    </cfRule>
  </conditionalFormatting>
  <conditionalFormatting sqref="B90">
    <cfRule type="expression" dxfId="20" priority="12">
      <formula>MOD(ROW(),2)=0</formula>
    </cfRule>
  </conditionalFormatting>
  <conditionalFormatting sqref="C90">
    <cfRule type="colorScale" priority="11">
      <colorScale>
        <cfvo type="min"/>
        <cfvo type="max"/>
        <color rgb="FFFF7128"/>
        <color rgb="FFFFEF9C"/>
      </colorScale>
    </cfRule>
  </conditionalFormatting>
  <conditionalFormatting sqref="C90">
    <cfRule type="expression" dxfId="19" priority="10">
      <formula>MOD(ROW(),2)=0</formula>
    </cfRule>
  </conditionalFormatting>
  <conditionalFormatting sqref="D92">
    <cfRule type="expression" dxfId="18" priority="5">
      <formula>MOD(ROW(),2)=0</formula>
    </cfRule>
  </conditionalFormatting>
  <conditionalFormatting sqref="B92">
    <cfRule type="expression" dxfId="17" priority="8">
      <formula>MOD(ROW(),2)=0</formula>
    </cfRule>
  </conditionalFormatting>
  <conditionalFormatting sqref="C92">
    <cfRule type="colorScale" priority="7">
      <colorScale>
        <cfvo type="min"/>
        <cfvo type="max"/>
        <color rgb="FFFF7128"/>
        <color rgb="FFFFEF9C"/>
      </colorScale>
    </cfRule>
  </conditionalFormatting>
  <conditionalFormatting sqref="C92">
    <cfRule type="expression" dxfId="16" priority="6">
      <formula>MOD(ROW(),2)=0</formula>
    </cfRule>
  </conditionalFormatting>
  <conditionalFormatting sqref="D94">
    <cfRule type="expression" dxfId="15" priority="1">
      <formula>MOD(ROW(),2)=0</formula>
    </cfRule>
  </conditionalFormatting>
  <conditionalFormatting sqref="B94">
    <cfRule type="expression" dxfId="14" priority="4">
      <formula>MOD(ROW(),2)=0</formula>
    </cfRule>
  </conditionalFormatting>
  <conditionalFormatting sqref="C94">
    <cfRule type="colorScale" priority="3">
      <colorScale>
        <cfvo type="min"/>
        <cfvo type="max"/>
        <color rgb="FFFF7128"/>
        <color rgb="FFFFEF9C"/>
      </colorScale>
    </cfRule>
  </conditionalFormatting>
  <conditionalFormatting sqref="C94">
    <cfRule type="expression" dxfId="13" priority="2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Y52"/>
  <sheetViews>
    <sheetView topLeftCell="F1" zoomScaleNormal="100" workbookViewId="0">
      <pane ySplit="1" topLeftCell="A2" activePane="bottomLeft" state="frozen"/>
      <selection activeCell="C1" sqref="C1"/>
      <selection pane="bottomLeft" activeCell="E4" sqref="E4"/>
    </sheetView>
  </sheetViews>
  <sheetFormatPr defaultRowHeight="16.5"/>
  <cols>
    <col min="1" max="1" width="7" style="15" customWidth="1"/>
    <col min="2" max="2" width="9" style="94"/>
    <col min="3" max="3" width="4.125" style="95" customWidth="1"/>
    <col min="4" max="4" width="36.25" style="96" customWidth="1"/>
    <col min="5" max="5" width="31.25" style="97" customWidth="1"/>
    <col min="6" max="6" width="5" style="15" customWidth="1"/>
    <col min="7" max="7" width="4.375" style="15" customWidth="1"/>
    <col min="8" max="24" width="7" style="93" customWidth="1"/>
    <col min="25" max="25" width="16.375" style="15" customWidth="1"/>
    <col min="26" max="16384" width="9" style="15"/>
  </cols>
  <sheetData>
    <row r="1" spans="2:25">
      <c r="B1" s="107" t="s">
        <v>337</v>
      </c>
    </row>
    <row r="2" spans="2:25" s="77" customFormat="1" ht="45">
      <c r="B2" s="100" t="s">
        <v>103</v>
      </c>
      <c r="C2" s="100" t="s">
        <v>102</v>
      </c>
      <c r="D2" s="100" t="s">
        <v>101</v>
      </c>
      <c r="E2" s="78" t="s">
        <v>100</v>
      </c>
      <c r="F2" s="100" t="s">
        <v>99</v>
      </c>
      <c r="G2" s="100" t="s">
        <v>98</v>
      </c>
      <c r="H2" s="101" t="s">
        <v>96</v>
      </c>
      <c r="I2" s="101" t="s">
        <v>95</v>
      </c>
      <c r="J2" s="101" t="s">
        <v>273</v>
      </c>
      <c r="K2" s="101" t="s">
        <v>274</v>
      </c>
      <c r="L2" s="101" t="s">
        <v>94</v>
      </c>
      <c r="M2" s="101" t="s">
        <v>275</v>
      </c>
      <c r="N2" s="101" t="s">
        <v>335</v>
      </c>
      <c r="O2" s="101" t="s">
        <v>276</v>
      </c>
      <c r="P2" s="101" t="s">
        <v>277</v>
      </c>
      <c r="Q2" s="101" t="s">
        <v>278</v>
      </c>
      <c r="R2" s="101" t="s">
        <v>279</v>
      </c>
      <c r="S2" s="101" t="s">
        <v>281</v>
      </c>
      <c r="T2" s="101" t="s">
        <v>93</v>
      </c>
      <c r="U2" s="102" t="s">
        <v>283</v>
      </c>
      <c r="V2" s="102" t="s">
        <v>336</v>
      </c>
      <c r="W2" s="102" t="s">
        <v>295</v>
      </c>
      <c r="X2" s="102" t="s">
        <v>284</v>
      </c>
      <c r="Y2" s="78" t="s">
        <v>282</v>
      </c>
    </row>
    <row r="3" spans="2:25" ht="48" customHeight="1">
      <c r="B3" s="213" t="s">
        <v>92</v>
      </c>
      <c r="C3" s="79">
        <v>1</v>
      </c>
      <c r="D3" s="80" t="s">
        <v>91</v>
      </c>
      <c r="E3" s="81" t="s">
        <v>280</v>
      </c>
      <c r="F3" s="80"/>
      <c r="G3" s="82"/>
      <c r="H3" s="83" t="s">
        <v>272</v>
      </c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2"/>
    </row>
    <row r="4" spans="2:25" ht="37.9" customHeight="1">
      <c r="B4" s="213"/>
      <c r="C4" s="79">
        <v>2</v>
      </c>
      <c r="D4" s="84" t="s">
        <v>90</v>
      </c>
      <c r="E4" s="85" t="s">
        <v>89</v>
      </c>
      <c r="F4" s="86"/>
      <c r="G4" s="82"/>
      <c r="H4" s="83" t="s">
        <v>272</v>
      </c>
      <c r="I4" s="83"/>
      <c r="J4" s="83" t="s">
        <v>272</v>
      </c>
      <c r="K4" s="83" t="s">
        <v>272</v>
      </c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2"/>
    </row>
    <row r="5" spans="2:25" ht="49.5">
      <c r="B5" s="213"/>
      <c r="C5" s="79">
        <v>3</v>
      </c>
      <c r="D5" s="84" t="s">
        <v>88</v>
      </c>
      <c r="E5" s="85" t="s">
        <v>87</v>
      </c>
      <c r="F5" s="82"/>
      <c r="G5" s="82"/>
      <c r="H5" s="83" t="s">
        <v>272</v>
      </c>
      <c r="I5" s="83"/>
      <c r="J5" s="83" t="s">
        <v>272</v>
      </c>
      <c r="K5" s="83" t="s">
        <v>272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2"/>
    </row>
    <row r="6" spans="2:25" ht="50.25" customHeight="1">
      <c r="B6" s="213" t="s">
        <v>86</v>
      </c>
      <c r="C6" s="79">
        <v>4</v>
      </c>
      <c r="D6" s="84" t="s">
        <v>85</v>
      </c>
      <c r="E6" s="85" t="s">
        <v>84</v>
      </c>
      <c r="F6" s="82"/>
      <c r="G6" s="82"/>
      <c r="H6" s="83"/>
      <c r="I6" s="83"/>
      <c r="J6" s="83"/>
      <c r="K6" s="83"/>
      <c r="L6" s="83"/>
      <c r="M6" s="83"/>
      <c r="N6" s="83"/>
      <c r="O6" s="83"/>
      <c r="P6" s="83"/>
      <c r="Q6" s="83"/>
      <c r="R6" s="83" t="s">
        <v>272</v>
      </c>
      <c r="S6" s="83"/>
      <c r="T6" s="83"/>
      <c r="U6" s="83"/>
      <c r="V6" s="83"/>
      <c r="W6" s="83"/>
      <c r="X6" s="83"/>
      <c r="Y6" s="82"/>
    </row>
    <row r="7" spans="2:25" ht="49.5" customHeight="1">
      <c r="B7" s="213"/>
      <c r="C7" s="79">
        <v>5</v>
      </c>
      <c r="D7" s="80" t="s">
        <v>83</v>
      </c>
      <c r="E7" s="81" t="s">
        <v>82</v>
      </c>
      <c r="F7" s="86"/>
      <c r="G7" s="82"/>
      <c r="H7" s="83"/>
      <c r="I7" s="83"/>
      <c r="J7" s="83" t="s">
        <v>272</v>
      </c>
      <c r="K7" s="83" t="s">
        <v>272</v>
      </c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2"/>
    </row>
    <row r="8" spans="2:25" ht="21">
      <c r="B8" s="213"/>
      <c r="C8" s="79">
        <v>6</v>
      </c>
      <c r="D8" s="84" t="s">
        <v>81</v>
      </c>
      <c r="E8" s="85"/>
      <c r="F8" s="86"/>
      <c r="G8" s="82"/>
      <c r="H8" s="83"/>
      <c r="I8" s="83"/>
      <c r="J8" s="83" t="s">
        <v>272</v>
      </c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2"/>
    </row>
    <row r="9" spans="2:25" ht="21">
      <c r="B9" s="213"/>
      <c r="C9" s="79">
        <v>7</v>
      </c>
      <c r="D9" s="84" t="s">
        <v>80</v>
      </c>
      <c r="E9" s="85"/>
      <c r="F9" s="86"/>
      <c r="G9" s="82"/>
      <c r="H9" s="83"/>
      <c r="I9" s="83"/>
      <c r="J9" s="83" t="s">
        <v>272</v>
      </c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2"/>
    </row>
    <row r="10" spans="2:25" ht="33">
      <c r="B10" s="213"/>
      <c r="C10" s="79">
        <v>8</v>
      </c>
      <c r="D10" s="84" t="s">
        <v>79</v>
      </c>
      <c r="E10" s="85" t="s">
        <v>78</v>
      </c>
      <c r="F10" s="86"/>
      <c r="G10" s="82"/>
      <c r="H10" s="83"/>
      <c r="I10" s="83"/>
      <c r="J10" s="83" t="s">
        <v>272</v>
      </c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2"/>
    </row>
    <row r="11" spans="2:25" ht="33">
      <c r="B11" s="213"/>
      <c r="C11" s="79">
        <v>9</v>
      </c>
      <c r="D11" s="84" t="s">
        <v>77</v>
      </c>
      <c r="E11" s="85" t="s">
        <v>76</v>
      </c>
      <c r="F11" s="86"/>
      <c r="G11" s="82"/>
      <c r="H11" s="83"/>
      <c r="I11" s="83"/>
      <c r="J11" s="83" t="s">
        <v>272</v>
      </c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2"/>
    </row>
    <row r="12" spans="2:25" ht="24.75" customHeight="1">
      <c r="B12" s="213"/>
      <c r="C12" s="79">
        <v>10</v>
      </c>
      <c r="D12" s="84" t="s">
        <v>75</v>
      </c>
      <c r="E12" s="85"/>
      <c r="F12" s="86"/>
      <c r="G12" s="82"/>
      <c r="H12" s="83"/>
      <c r="I12" s="83"/>
      <c r="J12" s="83"/>
      <c r="K12" s="83" t="s">
        <v>272</v>
      </c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2"/>
    </row>
    <row r="13" spans="2:25" ht="33">
      <c r="B13" s="213"/>
      <c r="C13" s="79">
        <v>11</v>
      </c>
      <c r="D13" s="84" t="s">
        <v>74</v>
      </c>
      <c r="E13" s="85" t="s">
        <v>73</v>
      </c>
      <c r="F13" s="86"/>
      <c r="G13" s="82"/>
      <c r="H13" s="83"/>
      <c r="I13" s="83"/>
      <c r="J13" s="83"/>
      <c r="K13" s="83"/>
      <c r="L13" s="83"/>
      <c r="M13" s="83"/>
      <c r="N13" s="83"/>
      <c r="O13" s="83"/>
      <c r="P13" s="83" t="s">
        <v>272</v>
      </c>
      <c r="Q13" s="83" t="s">
        <v>272</v>
      </c>
      <c r="R13" s="83"/>
      <c r="S13" s="83"/>
      <c r="T13" s="83"/>
      <c r="U13" s="83"/>
      <c r="V13" s="83"/>
      <c r="W13" s="83"/>
      <c r="X13" s="83"/>
      <c r="Y13" s="82"/>
    </row>
    <row r="14" spans="2:25" ht="57.75" customHeight="1">
      <c r="B14" s="213"/>
      <c r="C14" s="87">
        <v>12</v>
      </c>
      <c r="D14" s="84" t="s">
        <v>72</v>
      </c>
      <c r="E14" s="85" t="s">
        <v>71</v>
      </c>
      <c r="F14" s="82"/>
      <c r="G14" s="82"/>
      <c r="H14" s="83"/>
      <c r="I14" s="83"/>
      <c r="J14" s="83"/>
      <c r="K14" s="83"/>
      <c r="L14" s="83"/>
      <c r="M14" s="83" t="s">
        <v>272</v>
      </c>
      <c r="N14" s="83"/>
      <c r="O14" s="83"/>
      <c r="P14" s="83"/>
      <c r="Q14" s="83" t="s">
        <v>272</v>
      </c>
      <c r="R14" s="83"/>
      <c r="S14" s="83"/>
      <c r="T14" s="83"/>
      <c r="U14" s="83"/>
      <c r="V14" s="83"/>
      <c r="W14" s="83"/>
      <c r="X14" s="83"/>
      <c r="Y14" s="82"/>
    </row>
    <row r="15" spans="2:25" ht="36" customHeight="1">
      <c r="B15" s="213"/>
      <c r="C15" s="87">
        <v>13</v>
      </c>
      <c r="D15" s="84" t="s">
        <v>70</v>
      </c>
      <c r="E15" s="85" t="s">
        <v>69</v>
      </c>
      <c r="F15" s="86"/>
      <c r="G15" s="82"/>
      <c r="H15" s="83"/>
      <c r="I15" s="83"/>
      <c r="J15" s="83"/>
      <c r="K15" s="83"/>
      <c r="L15" s="83"/>
      <c r="M15" s="83"/>
      <c r="N15" s="83"/>
      <c r="O15" s="83"/>
      <c r="P15" s="83" t="s">
        <v>272</v>
      </c>
      <c r="Q15" s="83"/>
      <c r="R15" s="83"/>
      <c r="S15" s="83"/>
      <c r="T15" s="83"/>
      <c r="U15" s="83"/>
      <c r="V15" s="83"/>
      <c r="W15" s="83"/>
      <c r="X15" s="83"/>
      <c r="Y15" s="82"/>
    </row>
    <row r="16" spans="2:25" ht="27.75" customHeight="1">
      <c r="B16" s="213"/>
      <c r="C16" s="87">
        <v>14</v>
      </c>
      <c r="D16" s="84" t="s">
        <v>68</v>
      </c>
      <c r="E16" s="85" t="s">
        <v>67</v>
      </c>
      <c r="F16" s="86"/>
      <c r="G16" s="82"/>
      <c r="H16" s="83"/>
      <c r="I16" s="83"/>
      <c r="J16" s="83"/>
      <c r="K16" s="83"/>
      <c r="L16" s="83"/>
      <c r="M16" s="83"/>
      <c r="N16" s="83"/>
      <c r="O16" s="83"/>
      <c r="P16" s="83" t="s">
        <v>272</v>
      </c>
      <c r="Q16" s="83"/>
      <c r="R16" s="83"/>
      <c r="S16" s="83"/>
      <c r="T16" s="83"/>
      <c r="U16" s="83"/>
      <c r="V16" s="83"/>
      <c r="W16" s="83"/>
      <c r="X16" s="83"/>
      <c r="Y16" s="82"/>
    </row>
    <row r="17" spans="2:25" ht="27.75" customHeight="1">
      <c r="B17" s="213"/>
      <c r="C17" s="87">
        <v>15</v>
      </c>
      <c r="D17" s="84" t="s">
        <v>66</v>
      </c>
      <c r="E17" s="85" t="s">
        <v>65</v>
      </c>
      <c r="F17" s="82"/>
      <c r="G17" s="82"/>
      <c r="H17" s="83"/>
      <c r="I17" s="83"/>
      <c r="J17" s="83"/>
      <c r="K17" s="83"/>
      <c r="L17" s="83"/>
      <c r="M17" s="83"/>
      <c r="N17" s="83"/>
      <c r="O17" s="83"/>
      <c r="P17" s="83" t="s">
        <v>272</v>
      </c>
      <c r="Q17" s="83" t="s">
        <v>272</v>
      </c>
      <c r="R17" s="83"/>
      <c r="S17" s="83"/>
      <c r="T17" s="83"/>
      <c r="U17" s="83"/>
      <c r="V17" s="83"/>
      <c r="W17" s="83"/>
      <c r="X17" s="83"/>
      <c r="Y17" s="82"/>
    </row>
    <row r="18" spans="2:25" ht="49.5">
      <c r="B18" s="213"/>
      <c r="C18" s="87">
        <v>16</v>
      </c>
      <c r="D18" s="84" t="s">
        <v>64</v>
      </c>
      <c r="E18" s="85" t="s">
        <v>63</v>
      </c>
      <c r="F18" s="82"/>
      <c r="G18" s="82"/>
      <c r="H18" s="83"/>
      <c r="I18" s="83"/>
      <c r="J18" s="83"/>
      <c r="K18" s="83"/>
      <c r="L18" s="83"/>
      <c r="M18" s="83"/>
      <c r="N18" s="83"/>
      <c r="O18" s="83"/>
      <c r="P18" s="83"/>
      <c r="Q18" s="83" t="s">
        <v>272</v>
      </c>
      <c r="R18" s="83"/>
      <c r="S18" s="83"/>
      <c r="T18" s="83"/>
      <c r="U18" s="83"/>
      <c r="V18" s="83"/>
      <c r="W18" s="83"/>
      <c r="X18" s="83"/>
      <c r="Y18" s="82"/>
    </row>
    <row r="19" spans="2:25" ht="49.5">
      <c r="B19" s="213"/>
      <c r="C19" s="87">
        <v>17</v>
      </c>
      <c r="D19" s="84" t="s">
        <v>62</v>
      </c>
      <c r="E19" s="85" t="s">
        <v>61</v>
      </c>
      <c r="F19" s="82"/>
      <c r="G19" s="82"/>
      <c r="H19" s="83"/>
      <c r="I19" s="83"/>
      <c r="J19" s="83"/>
      <c r="K19" s="83"/>
      <c r="L19" s="83"/>
      <c r="M19" s="83" t="s">
        <v>272</v>
      </c>
      <c r="N19" s="83" t="s">
        <v>272</v>
      </c>
      <c r="O19" s="83"/>
      <c r="P19" s="83" t="s">
        <v>272</v>
      </c>
      <c r="Q19" s="83"/>
      <c r="R19" s="83"/>
      <c r="S19" s="83"/>
      <c r="T19" s="83"/>
      <c r="U19" s="83"/>
      <c r="V19" s="83"/>
      <c r="W19" s="83"/>
      <c r="X19" s="83"/>
      <c r="Y19" s="82"/>
    </row>
    <row r="20" spans="2:25" ht="33">
      <c r="B20" s="213"/>
      <c r="C20" s="87">
        <v>18</v>
      </c>
      <c r="D20" s="84" t="s">
        <v>60</v>
      </c>
      <c r="E20" s="85" t="s">
        <v>59</v>
      </c>
      <c r="F20" s="82"/>
      <c r="G20" s="82"/>
      <c r="H20" s="83" t="s">
        <v>272</v>
      </c>
      <c r="I20" s="83"/>
      <c r="J20" s="83"/>
      <c r="K20" s="83"/>
      <c r="L20" s="83"/>
      <c r="M20" s="83"/>
      <c r="N20" s="83" t="s">
        <v>272</v>
      </c>
      <c r="O20" s="83"/>
      <c r="P20" s="83" t="s">
        <v>272</v>
      </c>
      <c r="Q20" s="83" t="s">
        <v>272</v>
      </c>
      <c r="R20" s="83"/>
      <c r="S20" s="83"/>
      <c r="T20" s="83"/>
      <c r="U20" s="83"/>
      <c r="V20" s="83"/>
      <c r="W20" s="83"/>
      <c r="X20" s="83"/>
      <c r="Y20" s="82"/>
    </row>
    <row r="21" spans="2:25" ht="33">
      <c r="B21" s="213"/>
      <c r="C21" s="87">
        <v>19</v>
      </c>
      <c r="D21" s="84" t="s">
        <v>58</v>
      </c>
      <c r="E21" s="85" t="s">
        <v>57</v>
      </c>
      <c r="F21" s="82"/>
      <c r="G21" s="82"/>
      <c r="H21" s="83" t="s">
        <v>272</v>
      </c>
      <c r="I21" s="83"/>
      <c r="J21" s="83"/>
      <c r="K21" s="83"/>
      <c r="L21" s="83"/>
      <c r="M21" s="83" t="s">
        <v>272</v>
      </c>
      <c r="N21" s="83" t="s">
        <v>272</v>
      </c>
      <c r="O21" s="83"/>
      <c r="P21" s="83" t="s">
        <v>272</v>
      </c>
      <c r="Q21" s="83" t="s">
        <v>272</v>
      </c>
      <c r="R21" s="83"/>
      <c r="S21" s="83"/>
      <c r="T21" s="83"/>
      <c r="U21" s="83"/>
      <c r="V21" s="83"/>
      <c r="W21" s="83"/>
      <c r="X21" s="83"/>
      <c r="Y21" s="82"/>
    </row>
    <row r="22" spans="2:25" ht="49.5">
      <c r="B22" s="213"/>
      <c r="C22" s="87">
        <v>20</v>
      </c>
      <c r="D22" s="80" t="s">
        <v>56</v>
      </c>
      <c r="E22" s="81" t="s">
        <v>55</v>
      </c>
      <c r="F22" s="82"/>
      <c r="G22" s="82"/>
      <c r="H22" s="83" t="s">
        <v>272</v>
      </c>
      <c r="I22" s="83"/>
      <c r="J22" s="83"/>
      <c r="K22" s="83"/>
      <c r="L22" s="83"/>
      <c r="M22" s="83"/>
      <c r="N22" s="83" t="s">
        <v>272</v>
      </c>
      <c r="O22" s="83"/>
      <c r="P22" s="83" t="s">
        <v>272</v>
      </c>
      <c r="Q22" s="83"/>
      <c r="R22" s="83"/>
      <c r="S22" s="83"/>
      <c r="T22" s="83"/>
      <c r="U22" s="83"/>
      <c r="V22" s="83"/>
      <c r="W22" s="83"/>
      <c r="X22" s="83"/>
      <c r="Y22" s="82"/>
    </row>
    <row r="23" spans="2:25" ht="31.5" customHeight="1">
      <c r="B23" s="213"/>
      <c r="C23" s="87">
        <v>21</v>
      </c>
      <c r="D23" s="80" t="s">
        <v>54</v>
      </c>
      <c r="E23" s="81" t="s">
        <v>53</v>
      </c>
      <c r="F23" s="82"/>
      <c r="G23" s="82"/>
      <c r="H23" s="83"/>
      <c r="I23" s="83"/>
      <c r="J23" s="83"/>
      <c r="K23" s="83"/>
      <c r="L23" s="83"/>
      <c r="M23" s="83"/>
      <c r="N23" s="83"/>
      <c r="O23" s="83"/>
      <c r="P23" s="83" t="s">
        <v>272</v>
      </c>
      <c r="Q23" s="83" t="s">
        <v>272</v>
      </c>
      <c r="R23" s="83"/>
      <c r="S23" s="83"/>
      <c r="T23" s="83"/>
      <c r="U23" s="83"/>
      <c r="V23" s="83"/>
      <c r="W23" s="83"/>
      <c r="X23" s="83"/>
      <c r="Y23" s="82"/>
    </row>
    <row r="24" spans="2:25" ht="33.75" customHeight="1">
      <c r="B24" s="213"/>
      <c r="C24" s="87">
        <v>22</v>
      </c>
      <c r="D24" s="80" t="s">
        <v>52</v>
      </c>
      <c r="E24" s="81" t="s">
        <v>51</v>
      </c>
      <c r="F24" s="82"/>
      <c r="G24" s="82"/>
      <c r="H24" s="83"/>
      <c r="I24" s="83"/>
      <c r="J24" s="83"/>
      <c r="K24" s="83"/>
      <c r="L24" s="83"/>
      <c r="M24" s="83" t="s">
        <v>272</v>
      </c>
      <c r="N24" s="83"/>
      <c r="O24" s="83"/>
      <c r="P24" s="83"/>
      <c r="Q24" s="83" t="s">
        <v>272</v>
      </c>
      <c r="R24" s="83"/>
      <c r="S24" s="83"/>
      <c r="T24" s="83"/>
      <c r="U24" s="83"/>
      <c r="V24" s="83"/>
      <c r="W24" s="83"/>
      <c r="X24" s="83"/>
      <c r="Y24" s="82"/>
    </row>
    <row r="25" spans="2:25" ht="52.5" customHeight="1">
      <c r="B25" s="213"/>
      <c r="C25" s="79">
        <v>23</v>
      </c>
      <c r="D25" s="88" t="s">
        <v>50</v>
      </c>
      <c r="E25" s="81" t="s">
        <v>49</v>
      </c>
      <c r="F25" s="86"/>
      <c r="G25" s="82"/>
      <c r="H25" s="83"/>
      <c r="I25" s="83" t="s">
        <v>272</v>
      </c>
      <c r="J25" s="83" t="s">
        <v>272</v>
      </c>
      <c r="K25" s="83" t="s">
        <v>272</v>
      </c>
      <c r="L25" s="83" t="s">
        <v>272</v>
      </c>
      <c r="M25" s="83" t="s">
        <v>272</v>
      </c>
      <c r="N25" s="83" t="s">
        <v>272</v>
      </c>
      <c r="O25" s="83"/>
      <c r="P25" s="83"/>
      <c r="Q25" s="83"/>
      <c r="R25" s="83"/>
      <c r="S25" s="83"/>
      <c r="T25" s="83"/>
      <c r="U25" s="83" t="s">
        <v>272</v>
      </c>
      <c r="V25" s="83" t="s">
        <v>272</v>
      </c>
      <c r="W25" s="83" t="s">
        <v>272</v>
      </c>
      <c r="X25" s="83" t="s">
        <v>272</v>
      </c>
      <c r="Y25" s="82"/>
    </row>
    <row r="26" spans="2:25" ht="73.5" customHeight="1">
      <c r="B26" s="213"/>
      <c r="C26" s="79">
        <v>24</v>
      </c>
      <c r="D26" s="88" t="s">
        <v>48</v>
      </c>
      <c r="E26" s="81" t="s">
        <v>47</v>
      </c>
      <c r="F26" s="86"/>
      <c r="G26" s="82"/>
      <c r="H26" s="83" t="s">
        <v>272</v>
      </c>
      <c r="I26" s="83" t="s">
        <v>272</v>
      </c>
      <c r="J26" s="83" t="s">
        <v>272</v>
      </c>
      <c r="K26" s="83" t="s">
        <v>272</v>
      </c>
      <c r="L26" s="83" t="s">
        <v>272</v>
      </c>
      <c r="M26" s="83" t="s">
        <v>272</v>
      </c>
      <c r="N26" s="83" t="s">
        <v>272</v>
      </c>
      <c r="O26" s="83" t="s">
        <v>272</v>
      </c>
      <c r="P26" s="83"/>
      <c r="Q26" s="83" t="s">
        <v>272</v>
      </c>
      <c r="R26" s="83"/>
      <c r="S26" s="83"/>
      <c r="T26" s="83"/>
      <c r="U26" s="83"/>
      <c r="V26" s="83"/>
      <c r="W26" s="83"/>
      <c r="X26" s="83"/>
      <c r="Y26" s="88"/>
    </row>
    <row r="27" spans="2:25" ht="30.75" customHeight="1">
      <c r="B27" s="213"/>
      <c r="C27" s="87">
        <v>25</v>
      </c>
      <c r="D27" s="80" t="s">
        <v>46</v>
      </c>
      <c r="E27" s="81"/>
      <c r="F27" s="82"/>
      <c r="G27" s="82"/>
      <c r="H27" s="83" t="s">
        <v>272</v>
      </c>
      <c r="I27" s="83"/>
      <c r="J27" s="83"/>
      <c r="K27" s="83"/>
      <c r="L27" s="83"/>
      <c r="M27" s="83"/>
      <c r="N27" s="83"/>
      <c r="O27" s="83"/>
      <c r="P27" s="83"/>
      <c r="Q27" s="83" t="s">
        <v>272</v>
      </c>
      <c r="R27" s="83"/>
      <c r="S27" s="83"/>
      <c r="T27" s="83"/>
      <c r="U27" s="83"/>
      <c r="V27" s="83"/>
      <c r="W27" s="83"/>
      <c r="X27" s="83"/>
      <c r="Y27" s="82"/>
    </row>
    <row r="28" spans="2:25" ht="24.75" customHeight="1">
      <c r="B28" s="213"/>
      <c r="C28" s="87">
        <v>26</v>
      </c>
      <c r="D28" s="80" t="s">
        <v>45</v>
      </c>
      <c r="E28" s="81" t="s">
        <v>42</v>
      </c>
      <c r="F28" s="82"/>
      <c r="G28" s="82"/>
      <c r="H28" s="83"/>
      <c r="I28" s="83"/>
      <c r="J28" s="83"/>
      <c r="K28" s="83"/>
      <c r="L28" s="83"/>
      <c r="M28" s="83"/>
      <c r="N28" s="83"/>
      <c r="O28" s="83"/>
      <c r="P28" s="83" t="s">
        <v>272</v>
      </c>
      <c r="Q28" s="83"/>
      <c r="R28" s="83"/>
      <c r="S28" s="83"/>
      <c r="T28" s="83"/>
      <c r="U28" s="83"/>
      <c r="V28" s="83"/>
      <c r="W28" s="83"/>
      <c r="X28" s="83"/>
      <c r="Y28" s="82"/>
    </row>
    <row r="29" spans="2:25" ht="29.25" customHeight="1">
      <c r="B29" s="213"/>
      <c r="C29" s="87"/>
      <c r="D29" s="80" t="s">
        <v>44</v>
      </c>
      <c r="E29" s="81" t="s">
        <v>42</v>
      </c>
      <c r="F29" s="82"/>
      <c r="G29" s="82"/>
      <c r="H29" s="83"/>
      <c r="I29" s="83"/>
      <c r="J29" s="83"/>
      <c r="K29" s="83"/>
      <c r="L29" s="83"/>
      <c r="M29" s="83"/>
      <c r="N29" s="83"/>
      <c r="O29" s="83"/>
      <c r="P29" s="83" t="s">
        <v>272</v>
      </c>
      <c r="Q29" s="83"/>
      <c r="R29" s="83"/>
      <c r="S29" s="83"/>
      <c r="T29" s="83"/>
      <c r="U29" s="83"/>
      <c r="V29" s="83"/>
      <c r="W29" s="83"/>
      <c r="X29" s="83"/>
      <c r="Y29" s="82"/>
    </row>
    <row r="30" spans="2:25" ht="25.5" customHeight="1">
      <c r="B30" s="213"/>
      <c r="C30" s="87">
        <v>27</v>
      </c>
      <c r="D30" s="80" t="s">
        <v>43</v>
      </c>
      <c r="E30" s="81" t="s">
        <v>42</v>
      </c>
      <c r="F30" s="82"/>
      <c r="G30" s="82"/>
      <c r="H30" s="83"/>
      <c r="I30" s="83"/>
      <c r="J30" s="83"/>
      <c r="K30" s="83"/>
      <c r="L30" s="83"/>
      <c r="M30" s="83"/>
      <c r="N30" s="83"/>
      <c r="O30" s="83"/>
      <c r="P30" s="83" t="s">
        <v>272</v>
      </c>
      <c r="Q30" s="83"/>
      <c r="R30" s="83"/>
      <c r="S30" s="83"/>
      <c r="T30" s="83"/>
      <c r="U30" s="83"/>
      <c r="V30" s="83"/>
      <c r="W30" s="83"/>
      <c r="X30" s="83"/>
      <c r="Y30" s="82"/>
    </row>
    <row r="31" spans="2:25" ht="47.25" customHeight="1">
      <c r="B31" s="213"/>
      <c r="C31" s="87">
        <v>28</v>
      </c>
      <c r="D31" s="80" t="s">
        <v>285</v>
      </c>
      <c r="E31" s="81" t="s">
        <v>40</v>
      </c>
      <c r="F31" s="82"/>
      <c r="G31" s="82"/>
      <c r="H31" s="83" t="s">
        <v>272</v>
      </c>
      <c r="I31" s="83"/>
      <c r="J31" s="83"/>
      <c r="K31" s="83"/>
      <c r="L31" s="83"/>
      <c r="M31" s="83"/>
      <c r="N31" s="83"/>
      <c r="O31" s="83"/>
      <c r="P31" s="83" t="s">
        <v>272</v>
      </c>
      <c r="Q31" s="83"/>
      <c r="R31" s="83"/>
      <c r="S31" s="83"/>
      <c r="T31" s="83"/>
      <c r="U31" s="83"/>
      <c r="V31" s="83"/>
      <c r="W31" s="83"/>
      <c r="X31" s="83"/>
      <c r="Y31" s="82"/>
    </row>
    <row r="32" spans="2:25" ht="47.25" customHeight="1">
      <c r="B32" s="213"/>
      <c r="C32" s="87">
        <v>29</v>
      </c>
      <c r="D32" s="80" t="s">
        <v>267</v>
      </c>
      <c r="E32" s="81" t="s">
        <v>270</v>
      </c>
      <c r="F32" s="82"/>
      <c r="G32" s="82"/>
      <c r="H32" s="83"/>
      <c r="I32" s="83"/>
      <c r="J32" s="83"/>
      <c r="K32" s="83"/>
      <c r="L32" s="83"/>
      <c r="M32" s="83"/>
      <c r="N32" s="83"/>
      <c r="O32" s="83" t="s">
        <v>272</v>
      </c>
      <c r="P32" s="83"/>
      <c r="Q32" s="83"/>
      <c r="R32" s="83"/>
      <c r="S32" s="83"/>
      <c r="T32" s="83"/>
      <c r="U32" s="83"/>
      <c r="V32" s="83"/>
      <c r="W32" s="83"/>
      <c r="X32" s="83"/>
      <c r="Y32" s="82"/>
    </row>
    <row r="33" spans="2:25" ht="47.25" customHeight="1">
      <c r="B33" s="213"/>
      <c r="C33" s="87">
        <v>30</v>
      </c>
      <c r="D33" s="80" t="s">
        <v>290</v>
      </c>
      <c r="E33" s="81" t="s">
        <v>270</v>
      </c>
      <c r="F33" s="82"/>
      <c r="G33" s="82"/>
      <c r="H33" s="83"/>
      <c r="I33" s="83"/>
      <c r="J33" s="83"/>
      <c r="K33" s="83"/>
      <c r="L33" s="83"/>
      <c r="M33" s="83"/>
      <c r="N33" s="83"/>
      <c r="O33" s="83" t="s">
        <v>272</v>
      </c>
      <c r="P33" s="83"/>
      <c r="Q33" s="83"/>
      <c r="R33" s="83"/>
      <c r="S33" s="83"/>
      <c r="T33" s="83"/>
      <c r="U33" s="83"/>
      <c r="V33" s="83"/>
      <c r="W33" s="83"/>
      <c r="X33" s="83"/>
      <c r="Y33" s="82"/>
    </row>
    <row r="34" spans="2:25" ht="47.25" customHeight="1">
      <c r="B34" s="213"/>
      <c r="C34" s="87">
        <v>31</v>
      </c>
      <c r="D34" s="80" t="s">
        <v>268</v>
      </c>
      <c r="E34" s="81"/>
      <c r="F34" s="82"/>
      <c r="G34" s="82"/>
      <c r="H34" s="83"/>
      <c r="I34" s="83"/>
      <c r="J34" s="83"/>
      <c r="K34" s="83"/>
      <c r="L34" s="83"/>
      <c r="M34" s="83"/>
      <c r="N34" s="83"/>
      <c r="O34" s="83" t="s">
        <v>272</v>
      </c>
      <c r="P34" s="83"/>
      <c r="Q34" s="83"/>
      <c r="R34" s="83"/>
      <c r="S34" s="83"/>
      <c r="T34" s="83"/>
      <c r="U34" s="83"/>
      <c r="V34" s="83"/>
      <c r="W34" s="83"/>
      <c r="X34" s="83"/>
      <c r="Y34" s="82"/>
    </row>
    <row r="35" spans="2:25" ht="47.25" customHeight="1">
      <c r="B35" s="213"/>
      <c r="C35" s="87">
        <v>32</v>
      </c>
      <c r="D35" s="80" t="s">
        <v>269</v>
      </c>
      <c r="E35" s="81"/>
      <c r="F35" s="82"/>
      <c r="G35" s="82"/>
      <c r="H35" s="83"/>
      <c r="I35" s="83"/>
      <c r="J35" s="83"/>
      <c r="K35" s="83"/>
      <c r="L35" s="83"/>
      <c r="M35" s="83"/>
      <c r="N35" s="83"/>
      <c r="O35" s="83" t="s">
        <v>272</v>
      </c>
      <c r="P35" s="83"/>
      <c r="Q35" s="83"/>
      <c r="R35" s="83"/>
      <c r="S35" s="83"/>
      <c r="T35" s="83"/>
      <c r="U35" s="83"/>
      <c r="V35" s="83"/>
      <c r="W35" s="83"/>
      <c r="X35" s="83"/>
      <c r="Y35" s="82"/>
    </row>
    <row r="36" spans="2:25" ht="27" customHeight="1">
      <c r="B36" s="103"/>
      <c r="C36" s="87">
        <v>33</v>
      </c>
      <c r="D36" s="84" t="s">
        <v>39</v>
      </c>
      <c r="E36" s="85"/>
      <c r="F36" s="82"/>
      <c r="G36" s="82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 t="s">
        <v>272</v>
      </c>
      <c r="T36" s="83"/>
      <c r="U36" s="83"/>
      <c r="V36" s="83"/>
      <c r="W36" s="83"/>
      <c r="X36" s="83"/>
      <c r="Y36" s="82"/>
    </row>
    <row r="37" spans="2:25" ht="27.75" customHeight="1">
      <c r="B37" s="103"/>
      <c r="C37" s="87">
        <v>34</v>
      </c>
      <c r="D37" s="84" t="s">
        <v>38</v>
      </c>
      <c r="E37" s="85"/>
      <c r="F37" s="82"/>
      <c r="G37" s="82"/>
      <c r="H37" s="83"/>
      <c r="I37" s="83" t="s">
        <v>272</v>
      </c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2"/>
    </row>
    <row r="38" spans="2:25" ht="48.75" customHeight="1">
      <c r="B38" s="89"/>
      <c r="C38" s="87">
        <v>35</v>
      </c>
      <c r="D38" s="84" t="s">
        <v>37</v>
      </c>
      <c r="E38" s="85" t="s">
        <v>36</v>
      </c>
      <c r="F38" s="82"/>
      <c r="G38" s="82"/>
      <c r="H38" s="83"/>
      <c r="I38" s="83"/>
      <c r="J38" s="83"/>
      <c r="K38" s="83"/>
      <c r="L38" s="83"/>
      <c r="M38" s="83"/>
      <c r="N38" s="83"/>
      <c r="O38" s="83"/>
      <c r="P38" s="83"/>
      <c r="Q38" s="83" t="s">
        <v>272</v>
      </c>
      <c r="R38" s="83"/>
      <c r="S38" s="83"/>
      <c r="T38" s="83"/>
      <c r="U38" s="83"/>
      <c r="V38" s="83"/>
      <c r="W38" s="83"/>
      <c r="X38" s="83"/>
      <c r="Y38" s="82"/>
    </row>
    <row r="39" spans="2:25" ht="84.75" customHeight="1">
      <c r="B39" s="89"/>
      <c r="C39" s="87">
        <v>36</v>
      </c>
      <c r="D39" s="84" t="s">
        <v>35</v>
      </c>
      <c r="E39" s="85" t="s">
        <v>34</v>
      </c>
      <c r="F39" s="82"/>
      <c r="G39" s="82"/>
      <c r="H39" s="83" t="s">
        <v>272</v>
      </c>
      <c r="I39" s="83" t="s">
        <v>272</v>
      </c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2"/>
    </row>
    <row r="40" spans="2:25" ht="77.25" customHeight="1">
      <c r="B40" s="89"/>
      <c r="C40" s="87">
        <v>37</v>
      </c>
      <c r="D40" s="84" t="s">
        <v>33</v>
      </c>
      <c r="E40" s="85" t="s">
        <v>32</v>
      </c>
      <c r="F40" s="82"/>
      <c r="G40" s="82"/>
      <c r="H40" s="83" t="s">
        <v>272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2"/>
    </row>
    <row r="41" spans="2:25" ht="48.75" customHeight="1">
      <c r="B41" s="103" t="s">
        <v>31</v>
      </c>
      <c r="C41" s="87">
        <v>38</v>
      </c>
      <c r="D41" s="84" t="s">
        <v>30</v>
      </c>
      <c r="E41" s="85" t="s">
        <v>29</v>
      </c>
      <c r="F41" s="82"/>
      <c r="G41" s="82"/>
      <c r="H41" s="83"/>
      <c r="I41" s="83"/>
      <c r="J41" s="83"/>
      <c r="K41" s="83"/>
      <c r="L41" s="83"/>
      <c r="M41" s="83"/>
      <c r="N41" s="83"/>
      <c r="O41" s="83"/>
      <c r="P41" s="83" t="s">
        <v>272</v>
      </c>
      <c r="Q41" s="83" t="s">
        <v>272</v>
      </c>
      <c r="R41" s="83"/>
      <c r="S41" s="83"/>
      <c r="T41" s="83"/>
      <c r="U41" s="83"/>
      <c r="V41" s="83"/>
      <c r="W41" s="83"/>
      <c r="X41" s="83"/>
      <c r="Y41" s="82"/>
    </row>
    <row r="42" spans="2:25" ht="28.5" customHeight="1">
      <c r="B42" s="103"/>
      <c r="C42" s="87">
        <v>39</v>
      </c>
      <c r="D42" s="84" t="s">
        <v>28</v>
      </c>
      <c r="E42" s="85"/>
      <c r="F42" s="82"/>
      <c r="G42" s="82"/>
      <c r="H42" s="83"/>
      <c r="I42" s="83" t="s">
        <v>272</v>
      </c>
      <c r="J42" s="83"/>
      <c r="K42" s="83"/>
      <c r="L42" s="83"/>
      <c r="M42" s="83"/>
      <c r="N42" s="83"/>
      <c r="O42" s="83"/>
      <c r="P42" s="83" t="s">
        <v>272</v>
      </c>
      <c r="Q42" s="83" t="s">
        <v>272</v>
      </c>
      <c r="R42" s="83"/>
      <c r="S42" s="83"/>
      <c r="T42" s="83"/>
      <c r="U42" s="83"/>
      <c r="V42" s="83"/>
      <c r="W42" s="83"/>
      <c r="X42" s="83"/>
      <c r="Y42" s="82"/>
    </row>
    <row r="43" spans="2:25" ht="49.5" customHeight="1">
      <c r="B43" s="103"/>
      <c r="C43" s="87">
        <v>40</v>
      </c>
      <c r="D43" s="84" t="s">
        <v>27</v>
      </c>
      <c r="E43" s="85" t="s">
        <v>26</v>
      </c>
      <c r="F43" s="82"/>
      <c r="G43" s="82"/>
      <c r="H43" s="83"/>
      <c r="I43" s="83"/>
      <c r="J43" s="83"/>
      <c r="K43" s="83"/>
      <c r="L43" s="83"/>
      <c r="M43" s="83"/>
      <c r="N43" s="83"/>
      <c r="O43" s="83"/>
      <c r="P43" s="83" t="s">
        <v>272</v>
      </c>
      <c r="Q43" s="83" t="s">
        <v>272</v>
      </c>
      <c r="R43" s="83"/>
      <c r="S43" s="83"/>
      <c r="T43" s="83"/>
      <c r="U43" s="83"/>
      <c r="V43" s="83"/>
      <c r="W43" s="83"/>
      <c r="X43" s="83"/>
      <c r="Y43" s="82"/>
    </row>
    <row r="44" spans="2:25" ht="27.75" customHeight="1">
      <c r="B44" s="103"/>
      <c r="C44" s="87">
        <v>41</v>
      </c>
      <c r="D44" s="84" t="s">
        <v>25</v>
      </c>
      <c r="E44" s="85" t="s">
        <v>24</v>
      </c>
      <c r="F44" s="82"/>
      <c r="G44" s="82"/>
      <c r="H44" s="83"/>
      <c r="I44" s="83"/>
      <c r="J44" s="83"/>
      <c r="K44" s="83"/>
      <c r="L44" s="83"/>
      <c r="M44" s="83"/>
      <c r="N44" s="83"/>
      <c r="O44" s="83"/>
      <c r="P44" s="83"/>
      <c r="Q44" s="83" t="s">
        <v>272</v>
      </c>
      <c r="R44" s="83"/>
      <c r="S44" s="83"/>
      <c r="T44" s="83"/>
      <c r="U44" s="83"/>
      <c r="V44" s="83"/>
      <c r="W44" s="83"/>
      <c r="X44" s="83"/>
      <c r="Y44" s="82"/>
    </row>
    <row r="45" spans="2:25" ht="57" customHeight="1">
      <c r="B45" s="213" t="s">
        <v>23</v>
      </c>
      <c r="C45" s="87">
        <v>42</v>
      </c>
      <c r="D45" s="84" t="s">
        <v>22</v>
      </c>
      <c r="E45" s="85"/>
      <c r="F45" s="82"/>
      <c r="G45" s="82"/>
      <c r="H45" s="83" t="s">
        <v>272</v>
      </c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 t="s">
        <v>272</v>
      </c>
      <c r="U45" s="83"/>
      <c r="V45" s="83"/>
      <c r="W45" s="83"/>
      <c r="X45" s="83"/>
      <c r="Y45" s="82"/>
    </row>
    <row r="46" spans="2:25" ht="33.75" customHeight="1">
      <c r="B46" s="213"/>
      <c r="C46" s="87">
        <v>43</v>
      </c>
      <c r="D46" s="84" t="s">
        <v>21</v>
      </c>
      <c r="E46" s="85"/>
      <c r="F46" s="82"/>
      <c r="G46" s="82"/>
      <c r="H46" s="83" t="s">
        <v>272</v>
      </c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2"/>
    </row>
    <row r="47" spans="2:25" ht="99">
      <c r="B47" s="89" t="s">
        <v>20</v>
      </c>
      <c r="C47" s="87">
        <v>44</v>
      </c>
      <c r="D47" s="90" t="s">
        <v>19</v>
      </c>
      <c r="E47" s="91" t="s">
        <v>18</v>
      </c>
      <c r="F47" s="92"/>
      <c r="G47" s="92"/>
      <c r="H47" s="83"/>
      <c r="I47" s="83" t="s">
        <v>272</v>
      </c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2"/>
    </row>
    <row r="48" spans="2:25" ht="49.5">
      <c r="B48" s="104" t="s">
        <v>288</v>
      </c>
      <c r="C48" s="87">
        <v>45</v>
      </c>
      <c r="D48" s="84" t="s">
        <v>296</v>
      </c>
      <c r="E48" s="84" t="s">
        <v>297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 t="s">
        <v>298</v>
      </c>
      <c r="V48" s="84"/>
      <c r="W48" s="84"/>
      <c r="X48" s="84"/>
      <c r="Y48" s="84"/>
    </row>
    <row r="49" spans="2:25" ht="33">
      <c r="B49" s="104" t="s">
        <v>288</v>
      </c>
      <c r="C49" s="87">
        <v>46</v>
      </c>
      <c r="D49" s="84" t="s">
        <v>299</v>
      </c>
      <c r="E49" s="84" t="s">
        <v>300</v>
      </c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 t="s">
        <v>298</v>
      </c>
      <c r="V49" s="84"/>
      <c r="W49" s="84"/>
      <c r="X49" s="84"/>
      <c r="Y49" s="84"/>
    </row>
    <row r="50" spans="2:25" ht="49.5">
      <c r="B50" s="104" t="s">
        <v>292</v>
      </c>
      <c r="C50" s="87">
        <v>47</v>
      </c>
      <c r="D50" s="84" t="s">
        <v>301</v>
      </c>
      <c r="E50" s="84" t="s">
        <v>302</v>
      </c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 t="s">
        <v>298</v>
      </c>
      <c r="X50" s="84"/>
      <c r="Y50" s="84"/>
    </row>
    <row r="51" spans="2:25" ht="49.5">
      <c r="B51" s="104" t="s">
        <v>293</v>
      </c>
      <c r="C51" s="87">
        <v>48</v>
      </c>
      <c r="D51" s="84" t="s">
        <v>303</v>
      </c>
      <c r="E51" s="84" t="s">
        <v>304</v>
      </c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 t="s">
        <v>298</v>
      </c>
      <c r="Y51" s="84"/>
    </row>
    <row r="52" spans="2:25" ht="33">
      <c r="B52" s="104" t="s">
        <v>289</v>
      </c>
      <c r="C52" s="87">
        <v>49</v>
      </c>
      <c r="D52" s="84" t="s">
        <v>305</v>
      </c>
      <c r="E52" s="84" t="s">
        <v>306</v>
      </c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 t="s">
        <v>298</v>
      </c>
      <c r="W52" s="84"/>
      <c r="X52" s="84"/>
      <c r="Y52" s="84"/>
    </row>
  </sheetData>
  <autoFilter ref="B2:Y52"/>
  <dataConsolidate function="count"/>
  <mergeCells count="3">
    <mergeCell ref="B3:B5"/>
    <mergeCell ref="B45:B46"/>
    <mergeCell ref="B6:B35"/>
  </mergeCells>
  <phoneticPr fontId="4" type="noConversion"/>
  <conditionalFormatting sqref="H47:Y47 H45:Y45 H46:X46 H53:X1048576 H1:X44">
    <cfRule type="cellIs" dxfId="12" priority="15" operator="equal">
      <formula>"否"</formula>
    </cfRule>
  </conditionalFormatting>
  <conditionalFormatting sqref="D1:D47 D53:D1048576">
    <cfRule type="colorScale" priority="14">
      <colorScale>
        <cfvo type="min"/>
        <cfvo type="max"/>
        <color rgb="FFFF7128"/>
        <color rgb="FFFFEF9C"/>
      </colorScale>
    </cfRule>
  </conditionalFormatting>
  <conditionalFormatting sqref="C3:Y47 C48:C52">
    <cfRule type="expression" dxfId="11" priority="13">
      <formula>MOD(ROW(),2)=0</formula>
    </cfRule>
  </conditionalFormatting>
  <conditionalFormatting sqref="H3">
    <cfRule type="containsText" dxfId="10" priority="8" operator="containsText" text="否">
      <formula>NOT(ISERROR(SEARCH("否",H3)))</formula>
    </cfRule>
    <cfRule type="containsText" dxfId="9" priority="9" operator="containsText" text="否">
      <formula>NOT(ISERROR(SEARCH("否",H3)))</formula>
    </cfRule>
  </conditionalFormatting>
  <conditionalFormatting sqref="D48:Y52">
    <cfRule type="expression" dxfId="8" priority="1">
      <formula>MOD(ROW(),2)=0</formula>
    </cfRule>
  </conditionalFormatting>
  <conditionalFormatting sqref="D48:Y52">
    <cfRule type="colorScale" priority="2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3:X47 U48:U49 W48:W52 X51 V52">
      <formula1>"√,是,否,NA"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2"/>
  <sheetViews>
    <sheetView zoomScaleNormal="100" workbookViewId="0">
      <selection activeCell="C2" sqref="C2"/>
    </sheetView>
  </sheetViews>
  <sheetFormatPr defaultRowHeight="13.5"/>
  <cols>
    <col min="2" max="2" width="45.25" customWidth="1"/>
    <col min="3" max="3" width="44" customWidth="1"/>
    <col min="4" max="4" width="10.75" customWidth="1"/>
  </cols>
  <sheetData>
    <row r="1" spans="1:4" ht="16.5">
      <c r="A1" s="105" t="s">
        <v>321</v>
      </c>
      <c r="B1" s="105" t="s">
        <v>286</v>
      </c>
      <c r="C1" s="105" t="s">
        <v>287</v>
      </c>
    </row>
    <row r="2" spans="1:4" ht="49.5">
      <c r="A2" s="84" t="s">
        <v>307</v>
      </c>
      <c r="B2" s="84" t="s">
        <v>296</v>
      </c>
      <c r="C2" s="84" t="s">
        <v>297</v>
      </c>
      <c r="D2" t="s">
        <v>291</v>
      </c>
    </row>
    <row r="3" spans="1:4" ht="16.5">
      <c r="A3" s="84" t="s">
        <v>307</v>
      </c>
      <c r="B3" s="84" t="s">
        <v>299</v>
      </c>
      <c r="C3" s="84" t="s">
        <v>300</v>
      </c>
    </row>
    <row r="4" spans="1:4" ht="33">
      <c r="A4" s="84" t="s">
        <v>307</v>
      </c>
      <c r="B4" s="84" t="s">
        <v>308</v>
      </c>
      <c r="C4" s="81" t="s">
        <v>49</v>
      </c>
    </row>
    <row r="5" spans="1:4" ht="33">
      <c r="A5" s="84" t="s">
        <v>309</v>
      </c>
      <c r="B5" s="84" t="s">
        <v>310</v>
      </c>
      <c r="C5" s="84" t="s">
        <v>311</v>
      </c>
    </row>
    <row r="6" spans="1:4" ht="33">
      <c r="A6" s="84" t="s">
        <v>309</v>
      </c>
      <c r="B6" s="84" t="s">
        <v>312</v>
      </c>
      <c r="C6" s="81" t="s">
        <v>49</v>
      </c>
    </row>
    <row r="7" spans="1:4" s="98" customFormat="1" ht="33">
      <c r="A7" s="84" t="s">
        <v>313</v>
      </c>
      <c r="B7" s="84" t="s">
        <v>314</v>
      </c>
      <c r="C7" s="84" t="s">
        <v>315</v>
      </c>
    </row>
    <row r="8" spans="1:4" s="98" customFormat="1" ht="33">
      <c r="A8" s="84" t="s">
        <v>316</v>
      </c>
      <c r="B8" s="84" t="s">
        <v>317</v>
      </c>
      <c r="C8" s="81" t="s">
        <v>49</v>
      </c>
    </row>
    <row r="9" spans="1:4" ht="33">
      <c r="A9" s="84" t="s">
        <v>318</v>
      </c>
      <c r="B9" s="84" t="s">
        <v>319</v>
      </c>
      <c r="C9" s="84" t="s">
        <v>320</v>
      </c>
    </row>
    <row r="10" spans="1:4" ht="33">
      <c r="A10" s="84" t="s">
        <v>318</v>
      </c>
      <c r="B10" s="84" t="s">
        <v>317</v>
      </c>
      <c r="C10" s="81" t="s">
        <v>49</v>
      </c>
    </row>
    <row r="16" spans="1:4" ht="16.5">
      <c r="A16" s="105" t="s">
        <v>321</v>
      </c>
      <c r="B16" s="105" t="s">
        <v>286</v>
      </c>
      <c r="C16" s="105" t="s">
        <v>287</v>
      </c>
    </row>
    <row r="17" spans="1:3" ht="49.5">
      <c r="A17" s="84" t="s">
        <v>307</v>
      </c>
      <c r="B17" s="84" t="s">
        <v>296</v>
      </c>
      <c r="C17" s="84" t="s">
        <v>297</v>
      </c>
    </row>
    <row r="18" spans="1:3" ht="16.5">
      <c r="A18" s="84" t="s">
        <v>307</v>
      </c>
      <c r="B18" s="84" t="s">
        <v>299</v>
      </c>
      <c r="C18" s="84" t="s">
        <v>300</v>
      </c>
    </row>
    <row r="19" spans="1:3" ht="33">
      <c r="A19" s="84" t="s">
        <v>309</v>
      </c>
      <c r="B19" s="84" t="s">
        <v>310</v>
      </c>
      <c r="C19" s="84" t="s">
        <v>311</v>
      </c>
    </row>
    <row r="20" spans="1:3" ht="33">
      <c r="A20" s="84" t="s">
        <v>313</v>
      </c>
      <c r="B20" s="84" t="s">
        <v>314</v>
      </c>
      <c r="C20" s="84" t="s">
        <v>315</v>
      </c>
    </row>
    <row r="21" spans="1:3" ht="33">
      <c r="A21" s="84" t="s">
        <v>318</v>
      </c>
      <c r="B21" s="84" t="s">
        <v>319</v>
      </c>
      <c r="C21" s="84" t="s">
        <v>320</v>
      </c>
    </row>
    <row r="22" spans="1:3" ht="33">
      <c r="A22" s="84" t="s">
        <v>322</v>
      </c>
      <c r="B22" s="84" t="s">
        <v>317</v>
      </c>
      <c r="C22" s="81" t="s">
        <v>49</v>
      </c>
    </row>
  </sheetData>
  <phoneticPr fontId="4" type="noConversion"/>
  <conditionalFormatting sqref="A2:C3 A5:C5 A4:B4 A7:C7 A6:B6 A9:C9 A8:B8 A10:B10">
    <cfRule type="expression" dxfId="7" priority="13">
      <formula>MOD(ROW(),2)=0</formula>
    </cfRule>
  </conditionalFormatting>
  <conditionalFormatting sqref="A2:C3 A5:C5 A4:B4 A7:C7 A6:B6 A9:C9 A8:B8 A10:B10">
    <cfRule type="colorScale" priority="34">
      <colorScale>
        <cfvo type="min"/>
        <cfvo type="max"/>
        <color rgb="FFFF7128"/>
        <color rgb="FFFFEF9C"/>
      </colorScale>
    </cfRule>
  </conditionalFormatting>
  <conditionalFormatting sqref="C4">
    <cfRule type="expression" dxfId="6" priority="10">
      <formula>MOD(ROW(),2)=0</formula>
    </cfRule>
  </conditionalFormatting>
  <conditionalFormatting sqref="C6">
    <cfRule type="expression" dxfId="5" priority="9">
      <formula>MOD(ROW(),2)=0</formula>
    </cfRule>
  </conditionalFormatting>
  <conditionalFormatting sqref="C8">
    <cfRule type="expression" dxfId="4" priority="8">
      <formula>MOD(ROW(),2)=0</formula>
    </cfRule>
  </conditionalFormatting>
  <conditionalFormatting sqref="C10">
    <cfRule type="expression" dxfId="3" priority="7">
      <formula>MOD(ROW(),2)=0</formula>
    </cfRule>
  </conditionalFormatting>
  <conditionalFormatting sqref="A17:C21 A22:B22">
    <cfRule type="expression" dxfId="2" priority="5">
      <formula>MOD(ROW(),2)=0</formula>
    </cfRule>
  </conditionalFormatting>
  <conditionalFormatting sqref="A17:C21 A22:B22">
    <cfRule type="colorScale" priority="6">
      <colorScale>
        <cfvo type="min"/>
        <cfvo type="max"/>
        <color rgb="FFFF7128"/>
        <color rgb="FFFFEF9C"/>
      </colorScale>
    </cfRule>
  </conditionalFormatting>
  <conditionalFormatting sqref="C22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3"/>
  <sheetViews>
    <sheetView workbookViewId="0">
      <selection activeCell="J12" sqref="J12"/>
    </sheetView>
  </sheetViews>
  <sheetFormatPr defaultRowHeight="13.5"/>
  <cols>
    <col min="1" max="5" width="9" style="13"/>
    <col min="6" max="6" width="23.5" style="13" customWidth="1"/>
    <col min="7" max="16384" width="9" style="13"/>
  </cols>
  <sheetData>
    <row r="1" spans="1:6">
      <c r="A1" s="52"/>
      <c r="B1" s="52"/>
      <c r="C1" s="52"/>
      <c r="D1" s="52"/>
      <c r="E1" s="52"/>
      <c r="F1" s="52"/>
    </row>
    <row r="2" spans="1:6" ht="15.75">
      <c r="A2" s="214" t="s">
        <v>140</v>
      </c>
      <c r="B2" s="215"/>
      <c r="C2" s="215"/>
      <c r="D2" s="215"/>
      <c r="E2" s="215"/>
      <c r="F2" s="31"/>
    </row>
    <row r="3" spans="1:6" ht="15.75">
      <c r="A3" s="216"/>
      <c r="B3" s="216"/>
      <c r="C3" s="216"/>
      <c r="D3" s="216"/>
      <c r="E3" s="216"/>
      <c r="F3" s="31"/>
    </row>
    <row r="4" spans="1:6" ht="16.5" thickBot="1">
      <c r="A4" s="217" t="s">
        <v>139</v>
      </c>
      <c r="B4" s="218"/>
      <c r="C4" s="218"/>
      <c r="D4" s="218"/>
      <c r="E4" s="218"/>
      <c r="F4" s="31"/>
    </row>
    <row r="5" spans="1:6" ht="19.5" thickBot="1">
      <c r="A5" s="219" t="s">
        <v>138</v>
      </c>
      <c r="B5" s="220"/>
      <c r="C5" s="220"/>
      <c r="D5" s="220"/>
      <c r="E5" s="220"/>
      <c r="F5" s="221"/>
    </row>
    <row r="6" spans="1:6">
      <c r="A6" s="51" t="s">
        <v>137</v>
      </c>
      <c r="B6" s="50" t="s">
        <v>136</v>
      </c>
      <c r="C6" s="50" t="s">
        <v>135</v>
      </c>
      <c r="D6" s="50" t="s">
        <v>134</v>
      </c>
      <c r="E6" s="49" t="s">
        <v>133</v>
      </c>
      <c r="F6" s="48" t="s">
        <v>132</v>
      </c>
    </row>
    <row r="7" spans="1:6">
      <c r="A7" s="41">
        <v>1</v>
      </c>
      <c r="B7" s="40" t="s">
        <v>341</v>
      </c>
      <c r="C7" s="39" t="s">
        <v>334</v>
      </c>
      <c r="D7" s="45" t="s">
        <v>342</v>
      </c>
      <c r="E7" s="46"/>
      <c r="F7" s="47" t="s">
        <v>343</v>
      </c>
    </row>
    <row r="8" spans="1:6" ht="14.25">
      <c r="A8" s="42">
        <v>2</v>
      </c>
      <c r="B8" s="40"/>
      <c r="C8" s="39"/>
      <c r="D8" s="45"/>
      <c r="E8" s="46"/>
      <c r="F8" s="43"/>
    </row>
    <row r="9" spans="1:6">
      <c r="A9" s="41">
        <v>3</v>
      </c>
      <c r="B9" s="40"/>
      <c r="C9" s="39"/>
      <c r="D9" s="45"/>
      <c r="E9" s="40"/>
      <c r="F9" s="43"/>
    </row>
    <row r="10" spans="1:6" ht="14.25">
      <c r="A10" s="42">
        <v>4</v>
      </c>
      <c r="B10" s="40"/>
      <c r="C10" s="39"/>
      <c r="D10" s="44"/>
      <c r="E10" s="38"/>
      <c r="F10" s="37"/>
    </row>
    <row r="11" spans="1:6">
      <c r="A11" s="41">
        <v>5</v>
      </c>
      <c r="B11" s="40"/>
      <c r="C11" s="39"/>
      <c r="D11" s="44"/>
      <c r="E11" s="38"/>
      <c r="F11" s="43"/>
    </row>
    <row r="12" spans="1:6" ht="14.25">
      <c r="A12" s="42">
        <v>6</v>
      </c>
      <c r="B12" s="40"/>
      <c r="C12" s="39"/>
      <c r="D12" s="39"/>
      <c r="E12" s="38"/>
      <c r="F12" s="37"/>
    </row>
    <row r="13" spans="1:6">
      <c r="A13" s="41">
        <v>7</v>
      </c>
      <c r="B13" s="40"/>
      <c r="C13" s="39"/>
      <c r="D13" s="39"/>
      <c r="E13" s="38"/>
      <c r="F13" s="37"/>
    </row>
    <row r="14" spans="1:6" ht="14.25">
      <c r="A14" s="42">
        <v>8</v>
      </c>
      <c r="B14" s="40"/>
      <c r="C14" s="39"/>
      <c r="D14" s="39"/>
      <c r="E14" s="38"/>
      <c r="F14" s="37"/>
    </row>
    <row r="15" spans="1:6">
      <c r="A15" s="41">
        <v>9</v>
      </c>
      <c r="B15" s="40"/>
      <c r="C15" s="39"/>
      <c r="D15" s="39"/>
      <c r="E15" s="38"/>
      <c r="F15" s="37"/>
    </row>
    <row r="16" spans="1:6">
      <c r="A16" s="41">
        <v>10</v>
      </c>
      <c r="B16" s="40"/>
      <c r="C16" s="39"/>
      <c r="D16" s="39"/>
      <c r="E16" s="38"/>
      <c r="F16" s="37"/>
    </row>
    <row r="17" spans="1:6">
      <c r="A17" s="41">
        <v>11</v>
      </c>
      <c r="B17" s="40"/>
      <c r="C17" s="39"/>
      <c r="D17" s="39"/>
      <c r="E17" s="38"/>
      <c r="F17" s="37"/>
    </row>
    <row r="18" spans="1:6">
      <c r="A18" s="41">
        <v>12</v>
      </c>
      <c r="B18" s="40"/>
      <c r="C18" s="39"/>
      <c r="D18" s="39"/>
      <c r="E18" s="38"/>
      <c r="F18" s="37"/>
    </row>
    <row r="19" spans="1:6">
      <c r="A19" s="41">
        <v>13</v>
      </c>
      <c r="B19" s="40"/>
      <c r="C19" s="39"/>
      <c r="D19" s="39"/>
      <c r="E19" s="38"/>
      <c r="F19" s="37"/>
    </row>
    <row r="20" spans="1:6" ht="14.25" thickBot="1">
      <c r="A20" s="36">
        <v>14</v>
      </c>
      <c r="B20" s="35"/>
      <c r="C20" s="34"/>
      <c r="D20" s="34"/>
      <c r="E20" s="33"/>
      <c r="F20" s="32"/>
    </row>
    <row r="21" spans="1:6" ht="15.75">
      <c r="A21" s="31"/>
      <c r="B21" s="31"/>
      <c r="C21" s="31"/>
      <c r="D21" s="31"/>
      <c r="E21" s="31"/>
      <c r="F21" s="31"/>
    </row>
    <row r="22" spans="1:6" ht="15.75">
      <c r="A22" s="217" t="s">
        <v>131</v>
      </c>
      <c r="B22" s="222"/>
      <c r="C22" s="222"/>
      <c r="D22" s="222"/>
      <c r="E22" s="222"/>
      <c r="F22" s="31"/>
    </row>
    <row r="23" spans="1:6" ht="15.75">
      <c r="A23" s="31"/>
      <c r="B23" s="31"/>
      <c r="C23" s="31"/>
      <c r="D23" s="31"/>
      <c r="E23" s="31"/>
      <c r="F23" s="31"/>
    </row>
  </sheetData>
  <mergeCells count="5">
    <mergeCell ref="A2:E2"/>
    <mergeCell ref="A3:E3"/>
    <mergeCell ref="A4:E4"/>
    <mergeCell ref="A5:F5"/>
    <mergeCell ref="A22:E22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0"/>
  <sheetViews>
    <sheetView workbookViewId="0">
      <selection activeCell="H7" sqref="H7"/>
    </sheetView>
  </sheetViews>
  <sheetFormatPr defaultRowHeight="13.5"/>
  <cols>
    <col min="1" max="1" width="20.625" customWidth="1"/>
    <col min="2" max="2" width="5.625" customWidth="1"/>
    <col min="3" max="4" width="20.625" customWidth="1"/>
    <col min="5" max="5" width="5.75" customWidth="1"/>
    <col min="6" max="6" width="20.625" customWidth="1"/>
  </cols>
  <sheetData>
    <row r="1" spans="1:6">
      <c r="A1" s="207" t="s">
        <v>97</v>
      </c>
      <c r="B1" s="207" t="s">
        <v>102</v>
      </c>
      <c r="C1" s="207" t="s">
        <v>101</v>
      </c>
      <c r="D1" s="207" t="s">
        <v>100</v>
      </c>
      <c r="E1" s="207" t="s">
        <v>99</v>
      </c>
      <c r="F1" s="207" t="s">
        <v>103</v>
      </c>
    </row>
    <row r="2" spans="1:6">
      <c r="A2" s="208"/>
      <c r="B2" s="208"/>
      <c r="C2" s="208"/>
      <c r="D2" s="208"/>
      <c r="E2" s="208"/>
      <c r="F2" s="208"/>
    </row>
    <row r="3" spans="1:6" ht="54">
      <c r="A3" s="55" t="s">
        <v>156</v>
      </c>
      <c r="B3" s="56">
        <v>1</v>
      </c>
      <c r="C3" s="57" t="s">
        <v>91</v>
      </c>
      <c r="D3" s="57" t="s">
        <v>233</v>
      </c>
      <c r="E3" s="57"/>
      <c r="F3" s="55" t="s">
        <v>92</v>
      </c>
    </row>
    <row r="4" spans="1:6" ht="54">
      <c r="A4" s="55" t="s">
        <v>234</v>
      </c>
      <c r="B4" s="56">
        <v>2</v>
      </c>
      <c r="C4" s="57" t="s">
        <v>90</v>
      </c>
      <c r="D4" s="57" t="s">
        <v>87</v>
      </c>
      <c r="E4" s="68"/>
      <c r="F4" s="55" t="s">
        <v>92</v>
      </c>
    </row>
    <row r="5" spans="1:6" ht="40.5">
      <c r="A5" s="55" t="s">
        <v>235</v>
      </c>
      <c r="B5" s="56">
        <v>9</v>
      </c>
      <c r="C5" s="64" t="s">
        <v>48</v>
      </c>
      <c r="D5" s="57" t="s">
        <v>47</v>
      </c>
      <c r="E5" s="68"/>
      <c r="F5" s="55" t="s">
        <v>162</v>
      </c>
    </row>
    <row r="6" spans="1:6" ht="40.5">
      <c r="A6" s="55" t="s">
        <v>236</v>
      </c>
      <c r="B6" s="56">
        <v>11</v>
      </c>
      <c r="C6" s="57" t="s">
        <v>237</v>
      </c>
      <c r="D6" s="57" t="s">
        <v>166</v>
      </c>
      <c r="E6" s="69"/>
      <c r="F6" s="55" t="s">
        <v>23</v>
      </c>
    </row>
    <row r="7" spans="1:6" ht="27">
      <c r="A7" s="55" t="s">
        <v>238</v>
      </c>
      <c r="B7" s="56">
        <v>12</v>
      </c>
      <c r="C7" s="57" t="s">
        <v>21</v>
      </c>
      <c r="D7" s="57" t="s">
        <v>166</v>
      </c>
      <c r="E7" s="69"/>
      <c r="F7" s="55" t="s">
        <v>23</v>
      </c>
    </row>
    <row r="8" spans="1:6" ht="67.5">
      <c r="A8" s="70" t="s">
        <v>204</v>
      </c>
      <c r="B8" s="56">
        <v>8</v>
      </c>
      <c r="C8" s="65" t="s">
        <v>50</v>
      </c>
      <c r="D8" s="57" t="s">
        <v>49</v>
      </c>
      <c r="E8" s="68"/>
      <c r="F8" s="55" t="s">
        <v>162</v>
      </c>
    </row>
    <row r="9" spans="1:6" ht="40.5">
      <c r="A9" s="70" t="s">
        <v>239</v>
      </c>
      <c r="B9" s="56">
        <v>9</v>
      </c>
      <c r="C9" s="64" t="s">
        <v>48</v>
      </c>
      <c r="D9" s="57" t="s">
        <v>47</v>
      </c>
      <c r="E9" s="68"/>
      <c r="F9" s="55" t="s">
        <v>252</v>
      </c>
    </row>
    <row r="10" spans="1:6" ht="27">
      <c r="A10" s="70" t="s">
        <v>240</v>
      </c>
      <c r="B10" s="56">
        <v>10</v>
      </c>
      <c r="C10" s="57" t="s">
        <v>38</v>
      </c>
      <c r="D10" s="57" t="s">
        <v>166</v>
      </c>
      <c r="E10" s="69"/>
      <c r="F10" s="55" t="s">
        <v>162</v>
      </c>
    </row>
    <row r="11" spans="1:6" ht="54">
      <c r="A11" s="70" t="s">
        <v>159</v>
      </c>
      <c r="B11" s="56">
        <v>2</v>
      </c>
      <c r="C11" s="57" t="s">
        <v>90</v>
      </c>
      <c r="D11" s="57" t="s">
        <v>87</v>
      </c>
      <c r="E11" s="68"/>
      <c r="F11" s="55" t="s">
        <v>92</v>
      </c>
    </row>
    <row r="12" spans="1:6" ht="27">
      <c r="A12" s="70" t="s">
        <v>241</v>
      </c>
      <c r="B12" s="56">
        <v>4</v>
      </c>
      <c r="C12" s="57" t="s">
        <v>81</v>
      </c>
      <c r="D12" s="57" t="s">
        <v>166</v>
      </c>
      <c r="E12" s="68" t="s">
        <v>152</v>
      </c>
      <c r="F12" s="55" t="s">
        <v>162</v>
      </c>
    </row>
    <row r="13" spans="1:6" ht="27">
      <c r="A13" s="70" t="s">
        <v>242</v>
      </c>
      <c r="B13" s="56">
        <v>5</v>
      </c>
      <c r="C13" s="57" t="s">
        <v>80</v>
      </c>
      <c r="D13" s="57" t="s">
        <v>166</v>
      </c>
      <c r="E13" s="68"/>
      <c r="F13" s="55" t="s">
        <v>162</v>
      </c>
    </row>
    <row r="14" spans="1:6" ht="54">
      <c r="A14" s="70" t="s">
        <v>243</v>
      </c>
      <c r="B14" s="56">
        <v>6</v>
      </c>
      <c r="C14" s="57" t="s">
        <v>79</v>
      </c>
      <c r="D14" s="57" t="s">
        <v>78</v>
      </c>
      <c r="E14" s="68"/>
      <c r="F14" s="55" t="s">
        <v>162</v>
      </c>
    </row>
    <row r="15" spans="1:6" ht="40.5">
      <c r="A15" s="70" t="s">
        <v>244</v>
      </c>
      <c r="B15" s="56">
        <v>7</v>
      </c>
      <c r="C15" s="57" t="s">
        <v>245</v>
      </c>
      <c r="D15" s="59" t="s">
        <v>76</v>
      </c>
      <c r="E15" s="68"/>
      <c r="F15" s="55" t="s">
        <v>162</v>
      </c>
    </row>
    <row r="16" spans="1:6" ht="67.5">
      <c r="A16" s="70" t="s">
        <v>246</v>
      </c>
      <c r="B16" s="56">
        <v>8</v>
      </c>
      <c r="C16" s="65" t="s">
        <v>50</v>
      </c>
      <c r="D16" s="57" t="s">
        <v>49</v>
      </c>
      <c r="E16" s="68"/>
      <c r="F16" s="55" t="s">
        <v>162</v>
      </c>
    </row>
    <row r="17" spans="1:6" ht="40.5">
      <c r="A17" s="70" t="s">
        <v>247</v>
      </c>
      <c r="B17" s="56">
        <v>9</v>
      </c>
      <c r="C17" s="64" t="s">
        <v>48</v>
      </c>
      <c r="D17" s="57" t="s">
        <v>47</v>
      </c>
      <c r="E17" s="68"/>
      <c r="F17" s="55" t="s">
        <v>162</v>
      </c>
    </row>
    <row r="18" spans="1:6" ht="40.5">
      <c r="A18" s="70" t="s">
        <v>214</v>
      </c>
      <c r="B18" s="56">
        <v>9</v>
      </c>
      <c r="C18" s="64" t="s">
        <v>48</v>
      </c>
      <c r="D18" s="57" t="s">
        <v>47</v>
      </c>
      <c r="E18" s="68"/>
      <c r="F18" s="55" t="s">
        <v>162</v>
      </c>
    </row>
    <row r="19" spans="1:6" ht="175.5">
      <c r="A19" s="70" t="s">
        <v>248</v>
      </c>
      <c r="B19" s="56">
        <v>3</v>
      </c>
      <c r="C19" s="57" t="s">
        <v>85</v>
      </c>
      <c r="D19" s="57" t="s">
        <v>249</v>
      </c>
      <c r="E19" s="69"/>
      <c r="F19" s="55" t="s">
        <v>162</v>
      </c>
    </row>
    <row r="20" spans="1:6" ht="40.5">
      <c r="A20" s="70" t="s">
        <v>232</v>
      </c>
      <c r="B20" s="56">
        <v>11</v>
      </c>
      <c r="C20" s="57" t="s">
        <v>237</v>
      </c>
      <c r="D20" s="57" t="s">
        <v>166</v>
      </c>
      <c r="E20" s="69"/>
      <c r="F20" s="55" t="s">
        <v>23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3" type="noConversion"/>
  <conditionalFormatting sqref="C3:C7">
    <cfRule type="colorScale" priority="10">
      <colorScale>
        <cfvo type="min"/>
        <cfvo type="max"/>
        <color rgb="FFFF7128"/>
        <color rgb="FFFFEF9C"/>
      </colorScale>
    </cfRule>
  </conditionalFormatting>
  <conditionalFormatting sqref="B3:E20">
    <cfRule type="expression" dxfId="0" priority="9">
      <formula>MOD(ROW(),2)=0</formula>
    </cfRule>
  </conditionalFormatting>
  <conditionalFormatting sqref="C5">
    <cfRule type="colorScale" priority="8">
      <colorScale>
        <cfvo type="min"/>
        <cfvo type="max"/>
        <color rgb="FFFF7128"/>
        <color rgb="FFFFEF9C"/>
      </colorScale>
    </cfRule>
  </conditionalFormatting>
  <conditionalFormatting sqref="C8:C10">
    <cfRule type="colorScale" priority="7">
      <colorScale>
        <cfvo type="min"/>
        <cfvo type="max"/>
        <color rgb="FFFF7128"/>
        <color rgb="FFFFEF9C"/>
      </colorScale>
    </cfRule>
  </conditionalFormatting>
  <conditionalFormatting sqref="C9">
    <cfRule type="colorScale" priority="6">
      <colorScale>
        <cfvo type="min"/>
        <cfvo type="max"/>
        <color rgb="FFFF7128"/>
        <color rgb="FFFFEF9C"/>
      </colorScale>
    </cfRule>
  </conditionalFormatting>
  <conditionalFormatting sqref="C11:C17">
    <cfRule type="colorScale" priority="5">
      <colorScale>
        <cfvo type="min"/>
        <cfvo type="max"/>
        <color rgb="FFFF7128"/>
        <color rgb="FFFFEF9C"/>
      </colorScale>
    </cfRule>
  </conditionalFormatting>
  <conditionalFormatting sqref="C17">
    <cfRule type="colorScale" priority="4">
      <colorScale>
        <cfvo type="min"/>
        <cfvo type="max"/>
        <color rgb="FFFF7128"/>
        <color rgb="FFFFEF9C"/>
      </colorScale>
    </cfRule>
  </conditionalFormatting>
  <conditionalFormatting sqref="C18">
    <cfRule type="colorScale" priority="3">
      <colorScale>
        <cfvo type="min"/>
        <cfvo type="max"/>
        <color rgb="FFFF7128"/>
        <color rgb="FFFFEF9C"/>
      </colorScale>
    </cfRule>
  </conditionalFormatting>
  <conditionalFormatting sqref="C19">
    <cfRule type="colorScale" priority="2">
      <colorScale>
        <cfvo type="min"/>
        <cfvo type="max"/>
        <color rgb="FFFF7128"/>
        <color rgb="FFFFEF9C"/>
      </colorScale>
    </cfRule>
  </conditionalFormatting>
  <conditionalFormatting sqref="C2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发布基本信息-项目经理填写</vt:lpstr>
      <vt:lpstr>发布里程碑报告-项目经理填写</vt:lpstr>
      <vt:lpstr>检查项-工作组长填写</vt:lpstr>
      <vt:lpstr>检查项-嵌入式产品-拆分后</vt:lpstr>
      <vt:lpstr>发布检查项汇总</vt:lpstr>
      <vt:lpstr>待评审检查项优化</vt:lpstr>
      <vt:lpstr>修订记录</vt:lpstr>
      <vt:lpstr>检查项-应用软件类-拆分后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2017-05-16T07:05:27Z</dcterms:modified>
</cp:coreProperties>
</file>