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zarosantonios/Desktop/"/>
    </mc:Choice>
  </mc:AlternateContent>
  <xr:revisionPtr revIDLastSave="0" documentId="13_ncr:1_{531DBEBA-C956-D848-BCC7-DBEC33F7EDAC}" xr6:coauthVersionLast="47" xr6:coauthVersionMax="47" xr10:uidLastSave="{00000000-0000-0000-0000-000000000000}"/>
  <bookViews>
    <workbookView xWindow="3720" yWindow="500" windowWidth="28400" windowHeight="20300" xr2:uid="{192F893B-9EC0-4967-B59D-0BE8807FC5FC}"/>
  </bookViews>
  <sheets>
    <sheet name="Procedure Step-by-Step" sheetId="2" r:id="rId1"/>
    <sheet name="Std Errors and P-Values (Greek)" sheetId="3" r:id="rId2"/>
    <sheet name="Practic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0" i="2" l="1" a="1"/>
  <c r="J30" i="2" s="1"/>
  <c r="G30" i="2" a="1"/>
  <c r="G30" i="2" s="1"/>
  <c r="G25" i="2" a="1"/>
  <c r="G25" i="2" s="1"/>
  <c r="G20" i="2" a="1"/>
  <c r="G20" i="2" s="1"/>
  <c r="M37" i="3"/>
  <c r="B31" i="3" a="1"/>
  <c r="B31" i="3" s="1"/>
  <c r="H25" i="3" a="1"/>
  <c r="H25" i="3" s="1"/>
  <c r="B25" i="3" a="1"/>
  <c r="B25" i="3" s="1"/>
  <c r="H19" i="3" a="1"/>
  <c r="H19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<sst xmlns="http://schemas.openxmlformats.org/spreadsheetml/2006/main" count="140" uniqueCount="92">
  <si>
    <t>X1</t>
  </si>
  <si>
    <t>X2</t>
  </si>
  <si>
    <t>Y</t>
  </si>
  <si>
    <t>X=</t>
  </si>
  <si>
    <t>4x3</t>
  </si>
  <si>
    <t>Y=</t>
  </si>
  <si>
    <t>4x1</t>
  </si>
  <si>
    <t>X'=</t>
  </si>
  <si>
    <t>3x4</t>
  </si>
  <si>
    <t>X'X=</t>
  </si>
  <si>
    <t>3x3</t>
  </si>
  <si>
    <t>X'Y=</t>
  </si>
  <si>
    <t>3x1</t>
  </si>
  <si>
    <t>Τι μοντελο εκτιμω?</t>
  </si>
  <si>
    <t>1. Φτιαχνω τη μητρα Χ</t>
  </si>
  <si>
    <t>Χ=</t>
  </si>
  <si>
    <t>Yi=β0+β1Χ1+β2Χ2+ui</t>
  </si>
  <si>
    <t>Τι ξερω?</t>
  </si>
  <si>
    <t>βOLS=(X'X)ˆ(-1)*X'Y</t>
  </si>
  <si>
    <t>Υ=</t>
  </si>
  <si>
    <t>3. Φτιαχνω τη μητρα Χ'</t>
  </si>
  <si>
    <t>Χ'=</t>
  </si>
  <si>
    <t>Χ'= Αναστροφος</t>
  </si>
  <si>
    <t>Χ^(-1)= Αντιστροφος</t>
  </si>
  <si>
    <t>4. Φτιαχνω τη μητρα Χ'Χ</t>
  </si>
  <si>
    <t>Χ'Χ=</t>
  </si>
  <si>
    <t>5. Φτιαχνω τη μητρα (Χ'Χ)-1</t>
  </si>
  <si>
    <t>(X'X)ˆ(-1)=</t>
  </si>
  <si>
    <t>6. Φτιαχνω τη μητρα Χ'Υ</t>
  </si>
  <si>
    <t>Χ'Υ=</t>
  </si>
  <si>
    <t>2. Φτιανχω τη μητρα Y</t>
  </si>
  <si>
    <t>6. OLS</t>
  </si>
  <si>
    <t>(X'X)ˆ(-1)*X'Y</t>
  </si>
  <si>
    <t>Υi=13,11-12,08X1+5,35X2+Ui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</si>
  <si>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</si>
  <si>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</si>
  <si>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</si>
  <si>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</si>
  <si>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</si>
  <si>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</si>
  <si>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</si>
  <si>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</si>
  <si>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</si>
  <si>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</si>
  <si>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</si>
  <si>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</si>
  <si>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</si>
  <si>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</si>
  <si>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</si>
  <si>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</si>
  <si>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</si>
  <si>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</si>
  <si>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</si>
  <si>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</si>
  <si>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</si>
  <si>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</si>
  <si>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</si>
  <si>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</si>
  <si>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X Variable 1</t>
  </si>
  <si>
    <t>X Variable 2</t>
  </si>
  <si>
    <t>RESIDUAL OUTPUT</t>
  </si>
  <si>
    <t>Observation</t>
  </si>
  <si>
    <t>Predicted Y</t>
  </si>
  <si>
    <t>Residuals</t>
  </si>
  <si>
    <t>PROBABILITY OUTPUT</t>
  </si>
  <si>
    <t>Percentile</t>
  </si>
  <si>
    <t>X3</t>
  </si>
  <si>
    <t>t-statistic</t>
  </si>
  <si>
    <t>t-critical</t>
  </si>
  <si>
    <t>Αν tstat&gt;tcrit</t>
  </si>
  <si>
    <t>AΠΟΡΡΙΤΠΩ</t>
  </si>
  <si>
    <t>Αν tstat&lt;tcrit</t>
  </si>
  <si>
    <t>ΔΕΝ</t>
  </si>
  <si>
    <t>DATA</t>
  </si>
  <si>
    <t>IQ</t>
  </si>
  <si>
    <t>INCOME</t>
  </si>
  <si>
    <t>MODEL:</t>
  </si>
  <si>
    <t>ESTIMATOR:</t>
  </si>
  <si>
    <t>Δειχνει το % της διακυμανσης της εξαρτημενης μεταβλητης που εξηγουν οι ανεξαρτητες μεταβλητες</t>
  </si>
  <si>
    <t>STEP 1: Build matrix X</t>
  </si>
  <si>
    <t>STEP 2: Build matrix Y</t>
  </si>
  <si>
    <t>STEP 3: Inversion of matrix X to X'</t>
  </si>
  <si>
    <t>STEP 4: Multiply X' with X</t>
  </si>
  <si>
    <t>STEP 5: Inversion of matrix X'X</t>
  </si>
  <si>
    <t>STEP 6: Multiply matrix X' with Y</t>
  </si>
  <si>
    <t>The estimated model is:</t>
  </si>
  <si>
    <t>(i.e): If Y is income, X1 is Age and X2 is Education</t>
  </si>
  <si>
    <t>ED</t>
  </si>
  <si>
    <t>INTERPRETATION:</t>
  </si>
  <si>
    <t>If age increases by 1 unit (i.e. year), income decreases by 12.08 units (i.e. $ per hour)</t>
  </si>
  <si>
    <t>If Education increases by 1 unit (i.e. 1 more degree), income increases by 5.35 units (i.e. $ per hour)</t>
  </si>
  <si>
    <t>STEP 7: Obtain OLS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</si>
</sst>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3" borderId="0" xfId="0" applyFill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1" fillId="0" borderId="0" xfId="0" applyFont="1" applyAlignment="1">
      <alignment horizontal="right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3" fillId="0" borderId="0" xfId="0" applyFont="1" applyAlignment="1">
      <alignment horizontal="centerContinuous"/>
    </xf>
    <xf numFmtId="0" fontId="0" fillId="4" borderId="0" xfId="0" applyFill="1"/>
    <xf numFmtId="0" fontId="0" fillId="0" borderId="13" xfId="0" applyBorder="1"/>
    <xf numFmtId="0" fontId="3" fillId="0" borderId="14" xfId="0" applyFont="1" applyBorder="1" applyAlignment="1">
      <alignment horizontal="center"/>
    </xf>
    <xf numFmtId="0" fontId="3" fillId="0" borderId="14" xfId="0" applyFont="1" applyBorder="1" applyAlignment="1">
      <alignment horizontal="centerContinuous"/>
    </xf>
    <xf numFmtId="0" fontId="0" fillId="2" borderId="0" xfId="0" applyFill="1"/>
    <xf numFmtId="0" fontId="4" fillId="0" borderId="0" xfId="0" applyFont="1"/>
    <xf numFmtId="9" fontId="0" fillId="0" borderId="0" xfId="0" applyNumberFormat="1"/>
    <xf numFmtId="0" fontId="3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  <xf numFmtId="0" fontId="0" fillId="6" borderId="0" xfId="0" applyFill="1" applyAlignment="1">
      <alignment horizontal="center"/>
    </xf>
    <xf numFmtId="0" fontId="0" fillId="7" borderId="0" xfId="0" applyFill="1"/>
    <xf numFmtId="0" fontId="4" fillId="0" borderId="0" xfId="0" applyFont="1" applyAlignment="1">
      <alignment horizontal="left"/>
    </xf>
    <xf numFmtId="0" fontId="0" fillId="5" borderId="0" xfId="0" applyFill="1"/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0" xfId="0" applyFill="1"/>
    <xf numFmtId="0" fontId="0" fillId="8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X Variable 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'Procedure Step-by-Step'!$B$4:$B$7</c:f>
              <c:numCache>
                <c:formatCode>General</c:formatCode>
                <c:ptCount val="4"/>
                <c:pt idx="0">
                  <c:v>0.6</c:v>
                </c:pt>
                <c:pt idx="1">
                  <c:v>0.7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'Procedure Step-by-Step'!$Q$32:$Q$35</c:f>
              <c:numCache>
                <c:formatCode>General</c:formatCode>
                <c:ptCount val="4"/>
                <c:pt idx="0">
                  <c:v>0.65936067053969794</c:v>
                </c:pt>
                <c:pt idx="1">
                  <c:v>-0.66735292109170885</c:v>
                </c:pt>
                <c:pt idx="2">
                  <c:v>-3.9561640232388839E-2</c:v>
                </c:pt>
                <c:pt idx="3">
                  <c:v>4.7553890784371333E-2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69B-804B-93F8-A71A1717A3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0311568"/>
        <c:axId val="1906204608"/>
      </c:scatterChart>
      <c:valAx>
        <c:axId val="1830311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06204608"/>
        <c:crosses val="autoZero"/>
        <c:crossBetween val="midCat"/>
      </c:valAx>
      <c:valAx>
        <c:axId val="19062046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3031156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X Variable 2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'Procedure Step-by-Step'!$C$4:$C$7</c:f>
              <c:numCache>
                <c:formatCode>General</c:formatCode>
                <c:ptCount val="4"/>
                <c:pt idx="0">
                  <c:v>0.65</c:v>
                </c:pt>
                <c:pt idx="1">
                  <c:v>0.75</c:v>
                </c:pt>
                <c:pt idx="2">
                  <c:v>9</c:v>
                </c:pt>
                <c:pt idx="3">
                  <c:v>9</c:v>
                </c:pt>
              </c:numCache>
            </c:numRef>
          </c:xVal>
          <c:yVal>
            <c:numRef>
              <c:f>'Procedure Step-by-Step'!$Q$32:$Q$35</c:f>
              <c:numCache>
                <c:formatCode>General</c:formatCode>
                <c:ptCount val="4"/>
                <c:pt idx="0">
                  <c:v>0.65936067053969794</c:v>
                </c:pt>
                <c:pt idx="1">
                  <c:v>-0.66735292109170885</c:v>
                </c:pt>
                <c:pt idx="2">
                  <c:v>-3.9561640232388839E-2</c:v>
                </c:pt>
                <c:pt idx="3">
                  <c:v>4.7553890784371333E-2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78-BA42-AAD7-001AFF8CF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9725232"/>
        <c:axId val="1910756992"/>
      </c:scatterChart>
      <c:valAx>
        <c:axId val="1869725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X Variable 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10756992"/>
        <c:crosses val="autoZero"/>
        <c:crossBetween val="midCat"/>
      </c:valAx>
      <c:valAx>
        <c:axId val="19107569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6972523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X Variable 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'Procedure Step-by-Step'!$B$4:$B$7</c:f>
              <c:numCache>
                <c:formatCode>General</c:formatCode>
                <c:ptCount val="4"/>
                <c:pt idx="0">
                  <c:v>0.6</c:v>
                </c:pt>
                <c:pt idx="1">
                  <c:v>0.7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'Procedure Step-by-Step'!$D$4:$D$7</c:f>
              <c:numCache>
                <c:formatCode>General</c:formatCode>
                <c:ptCount val="4"/>
                <c:pt idx="0">
                  <c:v>10</c:v>
                </c:pt>
                <c:pt idx="1">
                  <c:v>8</c:v>
                </c:pt>
                <c:pt idx="2">
                  <c:v>25</c:v>
                </c:pt>
                <c:pt idx="3">
                  <c:v>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F5-7346-A96B-5C4203E28FAD}"/>
            </c:ext>
          </c:extLst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'Procedure Step-by-Step'!$B$4:$B$7</c:f>
              <c:numCache>
                <c:formatCode>General</c:formatCode>
                <c:ptCount val="4"/>
                <c:pt idx="0">
                  <c:v>0.6</c:v>
                </c:pt>
                <c:pt idx="1">
                  <c:v>0.7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'Procedure Step-by-Step'!$P$32:$P$35</c:f>
              <c:numCache>
                <c:formatCode>General</c:formatCode>
                <c:ptCount val="4"/>
                <c:pt idx="0">
                  <c:v>9.3406393294603021</c:v>
                </c:pt>
                <c:pt idx="1">
                  <c:v>8.6673529210917089</c:v>
                </c:pt>
                <c:pt idx="2">
                  <c:v>25.039561640232389</c:v>
                </c:pt>
                <c:pt idx="3">
                  <c:v>12.952446109215629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5F5-7346-A96B-5C4203E28F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8104400"/>
        <c:axId val="1918106048"/>
      </c:scatterChart>
      <c:valAx>
        <c:axId val="1918104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18106048"/>
        <c:crosses val="autoZero"/>
        <c:crossBetween val="midCat"/>
      </c:valAx>
      <c:valAx>
        <c:axId val="19181060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1810440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X Variable 2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'Procedure Step-by-Step'!$C$4:$C$7</c:f>
              <c:numCache>
                <c:formatCode>General</c:formatCode>
                <c:ptCount val="4"/>
                <c:pt idx="0">
                  <c:v>0.65</c:v>
                </c:pt>
                <c:pt idx="1">
                  <c:v>0.75</c:v>
                </c:pt>
                <c:pt idx="2">
                  <c:v>9</c:v>
                </c:pt>
                <c:pt idx="3">
                  <c:v>9</c:v>
                </c:pt>
              </c:numCache>
            </c:numRef>
          </c:xVal>
          <c:yVal>
            <c:numRef>
              <c:f>'Procedure Step-by-Step'!$D$4:$D$7</c:f>
              <c:numCache>
                <c:formatCode>General</c:formatCode>
                <c:ptCount val="4"/>
                <c:pt idx="0">
                  <c:v>10</c:v>
                </c:pt>
                <c:pt idx="1">
                  <c:v>8</c:v>
                </c:pt>
                <c:pt idx="2">
                  <c:v>25</c:v>
                </c:pt>
                <c:pt idx="3">
                  <c:v>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03-C646-B2DB-57963B6AE71F}"/>
            </c:ext>
          </c:extLst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'Procedure Step-by-Step'!$C$4:$C$7</c:f>
              <c:numCache>
                <c:formatCode>General</c:formatCode>
                <c:ptCount val="4"/>
                <c:pt idx="0">
                  <c:v>0.65</c:v>
                </c:pt>
                <c:pt idx="1">
                  <c:v>0.75</c:v>
                </c:pt>
                <c:pt idx="2">
                  <c:v>9</c:v>
                </c:pt>
                <c:pt idx="3">
                  <c:v>9</c:v>
                </c:pt>
              </c:numCache>
            </c:numRef>
          </c:xVal>
          <c:yVal>
            <c:numRef>
              <c:f>'Procedure Step-by-Step'!$P$32:$P$35</c:f>
              <c:numCache>
                <c:formatCode>General</c:formatCode>
                <c:ptCount val="4"/>
                <c:pt idx="0">
                  <c:v>9.3406393294603021</c:v>
                </c:pt>
                <c:pt idx="1">
                  <c:v>8.6673529210917089</c:v>
                </c:pt>
                <c:pt idx="2">
                  <c:v>25.039561640232389</c:v>
                </c:pt>
                <c:pt idx="3">
                  <c:v>12.952446109215629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603-C646-B2DB-57963B6AE7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8127200"/>
        <c:axId val="1918130848"/>
      </c:scatterChart>
      <c:valAx>
        <c:axId val="1918127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X Variable 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18130848"/>
        <c:crosses val="autoZero"/>
        <c:crossBetween val="midCat"/>
      </c:valAx>
      <c:valAx>
        <c:axId val="19181308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1812720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152400</xdr:colOff>
      <xdr:row>1</xdr:row>
      <xdr:rowOff>3175</xdr:rowOff>
    </xdr:from>
    <xdr:ext cx="166661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C67A766-10F3-E344-9DFB-E91FE4A26707}"/>
                </a:ext>
              </a:extLst>
            </xdr:cNvPr>
            <xdr:cNvSpPr txBox="1"/>
          </xdr:nvSpPr>
          <xdr:spPr>
            <a:xfrm>
              <a:off x="4191000" y="193675"/>
              <a:ext cx="166661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b="0" i="1">
                            <a:latin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l-GR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l-GR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b="0" i="1">
                            <a:latin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l-GR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el-GR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0">
                            <a:latin typeface="Cambria Math" panose="02040503050406030204" pitchFamily="18" charset="0"/>
                          </a:rPr>
                          <m:t>Χ</m:t>
                        </m:r>
                      </m:e>
                      <m:sub>
                        <m:r>
                          <a:rPr lang="el-GR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l-GR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l-GR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b="0" i="1">
                            <a:latin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l-G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el-GR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0">
                            <a:latin typeface="Cambria Math" panose="02040503050406030204" pitchFamily="18" charset="0"/>
                          </a:rPr>
                          <m:t>Χ</m:t>
                        </m:r>
                      </m:e>
                      <m:sub>
                        <m:r>
                          <a:rPr lang="el-G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l-GR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l-GR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b="0" i="1">
                            <a:latin typeface="Cambria Math" panose="02040503050406030204" pitchFamily="18" charset="0"/>
                          </a:rPr>
                          <m:t>𝜀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C67A766-10F3-E344-9DFB-E91FE4A26707}"/>
                </a:ext>
              </a:extLst>
            </xdr:cNvPr>
            <xdr:cNvSpPr txBox="1"/>
          </xdr:nvSpPr>
          <xdr:spPr>
            <a:xfrm>
              <a:off x="4191000" y="193675"/>
              <a:ext cx="166661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en-GB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𝑖=</a:t>
              </a:r>
              <a:r>
                <a:rPr lang="el-GR" sz="1100" b="0" i="0">
                  <a:latin typeface="Cambria Math" panose="02040503050406030204" pitchFamily="18" charset="0"/>
                </a:rPr>
                <a:t>𝛽</a:t>
              </a:r>
              <a:r>
                <a:rPr lang="en-US" sz="1100" b="0" i="0">
                  <a:latin typeface="Cambria Math" panose="02040503050406030204" pitchFamily="18" charset="0"/>
                </a:rPr>
                <a:t>_0</a:t>
              </a:r>
              <a:r>
                <a:rPr lang="el-GR" sz="1100" b="0" i="0">
                  <a:latin typeface="Cambria Math" panose="02040503050406030204" pitchFamily="18" charset="0"/>
                </a:rPr>
                <a:t>+𝛽_1 Χ_1+𝛽_2 Χ_2+𝜀_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6</xdr:col>
      <xdr:colOff>120650</xdr:colOff>
      <xdr:row>2</xdr:row>
      <xdr:rowOff>9525</xdr:rowOff>
    </xdr:from>
    <xdr:ext cx="1291251" cy="18498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ACF3087-D681-1447-962C-AE78AE20E0B8}"/>
                </a:ext>
              </a:extLst>
            </xdr:cNvPr>
            <xdr:cNvSpPr txBox="1"/>
          </xdr:nvSpPr>
          <xdr:spPr>
            <a:xfrm>
              <a:off x="4159250" y="390525"/>
              <a:ext cx="1291251" cy="1849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en-GB" sz="11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l-GR" sz="1100" b="0" i="1">
                                <a:latin typeface="Cambria Math" panose="02040503050406030204" pitchFamily="18" charset="0"/>
                              </a:rPr>
                              <m:t>𝛽</m:t>
                            </m:r>
                          </m:e>
                        </m:acc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𝑂𝐿𝑆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𝑋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𝑋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′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𝑌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ACF3087-D681-1447-962C-AE78AE20E0B8}"/>
                </a:ext>
              </a:extLst>
            </xdr:cNvPr>
            <xdr:cNvSpPr txBox="1"/>
          </xdr:nvSpPr>
          <xdr:spPr>
            <a:xfrm>
              <a:off x="4159250" y="390525"/>
              <a:ext cx="1291251" cy="1849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b="0" i="0">
                  <a:latin typeface="Cambria Math" panose="02040503050406030204" pitchFamily="18" charset="0"/>
                </a:rPr>
                <a:t>𝛽</a:t>
              </a:r>
              <a:r>
                <a:rPr lang="en-GB" sz="1100" b="0" i="0">
                  <a:latin typeface="Cambria Math" panose="02040503050406030204" pitchFamily="18" charset="0"/>
                </a:rPr>
                <a:t> ̂_</a:t>
              </a:r>
              <a:r>
                <a:rPr lang="en-US" sz="1100" b="0" i="0">
                  <a:latin typeface="Cambria Math" panose="02040503050406030204" pitchFamily="18" charset="0"/>
                </a:rPr>
                <a:t>𝑂𝐿𝑆=〖(𝑋'𝑋)〗^(−1) (𝑋'𝑌)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8</xdr:col>
      <xdr:colOff>120650</xdr:colOff>
      <xdr:row>30</xdr:row>
      <xdr:rowOff>6350</xdr:rowOff>
    </xdr:from>
    <xdr:ext cx="445891" cy="18498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2033BD7-CF55-2E4F-BBBA-BC8BC449909D}"/>
                </a:ext>
              </a:extLst>
            </xdr:cNvPr>
            <xdr:cNvSpPr txBox="1"/>
          </xdr:nvSpPr>
          <xdr:spPr>
            <a:xfrm>
              <a:off x="5607050" y="5721350"/>
              <a:ext cx="445891" cy="1849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en-GB" sz="11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l-GR" sz="1100" b="0" i="1">
                                <a:latin typeface="Cambria Math" panose="02040503050406030204" pitchFamily="18" charset="0"/>
                              </a:rPr>
                              <m:t>𝛽</m:t>
                            </m:r>
                          </m:e>
                        </m:acc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𝑂𝐿𝑆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2033BD7-CF55-2E4F-BBBA-BC8BC449909D}"/>
                </a:ext>
              </a:extLst>
            </xdr:cNvPr>
            <xdr:cNvSpPr txBox="1"/>
          </xdr:nvSpPr>
          <xdr:spPr>
            <a:xfrm>
              <a:off x="5607050" y="5721350"/>
              <a:ext cx="445891" cy="1849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b="0" i="0">
                  <a:latin typeface="Cambria Math" panose="02040503050406030204" pitchFamily="18" charset="0"/>
                </a:rPr>
                <a:t>𝛽</a:t>
              </a:r>
              <a:r>
                <a:rPr lang="en-GB" sz="1100" b="0" i="0">
                  <a:latin typeface="Cambria Math" panose="02040503050406030204" pitchFamily="18" charset="0"/>
                </a:rPr>
                <a:t> ̂_</a:t>
              </a:r>
              <a:r>
                <a:rPr lang="en-US" sz="1100" b="0" i="0">
                  <a:latin typeface="Cambria Math" panose="02040503050406030204" pitchFamily="18" charset="0"/>
                </a:rPr>
                <a:t>𝑂𝐿𝑆=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6</xdr:col>
      <xdr:colOff>203200</xdr:colOff>
      <xdr:row>34</xdr:row>
      <xdr:rowOff>107950</xdr:rowOff>
    </xdr:from>
    <xdr:ext cx="219002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537AC16C-2229-FB49-9CD1-924ADB7884B1}"/>
                </a:ext>
              </a:extLst>
            </xdr:cNvPr>
            <xdr:cNvSpPr txBox="1"/>
          </xdr:nvSpPr>
          <xdr:spPr>
            <a:xfrm>
              <a:off x="4343400" y="6584950"/>
              <a:ext cx="219002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=13,11−12,08</m:t>
                    </m:r>
                    <m:sSub>
                      <m:sSubPr>
                        <m:ctrlPr>
                          <a:rPr lang="el-GR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0">
                            <a:latin typeface="Cambria Math" panose="02040503050406030204" pitchFamily="18" charset="0"/>
                          </a:rPr>
                          <m:t>Χ</m:t>
                        </m:r>
                      </m:e>
                      <m:sub>
                        <m:r>
                          <a:rPr lang="el-GR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l-GR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5,35</m:t>
                    </m:r>
                    <m:sSub>
                      <m:sSubPr>
                        <m:ctrlPr>
                          <a:rPr lang="el-GR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0">
                            <a:latin typeface="Cambria Math" panose="02040503050406030204" pitchFamily="18" charset="0"/>
                          </a:rPr>
                          <m:t>Χ</m:t>
                        </m:r>
                      </m:e>
                      <m:sub>
                        <m:r>
                          <a:rPr lang="el-G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l-GR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l-GR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b="0" i="1">
                            <a:latin typeface="Cambria Math" panose="02040503050406030204" pitchFamily="18" charset="0"/>
                          </a:rPr>
                          <m:t>𝜀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537AC16C-2229-FB49-9CD1-924ADB7884B1}"/>
                </a:ext>
              </a:extLst>
            </xdr:cNvPr>
            <xdr:cNvSpPr txBox="1"/>
          </xdr:nvSpPr>
          <xdr:spPr>
            <a:xfrm>
              <a:off x="4343400" y="6584950"/>
              <a:ext cx="219002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en-GB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𝑖=13,11−12,08</a:t>
              </a:r>
              <a:r>
                <a:rPr lang="el-GR" sz="1100" b="0" i="0">
                  <a:latin typeface="Cambria Math" panose="02040503050406030204" pitchFamily="18" charset="0"/>
                </a:rPr>
                <a:t>Χ_1+</a:t>
              </a:r>
              <a:r>
                <a:rPr lang="en-US" sz="1100" b="0" i="0">
                  <a:latin typeface="Cambria Math" panose="02040503050406030204" pitchFamily="18" charset="0"/>
                </a:rPr>
                <a:t>5,35</a:t>
              </a:r>
              <a:r>
                <a:rPr lang="el-GR" sz="1100" b="0" i="0">
                  <a:latin typeface="Cambria Math" panose="02040503050406030204" pitchFamily="18" charset="0"/>
                </a:rPr>
                <a:t>Χ_2+𝜀_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endParaRPr lang="en-GB" sz="1100"/>
            </a:p>
          </xdr:txBody>
        </xdr:sp>
      </mc:Fallback>
    </mc:AlternateContent>
    <xdr:clientData/>
  </xdr:oneCellAnchor>
  <xdr:twoCellAnchor>
    <xdr:from>
      <xdr:col>24</xdr:col>
      <xdr:colOff>246902</xdr:colOff>
      <xdr:row>6</xdr:row>
      <xdr:rowOff>374</xdr:rowOff>
    </xdr:from>
    <xdr:to>
      <xdr:col>30</xdr:col>
      <xdr:colOff>246902</xdr:colOff>
      <xdr:row>16</xdr:row>
      <xdr:rowOff>373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F807856-D9CD-5045-AEED-CCFAA25F2E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209550</xdr:colOff>
      <xdr:row>16</xdr:row>
      <xdr:rowOff>93756</xdr:rowOff>
    </xdr:from>
    <xdr:to>
      <xdr:col>30</xdr:col>
      <xdr:colOff>209550</xdr:colOff>
      <xdr:row>26</xdr:row>
      <xdr:rowOff>75080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F611E17-D162-FD49-B83B-446E70F6A5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218889</xdr:colOff>
      <xdr:row>37</xdr:row>
      <xdr:rowOff>112432</xdr:rowOff>
    </xdr:from>
    <xdr:to>
      <xdr:col>30</xdr:col>
      <xdr:colOff>218889</xdr:colOff>
      <xdr:row>47</xdr:row>
      <xdr:rowOff>174438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3F0B551-3D90-3040-BB02-18BA79D6D7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200211</xdr:colOff>
      <xdr:row>26</xdr:row>
      <xdr:rowOff>168462</xdr:rowOff>
    </xdr:from>
    <xdr:to>
      <xdr:col>30</xdr:col>
      <xdr:colOff>200211</xdr:colOff>
      <xdr:row>37</xdr:row>
      <xdr:rowOff>19050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A6D6CD0-F6DF-2744-84FE-2D3F94B2C9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76391</xdr:colOff>
      <xdr:row>21</xdr:row>
      <xdr:rowOff>85940</xdr:rowOff>
    </xdr:from>
    <xdr:to>
      <xdr:col>14</xdr:col>
      <xdr:colOff>1241354</xdr:colOff>
      <xdr:row>30</xdr:row>
      <xdr:rowOff>114587</xdr:rowOff>
    </xdr:to>
    <xdr:cxnSp macro="">
      <xdr:nvCxnSpPr>
        <xdr:cNvPr id="13" name="Elbow Connector 12">
          <a:extLst>
            <a:ext uri="{FF2B5EF4-FFF2-40B4-BE49-F238E27FC236}">
              <a16:creationId xmlns:a16="http://schemas.microsoft.com/office/drawing/2014/main" id="{183B3CAA-18A7-97E4-00E6-EEFA9B71F347}"/>
            </a:ext>
          </a:extLst>
        </xdr:cNvPr>
        <xdr:cNvCxnSpPr/>
      </xdr:nvCxnSpPr>
      <xdr:spPr>
        <a:xfrm flipV="1">
          <a:off x="6865639" y="4144211"/>
          <a:ext cx="3838647" cy="1766541"/>
        </a:xfrm>
        <a:prstGeom prst="bentConnector3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12</xdr:col>
      <xdr:colOff>296016</xdr:colOff>
      <xdr:row>25</xdr:row>
      <xdr:rowOff>162332</xdr:rowOff>
    </xdr:from>
    <xdr:ext cx="777970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F358F082-83D9-1991-ACAD-2CD4FC793856}"/>
            </a:ext>
          </a:extLst>
        </xdr:cNvPr>
        <xdr:cNvSpPr txBox="1"/>
      </xdr:nvSpPr>
      <xdr:spPr>
        <a:xfrm>
          <a:off x="8422106" y="4994061"/>
          <a:ext cx="777970" cy="26456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>
              <a:solidFill>
                <a:schemeClr val="bg1"/>
              </a:solidFill>
            </a:rPr>
            <a:t>THE SAME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671689</xdr:colOff>
      <xdr:row>17</xdr:row>
      <xdr:rowOff>67557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FF240A9-EE31-2943-BA79-4DF9E2CC3C14}"/>
            </a:ext>
          </a:extLst>
        </xdr:cNvPr>
        <xdr:cNvSpPr txBox="1"/>
      </xdr:nvSpPr>
      <xdr:spPr>
        <a:xfrm>
          <a:off x="7303911" y="336602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55A2B-0A43-4269-AFE9-1C8625189328}">
  <dimension ref="A1:Y41"/>
  <sheetViews>
    <sheetView tabSelected="1" zoomScale="133" zoomScaleNormal="130" workbookViewId="0">
      <selection activeCell="B16" sqref="B16"/>
    </sheetView>
  </sheetViews>
  <sheetFormatPr baseColWidth="10" defaultColWidth="8.83203125" defaultRowHeight="15" x14ac:dyDescent="0.2"/>
  <cols>
    <col min="6" max="6" width="10.1640625" customWidth="1"/>
    <col min="15" max="15" width="16.6640625" customWidth="1"/>
    <col min="16" max="16" width="12.83203125" customWidth="1"/>
    <col min="17" max="17" width="14.1640625" customWidth="1"/>
    <col min="20" max="20" width="16.5" customWidth="1"/>
    <col min="21" max="21" width="11.83203125" customWidth="1"/>
    <col min="22" max="23" width="11.33203125" customWidth="1"/>
  </cols>
  <sheetData>
    <row r="1" spans="1:18" x14ac:dyDescent="0.2">
      <c r="C1" s="32" t="s">
        <v>73</v>
      </c>
      <c r="E1" s="31"/>
    </row>
    <row r="2" spans="1:18" x14ac:dyDescent="0.2">
      <c r="B2" s="28" t="s">
        <v>87</v>
      </c>
      <c r="C2" s="28" t="s">
        <v>74</v>
      </c>
      <c r="D2" s="28" t="s">
        <v>75</v>
      </c>
      <c r="F2" s="5" t="s">
        <v>76</v>
      </c>
      <c r="G2" s="33"/>
      <c r="H2" s="33"/>
      <c r="I2" s="33"/>
    </row>
    <row r="3" spans="1:18" x14ac:dyDescent="0.2">
      <c r="B3" s="1" t="s">
        <v>0</v>
      </c>
      <c r="C3" s="1" t="s">
        <v>1</v>
      </c>
      <c r="D3" s="1" t="s">
        <v>2</v>
      </c>
      <c r="F3" s="28" t="s">
        <v>77</v>
      </c>
      <c r="M3" s="5"/>
    </row>
    <row r="4" spans="1:18" x14ac:dyDescent="0.2">
      <c r="B4" s="2">
        <v>0.6</v>
      </c>
      <c r="C4" s="2">
        <v>0.65</v>
      </c>
      <c r="D4" s="2">
        <v>10</v>
      </c>
      <c r="Q4" s="19"/>
      <c r="R4" s="19"/>
    </row>
    <row r="5" spans="1:18" x14ac:dyDescent="0.2">
      <c r="B5" s="2">
        <v>0.7</v>
      </c>
      <c r="C5" s="2">
        <v>0.75</v>
      </c>
      <c r="D5" s="2">
        <v>8</v>
      </c>
    </row>
    <row r="6" spans="1:18" x14ac:dyDescent="0.2">
      <c r="B6" s="2">
        <v>3</v>
      </c>
      <c r="C6" s="2">
        <v>9</v>
      </c>
      <c r="D6" s="2">
        <v>25</v>
      </c>
    </row>
    <row r="7" spans="1:18" x14ac:dyDescent="0.2">
      <c r="B7" s="2">
        <v>4</v>
      </c>
      <c r="C7" s="2">
        <v>9</v>
      </c>
      <c r="D7" s="2">
        <v>13</v>
      </c>
      <c r="F7" s="3" t="s">
        <v>79</v>
      </c>
      <c r="K7" s="3" t="s">
        <v>80</v>
      </c>
      <c r="O7" t="s">
        <v>34</v>
      </c>
    </row>
    <row r="8" spans="1:18" ht="16" thickBot="1" x14ac:dyDescent="0.25">
      <c r="A8" s="3"/>
      <c r="F8" s="3"/>
      <c r="G8" s="12">
        <v>1</v>
      </c>
      <c r="H8" s="7">
        <v>0.6</v>
      </c>
      <c r="I8" s="8">
        <v>0.65</v>
      </c>
      <c r="L8" s="16">
        <v>10</v>
      </c>
    </row>
    <row r="9" spans="1:18" x14ac:dyDescent="0.2">
      <c r="F9" s="5" t="s">
        <v>3</v>
      </c>
      <c r="G9" s="13">
        <v>1</v>
      </c>
      <c r="H9" s="6">
        <v>0.7</v>
      </c>
      <c r="I9" s="9">
        <v>0.75</v>
      </c>
      <c r="J9" s="28"/>
      <c r="K9" s="5" t="s">
        <v>5</v>
      </c>
      <c r="L9" s="17">
        <v>8</v>
      </c>
      <c r="M9" s="28"/>
      <c r="O9" s="23" t="s">
        <v>35</v>
      </c>
      <c r="P9" s="23"/>
    </row>
    <row r="10" spans="1:18" x14ac:dyDescent="0.2">
      <c r="F10" s="25" t="s">
        <v>4</v>
      </c>
      <c r="G10" s="13">
        <v>1</v>
      </c>
      <c r="H10" s="6">
        <v>3</v>
      </c>
      <c r="I10" s="9">
        <v>9</v>
      </c>
      <c r="J10" s="28"/>
      <c r="K10" s="34" t="s">
        <v>6</v>
      </c>
      <c r="L10" s="17">
        <v>25</v>
      </c>
      <c r="M10" s="28"/>
      <c r="O10" t="s">
        <v>36</v>
      </c>
      <c r="P10">
        <v>0.99745669997614139</v>
      </c>
    </row>
    <row r="11" spans="1:18" x14ac:dyDescent="0.2">
      <c r="A11" s="5"/>
      <c r="F11" s="5"/>
      <c r="G11" s="14">
        <v>1</v>
      </c>
      <c r="H11" s="10">
        <v>4</v>
      </c>
      <c r="I11" s="11">
        <v>9</v>
      </c>
      <c r="J11" s="28"/>
      <c r="K11" s="28"/>
      <c r="L11" s="18">
        <v>13</v>
      </c>
      <c r="M11" s="28"/>
      <c r="O11" s="25" t="s">
        <v>37</v>
      </c>
      <c r="P11" s="25">
        <v>0.99491986832729418</v>
      </c>
      <c r="Q11" s="27" t="s">
        <v>78</v>
      </c>
    </row>
    <row r="12" spans="1:18" x14ac:dyDescent="0.2">
      <c r="A12" s="15"/>
      <c r="B12" s="28"/>
      <c r="C12" s="28"/>
      <c r="D12" s="28"/>
      <c r="F12" s="3"/>
      <c r="G12" s="28"/>
      <c r="O12" t="s">
        <v>38</v>
      </c>
      <c r="P12">
        <v>0.98475960498188275</v>
      </c>
    </row>
    <row r="13" spans="1:18" x14ac:dyDescent="0.2">
      <c r="F13" s="3" t="s">
        <v>81</v>
      </c>
      <c r="O13" t="s">
        <v>39</v>
      </c>
      <c r="P13">
        <v>0.94018238180195457</v>
      </c>
    </row>
    <row r="14" spans="1:18" ht="16" thickBot="1" x14ac:dyDescent="0.25">
      <c r="G14" s="12">
        <v>1</v>
      </c>
      <c r="H14" s="7">
        <v>1</v>
      </c>
      <c r="I14" s="7">
        <v>1</v>
      </c>
      <c r="J14" s="8">
        <v>1</v>
      </c>
      <c r="O14" s="21" t="s">
        <v>40</v>
      </c>
      <c r="P14" s="21">
        <v>4</v>
      </c>
    </row>
    <row r="15" spans="1:18" x14ac:dyDescent="0.2">
      <c r="A15" s="3"/>
      <c r="F15" s="5" t="s">
        <v>7</v>
      </c>
      <c r="G15" s="13">
        <v>0.6</v>
      </c>
      <c r="H15" s="6">
        <v>0.7</v>
      </c>
      <c r="I15" s="6">
        <v>3</v>
      </c>
      <c r="J15" s="9">
        <v>4</v>
      </c>
    </row>
    <row r="16" spans="1:18" ht="16" thickBot="1" x14ac:dyDescent="0.25">
      <c r="F16" s="25" t="s">
        <v>8</v>
      </c>
      <c r="G16" s="14">
        <v>0.65</v>
      </c>
      <c r="H16" s="10">
        <v>0.75</v>
      </c>
      <c r="I16" s="10">
        <v>9</v>
      </c>
      <c r="J16" s="11">
        <v>9</v>
      </c>
      <c r="O16" t="s">
        <v>41</v>
      </c>
    </row>
    <row r="17" spans="1:25" x14ac:dyDescent="0.2">
      <c r="B17" s="28"/>
      <c r="C17" s="28"/>
      <c r="D17" s="28"/>
      <c r="O17" s="22"/>
      <c r="P17" s="22" t="s">
        <v>46</v>
      </c>
      <c r="Q17" s="22" t="s">
        <v>47</v>
      </c>
      <c r="R17" s="22" t="s">
        <v>48</v>
      </c>
      <c r="S17" s="22" t="s">
        <v>49</v>
      </c>
      <c r="T17" s="22" t="s">
        <v>50</v>
      </c>
      <c r="X17" s="4"/>
      <c r="Y17" s="4"/>
    </row>
    <row r="18" spans="1:25" x14ac:dyDescent="0.2">
      <c r="A18" s="5"/>
      <c r="B18" s="28"/>
      <c r="C18" s="28"/>
      <c r="D18" s="28"/>
      <c r="F18" s="5"/>
      <c r="O18" t="s">
        <v>42</v>
      </c>
      <c r="P18">
        <v>2</v>
      </c>
      <c r="Q18">
        <v>173.11605708894919</v>
      </c>
      <c r="R18">
        <v>86.558028544474595</v>
      </c>
      <c r="S18">
        <v>97.922645752741929</v>
      </c>
      <c r="T18">
        <v>7.1275042425141544E-2</v>
      </c>
    </row>
    <row r="19" spans="1:25" x14ac:dyDescent="0.2">
      <c r="A19" s="15"/>
      <c r="B19" s="28"/>
      <c r="C19" s="28"/>
      <c r="D19" s="28"/>
      <c r="F19" s="3" t="s">
        <v>82</v>
      </c>
      <c r="I19" s="15"/>
      <c r="O19" t="s">
        <v>43</v>
      </c>
      <c r="P19">
        <v>1</v>
      </c>
      <c r="Q19">
        <v>0.88394291105079625</v>
      </c>
      <c r="R19">
        <v>0.88394291105079625</v>
      </c>
    </row>
    <row r="20" spans="1:25" ht="16" thickBot="1" x14ac:dyDescent="0.25">
      <c r="G20" s="12" cm="1">
        <f t="array" ref="G20:I22">MMULT(G14:J16,G8:I11)</f>
        <v>4</v>
      </c>
      <c r="H20" s="7">
        <v>8.3000000000000007</v>
      </c>
      <c r="I20" s="8">
        <v>19.399999999999999</v>
      </c>
      <c r="O20" s="21" t="s">
        <v>44</v>
      </c>
      <c r="P20" s="21">
        <v>3</v>
      </c>
      <c r="Q20" s="21">
        <v>174</v>
      </c>
      <c r="R20" s="21"/>
      <c r="S20" s="21"/>
      <c r="T20" s="21"/>
    </row>
    <row r="21" spans="1:25" ht="16" thickBot="1" x14ac:dyDescent="0.25">
      <c r="F21" s="5" t="s">
        <v>9</v>
      </c>
      <c r="G21" s="13">
        <v>8.3000000000000007</v>
      </c>
      <c r="H21" s="6">
        <v>25.85</v>
      </c>
      <c r="I21" s="9">
        <v>63.914999999999999</v>
      </c>
    </row>
    <row r="22" spans="1:25" x14ac:dyDescent="0.2">
      <c r="A22" s="3"/>
      <c r="F22" s="25" t="s">
        <v>10</v>
      </c>
      <c r="G22" s="14">
        <v>19.399999999999999</v>
      </c>
      <c r="H22" s="10">
        <v>63.914999999999999</v>
      </c>
      <c r="I22" s="11">
        <v>162.98500000000001</v>
      </c>
      <c r="O22" s="22"/>
      <c r="P22" s="22" t="s">
        <v>51</v>
      </c>
      <c r="Q22" s="22" t="s">
        <v>39</v>
      </c>
      <c r="R22" s="22" t="s">
        <v>52</v>
      </c>
      <c r="S22" s="22" t="s">
        <v>53</v>
      </c>
      <c r="T22" s="22" t="s">
        <v>54</v>
      </c>
      <c r="U22" s="22" t="s">
        <v>55</v>
      </c>
      <c r="V22" s="22" t="s">
        <v>56</v>
      </c>
      <c r="W22" s="22" t="s">
        <v>57</v>
      </c>
    </row>
    <row r="23" spans="1:25" x14ac:dyDescent="0.2">
      <c r="O23" t="s">
        <v>45</v>
      </c>
      <c r="P23" s="39">
        <v>13.112645207305331</v>
      </c>
      <c r="Q23">
        <v>0.90434363362088155</v>
      </c>
      <c r="R23">
        <v>14.499626823051653</v>
      </c>
      <c r="S23">
        <v>4.3836527174018501E-2</v>
      </c>
      <c r="T23">
        <v>1.6218698466622428</v>
      </c>
      <c r="U23">
        <v>24.603420567948419</v>
      </c>
      <c r="V23">
        <v>1.6218698466622428</v>
      </c>
      <c r="W23">
        <v>24.603420567948419</v>
      </c>
    </row>
    <row r="24" spans="1:25" x14ac:dyDescent="0.2">
      <c r="A24" s="5"/>
      <c r="D24" s="29"/>
      <c r="E24" s="30"/>
      <c r="F24" s="3" t="s">
        <v>83</v>
      </c>
      <c r="O24" t="s">
        <v>58</v>
      </c>
      <c r="P24" s="39">
        <v>-12.087115531016767</v>
      </c>
      <c r="Q24">
        <v>1.32676173684549</v>
      </c>
      <c r="R24">
        <v>-9.1102382555552932</v>
      </c>
      <c r="S24">
        <v>6.9600955016965477E-2</v>
      </c>
      <c r="T24">
        <v>-28.945221795498313</v>
      </c>
      <c r="U24">
        <v>4.7709907334647781</v>
      </c>
      <c r="V24">
        <v>-28.945221795498313</v>
      </c>
      <c r="W24">
        <v>4.7709907334647781</v>
      </c>
    </row>
    <row r="25" spans="1:25" ht="16" thickBot="1" x14ac:dyDescent="0.25">
      <c r="G25" s="12" cm="1">
        <f t="array" ref="G25:I27">MINVERSE(_xlfn.ANCHORARRAY(G20))</f>
        <v>0.92521518917823287</v>
      </c>
      <c r="H25" s="7">
        <v>-0.8152998846326559</v>
      </c>
      <c r="I25" s="8">
        <v>0.20959424153289263</v>
      </c>
      <c r="O25" s="21" t="s">
        <v>59</v>
      </c>
      <c r="P25" s="40">
        <v>5.3542514473308183</v>
      </c>
      <c r="Q25" s="21">
        <v>0.46950645759690512</v>
      </c>
      <c r="R25" s="21">
        <v>11.403999584448128</v>
      </c>
      <c r="S25" s="21">
        <v>5.5681828022773217E-2</v>
      </c>
      <c r="T25" s="21">
        <v>-0.61139372785158663</v>
      </c>
      <c r="U25" s="21">
        <v>11.319896622513223</v>
      </c>
      <c r="V25" s="21">
        <v>-0.61139372785158663</v>
      </c>
      <c r="W25" s="21">
        <v>11.319896622513223</v>
      </c>
    </row>
    <row r="26" spans="1:25" x14ac:dyDescent="0.2">
      <c r="F26" t="s">
        <v>27</v>
      </c>
      <c r="G26" s="13">
        <v>-0.81529988463265757</v>
      </c>
      <c r="H26" s="6">
        <v>1.9914144729829699</v>
      </c>
      <c r="I26" s="9">
        <v>-0.68389384470247538</v>
      </c>
    </row>
    <row r="27" spans="1:25" x14ac:dyDescent="0.2">
      <c r="F27" s="25" t="s">
        <v>10</v>
      </c>
      <c r="G27" s="14">
        <v>0.20959424153289316</v>
      </c>
      <c r="H27" s="10">
        <v>-0.68389384470247561</v>
      </c>
      <c r="I27" s="11">
        <v>0.24937845076798845</v>
      </c>
    </row>
    <row r="29" spans="1:25" x14ac:dyDescent="0.2">
      <c r="F29" s="3" t="s">
        <v>84</v>
      </c>
      <c r="I29" s="3" t="s">
        <v>91</v>
      </c>
      <c r="O29" t="s">
        <v>60</v>
      </c>
    </row>
    <row r="30" spans="1:25" ht="16" thickBot="1" x14ac:dyDescent="0.25">
      <c r="G30" s="16" cm="1">
        <f t="array" ref="G30:G32">MMULT(G14:J16,L8:L11)</f>
        <v>56</v>
      </c>
      <c r="J30" s="36" cm="1">
        <f t="array" ref="J30:J32">MMULT(_xlfn.ANCHORARRAY(G25),_xlfn.ANCHORARRAY(G30))</f>
        <v>13.112645207305377</v>
      </c>
    </row>
    <row r="31" spans="1:25" x14ac:dyDescent="0.2">
      <c r="F31" s="5" t="s">
        <v>11</v>
      </c>
      <c r="G31" s="17">
        <v>138.6</v>
      </c>
      <c r="J31" s="37">
        <v>-12.087115531016707</v>
      </c>
      <c r="O31" s="22" t="s">
        <v>61</v>
      </c>
      <c r="P31" s="22" t="s">
        <v>62</v>
      </c>
      <c r="Q31" s="22" t="s">
        <v>63</v>
      </c>
    </row>
    <row r="32" spans="1:25" x14ac:dyDescent="0.2">
      <c r="F32" s="25" t="s">
        <v>12</v>
      </c>
      <c r="G32" s="18">
        <v>354.5</v>
      </c>
      <c r="J32" s="38">
        <v>5.3542514473308103</v>
      </c>
      <c r="O32">
        <v>1</v>
      </c>
      <c r="P32">
        <v>9.3406393294603021</v>
      </c>
      <c r="Q32">
        <v>0.65936067053969794</v>
      </c>
    </row>
    <row r="33" spans="6:17" x14ac:dyDescent="0.2">
      <c r="O33">
        <v>2</v>
      </c>
      <c r="P33">
        <v>8.6673529210917089</v>
      </c>
      <c r="Q33">
        <v>-0.66735292109170885</v>
      </c>
    </row>
    <row r="34" spans="6:17" x14ac:dyDescent="0.2">
      <c r="F34" s="3" t="s">
        <v>85</v>
      </c>
      <c r="O34">
        <v>3</v>
      </c>
      <c r="P34">
        <v>25.039561640232389</v>
      </c>
      <c r="Q34">
        <v>-3.9561640232388839E-2</v>
      </c>
    </row>
    <row r="35" spans="6:17" ht="16" thickBot="1" x14ac:dyDescent="0.25">
      <c r="G35" s="35"/>
      <c r="H35" s="35"/>
      <c r="I35" s="35"/>
      <c r="J35" s="35"/>
      <c r="O35" s="21">
        <v>4</v>
      </c>
      <c r="P35" s="21">
        <v>12.952446109215629</v>
      </c>
      <c r="Q35" s="21">
        <v>4.7553890784371333E-2</v>
      </c>
    </row>
    <row r="36" spans="6:17" x14ac:dyDescent="0.2">
      <c r="G36" s="35"/>
      <c r="H36" s="35"/>
      <c r="I36" s="35"/>
      <c r="J36" s="35"/>
    </row>
    <row r="38" spans="6:17" x14ac:dyDescent="0.2">
      <c r="F38" s="3" t="s">
        <v>88</v>
      </c>
      <c r="H38" s="3" t="s">
        <v>86</v>
      </c>
    </row>
    <row r="40" spans="6:17" x14ac:dyDescent="0.2">
      <c r="F40" s="27" t="s">
        <v>89</v>
      </c>
    </row>
    <row r="41" spans="6:17" x14ac:dyDescent="0.2">
      <c r="F41" s="27" t="s">
        <v>90</v>
      </c>
    </row>
  </sheetData>
  <sortState xmlns:xlrd2="http://schemas.microsoft.com/office/spreadsheetml/2017/richdata2" ref="W27:W29">
    <sortCondition ref="W27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CB9E-4541-1D4F-A789-6768F77DC08C}">
  <dimension ref="A1:U41"/>
  <sheetViews>
    <sheetView topLeftCell="E7" zoomScale="132" workbookViewId="0">
      <selection activeCell="Q21" sqref="Q21"/>
    </sheetView>
  </sheetViews>
  <sheetFormatPr baseColWidth="10" defaultRowHeight="15" x14ac:dyDescent="0.2"/>
  <cols>
    <col min="2" max="2" width="12.1640625" customWidth="1"/>
    <col min="15" max="15" width="15.83203125" customWidth="1"/>
  </cols>
  <sheetData>
    <row r="1" spans="1:18" x14ac:dyDescent="0.2">
      <c r="A1" s="1" t="s">
        <v>0</v>
      </c>
      <c r="B1" s="1" t="s">
        <v>1</v>
      </c>
      <c r="C1" s="1" t="s">
        <v>2</v>
      </c>
    </row>
    <row r="2" spans="1:18" x14ac:dyDescent="0.2">
      <c r="A2" s="2">
        <v>0.6</v>
      </c>
      <c r="B2" s="2">
        <v>0.65</v>
      </c>
      <c r="C2" s="2">
        <v>10</v>
      </c>
    </row>
    <row r="3" spans="1:18" x14ac:dyDescent="0.2">
      <c r="A3" s="2">
        <v>0.7</v>
      </c>
      <c r="B3" s="2">
        <v>0.75</v>
      </c>
      <c r="C3" s="2">
        <v>8</v>
      </c>
      <c r="E3" t="s">
        <v>22</v>
      </c>
    </row>
    <row r="4" spans="1:18" x14ac:dyDescent="0.2">
      <c r="A4" s="2">
        <v>3</v>
      </c>
      <c r="B4" s="2">
        <v>9</v>
      </c>
      <c r="C4" s="2">
        <v>25</v>
      </c>
      <c r="E4" t="s">
        <v>23</v>
      </c>
      <c r="M4" t="s">
        <v>34</v>
      </c>
    </row>
    <row r="5" spans="1:18" ht="16" thickBot="1" x14ac:dyDescent="0.25">
      <c r="A5" s="2">
        <v>4</v>
      </c>
      <c r="B5" s="2">
        <v>9</v>
      </c>
      <c r="C5" s="2">
        <v>13</v>
      </c>
    </row>
    <row r="6" spans="1:18" x14ac:dyDescent="0.2">
      <c r="M6" s="23" t="s">
        <v>35</v>
      </c>
      <c r="N6" s="23"/>
    </row>
    <row r="7" spans="1:18" x14ac:dyDescent="0.2">
      <c r="A7" t="s">
        <v>13</v>
      </c>
      <c r="C7" t="s">
        <v>17</v>
      </c>
      <c r="M7" t="s">
        <v>36</v>
      </c>
      <c r="N7">
        <v>0.99745669997614139</v>
      </c>
    </row>
    <row r="8" spans="1:18" x14ac:dyDescent="0.2">
      <c r="A8" t="s">
        <v>16</v>
      </c>
      <c r="C8" s="3" t="s">
        <v>18</v>
      </c>
      <c r="M8" t="s">
        <v>37</v>
      </c>
      <c r="N8">
        <v>0.99491986832729418</v>
      </c>
    </row>
    <row r="9" spans="1:18" x14ac:dyDescent="0.2">
      <c r="M9" t="s">
        <v>38</v>
      </c>
      <c r="N9">
        <v>0.98475960498188275</v>
      </c>
    </row>
    <row r="10" spans="1:18" x14ac:dyDescent="0.2">
      <c r="A10" t="s">
        <v>14</v>
      </c>
      <c r="G10" t="s">
        <v>30</v>
      </c>
      <c r="M10" t="s">
        <v>39</v>
      </c>
      <c r="N10">
        <v>0.94018238180195457</v>
      </c>
    </row>
    <row r="11" spans="1:18" ht="16" thickBot="1" x14ac:dyDescent="0.25">
      <c r="B11" s="2">
        <v>1</v>
      </c>
      <c r="C11" s="2">
        <v>0.6</v>
      </c>
      <c r="D11" s="2">
        <v>0.65</v>
      </c>
      <c r="H11" s="2">
        <v>10</v>
      </c>
      <c r="M11" s="21" t="s">
        <v>40</v>
      </c>
      <c r="N11" s="21">
        <v>4</v>
      </c>
    </row>
    <row r="12" spans="1:18" x14ac:dyDescent="0.2">
      <c r="A12" s="5" t="s">
        <v>15</v>
      </c>
      <c r="B12" s="2">
        <v>1</v>
      </c>
      <c r="C12" s="2">
        <v>0.7</v>
      </c>
      <c r="D12" s="2">
        <v>0.75</v>
      </c>
      <c r="G12" s="5" t="s">
        <v>19</v>
      </c>
      <c r="H12" s="2">
        <v>8</v>
      </c>
    </row>
    <row r="13" spans="1:18" ht="16" thickBot="1" x14ac:dyDescent="0.25">
      <c r="A13" t="s">
        <v>4</v>
      </c>
      <c r="B13" s="2">
        <v>1</v>
      </c>
      <c r="C13" s="2">
        <v>3</v>
      </c>
      <c r="D13" s="2">
        <v>9</v>
      </c>
      <c r="G13" t="s">
        <v>6</v>
      </c>
      <c r="H13" s="2">
        <v>25</v>
      </c>
      <c r="M13" t="s">
        <v>41</v>
      </c>
    </row>
    <row r="14" spans="1:18" x14ac:dyDescent="0.2">
      <c r="B14" s="2">
        <v>1</v>
      </c>
      <c r="C14" s="2">
        <v>4</v>
      </c>
      <c r="D14" s="2">
        <v>9</v>
      </c>
      <c r="H14" s="2">
        <v>13</v>
      </c>
      <c r="M14" s="22"/>
      <c r="N14" s="22" t="s">
        <v>46</v>
      </c>
      <c r="O14" s="22" t="s">
        <v>47</v>
      </c>
      <c r="P14" s="22" t="s">
        <v>48</v>
      </c>
      <c r="Q14" s="22" t="s">
        <v>49</v>
      </c>
      <c r="R14" s="22" t="s">
        <v>50</v>
      </c>
    </row>
    <row r="15" spans="1:18" x14ac:dyDescent="0.2">
      <c r="M15" t="s">
        <v>42</v>
      </c>
      <c r="N15">
        <v>2</v>
      </c>
      <c r="O15">
        <v>173.11605708894919</v>
      </c>
      <c r="P15">
        <v>86.558028544474595</v>
      </c>
      <c r="Q15">
        <v>97.922645752741929</v>
      </c>
      <c r="R15">
        <v>7.1275042425141544E-2</v>
      </c>
    </row>
    <row r="16" spans="1:18" x14ac:dyDescent="0.2">
      <c r="M16" t="s">
        <v>43</v>
      </c>
      <c r="N16">
        <v>1</v>
      </c>
      <c r="O16">
        <v>0.88394291105079625</v>
      </c>
      <c r="P16">
        <v>0.88394291105079625</v>
      </c>
    </row>
    <row r="17" spans="1:21" ht="16" thickBot="1" x14ac:dyDescent="0.25">
      <c r="A17" t="s">
        <v>20</v>
      </c>
      <c r="M17" s="21" t="s">
        <v>44</v>
      </c>
      <c r="N17" s="21">
        <v>3</v>
      </c>
      <c r="O17" s="21">
        <v>174</v>
      </c>
      <c r="P17" s="21"/>
      <c r="Q17" s="21"/>
      <c r="R17" s="21"/>
    </row>
    <row r="18" spans="1:21" ht="16" thickBot="1" x14ac:dyDescent="0.25">
      <c r="G18" t="s">
        <v>24</v>
      </c>
    </row>
    <row r="19" spans="1:21" x14ac:dyDescent="0.2">
      <c r="A19" s="5" t="s">
        <v>21</v>
      </c>
      <c r="B19" s="2">
        <v>1</v>
      </c>
      <c r="C19" s="2">
        <v>1</v>
      </c>
      <c r="D19" s="2">
        <v>1</v>
      </c>
      <c r="E19" s="2">
        <v>1</v>
      </c>
      <c r="H19" s="2" cm="1">
        <f t="array" ref="H19:J21">MMULT(B19:E21,B11:D14)</f>
        <v>4</v>
      </c>
      <c r="I19" s="2">
        <v>8.3000000000000007</v>
      </c>
      <c r="J19" s="2">
        <v>19.399999999999999</v>
      </c>
      <c r="M19" s="22"/>
      <c r="N19" s="22" t="s">
        <v>51</v>
      </c>
      <c r="O19" s="22" t="s">
        <v>39</v>
      </c>
      <c r="P19" s="22" t="s">
        <v>52</v>
      </c>
      <c r="Q19" s="22" t="s">
        <v>53</v>
      </c>
      <c r="R19" s="22" t="s">
        <v>54</v>
      </c>
      <c r="S19" s="22" t="s">
        <v>55</v>
      </c>
      <c r="T19" s="22" t="s">
        <v>56</v>
      </c>
      <c r="U19" s="22" t="s">
        <v>57</v>
      </c>
    </row>
    <row r="20" spans="1:21" x14ac:dyDescent="0.2">
      <c r="A20" t="s">
        <v>8</v>
      </c>
      <c r="B20" s="2">
        <v>0.6</v>
      </c>
      <c r="C20" s="2">
        <v>0.7</v>
      </c>
      <c r="D20" s="2">
        <v>3</v>
      </c>
      <c r="E20" s="2">
        <v>4</v>
      </c>
      <c r="G20" s="5" t="s">
        <v>25</v>
      </c>
      <c r="H20" s="2">
        <v>8.3000000000000007</v>
      </c>
      <c r="I20" s="2">
        <v>25.85</v>
      </c>
      <c r="J20" s="2">
        <v>63.914999999999999</v>
      </c>
      <c r="M20" t="s">
        <v>45</v>
      </c>
      <c r="N20">
        <v>13.112645207305331</v>
      </c>
      <c r="O20">
        <v>0.90434363362088155</v>
      </c>
      <c r="P20">
        <v>14.499626823051653</v>
      </c>
      <c r="Q20">
        <v>4.3836527174018501E-2</v>
      </c>
      <c r="R20">
        <v>1.6218698466622428</v>
      </c>
      <c r="S20">
        <v>24.603420567948419</v>
      </c>
      <c r="T20">
        <v>1.6218698466622428</v>
      </c>
      <c r="U20">
        <v>24.603420567948419</v>
      </c>
    </row>
    <row r="21" spans="1:21" x14ac:dyDescent="0.2">
      <c r="B21" s="2">
        <v>0.65</v>
      </c>
      <c r="C21" s="2">
        <v>0.75</v>
      </c>
      <c r="D21" s="2">
        <v>9</v>
      </c>
      <c r="E21" s="2">
        <v>9</v>
      </c>
      <c r="G21" t="s">
        <v>10</v>
      </c>
      <c r="H21" s="2">
        <v>19.399999999999999</v>
      </c>
      <c r="I21" s="2">
        <v>63.914999999999999</v>
      </c>
      <c r="J21" s="2">
        <v>162.98500000000001</v>
      </c>
      <c r="M21" t="s">
        <v>58</v>
      </c>
      <c r="N21">
        <v>-12.087115531016767</v>
      </c>
      <c r="O21" s="24">
        <v>1.32676173684549</v>
      </c>
      <c r="P21">
        <v>-9.1102382555552932</v>
      </c>
      <c r="Q21" s="25">
        <v>6.9600955016965477E-2</v>
      </c>
      <c r="R21">
        <v>-28.945221795498313</v>
      </c>
      <c r="S21">
        <v>4.7709907334647781</v>
      </c>
      <c r="T21">
        <v>-28.945221795498313</v>
      </c>
      <c r="U21">
        <v>4.7709907334647781</v>
      </c>
    </row>
    <row r="22" spans="1:21" ht="16" thickBot="1" x14ac:dyDescent="0.25">
      <c r="M22" s="21" t="s">
        <v>59</v>
      </c>
      <c r="N22" s="21">
        <v>5.3542514473308183</v>
      </c>
      <c r="O22" s="21">
        <v>0.46950645759690512</v>
      </c>
      <c r="P22" s="21">
        <v>11.403999584448128</v>
      </c>
      <c r="Q22" s="21">
        <v>5.5681828022773217E-2</v>
      </c>
      <c r="R22" s="21">
        <v>-0.61139372785158663</v>
      </c>
      <c r="S22" s="21">
        <v>11.319896622513223</v>
      </c>
      <c r="T22" s="21">
        <v>-0.61139372785158663</v>
      </c>
      <c r="U22" s="21">
        <v>11.319896622513223</v>
      </c>
    </row>
    <row r="24" spans="1:21" x14ac:dyDescent="0.2">
      <c r="A24" t="s">
        <v>26</v>
      </c>
      <c r="G24" t="s">
        <v>28</v>
      </c>
    </row>
    <row r="25" spans="1:21" x14ac:dyDescent="0.2">
      <c r="B25" s="2" cm="1">
        <f t="array" ref="B25:D27">MINVERSE(_xlfn.ANCHORARRAY(H19))</f>
        <v>0.92521518917823287</v>
      </c>
      <c r="C25" s="2">
        <v>-0.8152998846326559</v>
      </c>
      <c r="D25" s="2">
        <v>0.20959424153289263</v>
      </c>
      <c r="H25" s="2" cm="1">
        <f t="array" ref="H25:H27">MMULT(B19:E21,H11:H14)</f>
        <v>56</v>
      </c>
    </row>
    <row r="26" spans="1:21" x14ac:dyDescent="0.2">
      <c r="A26" s="5" t="s">
        <v>27</v>
      </c>
      <c r="B26" s="2">
        <v>-0.81529988463265757</v>
      </c>
      <c r="C26" s="2">
        <v>1.9914144729829699</v>
      </c>
      <c r="D26" s="2">
        <v>-0.68389384470247538</v>
      </c>
      <c r="G26" s="5" t="s">
        <v>29</v>
      </c>
      <c r="H26" s="2">
        <v>138.6</v>
      </c>
      <c r="M26" t="s">
        <v>60</v>
      </c>
      <c r="Q26" t="s">
        <v>64</v>
      </c>
    </row>
    <row r="27" spans="1:21" ht="16" thickBot="1" x14ac:dyDescent="0.25">
      <c r="A27" t="s">
        <v>10</v>
      </c>
      <c r="B27" s="2">
        <v>0.20959424153289316</v>
      </c>
      <c r="C27" s="2">
        <v>-0.68389384470247561</v>
      </c>
      <c r="D27" s="2">
        <v>0.24937845076798845</v>
      </c>
      <c r="G27" t="s">
        <v>12</v>
      </c>
      <c r="H27" s="2">
        <v>354.5</v>
      </c>
    </row>
    <row r="28" spans="1:21" x14ac:dyDescent="0.2">
      <c r="M28" s="22" t="s">
        <v>61</v>
      </c>
      <c r="N28" s="22" t="s">
        <v>62</v>
      </c>
      <c r="O28" s="22" t="s">
        <v>63</v>
      </c>
      <c r="Q28" s="22" t="s">
        <v>65</v>
      </c>
      <c r="R28" s="22" t="s">
        <v>2</v>
      </c>
    </row>
    <row r="29" spans="1:21" x14ac:dyDescent="0.2">
      <c r="M29">
        <v>1</v>
      </c>
      <c r="N29">
        <v>9.3406393294603021</v>
      </c>
      <c r="O29">
        <v>0.65936067053969794</v>
      </c>
      <c r="Q29">
        <v>12.5</v>
      </c>
      <c r="R29">
        <v>8</v>
      </c>
    </row>
    <row r="30" spans="1:21" x14ac:dyDescent="0.2">
      <c r="A30" t="s">
        <v>31</v>
      </c>
      <c r="M30">
        <v>2</v>
      </c>
      <c r="N30">
        <v>8.6673529210917089</v>
      </c>
      <c r="O30">
        <v>-0.66735292109170885</v>
      </c>
      <c r="Q30">
        <v>37.5</v>
      </c>
      <c r="R30">
        <v>10</v>
      </c>
    </row>
    <row r="31" spans="1:21" x14ac:dyDescent="0.2">
      <c r="B31" s="20" cm="1">
        <f t="array" ref="B31:B33">MMULT(_xlfn.ANCHORARRAY(B25),_xlfn.ANCHORARRAY(H25))</f>
        <v>13.112645207305377</v>
      </c>
      <c r="M31">
        <v>3</v>
      </c>
      <c r="N31">
        <v>25.039561640232389</v>
      </c>
      <c r="O31">
        <v>-3.9561640232388839E-2</v>
      </c>
      <c r="Q31">
        <v>62.5</v>
      </c>
      <c r="R31">
        <v>13</v>
      </c>
    </row>
    <row r="32" spans="1:21" ht="16" thickBot="1" x14ac:dyDescent="0.25">
      <c r="A32" t="s">
        <v>32</v>
      </c>
      <c r="B32" s="20">
        <v>-12.087115531016707</v>
      </c>
      <c r="M32" s="21">
        <v>4</v>
      </c>
      <c r="N32" s="21">
        <v>12.952446109215629</v>
      </c>
      <c r="O32" s="21">
        <v>4.7553890784371333E-2</v>
      </c>
      <c r="Q32" s="21">
        <v>87.5</v>
      </c>
      <c r="R32" s="21">
        <v>25</v>
      </c>
    </row>
    <row r="33" spans="1:15" x14ac:dyDescent="0.2">
      <c r="B33" s="20">
        <v>5.3542514473308103</v>
      </c>
    </row>
    <row r="35" spans="1:15" x14ac:dyDescent="0.2">
      <c r="A35" t="s">
        <v>16</v>
      </c>
    </row>
    <row r="36" spans="1:15" x14ac:dyDescent="0.2">
      <c r="A36" t="s">
        <v>33</v>
      </c>
      <c r="M36" t="s">
        <v>67</v>
      </c>
      <c r="N36" t="s">
        <v>68</v>
      </c>
    </row>
    <row r="37" spans="1:15" x14ac:dyDescent="0.2">
      <c r="M37">
        <f>N21/O21</f>
        <v>-9.1102382555552932</v>
      </c>
      <c r="N37">
        <v>12.706</v>
      </c>
      <c r="O37" s="26">
        <v>0.95</v>
      </c>
    </row>
    <row r="38" spans="1:15" x14ac:dyDescent="0.2">
      <c r="N38">
        <v>6.3140000000000001</v>
      </c>
      <c r="O38" s="26">
        <v>0.9</v>
      </c>
    </row>
    <row r="40" spans="1:15" x14ac:dyDescent="0.2">
      <c r="M40" t="s">
        <v>69</v>
      </c>
      <c r="N40" t="s">
        <v>70</v>
      </c>
    </row>
    <row r="41" spans="1:15" x14ac:dyDescent="0.2">
      <c r="M41" t="s">
        <v>71</v>
      </c>
      <c r="N41" t="s">
        <v>72</v>
      </c>
    </row>
  </sheetData>
  <sortState xmlns:xlrd2="http://schemas.microsoft.com/office/spreadsheetml/2017/richdata2" ref="R29:R32">
    <sortCondition ref="R29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23034-0157-C74C-AFE9-890151AAD766}">
  <dimension ref="A1:D5"/>
  <sheetViews>
    <sheetView zoomScale="131" workbookViewId="0">
      <selection activeCell="D9" sqref="D9"/>
    </sheetView>
  </sheetViews>
  <sheetFormatPr baseColWidth="10" defaultRowHeight="15" x14ac:dyDescent="0.2"/>
  <sheetData>
    <row r="1" spans="1:4" x14ac:dyDescent="0.2">
      <c r="A1" s="1" t="s">
        <v>0</v>
      </c>
      <c r="B1" s="1" t="s">
        <v>1</v>
      </c>
      <c r="C1" s="1" t="s">
        <v>66</v>
      </c>
      <c r="D1" s="1" t="s">
        <v>2</v>
      </c>
    </row>
    <row r="2" spans="1:4" x14ac:dyDescent="0.2">
      <c r="A2" s="2">
        <v>0.6</v>
      </c>
      <c r="B2" s="2">
        <v>0.65</v>
      </c>
      <c r="C2" s="2">
        <v>6</v>
      </c>
      <c r="D2" s="2">
        <v>10</v>
      </c>
    </row>
    <row r="3" spans="1:4" x14ac:dyDescent="0.2">
      <c r="A3" s="2">
        <v>0.7</v>
      </c>
      <c r="B3" s="2">
        <v>0.75</v>
      </c>
      <c r="C3" s="2">
        <v>0.92</v>
      </c>
      <c r="D3" s="2">
        <v>8</v>
      </c>
    </row>
    <row r="4" spans="1:4" x14ac:dyDescent="0.2">
      <c r="A4" s="2">
        <v>3</v>
      </c>
      <c r="B4" s="2">
        <v>9</v>
      </c>
      <c r="C4" s="2">
        <v>6</v>
      </c>
      <c r="D4" s="2">
        <v>25</v>
      </c>
    </row>
    <row r="5" spans="1:4" x14ac:dyDescent="0.2">
      <c r="A5" s="2">
        <v>4</v>
      </c>
      <c r="B5" s="2">
        <v>9</v>
      </c>
      <c r="C5" s="2">
        <v>3</v>
      </c>
      <c r="D5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Procedure Step-by-Step</vt:lpstr>
      <vt:lpstr>Std Errors and P-Values (Greek)</vt:lpstr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Lazaros-Antonios Chatzilazarou</dc:creator>
  <cp:lastModifiedBy>Microsoft Office User</cp:lastModifiedBy>
  <dcterms:created xsi:type="dcterms:W3CDTF">2020-09-02T16:17:57Z</dcterms:created>
  <dcterms:modified xsi:type="dcterms:W3CDTF">2022-10-10T10:12:27Z</dcterms:modified>
</cp:coreProperties>
</file>