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charts/chartEx8.xml" ContentType="application/vnd.ms-office.chartex+xml"/>
  <Override PartName="/xl/charts/style11.xml" ContentType="application/vnd.ms-office.chartstyle+xml"/>
  <Override PartName="/xl/charts/colors11.xml" ContentType="application/vnd.ms-office.chartcolorstyle+xml"/>
  <Override PartName="/xl/charts/chartEx9.xml" ContentType="application/vnd.ms-office.chartex+xml"/>
  <Override PartName="/xl/charts/style12.xml" ContentType="application/vnd.ms-office.chartstyle+xml"/>
  <Override PartName="/xl/charts/colors12.xml" ContentType="application/vnd.ms-office.chartcolorstyle+xml"/>
  <Override PartName="/xl/charts/chartEx10.xml" ContentType="application/vnd.ms-office.chartex+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4.xml" ContentType="application/vnd.openxmlformats-officedocument.drawingml.chart+xml"/>
  <Override PartName="/xl/charts/style16.xml" ContentType="application/vnd.ms-office.chartstyle+xml"/>
  <Override PartName="/xl/charts/colors16.xml" ContentType="application/vnd.ms-office.chartcolorstyle+xml"/>
  <Override PartName="/xl/charts/chart5.xml" ContentType="application/vnd.openxmlformats-officedocument.drawingml.chart+xml"/>
  <Override PartName="/xl/charts/style17.xml" ContentType="application/vnd.ms-office.chartstyle+xml"/>
  <Override PartName="/xl/charts/colors17.xml" ContentType="application/vnd.ms-office.chartcolorstyle+xml"/>
  <Override PartName="/xl/charts/chart6.xml" ContentType="application/vnd.openxmlformats-officedocument.drawingml.chart+xml"/>
  <Override PartName="/xl/charts/style18.xml" ContentType="application/vnd.ms-office.chartstyle+xml"/>
  <Override PartName="/xl/charts/colors18.xml" ContentType="application/vnd.ms-office.chartcolorstyle+xml"/>
  <Override PartName="/xl/charts/chart7.xml" ContentType="application/vnd.openxmlformats-officedocument.drawingml.chart+xml"/>
  <Override PartName="/xl/charts/style19.xml" ContentType="application/vnd.ms-office.chartstyle+xml"/>
  <Override PartName="/xl/charts/colors19.xml" ContentType="application/vnd.ms-office.chartcolorstyle+xml"/>
  <Override PartName="/xl/charts/chart8.xml" ContentType="application/vnd.openxmlformats-officedocument.drawingml.chart+xml"/>
  <Override PartName="/xl/charts/style20.xml" ContentType="application/vnd.ms-office.chartstyle+xml"/>
  <Override PartName="/xl/charts/colors20.xml" ContentType="application/vnd.ms-office.chartcolorstyle+xml"/>
  <Override PartName="/xl/charts/chart9.xml" ContentType="application/vnd.openxmlformats-officedocument.drawingml.chart+xml"/>
  <Override PartName="/xl/charts/style21.xml" ContentType="application/vnd.ms-office.chartstyle+xml"/>
  <Override PartName="/xl/charts/colors21.xml" ContentType="application/vnd.ms-office.chartcolorstyle+xml"/>
  <Override PartName="/xl/charts/chart10.xml" ContentType="application/vnd.openxmlformats-officedocument.drawingml.chart+xml"/>
  <Override PartName="/xl/charts/style22.xml" ContentType="application/vnd.ms-office.chartstyle+xml"/>
  <Override PartName="/xl/charts/colors22.xml" ContentType="application/vnd.ms-office.chartcolorstyle+xml"/>
  <Override PartName="/xl/charts/chart11.xml" ContentType="application/vnd.openxmlformats-officedocument.drawingml.chart+xml"/>
  <Override PartName="/xl/charts/style23.xml" ContentType="application/vnd.ms-office.chartstyle+xml"/>
  <Override PartName="/xl/charts/colors23.xml" ContentType="application/vnd.ms-office.chartcolorstyle+xml"/>
  <Override PartName="/xl/charts/chart12.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xml" ContentType="application/vnd.openxmlformats-officedocument.drawing+xml"/>
  <Override PartName="/xl/charts/chartEx13.xml" ContentType="application/vnd.ms-office.chartex+xml"/>
  <Override PartName="/xl/charts/style25.xml" ContentType="application/vnd.ms-office.chartstyle+xml"/>
  <Override PartName="/xl/charts/colors25.xml" ContentType="application/vnd.ms-office.chartcolorstyle+xml"/>
  <Override PartName="/xl/charts/chart13.xml" ContentType="application/vnd.openxmlformats-officedocument.drawingml.chart+xml"/>
  <Override PartName="/xl/charts/style26.xml" ContentType="application/vnd.ms-office.chartstyle+xml"/>
  <Override PartName="/xl/charts/colors26.xml" ContentType="application/vnd.ms-office.chartcolorstyle+xml"/>
  <Override PartName="/xl/charts/chart14.xml" ContentType="application/vnd.openxmlformats-officedocument.drawingml.chart+xml"/>
  <Override PartName="/xl/charts/style27.xml" ContentType="application/vnd.ms-office.chartstyle+xml"/>
  <Override PartName="/xl/charts/colors27.xml" ContentType="application/vnd.ms-office.chartcolorstyle+xml"/>
  <Override PartName="/xl/charts/chart15.xml" ContentType="application/vnd.openxmlformats-officedocument.drawingml.chart+xml"/>
  <Override PartName="/xl/charts/style28.xml" ContentType="application/vnd.ms-office.chartstyle+xml"/>
  <Override PartName="/xl/charts/colors28.xml" ContentType="application/vnd.ms-office.chartcolorstyle+xml"/>
  <Override PartName="/xl/charts/chart16.xml" ContentType="application/vnd.openxmlformats-officedocument.drawingml.chart+xml"/>
  <Override PartName="/xl/charts/style29.xml" ContentType="application/vnd.ms-office.chartstyle+xml"/>
  <Override PartName="/xl/charts/colors29.xml" ContentType="application/vnd.ms-office.chartcolorstyle+xml"/>
  <Override PartName="/xl/charts/chart17.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xml" ContentType="application/vnd.openxmlformats-officedocument.drawing+xml"/>
  <Override PartName="/xl/charts/chartEx14.xml" ContentType="application/vnd.ms-office.chartex+xml"/>
  <Override PartName="/xl/charts/style31.xml" ContentType="application/vnd.ms-office.chartstyle+xml"/>
  <Override PartName="/xl/charts/colors31.xml" ContentType="application/vnd.ms-office.chartcolorstyle+xml"/>
  <Override PartName="/xl/charts/chart18.xml" ContentType="application/vnd.openxmlformats-officedocument.drawingml.chart+xml"/>
  <Override PartName="/xl/charts/style32.xml" ContentType="application/vnd.ms-office.chartstyle+xml"/>
  <Override PartName="/xl/charts/colors32.xml" ContentType="application/vnd.ms-office.chartcolorstyle+xml"/>
  <Override PartName="/xl/charts/chart19.xml" ContentType="application/vnd.openxmlformats-officedocument.drawingml.chart+xml"/>
  <Override PartName="/xl/charts/style33.xml" ContentType="application/vnd.ms-office.chartstyle+xml"/>
  <Override PartName="/xl/charts/colors33.xml" ContentType="application/vnd.ms-office.chartcolorstyle+xml"/>
  <Override PartName="/xl/charts/chart20.xml" ContentType="application/vnd.openxmlformats-officedocument.drawingml.chart+xml"/>
  <Override PartName="/xl/charts/style34.xml" ContentType="application/vnd.ms-office.chartstyle+xml"/>
  <Override PartName="/xl/charts/colors34.xml" ContentType="application/vnd.ms-office.chartcolorstyle+xml"/>
  <Override PartName="/xl/charts/chart21.xml" ContentType="application/vnd.openxmlformats-officedocument.drawingml.chart+xml"/>
  <Override PartName="/xl/charts/style35.xml" ContentType="application/vnd.ms-office.chartstyle+xml"/>
  <Override PartName="/xl/charts/colors35.xml" ContentType="application/vnd.ms-office.chartcolorstyle+xml"/>
  <Override PartName="/xl/charts/chart22.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xml" ContentType="application/vnd.openxmlformats-officedocument.drawing+xml"/>
  <Override PartName="/xl/charts/chartEx15.xml" ContentType="application/vnd.ms-office.chartex+xml"/>
  <Override PartName="/xl/charts/style37.xml" ContentType="application/vnd.ms-office.chartstyle+xml"/>
  <Override PartName="/xl/charts/colors37.xml" ContentType="application/vnd.ms-office.chartcolorstyle+xml"/>
  <Override PartName="/xl/charts/chart23.xml" ContentType="application/vnd.openxmlformats-officedocument.drawingml.chart+xml"/>
  <Override PartName="/xl/charts/style38.xml" ContentType="application/vnd.ms-office.chartstyle+xml"/>
  <Override PartName="/xl/charts/colors38.xml" ContentType="application/vnd.ms-office.chartcolorstyle+xml"/>
  <Override PartName="/xl/charts/chart24.xml" ContentType="application/vnd.openxmlformats-officedocument.drawingml.chart+xml"/>
  <Override PartName="/xl/charts/style39.xml" ContentType="application/vnd.ms-office.chartstyle+xml"/>
  <Override PartName="/xl/charts/colors39.xml" ContentType="application/vnd.ms-office.chartcolorstyle+xml"/>
  <Override PartName="/xl/charts/chart25.xml" ContentType="application/vnd.openxmlformats-officedocument.drawingml.chart+xml"/>
  <Override PartName="/xl/charts/style40.xml" ContentType="application/vnd.ms-office.chartstyle+xml"/>
  <Override PartName="/xl/charts/colors40.xml" ContentType="application/vnd.ms-office.chartcolorstyle+xml"/>
  <Override PartName="/xl/charts/chart26.xml" ContentType="application/vnd.openxmlformats-officedocument.drawingml.chart+xml"/>
  <Override PartName="/xl/charts/style41.xml" ContentType="application/vnd.ms-office.chartstyle+xml"/>
  <Override PartName="/xl/charts/colors41.xml" ContentType="application/vnd.ms-office.chartcolorstyle+xml"/>
  <Override PartName="/xl/charts/chart27.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tuart\Documents\GitHub\Research-Project-2356823\"/>
    </mc:Choice>
  </mc:AlternateContent>
  <xr:revisionPtr revIDLastSave="0" documentId="13_ncr:1_{64AFC5E0-477B-430A-A5DF-6C913610F686}" xr6:coauthVersionLast="47" xr6:coauthVersionMax="47" xr10:uidLastSave="{00000000-0000-0000-0000-000000000000}"/>
  <bookViews>
    <workbookView xWindow="-28920" yWindow="-120" windowWidth="29040" windowHeight="15720" activeTab="3" xr2:uid="{0981D5DB-C60D-4CA9-918D-67444E975808}"/>
  </bookViews>
  <sheets>
    <sheet name="Graphs" sheetId="6" r:id="rId1"/>
    <sheet name="ConvNeXt_Base" sheetId="1" r:id="rId2"/>
    <sheet name="SwinT" sheetId="5" r:id="rId3"/>
    <sheet name="ViT_Base" sheetId="4" r:id="rId4"/>
  </sheets>
  <definedNames>
    <definedName name="_xlchart.v1.0" hidden="1">ConvNeXt_Base!$B$61:$B$68</definedName>
    <definedName name="_xlchart.v1.1" hidden="1">SwinT!$B$61:$B$68</definedName>
    <definedName name="_xlchart.v1.10" hidden="1">SwinT!$Q$61:$Q$68</definedName>
    <definedName name="_xlchart.v1.11" hidden="1">ViT_Base!$Q$61:$Q$68</definedName>
    <definedName name="_xlchart.v1.12" hidden="1">ConvNeXt_Base!$C$61:$C$68</definedName>
    <definedName name="_xlchart.v1.13" hidden="1">SwinT!$C$61:$C$68</definedName>
    <definedName name="_xlchart.v1.14" hidden="1">ViT_Base!$C$61:$C$68</definedName>
    <definedName name="_xlchart.v1.15" hidden="1">ConvNeXt_Base!$P$61:$P$68</definedName>
    <definedName name="_xlchart.v1.16" hidden="1">SwinT!$P$61:$P$68</definedName>
    <definedName name="_xlchart.v1.17" hidden="1">ViT_Base!$P$61:$P$68</definedName>
    <definedName name="_xlchart.v1.18" hidden="1">ConvNeXt_Base!$F$43</definedName>
    <definedName name="_xlchart.v1.19" hidden="1">ConvNeXt_Base!$F$44:$F$56</definedName>
    <definedName name="_xlchart.v1.2" hidden="1">ViT_Base!$B$61:$B$68</definedName>
    <definedName name="_xlchart.v1.20" hidden="1">ConvNeXt_Base!$M$43</definedName>
    <definedName name="_xlchart.v1.21" hidden="1">ConvNeXt_Base!$M$44:$M$56</definedName>
    <definedName name="_xlchart.v1.22" hidden="1">ConvNeXt_Base!$T$43</definedName>
    <definedName name="_xlchart.v1.23" hidden="1">ConvNeXt_Base!$T$44:$T$56</definedName>
    <definedName name="_xlchart.v1.24" hidden="1">SwinT!$F$43</definedName>
    <definedName name="_xlchart.v1.25" hidden="1">SwinT!$F$44:$F$56</definedName>
    <definedName name="_xlchart.v1.26" hidden="1">SwinT!$M$43</definedName>
    <definedName name="_xlchart.v1.27" hidden="1">SwinT!$M$44:$M$56</definedName>
    <definedName name="_xlchart.v1.28" hidden="1">SwinT!$T$43</definedName>
    <definedName name="_xlchart.v1.29" hidden="1">SwinT!$T$44:$T$56</definedName>
    <definedName name="_xlchart.v1.3" hidden="1">ConvNeXt_Base!$J$61:$J$68</definedName>
    <definedName name="_xlchart.v1.30" hidden="1">ViT_Base!$F$43</definedName>
    <definedName name="_xlchart.v1.31" hidden="1">ViT_Base!$F$44:$F$56</definedName>
    <definedName name="_xlchart.v1.32" hidden="1">ViT_Base!$M$43</definedName>
    <definedName name="_xlchart.v1.33" hidden="1">ViT_Base!$M$44:$M$56</definedName>
    <definedName name="_xlchart.v1.34" hidden="1">ViT_Base!$T$43</definedName>
    <definedName name="_xlchart.v1.35" hidden="1">ViT_Base!$T$44:$T$56</definedName>
    <definedName name="_xlchart.v1.36" hidden="1">ConvNeXt_Base!$F$44:$F$56</definedName>
    <definedName name="_xlchart.v1.37" hidden="1">SwinT!$F$44:$F$56</definedName>
    <definedName name="_xlchart.v1.38" hidden="1">ViT_Base!$F$44:$F$56</definedName>
    <definedName name="_xlchart.v1.39" hidden="1">ConvNeXt_Base!$M$44:$M$56</definedName>
    <definedName name="_xlchart.v1.4" hidden="1">SwinT!$J$61:$J$68</definedName>
    <definedName name="_xlchart.v1.40" hidden="1">SwinT!$M$44:$M$56</definedName>
    <definedName name="_xlchart.v1.41" hidden="1">ViT_Base!$M$44:$M$56</definedName>
    <definedName name="_xlchart.v1.42" hidden="1">ConvNeXt_Base!$T$44:$T$56</definedName>
    <definedName name="_xlchart.v1.43" hidden="1">SwinT!$T$44:$T$56</definedName>
    <definedName name="_xlchart.v1.44" hidden="1">ViT_Base!$T$44:$T$56</definedName>
    <definedName name="_xlchart.v1.45" hidden="1">ConvNeXt_Base!$F$43</definedName>
    <definedName name="_xlchart.v1.46" hidden="1">ConvNeXt_Base!$F$44:$F$56</definedName>
    <definedName name="_xlchart.v1.47" hidden="1">ConvNeXt_Base!$M$43</definedName>
    <definedName name="_xlchart.v1.48" hidden="1">ConvNeXt_Base!$M$44:$M$56</definedName>
    <definedName name="_xlchart.v1.49" hidden="1">ConvNeXt_Base!$T$43</definedName>
    <definedName name="_xlchart.v1.5" hidden="1">ViT_Base!$J$61:$J$68</definedName>
    <definedName name="_xlchart.v1.50" hidden="1">ConvNeXt_Base!$T$44:$T$56</definedName>
    <definedName name="_xlchart.v1.51" hidden="1">SwinT!$F$43</definedName>
    <definedName name="_xlchart.v1.52" hidden="1">SwinT!$F$44:$F$56</definedName>
    <definedName name="_xlchart.v1.53" hidden="1">SwinT!$M$43</definedName>
    <definedName name="_xlchart.v1.54" hidden="1">SwinT!$M$44:$M$56</definedName>
    <definedName name="_xlchart.v1.55" hidden="1">SwinT!$T$43</definedName>
    <definedName name="_xlchart.v1.56" hidden="1">SwinT!$T$44:$T$56</definedName>
    <definedName name="_xlchart.v1.57" hidden="1">ViT_Base!$F$43</definedName>
    <definedName name="_xlchart.v1.58" hidden="1">ViT_Base!$F$44:$F$56</definedName>
    <definedName name="_xlchart.v1.59" hidden="1">ViT_Base!$M$43</definedName>
    <definedName name="_xlchart.v1.6" hidden="1">ConvNeXt_Base!$I$61:$I$68</definedName>
    <definedName name="_xlchart.v1.60" hidden="1">ViT_Base!$M$44:$M$56</definedName>
    <definedName name="_xlchart.v1.61" hidden="1">ViT_Base!$T$43</definedName>
    <definedName name="_xlchart.v1.62" hidden="1">ViT_Base!$T$44:$T$56</definedName>
    <definedName name="_xlchart.v1.7" hidden="1">SwinT!$I$61:$I$68</definedName>
    <definedName name="_xlchart.v1.8" hidden="1">ViT_Base!$I$61:$I$68</definedName>
    <definedName name="_xlchart.v1.9" hidden="1">ConvNeXt_Base!$Q$61:$Q$68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1" i="6" l="1"/>
  <c r="I120" i="6"/>
  <c r="I111" i="6"/>
  <c r="I116" i="6"/>
  <c r="I115" i="6"/>
  <c r="I110" i="6"/>
  <c r="B103" i="4"/>
  <c r="B103" i="1"/>
  <c r="B103" i="5"/>
  <c r="R70" i="1"/>
  <c r="Q70" i="1"/>
  <c r="P70" i="1"/>
  <c r="K70" i="1"/>
  <c r="J70" i="1"/>
  <c r="I70" i="1"/>
  <c r="D70" i="1"/>
  <c r="C70" i="1"/>
  <c r="B70" i="1"/>
  <c r="R70" i="4"/>
  <c r="Q70" i="4"/>
  <c r="P70" i="4"/>
  <c r="K70" i="4"/>
  <c r="J70" i="4"/>
  <c r="I70" i="4"/>
  <c r="D70" i="4"/>
  <c r="C70" i="4"/>
  <c r="B70" i="4"/>
  <c r="C70" i="5"/>
  <c r="D70" i="5"/>
  <c r="I70" i="5"/>
  <c r="J70" i="5"/>
  <c r="K70" i="5"/>
  <c r="P70" i="5"/>
  <c r="Q70" i="5"/>
  <c r="R70" i="5"/>
  <c r="B70" i="5"/>
</calcChain>
</file>

<file path=xl/sharedStrings.xml><?xml version="1.0" encoding="utf-8"?>
<sst xmlns="http://schemas.openxmlformats.org/spreadsheetml/2006/main" count="684" uniqueCount="65">
  <si>
    <t>LANDUSE</t>
  </si>
  <si>
    <t>E:5, LR:0.0001, B:64</t>
  </si>
  <si>
    <t>train_acc</t>
  </si>
  <si>
    <t>train_loss</t>
  </si>
  <si>
    <t>val_acc</t>
  </si>
  <si>
    <t>val_loss</t>
  </si>
  <si>
    <t>XRAY</t>
  </si>
  <si>
    <t>CIFAKE</t>
  </si>
  <si>
    <t>E:5, LR:0.0001, B:128</t>
  </si>
  <si>
    <t>E:5, LR:0.001, B:64</t>
  </si>
  <si>
    <t>E:5, LR:0.001, B:128</t>
  </si>
  <si>
    <t>E:10, LR:0.0001, B:64</t>
  </si>
  <si>
    <t>E:10, LR:0.0001, B:128</t>
  </si>
  <si>
    <t>E:10, LR:0.001, B:64</t>
  </si>
  <si>
    <t>E:10, LR:0.001, B:128</t>
  </si>
  <si>
    <t>Train Size</t>
  </si>
  <si>
    <t>Test Size</t>
  </si>
  <si>
    <t>Val Size</t>
  </si>
  <si>
    <t>Classes</t>
  </si>
  <si>
    <t>EPOCHS</t>
  </si>
  <si>
    <t>BATCH</t>
  </si>
  <si>
    <t>LR</t>
  </si>
  <si>
    <t>GENERAL</t>
  </si>
  <si>
    <t>Best: E:5, LR:0.001, B:64 = 0.988571428571428</t>
  </si>
  <si>
    <t>Best: E:10, LR: 0.001, B:64 = 0.960481099656357</t>
  </si>
  <si>
    <t>Best: E:10, LR: 0.001, B:64 = 0.933333333333333</t>
  </si>
  <si>
    <t>Best: E:10, LR: 0.001, B:64 = 0.98</t>
  </si>
  <si>
    <t>Best: E: 10, LR: 0.001, B:128 = 0.941580756013745</t>
  </si>
  <si>
    <t>Best: E:10, LR:0.001, B:64 = 0.945</t>
  </si>
  <si>
    <t>Best: E:10, LR:0.001, B:64 = 0.97047619047619</t>
  </si>
  <si>
    <t>Best: E: 10, LR:0.001, B:64 = 0.948453608247422</t>
  </si>
  <si>
    <t>Best: E:10, LR:0.001, B:128 = 0.946666666666666</t>
  </si>
  <si>
    <t>Using the best models for each dataset from each model based on test accuracy we can plot the following training and validation accuracy graphs per best model per model per dataset</t>
  </si>
  <si>
    <t>SwinT: Most popular E: 10, LR:0.001, B:64</t>
  </si>
  <si>
    <t>ConvNeXt: Most popular E: 10, LR: 0.001, B:64</t>
  </si>
  <si>
    <t>ViT: Most popular E: 10, LR:0.001, B:64</t>
  </si>
  <si>
    <t>model_10_0.0001_128.pt</t>
  </si>
  <si>
    <t>model_10_0.0001_64.pt</t>
  </si>
  <si>
    <t>model_10_0.001_128.pt</t>
  </si>
  <si>
    <t>model_10_0.001_64.pt</t>
  </si>
  <si>
    <t>model_5_0.0001_128.pt</t>
  </si>
  <si>
    <t>model_5_0.0001_64.pt</t>
  </si>
  <si>
    <t>model_5_0.001_128.pt</t>
  </si>
  <si>
    <t>model_5_0.001_64.pt</t>
  </si>
  <si>
    <t>Model</t>
  </si>
  <si>
    <t>CEL</t>
  </si>
  <si>
    <t>LSCEL</t>
  </si>
  <si>
    <t>ACC</t>
  </si>
  <si>
    <t>Average</t>
  </si>
  <si>
    <t>train loss</t>
  </si>
  <si>
    <t>train acc</t>
  </si>
  <si>
    <t>val loss</t>
  </si>
  <si>
    <t>val acc</t>
  </si>
  <si>
    <t>25,1e-3,64</t>
  </si>
  <si>
    <t>Time Elap</t>
  </si>
  <si>
    <t>Best Hyperparameter Validation Loss Graphs</t>
  </si>
  <si>
    <t>ConvNeXt Best</t>
  </si>
  <si>
    <t>SwinT Best</t>
  </si>
  <si>
    <t>LSCE</t>
  </si>
  <si>
    <t>CE</t>
  </si>
  <si>
    <t>Precision</t>
  </si>
  <si>
    <t>Recall</t>
  </si>
  <si>
    <t>F1 Score</t>
  </si>
  <si>
    <t>Accuracy</t>
  </si>
  <si>
    <t>ViT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</si>
</sst>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3" xfId="0" applyBorder="1"/>
    <xf numFmtId="0" fontId="0" fillId="2" borderId="4" xfId="0" applyFill="1" applyBorder="1"/>
    <xf numFmtId="0" fontId="0" fillId="2" borderId="5" xfId="0" applyFill="1" applyBorder="1"/>
    <xf numFmtId="0" fontId="0" fillId="2" borderId="1" xfId="0" applyFill="1" applyBorder="1"/>
    <xf numFmtId="0" fontId="0" fillId="2" borderId="6" xfId="0" applyFill="1" applyBorder="1"/>
    <xf numFmtId="0" fontId="0" fillId="2" borderId="2" xfId="0" applyFill="1" applyBorder="1"/>
    <xf numFmtId="0" fontId="0" fillId="2" borderId="3" xfId="0" applyFill="1" applyBorder="1"/>
    <xf numFmtId="0" fontId="0" fillId="2" borderId="0" xfId="0"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1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1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3.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24.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25.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26.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27.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1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1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Given</a:t>
            </a:r>
            <a:r>
              <a:rPr lang="en-GB" baseline="0"/>
              <a:t> Model Architectures' Best Model Validation Accuracy over Training Period for LANDUSE Dataset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ConvNeXt (E:5, LR:0.001, B:64)</c:v>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ConvNeXt_Base!$M$6:$Q$6</c:f>
              <c:numCache>
                <c:formatCode>General</c:formatCode>
                <c:ptCount val="5"/>
                <c:pt idx="0">
                  <c:v>0.95240000000000002</c:v>
                </c:pt>
                <c:pt idx="1">
                  <c:v>0.97050000000000003</c:v>
                </c:pt>
                <c:pt idx="2">
                  <c:v>0.97709999999999997</c:v>
                </c:pt>
                <c:pt idx="3">
                  <c:v>0.97809999999999997</c:v>
                </c:pt>
                <c:pt idx="4">
                  <c:v>0.98140000000000005</c:v>
                </c:pt>
              </c:numCache>
            </c:numRef>
          </c:val>
          <c:smooth val="0"/>
          <c:extLst>
            <c:ext xmlns:c16="http://schemas.microsoft.com/office/drawing/2014/chart" uri="{C3380CC4-5D6E-409C-BE32-E72D297353CC}">
              <c16:uniqueId val="{00000001-14C8-4C6D-980B-59EAD996D94D}"/>
            </c:ext>
          </c:extLst>
        </c:ser>
        <c:ser>
          <c:idx val="0"/>
          <c:order val="1"/>
          <c:tx>
            <c:v>SwinT (E:10, LR:0.001, B:64)</c:v>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SwinT!$AJ$6:$AS$6</c:f>
              <c:numCache>
                <c:formatCode>General</c:formatCode>
                <c:ptCount val="10"/>
                <c:pt idx="0">
                  <c:v>0.9476</c:v>
                </c:pt>
                <c:pt idx="1">
                  <c:v>0.95899999999999996</c:v>
                </c:pt>
                <c:pt idx="2">
                  <c:v>0.97</c:v>
                </c:pt>
                <c:pt idx="3">
                  <c:v>0.97570000000000001</c:v>
                </c:pt>
                <c:pt idx="4">
                  <c:v>0.97760000000000002</c:v>
                </c:pt>
                <c:pt idx="5">
                  <c:v>0.97899999999999998</c:v>
                </c:pt>
                <c:pt idx="6">
                  <c:v>0.97670000000000001</c:v>
                </c:pt>
                <c:pt idx="7">
                  <c:v>0.98099999999999998</c:v>
                </c:pt>
                <c:pt idx="8">
                  <c:v>0.98099999999999998</c:v>
                </c:pt>
                <c:pt idx="9">
                  <c:v>0.98050000000000004</c:v>
                </c:pt>
              </c:numCache>
            </c:numRef>
          </c:val>
          <c:smooth val="0"/>
          <c:extLst>
            <c:ext xmlns:c16="http://schemas.microsoft.com/office/drawing/2014/chart" uri="{C3380CC4-5D6E-409C-BE32-E72D297353CC}">
              <c16:uniqueId val="{00000002-14C8-4C6D-980B-59EAD996D94D}"/>
            </c:ext>
          </c:extLst>
        </c:ser>
        <c:ser>
          <c:idx val="2"/>
          <c:order val="2"/>
          <c:tx>
            <c:v>Vit (E:10, LR:0.001, B:64)</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ViT_Base!$AJ$6:$AS$6</c:f>
              <c:numCache>
                <c:formatCode>General</c:formatCode>
                <c:ptCount val="10"/>
                <c:pt idx="0">
                  <c:v>0.93379999999999996</c:v>
                </c:pt>
                <c:pt idx="1">
                  <c:v>0.95099999999999996</c:v>
                </c:pt>
                <c:pt idx="2">
                  <c:v>0.96189999999999998</c:v>
                </c:pt>
                <c:pt idx="3">
                  <c:v>0.96760000000000002</c:v>
                </c:pt>
                <c:pt idx="4">
                  <c:v>0.96760000000000002</c:v>
                </c:pt>
                <c:pt idx="5">
                  <c:v>0.97050000000000003</c:v>
                </c:pt>
                <c:pt idx="6">
                  <c:v>0.96950000000000003</c:v>
                </c:pt>
                <c:pt idx="7">
                  <c:v>0.97050000000000003</c:v>
                </c:pt>
                <c:pt idx="8">
                  <c:v>0.97140000000000004</c:v>
                </c:pt>
                <c:pt idx="9">
                  <c:v>0.97189999999999999</c:v>
                </c:pt>
              </c:numCache>
            </c:numRef>
          </c:val>
          <c:smooth val="0"/>
          <c:extLst>
            <c:ext xmlns:c16="http://schemas.microsoft.com/office/drawing/2014/chart" uri="{C3380CC4-5D6E-409C-BE32-E72D297353CC}">
              <c16:uniqueId val="{00000003-14C8-4C6D-980B-59EAD996D94D}"/>
            </c:ext>
          </c:extLst>
        </c:ser>
        <c:dLbls>
          <c:showLegendKey val="0"/>
          <c:showVal val="1"/>
          <c:showCatName val="0"/>
          <c:showSerName val="0"/>
          <c:showPercent val="0"/>
          <c:showBubbleSize val="0"/>
        </c:dLbls>
        <c:marker val="1"/>
        <c:smooth val="0"/>
        <c:axId val="1706779712"/>
        <c:axId val="1734418192"/>
      </c:lineChart>
      <c:catAx>
        <c:axId val="170677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18192"/>
        <c:crosses val="autoZero"/>
        <c:auto val="1"/>
        <c:lblAlgn val="ctr"/>
        <c:lblOffset val="100"/>
        <c:noMultiLvlLbl val="0"/>
      </c:catAx>
      <c:valAx>
        <c:axId val="1734418192"/>
        <c:scaling>
          <c:orientation val="minMax"/>
          <c:max val="1"/>
          <c:min val="0.880000000000000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Validation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9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LANDUSE</a:t>
            </a:r>
            <a:r>
              <a:rPr lang="en-GB" baseline="0"/>
              <a:t> Test Best Model Losses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Graphs!$C$108:$D$108</c:f>
              <c:strCache>
                <c:ptCount val="2"/>
                <c:pt idx="0">
                  <c:v>CE</c:v>
                </c:pt>
                <c:pt idx="1">
                  <c:v>LSCE</c:v>
                </c:pt>
              </c:strCache>
            </c:strRef>
          </c:cat>
          <c:val>
            <c:numRef>
              <c:f>Graphs!$C$109:$D$109</c:f>
              <c:numCache>
                <c:formatCode>General</c:formatCode>
                <c:ptCount val="2"/>
                <c:pt idx="0">
                  <c:v>0.21421786480479699</c:v>
                </c:pt>
                <c:pt idx="1">
                  <c:v>0.72014599376254596</c:v>
                </c:pt>
              </c:numCache>
            </c:numRef>
          </c:val>
          <c:extLst>
            <c:ext xmlns:c16="http://schemas.microsoft.com/office/drawing/2014/chart" uri="{C3380CC4-5D6E-409C-BE32-E72D297353CC}">
              <c16:uniqueId val="{00000000-AB32-4FF1-A5F6-83A43DBBEBBA}"/>
            </c:ext>
          </c:extLst>
        </c:ser>
        <c:ser>
          <c:idx val="1"/>
          <c:order val="1"/>
          <c:tx>
            <c:v>SwinT</c:v>
          </c:tx>
          <c:spPr>
            <a:solidFill>
              <a:schemeClr val="accent5"/>
            </a:solidFill>
            <a:ln>
              <a:noFill/>
            </a:ln>
            <a:effectLst/>
          </c:spPr>
          <c:invertIfNegative val="0"/>
          <c:cat>
            <c:strRef>
              <c:f>Graphs!$C$108:$D$108</c:f>
              <c:strCache>
                <c:ptCount val="2"/>
                <c:pt idx="0">
                  <c:v>CE</c:v>
                </c:pt>
                <c:pt idx="1">
                  <c:v>LSCE</c:v>
                </c:pt>
              </c:strCache>
            </c:strRef>
          </c:cat>
          <c:val>
            <c:numRef>
              <c:f>Graphs!$C$110:$D$110</c:f>
              <c:numCache>
                <c:formatCode>General</c:formatCode>
                <c:ptCount val="2"/>
                <c:pt idx="0">
                  <c:v>0.21710359884632899</c:v>
                </c:pt>
                <c:pt idx="1">
                  <c:v>0.74627541171179801</c:v>
                </c:pt>
              </c:numCache>
            </c:numRef>
          </c:val>
          <c:extLst>
            <c:ext xmlns:c16="http://schemas.microsoft.com/office/drawing/2014/chart" uri="{C3380CC4-5D6E-409C-BE32-E72D297353CC}">
              <c16:uniqueId val="{00000001-AB32-4FF1-A5F6-83A43DBBEBBA}"/>
            </c:ext>
          </c:extLst>
        </c:ser>
        <c:ser>
          <c:idx val="2"/>
          <c:order val="2"/>
          <c:tx>
            <c:v>ViT</c:v>
          </c:tx>
          <c:spPr>
            <a:solidFill>
              <a:schemeClr val="accent4"/>
            </a:solidFill>
            <a:ln>
              <a:noFill/>
            </a:ln>
            <a:effectLst/>
          </c:spPr>
          <c:invertIfNegative val="0"/>
          <c:cat>
            <c:strRef>
              <c:f>Graphs!$C$108:$D$108</c:f>
              <c:strCache>
                <c:ptCount val="2"/>
                <c:pt idx="0">
                  <c:v>CE</c:v>
                </c:pt>
                <c:pt idx="1">
                  <c:v>LSCE</c:v>
                </c:pt>
              </c:strCache>
            </c:strRef>
          </c:cat>
          <c:val>
            <c:numRef>
              <c:f>Graphs!$C$111:$D$111</c:f>
              <c:numCache>
                <c:formatCode>General</c:formatCode>
                <c:ptCount val="2"/>
                <c:pt idx="0">
                  <c:v>0.28589430782530001</c:v>
                </c:pt>
                <c:pt idx="1">
                  <c:v>0.79211747646331698</c:v>
                </c:pt>
              </c:numCache>
            </c:numRef>
          </c:val>
          <c:extLst>
            <c:ext xmlns:c16="http://schemas.microsoft.com/office/drawing/2014/chart" uri="{C3380CC4-5D6E-409C-BE32-E72D297353CC}">
              <c16:uniqueId val="{00000002-AB32-4FF1-A5F6-83A43DBBEBBA}"/>
            </c:ext>
          </c:extLst>
        </c:ser>
        <c:dLbls>
          <c:showLegendKey val="0"/>
          <c:showVal val="0"/>
          <c:showCatName val="0"/>
          <c:showSerName val="0"/>
          <c:showPercent val="0"/>
          <c:showBubbleSize val="0"/>
        </c:dLbls>
        <c:gapWidth val="182"/>
        <c:axId val="400424352"/>
        <c:axId val="673773232"/>
      </c:barChart>
      <c:catAx>
        <c:axId val="40042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3232"/>
        <c:crosses val="autoZero"/>
        <c:auto val="1"/>
        <c:lblAlgn val="ctr"/>
        <c:lblOffset val="100"/>
        <c:noMultiLvlLbl val="0"/>
      </c:catAx>
      <c:valAx>
        <c:axId val="67377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XRAY</a:t>
            </a:r>
            <a:r>
              <a:rPr lang="en-GB" baseline="0"/>
              <a:t> Test Best Model Losses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Graphs!$C$108:$D$108</c:f>
              <c:strCache>
                <c:ptCount val="2"/>
                <c:pt idx="0">
                  <c:v>CE</c:v>
                </c:pt>
                <c:pt idx="1">
                  <c:v>LSCE</c:v>
                </c:pt>
              </c:strCache>
            </c:strRef>
          </c:cat>
          <c:val>
            <c:numRef>
              <c:f>Graphs!$C$114:$D$114</c:f>
              <c:numCache>
                <c:formatCode>General</c:formatCode>
                <c:ptCount val="2"/>
                <c:pt idx="0">
                  <c:v>0.16447525471448801</c:v>
                </c:pt>
                <c:pt idx="1">
                  <c:v>0.28499795794486998</c:v>
                </c:pt>
              </c:numCache>
            </c:numRef>
          </c:val>
          <c:extLst>
            <c:ext xmlns:c16="http://schemas.microsoft.com/office/drawing/2014/chart" uri="{C3380CC4-5D6E-409C-BE32-E72D297353CC}">
              <c16:uniqueId val="{00000000-D403-4FD9-A6AD-16A8DABA9777}"/>
            </c:ext>
          </c:extLst>
        </c:ser>
        <c:ser>
          <c:idx val="1"/>
          <c:order val="1"/>
          <c:tx>
            <c:v>SwinT</c:v>
          </c:tx>
          <c:spPr>
            <a:solidFill>
              <a:schemeClr val="accent5"/>
            </a:solidFill>
            <a:ln>
              <a:noFill/>
            </a:ln>
            <a:effectLst/>
          </c:spPr>
          <c:invertIfNegative val="0"/>
          <c:cat>
            <c:strRef>
              <c:f>Graphs!$C$108:$D$108</c:f>
              <c:strCache>
                <c:ptCount val="2"/>
                <c:pt idx="0">
                  <c:v>CE</c:v>
                </c:pt>
                <c:pt idx="1">
                  <c:v>LSCE</c:v>
                </c:pt>
              </c:strCache>
            </c:strRef>
          </c:cat>
          <c:val>
            <c:numRef>
              <c:f>Graphs!$C$115:$D$115</c:f>
              <c:numCache>
                <c:formatCode>General</c:formatCode>
                <c:ptCount val="2"/>
                <c:pt idx="0">
                  <c:v>0.213700300455093</c:v>
                </c:pt>
                <c:pt idx="1">
                  <c:v>0.31843361854553198</c:v>
                </c:pt>
              </c:numCache>
            </c:numRef>
          </c:val>
          <c:extLst>
            <c:ext xmlns:c16="http://schemas.microsoft.com/office/drawing/2014/chart" uri="{C3380CC4-5D6E-409C-BE32-E72D297353CC}">
              <c16:uniqueId val="{00000001-D403-4FD9-A6AD-16A8DABA9777}"/>
            </c:ext>
          </c:extLst>
        </c:ser>
        <c:ser>
          <c:idx val="2"/>
          <c:order val="2"/>
          <c:tx>
            <c:v>ViT</c:v>
          </c:tx>
          <c:spPr>
            <a:solidFill>
              <a:schemeClr val="accent4"/>
            </a:solidFill>
            <a:ln>
              <a:noFill/>
            </a:ln>
            <a:effectLst/>
          </c:spPr>
          <c:invertIfNegative val="0"/>
          <c:cat>
            <c:strRef>
              <c:f>Graphs!$C$108:$D$108</c:f>
              <c:strCache>
                <c:ptCount val="2"/>
                <c:pt idx="0">
                  <c:v>CE</c:v>
                </c:pt>
                <c:pt idx="1">
                  <c:v>LSCE</c:v>
                </c:pt>
              </c:strCache>
            </c:strRef>
          </c:cat>
          <c:val>
            <c:numRef>
              <c:f>Graphs!$C$116:$D$116</c:f>
              <c:numCache>
                <c:formatCode>General</c:formatCode>
                <c:ptCount val="2"/>
                <c:pt idx="0">
                  <c:v>0.18257240802049601</c:v>
                </c:pt>
                <c:pt idx="1">
                  <c:v>0.29902293682098302</c:v>
                </c:pt>
              </c:numCache>
            </c:numRef>
          </c:val>
          <c:extLst>
            <c:ext xmlns:c16="http://schemas.microsoft.com/office/drawing/2014/chart" uri="{C3380CC4-5D6E-409C-BE32-E72D297353CC}">
              <c16:uniqueId val="{00000002-D403-4FD9-A6AD-16A8DABA9777}"/>
            </c:ext>
          </c:extLst>
        </c:ser>
        <c:dLbls>
          <c:showLegendKey val="0"/>
          <c:showVal val="0"/>
          <c:showCatName val="0"/>
          <c:showSerName val="0"/>
          <c:showPercent val="0"/>
          <c:showBubbleSize val="0"/>
        </c:dLbls>
        <c:gapWidth val="182"/>
        <c:axId val="400424352"/>
        <c:axId val="673773232"/>
      </c:barChart>
      <c:catAx>
        <c:axId val="40042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3232"/>
        <c:crosses val="autoZero"/>
        <c:auto val="1"/>
        <c:lblAlgn val="ctr"/>
        <c:lblOffset val="100"/>
        <c:noMultiLvlLbl val="0"/>
      </c:catAx>
      <c:valAx>
        <c:axId val="67377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CIFAKE</a:t>
            </a:r>
            <a:r>
              <a:rPr lang="en-GB" baseline="0"/>
              <a:t> Test Best Model Losses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Graphs!$C$108:$D$108</c:f>
              <c:strCache>
                <c:ptCount val="2"/>
                <c:pt idx="0">
                  <c:v>CE</c:v>
                </c:pt>
                <c:pt idx="1">
                  <c:v>LSCE</c:v>
                </c:pt>
              </c:strCache>
            </c:strRef>
          </c:cat>
          <c:val>
            <c:numRef>
              <c:f>Graphs!$C$119:$D$119</c:f>
              <c:numCache>
                <c:formatCode>General</c:formatCode>
                <c:ptCount val="2"/>
                <c:pt idx="0">
                  <c:v>0.199438586831092</c:v>
                </c:pt>
                <c:pt idx="1">
                  <c:v>0.31581200361251799</c:v>
                </c:pt>
              </c:numCache>
            </c:numRef>
          </c:val>
          <c:extLst>
            <c:ext xmlns:c16="http://schemas.microsoft.com/office/drawing/2014/chart" uri="{C3380CC4-5D6E-409C-BE32-E72D297353CC}">
              <c16:uniqueId val="{00000000-F1C2-4035-B957-DC46EC2C8F54}"/>
            </c:ext>
          </c:extLst>
        </c:ser>
        <c:ser>
          <c:idx val="1"/>
          <c:order val="1"/>
          <c:tx>
            <c:v>SwinT</c:v>
          </c:tx>
          <c:spPr>
            <a:solidFill>
              <a:schemeClr val="accent5"/>
            </a:solidFill>
            <a:ln>
              <a:noFill/>
            </a:ln>
            <a:effectLst/>
          </c:spPr>
          <c:invertIfNegative val="0"/>
          <c:cat>
            <c:strRef>
              <c:f>Graphs!$C$108:$D$108</c:f>
              <c:strCache>
                <c:ptCount val="2"/>
                <c:pt idx="0">
                  <c:v>CE</c:v>
                </c:pt>
                <c:pt idx="1">
                  <c:v>LSCE</c:v>
                </c:pt>
              </c:strCache>
            </c:strRef>
          </c:cat>
          <c:val>
            <c:numRef>
              <c:f>Graphs!$C$120:$D$120</c:f>
              <c:numCache>
                <c:formatCode>General</c:formatCode>
                <c:ptCount val="2"/>
                <c:pt idx="0">
                  <c:v>0.21864362359046899</c:v>
                </c:pt>
                <c:pt idx="1">
                  <c:v>0.32495154142379701</c:v>
                </c:pt>
              </c:numCache>
            </c:numRef>
          </c:val>
          <c:extLst>
            <c:ext xmlns:c16="http://schemas.microsoft.com/office/drawing/2014/chart" uri="{C3380CC4-5D6E-409C-BE32-E72D297353CC}">
              <c16:uniqueId val="{00000001-F1C2-4035-B957-DC46EC2C8F54}"/>
            </c:ext>
          </c:extLst>
        </c:ser>
        <c:ser>
          <c:idx val="2"/>
          <c:order val="2"/>
          <c:tx>
            <c:v>ViT</c:v>
          </c:tx>
          <c:spPr>
            <a:solidFill>
              <a:schemeClr val="accent4"/>
            </a:solidFill>
            <a:ln>
              <a:noFill/>
            </a:ln>
            <a:effectLst/>
          </c:spPr>
          <c:invertIfNegative val="0"/>
          <c:cat>
            <c:strRef>
              <c:f>Graphs!$C$108:$D$108</c:f>
              <c:strCache>
                <c:ptCount val="2"/>
                <c:pt idx="0">
                  <c:v>CE</c:v>
                </c:pt>
                <c:pt idx="1">
                  <c:v>LSCE</c:v>
                </c:pt>
              </c:strCache>
            </c:strRef>
          </c:cat>
          <c:val>
            <c:numRef>
              <c:f>Graphs!$C$121:$D$121</c:f>
              <c:numCache>
                <c:formatCode>General</c:formatCode>
                <c:ptCount val="2"/>
                <c:pt idx="0">
                  <c:v>0.24415492117404899</c:v>
                </c:pt>
                <c:pt idx="1">
                  <c:v>0.351808804273605</c:v>
                </c:pt>
              </c:numCache>
            </c:numRef>
          </c:val>
          <c:extLst>
            <c:ext xmlns:c16="http://schemas.microsoft.com/office/drawing/2014/chart" uri="{C3380CC4-5D6E-409C-BE32-E72D297353CC}">
              <c16:uniqueId val="{00000002-F1C2-4035-B957-DC46EC2C8F54}"/>
            </c:ext>
          </c:extLst>
        </c:ser>
        <c:dLbls>
          <c:showLegendKey val="0"/>
          <c:showVal val="0"/>
          <c:showCatName val="0"/>
          <c:showSerName val="0"/>
          <c:showPercent val="0"/>
          <c:showBubbleSize val="0"/>
        </c:dLbls>
        <c:gapWidth val="182"/>
        <c:axId val="400424352"/>
        <c:axId val="673773232"/>
      </c:barChart>
      <c:catAx>
        <c:axId val="40042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773232"/>
        <c:crosses val="autoZero"/>
        <c:auto val="1"/>
        <c:lblAlgn val="ctr"/>
        <c:lblOffset val="100"/>
        <c:noMultiLvlLbl val="0"/>
      </c:catAx>
      <c:valAx>
        <c:axId val="67377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ConvNeXt_Base!$C$1</c:f>
              <c:strCache>
                <c:ptCount val="1"/>
                <c:pt idx="0">
                  <c:v>E:5, LR:0.0001, B:64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ConvNeXt_Base!$D$6:$H$6</c:f>
              <c:numCache>
                <c:formatCode>General</c:formatCode>
                <c:ptCount val="5"/>
                <c:pt idx="0">
                  <c:v>0.77710000000000001</c:v>
                </c:pt>
                <c:pt idx="1">
                  <c:v>0.87329999999999997</c:v>
                </c:pt>
                <c:pt idx="2">
                  <c:v>0.90100000000000002</c:v>
                </c:pt>
                <c:pt idx="3">
                  <c:v>0.91520000000000001</c:v>
                </c:pt>
                <c:pt idx="4">
                  <c:v>0.92669999999999997</c:v>
                </c:pt>
              </c:numCache>
            </c:numRef>
          </c:val>
          <c:smooth val="0"/>
          <c:extLst>
            <c:ext xmlns:c16="http://schemas.microsoft.com/office/drawing/2014/chart" uri="{C3380CC4-5D6E-409C-BE32-E72D297353CC}">
              <c16:uniqueId val="{00000004-A07D-4193-88DC-347EA3E4C749}"/>
            </c:ext>
          </c:extLst>
        </c:ser>
        <c:ser>
          <c:idx val="1"/>
          <c:order val="1"/>
          <c:tx>
            <c:strRef>
              <c:f>ConvNeXt_Base!$L$18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ConvNeXt_Base!$M$23:$Q$23</c:f>
              <c:numCache>
                <c:formatCode>General</c:formatCode>
                <c:ptCount val="5"/>
                <c:pt idx="0">
                  <c:v>0.93669999999999998</c:v>
                </c:pt>
                <c:pt idx="1">
                  <c:v>0.96140000000000003</c:v>
                </c:pt>
                <c:pt idx="2">
                  <c:v>0.97140000000000004</c:v>
                </c:pt>
                <c:pt idx="3">
                  <c:v>0.97519999999999996</c:v>
                </c:pt>
                <c:pt idx="4">
                  <c:v>0.97709999999999997</c:v>
                </c:pt>
              </c:numCache>
            </c:numRef>
          </c:val>
          <c:smooth val="0"/>
          <c:extLst>
            <c:ext xmlns:c16="http://schemas.microsoft.com/office/drawing/2014/chart" uri="{C3380CC4-5D6E-409C-BE32-E72D297353CC}">
              <c16:uniqueId val="{00000006-A07D-4193-88DC-347EA3E4C749}"/>
            </c:ext>
          </c:extLst>
        </c:ser>
        <c:ser>
          <c:idx val="2"/>
          <c:order val="2"/>
          <c:tx>
            <c:strRef>
              <c:f>ConvNeXt_Base!$C$18</c:f>
              <c:strCache>
                <c:ptCount val="1"/>
                <c:pt idx="0">
                  <c:v>E:5, LR:0.0001, B:128</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ConvNeXt_Base!$D$23:$H$23</c:f>
              <c:numCache>
                <c:formatCode>General</c:formatCode>
                <c:ptCount val="5"/>
                <c:pt idx="0">
                  <c:v>0.63100000000000001</c:v>
                </c:pt>
                <c:pt idx="1">
                  <c:v>0.82899999999999996</c:v>
                </c:pt>
                <c:pt idx="2">
                  <c:v>0.88139999999999996</c:v>
                </c:pt>
                <c:pt idx="3">
                  <c:v>0.90480000000000005</c:v>
                </c:pt>
                <c:pt idx="4">
                  <c:v>0.9143</c:v>
                </c:pt>
              </c:numCache>
            </c:numRef>
          </c:val>
          <c:smooth val="0"/>
          <c:extLst>
            <c:ext xmlns:c16="http://schemas.microsoft.com/office/drawing/2014/chart" uri="{C3380CC4-5D6E-409C-BE32-E72D297353CC}">
              <c16:uniqueId val="{00000007-A07D-4193-88DC-347EA3E4C749}"/>
            </c:ext>
          </c:extLst>
        </c:ser>
        <c:ser>
          <c:idx val="3"/>
          <c:order val="3"/>
          <c:tx>
            <c:strRef>
              <c:f>ConvNeXt_Base!$L$1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ConvNeXt_Base!$M$6:$Q$6</c:f>
              <c:numCache>
                <c:formatCode>General</c:formatCode>
                <c:ptCount val="5"/>
                <c:pt idx="0">
                  <c:v>0.95240000000000002</c:v>
                </c:pt>
                <c:pt idx="1">
                  <c:v>0.97050000000000003</c:v>
                </c:pt>
                <c:pt idx="2">
                  <c:v>0.97709999999999997</c:v>
                </c:pt>
                <c:pt idx="3">
                  <c:v>0.97809999999999997</c:v>
                </c:pt>
                <c:pt idx="4">
                  <c:v>0.98140000000000005</c:v>
                </c:pt>
              </c:numCache>
            </c:numRef>
          </c:val>
          <c:smooth val="0"/>
          <c:extLst>
            <c:ext xmlns:c16="http://schemas.microsoft.com/office/drawing/2014/chart" uri="{C3380CC4-5D6E-409C-BE32-E72D297353CC}">
              <c16:uniqueId val="{00000008-A07D-4193-88DC-347EA3E4C749}"/>
            </c:ext>
          </c:extLst>
        </c:ser>
        <c:ser>
          <c:idx val="4"/>
          <c:order val="4"/>
          <c:tx>
            <c:strRef>
              <c:f>ConvNeXt_Base!$U$1</c:f>
              <c:strCache>
                <c:ptCount val="1"/>
                <c:pt idx="0">
                  <c:v>E:10, LR:0.0001, B:64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ConvNeXt_Base!$V$6:$AE$6</c:f>
              <c:numCache>
                <c:formatCode>General</c:formatCode>
                <c:ptCount val="10"/>
                <c:pt idx="0">
                  <c:v>0.78480000000000005</c:v>
                </c:pt>
                <c:pt idx="1">
                  <c:v>0.88429999999999997</c:v>
                </c:pt>
                <c:pt idx="2">
                  <c:v>0.91620000000000001</c:v>
                </c:pt>
                <c:pt idx="3">
                  <c:v>0.92859999999999998</c:v>
                </c:pt>
                <c:pt idx="4">
                  <c:v>0.94</c:v>
                </c:pt>
                <c:pt idx="5">
                  <c:v>0.94520000000000004</c:v>
                </c:pt>
                <c:pt idx="6">
                  <c:v>0.95289999999999997</c:v>
                </c:pt>
                <c:pt idx="7">
                  <c:v>0.95330000000000004</c:v>
                </c:pt>
                <c:pt idx="8">
                  <c:v>0.95379999999999998</c:v>
                </c:pt>
                <c:pt idx="9">
                  <c:v>0.95479999999999998</c:v>
                </c:pt>
              </c:numCache>
            </c:numRef>
          </c:val>
          <c:smooth val="0"/>
          <c:extLst>
            <c:ext xmlns:c16="http://schemas.microsoft.com/office/drawing/2014/chart" uri="{C3380CC4-5D6E-409C-BE32-E72D297353CC}">
              <c16:uniqueId val="{00000009-A07D-4193-88DC-347EA3E4C749}"/>
            </c:ext>
          </c:extLst>
        </c:ser>
        <c:ser>
          <c:idx val="5"/>
          <c:order val="5"/>
          <c:tx>
            <c:strRef>
              <c:f>ConvNeXt_Base!$U$18</c:f>
              <c:strCache>
                <c:ptCount val="1"/>
                <c:pt idx="0">
                  <c:v>E:10, LR:0.0001, B:128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ConvNeXt_Base!$V$23:$AE$23</c:f>
              <c:numCache>
                <c:formatCode>General</c:formatCode>
                <c:ptCount val="10"/>
                <c:pt idx="0">
                  <c:v>0.60899999999999999</c:v>
                </c:pt>
                <c:pt idx="1">
                  <c:v>0.81479999999999997</c:v>
                </c:pt>
                <c:pt idx="2">
                  <c:v>0.86950000000000005</c:v>
                </c:pt>
                <c:pt idx="3">
                  <c:v>0.8962</c:v>
                </c:pt>
                <c:pt idx="4">
                  <c:v>0.91100000000000003</c:v>
                </c:pt>
                <c:pt idx="5">
                  <c:v>0.92710000000000004</c:v>
                </c:pt>
                <c:pt idx="6">
                  <c:v>0.93</c:v>
                </c:pt>
                <c:pt idx="7">
                  <c:v>0.93189999999999995</c:v>
                </c:pt>
                <c:pt idx="8">
                  <c:v>0.93330000000000002</c:v>
                </c:pt>
                <c:pt idx="9">
                  <c:v>0.93379999999999996</c:v>
                </c:pt>
              </c:numCache>
            </c:numRef>
          </c:val>
          <c:smooth val="0"/>
          <c:extLst>
            <c:ext xmlns:c16="http://schemas.microsoft.com/office/drawing/2014/chart" uri="{C3380CC4-5D6E-409C-BE32-E72D297353CC}">
              <c16:uniqueId val="{0000000A-A07D-4193-88DC-347EA3E4C749}"/>
            </c:ext>
          </c:extLst>
        </c:ser>
        <c:ser>
          <c:idx val="6"/>
          <c:order val="6"/>
          <c:tx>
            <c:strRef>
              <c:f>ConvNeXt_Base!$AI$1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ConvNeXt_Base!$AJ$6:$AS$6</c:f>
              <c:numCache>
                <c:formatCode>General</c:formatCode>
                <c:ptCount val="10"/>
                <c:pt idx="0">
                  <c:v>0.95520000000000005</c:v>
                </c:pt>
                <c:pt idx="1">
                  <c:v>0.9667</c:v>
                </c:pt>
                <c:pt idx="2">
                  <c:v>0.97860000000000003</c:v>
                </c:pt>
                <c:pt idx="3">
                  <c:v>0.9829</c:v>
                </c:pt>
                <c:pt idx="4">
                  <c:v>0.98050000000000004</c:v>
                </c:pt>
                <c:pt idx="5">
                  <c:v>0.98709999999999998</c:v>
                </c:pt>
                <c:pt idx="6">
                  <c:v>0.98570000000000002</c:v>
                </c:pt>
                <c:pt idx="7">
                  <c:v>0.98950000000000005</c:v>
                </c:pt>
                <c:pt idx="8">
                  <c:v>0.98709999999999998</c:v>
                </c:pt>
                <c:pt idx="9">
                  <c:v>0.98760000000000003</c:v>
                </c:pt>
              </c:numCache>
            </c:numRef>
          </c:val>
          <c:smooth val="0"/>
          <c:extLst>
            <c:ext xmlns:c16="http://schemas.microsoft.com/office/drawing/2014/chart" uri="{C3380CC4-5D6E-409C-BE32-E72D297353CC}">
              <c16:uniqueId val="{0000000B-A07D-4193-88DC-347EA3E4C749}"/>
            </c:ext>
          </c:extLst>
        </c:ser>
        <c:ser>
          <c:idx val="7"/>
          <c:order val="7"/>
          <c:tx>
            <c:strRef>
              <c:f>ConvNeXt_Base!$AI$18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ConvNeXt_Base!$AJ$23:$AS$23</c:f>
              <c:numCache>
                <c:formatCode>General</c:formatCode>
                <c:ptCount val="10"/>
                <c:pt idx="0">
                  <c:v>0.94569999999999999</c:v>
                </c:pt>
                <c:pt idx="1">
                  <c:v>0.96519999999999995</c:v>
                </c:pt>
                <c:pt idx="2">
                  <c:v>0.96860000000000002</c:v>
                </c:pt>
                <c:pt idx="3">
                  <c:v>0.97670000000000001</c:v>
                </c:pt>
                <c:pt idx="4">
                  <c:v>0.97860000000000003</c:v>
                </c:pt>
                <c:pt idx="5">
                  <c:v>0.9819</c:v>
                </c:pt>
                <c:pt idx="6">
                  <c:v>0.98329999999999995</c:v>
                </c:pt>
                <c:pt idx="7">
                  <c:v>0.98429999999999995</c:v>
                </c:pt>
                <c:pt idx="8">
                  <c:v>0.98329999999999995</c:v>
                </c:pt>
                <c:pt idx="9">
                  <c:v>0.9839</c:v>
                </c:pt>
              </c:numCache>
            </c:numRef>
          </c:val>
          <c:smooth val="0"/>
          <c:extLst>
            <c:ext xmlns:c16="http://schemas.microsoft.com/office/drawing/2014/chart" uri="{C3380CC4-5D6E-409C-BE32-E72D297353CC}">
              <c16:uniqueId val="{0000000C-A07D-4193-88DC-347EA3E4C749}"/>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ConvNeXt_Base!$L$18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ConvNeXt_Base!$M$23:$Q$23</c:f>
              <c:numCache>
                <c:formatCode>General</c:formatCode>
                <c:ptCount val="5"/>
                <c:pt idx="0">
                  <c:v>0.93669999999999998</c:v>
                </c:pt>
                <c:pt idx="1">
                  <c:v>0.96140000000000003</c:v>
                </c:pt>
                <c:pt idx="2">
                  <c:v>0.97140000000000004</c:v>
                </c:pt>
                <c:pt idx="3">
                  <c:v>0.97519999999999996</c:v>
                </c:pt>
                <c:pt idx="4">
                  <c:v>0.97709999999999997</c:v>
                </c:pt>
              </c:numCache>
            </c:numRef>
          </c:val>
          <c:smooth val="0"/>
          <c:extLst>
            <c:ext xmlns:c16="http://schemas.microsoft.com/office/drawing/2014/chart" uri="{C3380CC4-5D6E-409C-BE32-E72D297353CC}">
              <c16:uniqueId val="{00000000-4F49-4A43-9972-2D3162F242FC}"/>
            </c:ext>
          </c:extLst>
        </c:ser>
        <c:ser>
          <c:idx val="3"/>
          <c:order val="1"/>
          <c:tx>
            <c:strRef>
              <c:f>ConvNeXt_Base!$L$1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ConvNeXt_Base!$M$6:$Q$6</c:f>
              <c:numCache>
                <c:formatCode>General</c:formatCode>
                <c:ptCount val="5"/>
                <c:pt idx="0">
                  <c:v>0.95240000000000002</c:v>
                </c:pt>
                <c:pt idx="1">
                  <c:v>0.97050000000000003</c:v>
                </c:pt>
                <c:pt idx="2">
                  <c:v>0.97709999999999997</c:v>
                </c:pt>
                <c:pt idx="3">
                  <c:v>0.97809999999999997</c:v>
                </c:pt>
                <c:pt idx="4">
                  <c:v>0.98140000000000005</c:v>
                </c:pt>
              </c:numCache>
            </c:numRef>
          </c:val>
          <c:smooth val="0"/>
          <c:extLst>
            <c:ext xmlns:c16="http://schemas.microsoft.com/office/drawing/2014/chart" uri="{C3380CC4-5D6E-409C-BE32-E72D297353CC}">
              <c16:uniqueId val="{00000001-4F49-4A43-9972-2D3162F242FC}"/>
            </c:ext>
          </c:extLst>
        </c:ser>
        <c:ser>
          <c:idx val="6"/>
          <c:order val="2"/>
          <c:tx>
            <c:strRef>
              <c:f>ConvNeXt_Base!$AI$1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ConvNeXt_Base!$AJ$6:$AS$6</c:f>
              <c:numCache>
                <c:formatCode>General</c:formatCode>
                <c:ptCount val="10"/>
                <c:pt idx="0">
                  <c:v>0.95520000000000005</c:v>
                </c:pt>
                <c:pt idx="1">
                  <c:v>0.9667</c:v>
                </c:pt>
                <c:pt idx="2">
                  <c:v>0.97860000000000003</c:v>
                </c:pt>
                <c:pt idx="3">
                  <c:v>0.9829</c:v>
                </c:pt>
                <c:pt idx="4">
                  <c:v>0.98050000000000004</c:v>
                </c:pt>
                <c:pt idx="5">
                  <c:v>0.98709999999999998</c:v>
                </c:pt>
                <c:pt idx="6">
                  <c:v>0.98570000000000002</c:v>
                </c:pt>
                <c:pt idx="7">
                  <c:v>0.98950000000000005</c:v>
                </c:pt>
                <c:pt idx="8">
                  <c:v>0.98709999999999998</c:v>
                </c:pt>
                <c:pt idx="9">
                  <c:v>0.98760000000000003</c:v>
                </c:pt>
              </c:numCache>
            </c:numRef>
          </c:val>
          <c:smooth val="0"/>
          <c:extLst>
            <c:ext xmlns:c16="http://schemas.microsoft.com/office/drawing/2014/chart" uri="{C3380CC4-5D6E-409C-BE32-E72D297353CC}">
              <c16:uniqueId val="{00000002-4F49-4A43-9972-2D3162F242FC}"/>
            </c:ext>
          </c:extLst>
        </c:ser>
        <c:ser>
          <c:idx val="7"/>
          <c:order val="3"/>
          <c:tx>
            <c:strRef>
              <c:f>ConvNeXt_Base!$AI$18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ConvNeXt_Base!$AJ$23:$AS$23</c:f>
              <c:numCache>
                <c:formatCode>General</c:formatCode>
                <c:ptCount val="10"/>
                <c:pt idx="0">
                  <c:v>0.94569999999999999</c:v>
                </c:pt>
                <c:pt idx="1">
                  <c:v>0.96519999999999995</c:v>
                </c:pt>
                <c:pt idx="2">
                  <c:v>0.96860000000000002</c:v>
                </c:pt>
                <c:pt idx="3">
                  <c:v>0.97670000000000001</c:v>
                </c:pt>
                <c:pt idx="4">
                  <c:v>0.97860000000000003</c:v>
                </c:pt>
                <c:pt idx="5">
                  <c:v>0.9819</c:v>
                </c:pt>
                <c:pt idx="6">
                  <c:v>0.98329999999999995</c:v>
                </c:pt>
                <c:pt idx="7">
                  <c:v>0.98429999999999995</c:v>
                </c:pt>
                <c:pt idx="8">
                  <c:v>0.98329999999999995</c:v>
                </c:pt>
                <c:pt idx="9">
                  <c:v>0.9839</c:v>
                </c:pt>
              </c:numCache>
            </c:numRef>
          </c:val>
          <c:smooth val="0"/>
          <c:extLst>
            <c:ext xmlns:c16="http://schemas.microsoft.com/office/drawing/2014/chart" uri="{C3380CC4-5D6E-409C-BE32-E72D297353CC}">
              <c16:uniqueId val="{00000003-4F49-4A43-9972-2D3162F242FC}"/>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9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ConvNeXt_Base!$A$61</c:f>
              <c:strCache>
                <c:ptCount val="1"/>
                <c:pt idx="0">
                  <c:v>model_10_0.0001_128.pt</c:v>
                </c:pt>
              </c:strCache>
            </c:strRef>
          </c:tx>
          <c:spPr>
            <a:solidFill>
              <a:schemeClr val="accent1"/>
            </a:solidFill>
            <a:ln>
              <a:noFill/>
            </a:ln>
            <a:effectLst/>
          </c:spPr>
          <c:invertIfNegative val="0"/>
          <c:cat>
            <c:strRef>
              <c:f>ConvNeXt_Base!$B$60:$D$60</c:f>
              <c:strCache>
                <c:ptCount val="3"/>
                <c:pt idx="0">
                  <c:v>CEL</c:v>
                </c:pt>
                <c:pt idx="1">
                  <c:v>LSCEL</c:v>
                </c:pt>
                <c:pt idx="2">
                  <c:v>ACC</c:v>
                </c:pt>
              </c:strCache>
            </c:strRef>
          </c:cat>
          <c:val>
            <c:numRef>
              <c:f>ConvNeXt_Base!$B$61:$D$61</c:f>
              <c:numCache>
                <c:formatCode>General</c:formatCode>
                <c:ptCount val="3"/>
                <c:pt idx="0">
                  <c:v>0.46280072132746303</c:v>
                </c:pt>
                <c:pt idx="1">
                  <c:v>0.92084154155519204</c:v>
                </c:pt>
                <c:pt idx="2">
                  <c:v>0.92952380952380897</c:v>
                </c:pt>
              </c:numCache>
            </c:numRef>
          </c:val>
          <c:extLst>
            <c:ext xmlns:c16="http://schemas.microsoft.com/office/drawing/2014/chart" uri="{C3380CC4-5D6E-409C-BE32-E72D297353CC}">
              <c16:uniqueId val="{00000000-8B86-468F-9ABE-0C71B12D7D66}"/>
            </c:ext>
          </c:extLst>
        </c:ser>
        <c:ser>
          <c:idx val="1"/>
          <c:order val="1"/>
          <c:tx>
            <c:strRef>
              <c:f>ConvNeXt_Base!$A$62</c:f>
              <c:strCache>
                <c:ptCount val="1"/>
                <c:pt idx="0">
                  <c:v>model_10_0.0001_64.pt</c:v>
                </c:pt>
              </c:strCache>
            </c:strRef>
          </c:tx>
          <c:spPr>
            <a:solidFill>
              <a:schemeClr val="accent2"/>
            </a:solidFill>
            <a:ln>
              <a:noFill/>
            </a:ln>
            <a:effectLst/>
          </c:spPr>
          <c:invertIfNegative val="0"/>
          <c:cat>
            <c:strRef>
              <c:f>ConvNeXt_Base!$B$60:$D$60</c:f>
              <c:strCache>
                <c:ptCount val="3"/>
                <c:pt idx="0">
                  <c:v>CEL</c:v>
                </c:pt>
                <c:pt idx="1">
                  <c:v>LSCEL</c:v>
                </c:pt>
                <c:pt idx="2">
                  <c:v>ACC</c:v>
                </c:pt>
              </c:strCache>
            </c:strRef>
          </c:cat>
          <c:val>
            <c:numRef>
              <c:f>ConvNeXt_Base!$B$62:$D$62</c:f>
              <c:numCache>
                <c:formatCode>General</c:formatCode>
                <c:ptCount val="3"/>
                <c:pt idx="0">
                  <c:v>0.35338782601886298</c:v>
                </c:pt>
                <c:pt idx="1">
                  <c:v>0.84460122055477505</c:v>
                </c:pt>
                <c:pt idx="2">
                  <c:v>0.95142857142857096</c:v>
                </c:pt>
              </c:numCache>
            </c:numRef>
          </c:val>
          <c:extLst>
            <c:ext xmlns:c16="http://schemas.microsoft.com/office/drawing/2014/chart" uri="{C3380CC4-5D6E-409C-BE32-E72D297353CC}">
              <c16:uniqueId val="{00000001-8B86-468F-9ABE-0C71B12D7D66}"/>
            </c:ext>
          </c:extLst>
        </c:ser>
        <c:ser>
          <c:idx val="2"/>
          <c:order val="2"/>
          <c:tx>
            <c:strRef>
              <c:f>ConvNeXt_Base!$A$63</c:f>
              <c:strCache>
                <c:ptCount val="1"/>
                <c:pt idx="0">
                  <c:v>model_10_0.001_128.pt</c:v>
                </c:pt>
              </c:strCache>
            </c:strRef>
          </c:tx>
          <c:spPr>
            <a:solidFill>
              <a:schemeClr val="accent3"/>
            </a:solidFill>
            <a:ln>
              <a:noFill/>
            </a:ln>
            <a:effectLst/>
          </c:spPr>
          <c:invertIfNegative val="0"/>
          <c:cat>
            <c:strRef>
              <c:f>ConvNeXt_Base!$B$60:$D$60</c:f>
              <c:strCache>
                <c:ptCount val="3"/>
                <c:pt idx="0">
                  <c:v>CEL</c:v>
                </c:pt>
                <c:pt idx="1">
                  <c:v>LSCEL</c:v>
                </c:pt>
                <c:pt idx="2">
                  <c:v>ACC</c:v>
                </c:pt>
              </c:strCache>
            </c:strRef>
          </c:cat>
          <c:val>
            <c:numRef>
              <c:f>ConvNeXt_Base!$B$63:$D$63</c:f>
              <c:numCache>
                <c:formatCode>General</c:formatCode>
                <c:ptCount val="3"/>
                <c:pt idx="0">
                  <c:v>0.223243668675422</c:v>
                </c:pt>
                <c:pt idx="1">
                  <c:v>0.73561282290352703</c:v>
                </c:pt>
                <c:pt idx="2">
                  <c:v>0.98285714285714199</c:v>
                </c:pt>
              </c:numCache>
            </c:numRef>
          </c:val>
          <c:extLst>
            <c:ext xmlns:c16="http://schemas.microsoft.com/office/drawing/2014/chart" uri="{C3380CC4-5D6E-409C-BE32-E72D297353CC}">
              <c16:uniqueId val="{00000002-8B86-468F-9ABE-0C71B12D7D66}"/>
            </c:ext>
          </c:extLst>
        </c:ser>
        <c:ser>
          <c:idx val="3"/>
          <c:order val="3"/>
          <c:tx>
            <c:strRef>
              <c:f>ConvNeXt_Base!$A$64</c:f>
              <c:strCache>
                <c:ptCount val="1"/>
                <c:pt idx="0">
                  <c:v>model_10_0.001_64.pt</c:v>
                </c:pt>
              </c:strCache>
            </c:strRef>
          </c:tx>
          <c:spPr>
            <a:solidFill>
              <a:schemeClr val="accent4"/>
            </a:solidFill>
            <a:ln>
              <a:noFill/>
            </a:ln>
            <a:effectLst/>
          </c:spPr>
          <c:invertIfNegative val="0"/>
          <c:cat>
            <c:strRef>
              <c:f>ConvNeXt_Base!$B$60:$D$60</c:f>
              <c:strCache>
                <c:ptCount val="3"/>
                <c:pt idx="0">
                  <c:v>CEL</c:v>
                </c:pt>
                <c:pt idx="1">
                  <c:v>LSCEL</c:v>
                </c:pt>
                <c:pt idx="2">
                  <c:v>ACC</c:v>
                </c:pt>
              </c:strCache>
            </c:strRef>
          </c:cat>
          <c:val>
            <c:numRef>
              <c:f>ConvNeXt_Base!$B$64:$D$64</c:f>
              <c:numCache>
                <c:formatCode>General</c:formatCode>
                <c:ptCount val="3"/>
                <c:pt idx="0">
                  <c:v>0.21109845075342301</c:v>
                </c:pt>
                <c:pt idx="1">
                  <c:v>0.72192424535751298</c:v>
                </c:pt>
                <c:pt idx="2">
                  <c:v>0.98666666666666603</c:v>
                </c:pt>
              </c:numCache>
            </c:numRef>
          </c:val>
          <c:extLst>
            <c:ext xmlns:c16="http://schemas.microsoft.com/office/drawing/2014/chart" uri="{C3380CC4-5D6E-409C-BE32-E72D297353CC}">
              <c16:uniqueId val="{00000003-8B86-468F-9ABE-0C71B12D7D66}"/>
            </c:ext>
          </c:extLst>
        </c:ser>
        <c:ser>
          <c:idx val="4"/>
          <c:order val="4"/>
          <c:tx>
            <c:strRef>
              <c:f>ConvNeXt_Base!$A$65</c:f>
              <c:strCache>
                <c:ptCount val="1"/>
                <c:pt idx="0">
                  <c:v>model_5_0.0001_128.pt</c:v>
                </c:pt>
              </c:strCache>
            </c:strRef>
          </c:tx>
          <c:spPr>
            <a:solidFill>
              <a:schemeClr val="accent5"/>
            </a:solidFill>
            <a:ln>
              <a:noFill/>
            </a:ln>
            <a:effectLst/>
          </c:spPr>
          <c:invertIfNegative val="0"/>
          <c:cat>
            <c:strRef>
              <c:f>ConvNeXt_Base!$B$60:$D$60</c:f>
              <c:strCache>
                <c:ptCount val="3"/>
                <c:pt idx="0">
                  <c:v>CEL</c:v>
                </c:pt>
                <c:pt idx="1">
                  <c:v>LSCEL</c:v>
                </c:pt>
                <c:pt idx="2">
                  <c:v>ACC</c:v>
                </c:pt>
              </c:strCache>
            </c:strRef>
          </c:cat>
          <c:val>
            <c:numRef>
              <c:f>ConvNeXt_Base!$B$65:$D$65</c:f>
              <c:numCache>
                <c:formatCode>General</c:formatCode>
                <c:ptCount val="3"/>
                <c:pt idx="0">
                  <c:v>0.58280164996782902</c:v>
                </c:pt>
                <c:pt idx="1">
                  <c:v>0.99728211429383995</c:v>
                </c:pt>
                <c:pt idx="2">
                  <c:v>0.90666666666666595</c:v>
                </c:pt>
              </c:numCache>
            </c:numRef>
          </c:val>
          <c:extLst>
            <c:ext xmlns:c16="http://schemas.microsoft.com/office/drawing/2014/chart" uri="{C3380CC4-5D6E-409C-BE32-E72D297353CC}">
              <c16:uniqueId val="{00000004-8B86-468F-9ABE-0C71B12D7D66}"/>
            </c:ext>
          </c:extLst>
        </c:ser>
        <c:ser>
          <c:idx val="5"/>
          <c:order val="5"/>
          <c:tx>
            <c:strRef>
              <c:f>ConvNeXt_Base!$A$66</c:f>
              <c:strCache>
                <c:ptCount val="1"/>
                <c:pt idx="0">
                  <c:v>model_5_0.0001_64.pt</c:v>
                </c:pt>
              </c:strCache>
            </c:strRef>
          </c:tx>
          <c:spPr>
            <a:solidFill>
              <a:schemeClr val="accent6"/>
            </a:solidFill>
            <a:ln>
              <a:noFill/>
            </a:ln>
            <a:effectLst/>
          </c:spPr>
          <c:invertIfNegative val="0"/>
          <c:cat>
            <c:strRef>
              <c:f>ConvNeXt_Base!$B$60:$D$60</c:f>
              <c:strCache>
                <c:ptCount val="3"/>
                <c:pt idx="0">
                  <c:v>CEL</c:v>
                </c:pt>
                <c:pt idx="1">
                  <c:v>LSCEL</c:v>
                </c:pt>
                <c:pt idx="2">
                  <c:v>ACC</c:v>
                </c:pt>
              </c:strCache>
            </c:strRef>
          </c:cat>
          <c:val>
            <c:numRef>
              <c:f>ConvNeXt_Base!$B$66:$D$66</c:f>
              <c:numCache>
                <c:formatCode>General</c:formatCode>
                <c:ptCount val="3"/>
                <c:pt idx="0">
                  <c:v>0.43479031655523498</c:v>
                </c:pt>
                <c:pt idx="1">
                  <c:v>0.90339672565460205</c:v>
                </c:pt>
                <c:pt idx="2">
                  <c:v>0.93619047619047602</c:v>
                </c:pt>
              </c:numCache>
            </c:numRef>
          </c:val>
          <c:extLst>
            <c:ext xmlns:c16="http://schemas.microsoft.com/office/drawing/2014/chart" uri="{C3380CC4-5D6E-409C-BE32-E72D297353CC}">
              <c16:uniqueId val="{00000005-8B86-468F-9ABE-0C71B12D7D66}"/>
            </c:ext>
          </c:extLst>
        </c:ser>
        <c:ser>
          <c:idx val="6"/>
          <c:order val="6"/>
          <c:tx>
            <c:strRef>
              <c:f>ConvNeXt_Base!$A$67</c:f>
              <c:strCache>
                <c:ptCount val="1"/>
                <c:pt idx="0">
                  <c:v>model_5_0.001_128.pt</c:v>
                </c:pt>
              </c:strCache>
            </c:strRef>
          </c:tx>
          <c:spPr>
            <a:solidFill>
              <a:schemeClr val="accent1">
                <a:lumMod val="60000"/>
              </a:schemeClr>
            </a:solidFill>
            <a:ln>
              <a:noFill/>
            </a:ln>
            <a:effectLst/>
          </c:spPr>
          <c:invertIfNegative val="0"/>
          <c:cat>
            <c:strRef>
              <c:f>ConvNeXt_Base!$B$60:$D$60</c:f>
              <c:strCache>
                <c:ptCount val="3"/>
                <c:pt idx="0">
                  <c:v>CEL</c:v>
                </c:pt>
                <c:pt idx="1">
                  <c:v>LSCEL</c:v>
                </c:pt>
                <c:pt idx="2">
                  <c:v>ACC</c:v>
                </c:pt>
              </c:strCache>
            </c:strRef>
          </c:cat>
          <c:val>
            <c:numRef>
              <c:f>ConvNeXt_Base!$B$67:$D$67</c:f>
              <c:numCache>
                <c:formatCode>General</c:formatCode>
                <c:ptCount val="3"/>
                <c:pt idx="0">
                  <c:v>0.239536757270495</c:v>
                </c:pt>
                <c:pt idx="1">
                  <c:v>0.75399577617645197</c:v>
                </c:pt>
                <c:pt idx="2">
                  <c:v>0.98095238095238002</c:v>
                </c:pt>
              </c:numCache>
            </c:numRef>
          </c:val>
          <c:extLst>
            <c:ext xmlns:c16="http://schemas.microsoft.com/office/drawing/2014/chart" uri="{C3380CC4-5D6E-409C-BE32-E72D297353CC}">
              <c16:uniqueId val="{00000006-8B86-468F-9ABE-0C71B12D7D66}"/>
            </c:ext>
          </c:extLst>
        </c:ser>
        <c:ser>
          <c:idx val="7"/>
          <c:order val="7"/>
          <c:tx>
            <c:strRef>
              <c:f>ConvNeXt_Base!$A$68</c:f>
              <c:strCache>
                <c:ptCount val="1"/>
                <c:pt idx="0">
                  <c:v>model_5_0.001_64.pt</c:v>
                </c:pt>
              </c:strCache>
            </c:strRef>
          </c:tx>
          <c:spPr>
            <a:solidFill>
              <a:schemeClr val="accent2">
                <a:lumMod val="60000"/>
              </a:schemeClr>
            </a:solidFill>
            <a:ln>
              <a:noFill/>
            </a:ln>
            <a:effectLst/>
          </c:spPr>
          <c:invertIfNegative val="0"/>
          <c:cat>
            <c:strRef>
              <c:f>ConvNeXt_Base!$B$60:$D$60</c:f>
              <c:strCache>
                <c:ptCount val="3"/>
                <c:pt idx="0">
                  <c:v>CEL</c:v>
                </c:pt>
                <c:pt idx="1">
                  <c:v>LSCEL</c:v>
                </c:pt>
                <c:pt idx="2">
                  <c:v>ACC</c:v>
                </c:pt>
              </c:strCache>
            </c:strRef>
          </c:cat>
          <c:val>
            <c:numRef>
              <c:f>ConvNeXt_Base!$B$68:$D$68</c:f>
              <c:numCache>
                <c:formatCode>General</c:formatCode>
                <c:ptCount val="3"/>
                <c:pt idx="0">
                  <c:v>0.21987324125236901</c:v>
                </c:pt>
                <c:pt idx="1">
                  <c:v>0.737675898604922</c:v>
                </c:pt>
                <c:pt idx="2">
                  <c:v>0.98857142857142799</c:v>
                </c:pt>
              </c:numCache>
            </c:numRef>
          </c:val>
          <c:extLst>
            <c:ext xmlns:c16="http://schemas.microsoft.com/office/drawing/2014/chart" uri="{C3380CC4-5D6E-409C-BE32-E72D297353CC}">
              <c16:uniqueId val="{00000007-8B86-468F-9ABE-0C71B12D7D66}"/>
            </c:ext>
          </c:extLst>
        </c:ser>
        <c:ser>
          <c:idx val="9"/>
          <c:order val="9"/>
          <c:tx>
            <c:strRef>
              <c:f>ConvNeXt_Base!$A$70</c:f>
              <c:strCache>
                <c:ptCount val="1"/>
                <c:pt idx="0">
                  <c:v>Average</c:v>
                </c:pt>
              </c:strCache>
            </c:strRef>
          </c:tx>
          <c:spPr>
            <a:solidFill>
              <a:schemeClr val="accent4">
                <a:lumMod val="60000"/>
              </a:schemeClr>
            </a:solidFill>
            <a:ln>
              <a:noFill/>
            </a:ln>
            <a:effectLst/>
          </c:spPr>
          <c:invertIfNegative val="0"/>
          <c:cat>
            <c:strRef>
              <c:f>ConvNeXt_Base!$B$60:$D$60</c:f>
              <c:strCache>
                <c:ptCount val="3"/>
                <c:pt idx="0">
                  <c:v>CEL</c:v>
                </c:pt>
                <c:pt idx="1">
                  <c:v>LSCEL</c:v>
                </c:pt>
                <c:pt idx="2">
                  <c:v>ACC</c:v>
                </c:pt>
              </c:strCache>
            </c:strRef>
          </c:cat>
          <c:val>
            <c:numRef>
              <c:f>ConvNeXt_Base!$B$70:$D$70</c:f>
              <c:numCache>
                <c:formatCode>General</c:formatCode>
                <c:ptCount val="3"/>
                <c:pt idx="0">
                  <c:v>0.34094157897763738</c:v>
                </c:pt>
                <c:pt idx="1">
                  <c:v>0.82691629313760284</c:v>
                </c:pt>
                <c:pt idx="2">
                  <c:v>0.9578571428571423</c:v>
                </c:pt>
              </c:numCache>
            </c:numRef>
          </c:val>
          <c:extLst>
            <c:ext xmlns:c16="http://schemas.microsoft.com/office/drawing/2014/chart" uri="{C3380CC4-5D6E-409C-BE32-E72D297353CC}">
              <c16:uniqueId val="{00000009-8B86-468F-9ABE-0C71B12D7D66}"/>
            </c:ext>
          </c:extLst>
        </c:ser>
        <c:dLbls>
          <c:showLegendKey val="0"/>
          <c:showVal val="0"/>
          <c:showCatName val="0"/>
          <c:showSerName val="0"/>
          <c:showPercent val="0"/>
          <c:showBubbleSize val="0"/>
        </c:dLbls>
        <c:gapWidth val="219"/>
        <c:overlap val="-27"/>
        <c:axId val="541808288"/>
        <c:axId val="787654160"/>
        <c:extLst>
          <c:ext xmlns:c15="http://schemas.microsoft.com/office/drawing/2012/chart" uri="{02D57815-91ED-43cb-92C2-25804820EDAC}">
            <c15:filteredBarSeries>
              <c15:ser>
                <c:idx val="8"/>
                <c:order val="8"/>
                <c:tx>
                  <c:strRef>
                    <c:extLst>
                      <c:ext uri="{02D57815-91ED-43cb-92C2-25804820EDAC}">
                        <c15:formulaRef>
                          <c15:sqref>ConvNeXt_Base!$A$69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ConvNeXt_Base!$B$60:$D$60</c15:sqref>
                        </c15:formulaRef>
                      </c:ext>
                    </c:extLst>
                    <c:strCache>
                      <c:ptCount val="3"/>
                      <c:pt idx="0">
                        <c:v>CEL</c:v>
                      </c:pt>
                      <c:pt idx="1">
                        <c:v>LSCEL</c:v>
                      </c:pt>
                      <c:pt idx="2">
                        <c:v>ACC</c:v>
                      </c:pt>
                    </c:strCache>
                  </c:strRef>
                </c:cat>
                <c:val>
                  <c:numRef>
                    <c:extLst>
                      <c:ext uri="{02D57815-91ED-43cb-92C2-25804820EDAC}">
                        <c15:formulaRef>
                          <c15:sqref>ConvNeXt_Base!$B$69:$D$69</c15:sqref>
                        </c15:formulaRef>
                      </c:ext>
                    </c:extLst>
                    <c:numCache>
                      <c:formatCode>General</c:formatCode>
                      <c:ptCount val="3"/>
                    </c:numCache>
                  </c:numRef>
                </c:val>
                <c:extLst>
                  <c:ext xmlns:c16="http://schemas.microsoft.com/office/drawing/2014/chart" uri="{C3380CC4-5D6E-409C-BE32-E72D297353CC}">
                    <c16:uniqueId val="{00000008-8B86-468F-9ABE-0C71B12D7D66}"/>
                  </c:ext>
                </c:extLst>
              </c15:ser>
            </c15:filteredBarSeries>
          </c:ext>
        </c:extLst>
      </c:barChart>
      <c:catAx>
        <c:axId val="54180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54160"/>
        <c:crosses val="autoZero"/>
        <c:auto val="1"/>
        <c:lblAlgn val="ctr"/>
        <c:lblOffset val="100"/>
        <c:noMultiLvlLbl val="0"/>
      </c:catAx>
      <c:valAx>
        <c:axId val="7876541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0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ConvNeXt_Base!$H$61</c:f>
              <c:strCache>
                <c:ptCount val="1"/>
                <c:pt idx="0">
                  <c:v>model_10_0.0001_128.pt</c:v>
                </c:pt>
              </c:strCache>
            </c:strRef>
          </c:tx>
          <c:spPr>
            <a:solidFill>
              <a:schemeClr val="accent1"/>
            </a:solidFill>
            <a:ln>
              <a:noFill/>
            </a:ln>
            <a:effectLst/>
          </c:spPr>
          <c:invertIfNegative val="0"/>
          <c:cat>
            <c:strRef>
              <c:f>ConvNeXt_Base!$I$60:$K$60</c:f>
              <c:strCache>
                <c:ptCount val="3"/>
                <c:pt idx="0">
                  <c:v>CEL</c:v>
                </c:pt>
                <c:pt idx="1">
                  <c:v>LSCEL</c:v>
                </c:pt>
                <c:pt idx="2">
                  <c:v>ACC</c:v>
                </c:pt>
              </c:strCache>
            </c:strRef>
          </c:cat>
          <c:val>
            <c:numRef>
              <c:f>ConvNeXt_Base!$I$61:$K$61</c:f>
              <c:numCache>
                <c:formatCode>General</c:formatCode>
                <c:ptCount val="3"/>
                <c:pt idx="0">
                  <c:v>0.31302905380725798</c:v>
                </c:pt>
                <c:pt idx="1">
                  <c:v>0.37603802084922699</c:v>
                </c:pt>
                <c:pt idx="2">
                  <c:v>0.92268041237113396</c:v>
                </c:pt>
              </c:numCache>
            </c:numRef>
          </c:val>
          <c:extLst>
            <c:ext xmlns:c16="http://schemas.microsoft.com/office/drawing/2014/chart" uri="{C3380CC4-5D6E-409C-BE32-E72D297353CC}">
              <c16:uniqueId val="{00000000-4D85-4F99-9DC8-3D7C95341433}"/>
            </c:ext>
          </c:extLst>
        </c:ser>
        <c:ser>
          <c:idx val="1"/>
          <c:order val="1"/>
          <c:tx>
            <c:strRef>
              <c:f>ConvNeXt_Base!$H$62</c:f>
              <c:strCache>
                <c:ptCount val="1"/>
                <c:pt idx="0">
                  <c:v>model_10_0.0001_64.pt</c:v>
                </c:pt>
              </c:strCache>
            </c:strRef>
          </c:tx>
          <c:spPr>
            <a:solidFill>
              <a:schemeClr val="accent2"/>
            </a:solidFill>
            <a:ln>
              <a:noFill/>
            </a:ln>
            <a:effectLst/>
          </c:spPr>
          <c:invertIfNegative val="0"/>
          <c:cat>
            <c:strRef>
              <c:f>ConvNeXt_Base!$I$60:$K$60</c:f>
              <c:strCache>
                <c:ptCount val="3"/>
                <c:pt idx="0">
                  <c:v>CEL</c:v>
                </c:pt>
                <c:pt idx="1">
                  <c:v>LSCEL</c:v>
                </c:pt>
                <c:pt idx="2">
                  <c:v>ACC</c:v>
                </c:pt>
              </c:strCache>
            </c:strRef>
          </c:cat>
          <c:val>
            <c:numRef>
              <c:f>ConvNeXt_Base!$I$62:$K$62</c:f>
              <c:numCache>
                <c:formatCode>General</c:formatCode>
                <c:ptCount val="3"/>
                <c:pt idx="0">
                  <c:v>0.26394861340522702</c:v>
                </c:pt>
                <c:pt idx="1">
                  <c:v>0.34366266727447498</c:v>
                </c:pt>
                <c:pt idx="2">
                  <c:v>0.93127147766323004</c:v>
                </c:pt>
              </c:numCache>
            </c:numRef>
          </c:val>
          <c:extLst>
            <c:ext xmlns:c16="http://schemas.microsoft.com/office/drawing/2014/chart" uri="{C3380CC4-5D6E-409C-BE32-E72D297353CC}">
              <c16:uniqueId val="{00000001-4D85-4F99-9DC8-3D7C95341433}"/>
            </c:ext>
          </c:extLst>
        </c:ser>
        <c:ser>
          <c:idx val="2"/>
          <c:order val="2"/>
          <c:tx>
            <c:strRef>
              <c:f>ConvNeXt_Base!$H$63</c:f>
              <c:strCache>
                <c:ptCount val="1"/>
                <c:pt idx="0">
                  <c:v>model_10_0.001_128.pt</c:v>
                </c:pt>
              </c:strCache>
            </c:strRef>
          </c:tx>
          <c:spPr>
            <a:solidFill>
              <a:schemeClr val="accent3"/>
            </a:solidFill>
            <a:ln>
              <a:noFill/>
            </a:ln>
            <a:effectLst/>
          </c:spPr>
          <c:invertIfNegative val="0"/>
          <c:cat>
            <c:strRef>
              <c:f>ConvNeXt_Base!$I$60:$K$60</c:f>
              <c:strCache>
                <c:ptCount val="3"/>
                <c:pt idx="0">
                  <c:v>CEL</c:v>
                </c:pt>
                <c:pt idx="1">
                  <c:v>LSCEL</c:v>
                </c:pt>
                <c:pt idx="2">
                  <c:v>ACC</c:v>
                </c:pt>
              </c:strCache>
            </c:strRef>
          </c:cat>
          <c:val>
            <c:numRef>
              <c:f>ConvNeXt_Base!$I$63:$K$63</c:f>
              <c:numCache>
                <c:formatCode>General</c:formatCode>
                <c:ptCount val="3"/>
                <c:pt idx="0">
                  <c:v>0.18699299991130799</c:v>
                </c:pt>
                <c:pt idx="1">
                  <c:v>0.29847664833068799</c:v>
                </c:pt>
                <c:pt idx="2">
                  <c:v>0.95189003436426101</c:v>
                </c:pt>
              </c:numCache>
            </c:numRef>
          </c:val>
          <c:extLst>
            <c:ext xmlns:c16="http://schemas.microsoft.com/office/drawing/2014/chart" uri="{C3380CC4-5D6E-409C-BE32-E72D297353CC}">
              <c16:uniqueId val="{00000002-4D85-4F99-9DC8-3D7C95341433}"/>
            </c:ext>
          </c:extLst>
        </c:ser>
        <c:ser>
          <c:idx val="3"/>
          <c:order val="3"/>
          <c:tx>
            <c:strRef>
              <c:f>ConvNeXt_Base!$H$64</c:f>
              <c:strCache>
                <c:ptCount val="1"/>
                <c:pt idx="0">
                  <c:v>model_10_0.001_64.pt</c:v>
                </c:pt>
              </c:strCache>
            </c:strRef>
          </c:tx>
          <c:spPr>
            <a:solidFill>
              <a:schemeClr val="accent4"/>
            </a:solidFill>
            <a:ln>
              <a:noFill/>
            </a:ln>
            <a:effectLst/>
          </c:spPr>
          <c:invertIfNegative val="0"/>
          <c:cat>
            <c:strRef>
              <c:f>ConvNeXt_Base!$I$60:$K$60</c:f>
              <c:strCache>
                <c:ptCount val="3"/>
                <c:pt idx="0">
                  <c:v>CEL</c:v>
                </c:pt>
                <c:pt idx="1">
                  <c:v>LSCEL</c:v>
                </c:pt>
                <c:pt idx="2">
                  <c:v>ACC</c:v>
                </c:pt>
              </c:strCache>
            </c:strRef>
          </c:cat>
          <c:val>
            <c:numRef>
              <c:f>ConvNeXt_Base!$I$64:$K$64</c:f>
              <c:numCache>
                <c:formatCode>General</c:formatCode>
                <c:ptCount val="3"/>
                <c:pt idx="0">
                  <c:v>0.166930465400218</c:v>
                </c:pt>
                <c:pt idx="1">
                  <c:v>0.28886390626430503</c:v>
                </c:pt>
                <c:pt idx="2">
                  <c:v>0.96048109965635697</c:v>
                </c:pt>
              </c:numCache>
            </c:numRef>
          </c:val>
          <c:extLst>
            <c:ext xmlns:c16="http://schemas.microsoft.com/office/drawing/2014/chart" uri="{C3380CC4-5D6E-409C-BE32-E72D297353CC}">
              <c16:uniqueId val="{00000003-4D85-4F99-9DC8-3D7C95341433}"/>
            </c:ext>
          </c:extLst>
        </c:ser>
        <c:ser>
          <c:idx val="4"/>
          <c:order val="4"/>
          <c:tx>
            <c:strRef>
              <c:f>ConvNeXt_Base!$H$65</c:f>
              <c:strCache>
                <c:ptCount val="1"/>
                <c:pt idx="0">
                  <c:v>model_5_0.0001_128.pt</c:v>
                </c:pt>
              </c:strCache>
            </c:strRef>
          </c:tx>
          <c:spPr>
            <a:solidFill>
              <a:schemeClr val="accent5"/>
            </a:solidFill>
            <a:ln>
              <a:noFill/>
            </a:ln>
            <a:effectLst/>
          </c:spPr>
          <c:invertIfNegative val="0"/>
          <c:cat>
            <c:strRef>
              <c:f>ConvNeXt_Base!$I$60:$K$60</c:f>
              <c:strCache>
                <c:ptCount val="3"/>
                <c:pt idx="0">
                  <c:v>CEL</c:v>
                </c:pt>
                <c:pt idx="1">
                  <c:v>LSCEL</c:v>
                </c:pt>
                <c:pt idx="2">
                  <c:v>ACC</c:v>
                </c:pt>
              </c:strCache>
            </c:strRef>
          </c:cat>
          <c:val>
            <c:numRef>
              <c:f>ConvNeXt_Base!$I$65:$K$65</c:f>
              <c:numCache>
                <c:formatCode>General</c:formatCode>
                <c:ptCount val="3"/>
                <c:pt idx="0">
                  <c:v>0.346263164281845</c:v>
                </c:pt>
                <c:pt idx="1">
                  <c:v>0.40530160069465598</c:v>
                </c:pt>
                <c:pt idx="2">
                  <c:v>0.87285223367697595</c:v>
                </c:pt>
              </c:numCache>
            </c:numRef>
          </c:val>
          <c:extLst>
            <c:ext xmlns:c16="http://schemas.microsoft.com/office/drawing/2014/chart" uri="{C3380CC4-5D6E-409C-BE32-E72D297353CC}">
              <c16:uniqueId val="{00000004-4D85-4F99-9DC8-3D7C95341433}"/>
            </c:ext>
          </c:extLst>
        </c:ser>
        <c:ser>
          <c:idx val="5"/>
          <c:order val="5"/>
          <c:tx>
            <c:strRef>
              <c:f>ConvNeXt_Base!$H$66</c:f>
              <c:strCache>
                <c:ptCount val="1"/>
                <c:pt idx="0">
                  <c:v>model_5_0.0001_64.pt</c:v>
                </c:pt>
              </c:strCache>
            </c:strRef>
          </c:tx>
          <c:spPr>
            <a:solidFill>
              <a:schemeClr val="accent6"/>
            </a:solidFill>
            <a:ln>
              <a:noFill/>
            </a:ln>
            <a:effectLst/>
          </c:spPr>
          <c:invertIfNegative val="0"/>
          <c:cat>
            <c:strRef>
              <c:f>ConvNeXt_Base!$I$60:$K$60</c:f>
              <c:strCache>
                <c:ptCount val="3"/>
                <c:pt idx="0">
                  <c:v>CEL</c:v>
                </c:pt>
                <c:pt idx="1">
                  <c:v>LSCEL</c:v>
                </c:pt>
                <c:pt idx="2">
                  <c:v>ACC</c:v>
                </c:pt>
              </c:strCache>
            </c:strRef>
          </c:cat>
          <c:val>
            <c:numRef>
              <c:f>ConvNeXt_Base!$I$66:$K$66</c:f>
              <c:numCache>
                <c:formatCode>General</c:formatCode>
                <c:ptCount val="3"/>
                <c:pt idx="0">
                  <c:v>0.298370939493179</c:v>
                </c:pt>
                <c:pt idx="1">
                  <c:v>0.36820710301399201</c:v>
                </c:pt>
                <c:pt idx="2">
                  <c:v>0.90034364261168298</c:v>
                </c:pt>
              </c:numCache>
            </c:numRef>
          </c:val>
          <c:extLst>
            <c:ext xmlns:c16="http://schemas.microsoft.com/office/drawing/2014/chart" uri="{C3380CC4-5D6E-409C-BE32-E72D297353CC}">
              <c16:uniqueId val="{00000005-4D85-4F99-9DC8-3D7C95341433}"/>
            </c:ext>
          </c:extLst>
        </c:ser>
        <c:ser>
          <c:idx val="6"/>
          <c:order val="6"/>
          <c:tx>
            <c:strRef>
              <c:f>ConvNeXt_Base!$H$67</c:f>
              <c:strCache>
                <c:ptCount val="1"/>
                <c:pt idx="0">
                  <c:v>model_5_0.001_128.pt</c:v>
                </c:pt>
              </c:strCache>
            </c:strRef>
          </c:tx>
          <c:spPr>
            <a:solidFill>
              <a:schemeClr val="accent1">
                <a:lumMod val="60000"/>
              </a:schemeClr>
            </a:solidFill>
            <a:ln>
              <a:noFill/>
            </a:ln>
            <a:effectLst/>
          </c:spPr>
          <c:invertIfNegative val="0"/>
          <c:cat>
            <c:strRef>
              <c:f>ConvNeXt_Base!$I$60:$K$60</c:f>
              <c:strCache>
                <c:ptCount val="3"/>
                <c:pt idx="0">
                  <c:v>CEL</c:v>
                </c:pt>
                <c:pt idx="1">
                  <c:v>LSCEL</c:v>
                </c:pt>
                <c:pt idx="2">
                  <c:v>ACC</c:v>
                </c:pt>
              </c:strCache>
            </c:strRef>
          </c:cat>
          <c:val>
            <c:numRef>
              <c:f>ConvNeXt_Base!$I$67:$K$67</c:f>
              <c:numCache>
                <c:formatCode>General</c:formatCode>
                <c:ptCount val="3"/>
                <c:pt idx="0">
                  <c:v>0.202098244428634</c:v>
                </c:pt>
                <c:pt idx="1">
                  <c:v>0.30521556138992301</c:v>
                </c:pt>
                <c:pt idx="2">
                  <c:v>0.94673539518900296</c:v>
                </c:pt>
              </c:numCache>
            </c:numRef>
          </c:val>
          <c:extLst>
            <c:ext xmlns:c16="http://schemas.microsoft.com/office/drawing/2014/chart" uri="{C3380CC4-5D6E-409C-BE32-E72D297353CC}">
              <c16:uniqueId val="{00000006-4D85-4F99-9DC8-3D7C95341433}"/>
            </c:ext>
          </c:extLst>
        </c:ser>
        <c:ser>
          <c:idx val="7"/>
          <c:order val="7"/>
          <c:tx>
            <c:strRef>
              <c:f>ConvNeXt_Base!$H$68</c:f>
              <c:strCache>
                <c:ptCount val="1"/>
                <c:pt idx="0">
                  <c:v>model_5_0.001_64.pt</c:v>
                </c:pt>
              </c:strCache>
            </c:strRef>
          </c:tx>
          <c:spPr>
            <a:solidFill>
              <a:schemeClr val="accent2">
                <a:lumMod val="60000"/>
              </a:schemeClr>
            </a:solidFill>
            <a:ln>
              <a:noFill/>
            </a:ln>
            <a:effectLst/>
          </c:spPr>
          <c:invertIfNegative val="0"/>
          <c:cat>
            <c:strRef>
              <c:f>ConvNeXt_Base!$I$60:$K$60</c:f>
              <c:strCache>
                <c:ptCount val="3"/>
                <c:pt idx="0">
                  <c:v>CEL</c:v>
                </c:pt>
                <c:pt idx="1">
                  <c:v>LSCEL</c:v>
                </c:pt>
                <c:pt idx="2">
                  <c:v>ACC</c:v>
                </c:pt>
              </c:strCache>
            </c:strRef>
          </c:cat>
          <c:val>
            <c:numRef>
              <c:f>ConvNeXt_Base!$I$68:$K$68</c:f>
              <c:numCache>
                <c:formatCode>General</c:formatCode>
                <c:ptCount val="3"/>
                <c:pt idx="0">
                  <c:v>0.181793698668479</c:v>
                </c:pt>
                <c:pt idx="1">
                  <c:v>0.293639284372329</c:v>
                </c:pt>
                <c:pt idx="2">
                  <c:v>0.94845360824742198</c:v>
                </c:pt>
              </c:numCache>
            </c:numRef>
          </c:val>
          <c:extLst>
            <c:ext xmlns:c16="http://schemas.microsoft.com/office/drawing/2014/chart" uri="{C3380CC4-5D6E-409C-BE32-E72D297353CC}">
              <c16:uniqueId val="{00000007-4D85-4F99-9DC8-3D7C95341433}"/>
            </c:ext>
          </c:extLst>
        </c:ser>
        <c:ser>
          <c:idx val="9"/>
          <c:order val="9"/>
          <c:tx>
            <c:strRef>
              <c:f>ConvNeXt_Base!$H$70</c:f>
              <c:strCache>
                <c:ptCount val="1"/>
                <c:pt idx="0">
                  <c:v>Average</c:v>
                </c:pt>
              </c:strCache>
            </c:strRef>
          </c:tx>
          <c:spPr>
            <a:solidFill>
              <a:schemeClr val="accent4">
                <a:lumMod val="60000"/>
              </a:schemeClr>
            </a:solidFill>
            <a:ln>
              <a:noFill/>
            </a:ln>
            <a:effectLst/>
          </c:spPr>
          <c:invertIfNegative val="0"/>
          <c:cat>
            <c:strRef>
              <c:f>ConvNeXt_Base!$I$60:$K$60</c:f>
              <c:strCache>
                <c:ptCount val="3"/>
                <c:pt idx="0">
                  <c:v>CEL</c:v>
                </c:pt>
                <c:pt idx="1">
                  <c:v>LSCEL</c:v>
                </c:pt>
                <c:pt idx="2">
                  <c:v>ACC</c:v>
                </c:pt>
              </c:strCache>
            </c:strRef>
          </c:cat>
          <c:val>
            <c:numRef>
              <c:f>ConvNeXt_Base!$I$70:$K$70</c:f>
              <c:numCache>
                <c:formatCode>General</c:formatCode>
                <c:ptCount val="3"/>
                <c:pt idx="0">
                  <c:v>0.2449283974245185</c:v>
                </c:pt>
                <c:pt idx="1">
                  <c:v>0.33492559902369939</c:v>
                </c:pt>
                <c:pt idx="2">
                  <c:v>0.92933848797250829</c:v>
                </c:pt>
              </c:numCache>
            </c:numRef>
          </c:val>
          <c:extLst>
            <c:ext xmlns:c16="http://schemas.microsoft.com/office/drawing/2014/chart" uri="{C3380CC4-5D6E-409C-BE32-E72D297353CC}">
              <c16:uniqueId val="{00000009-4D85-4F99-9DC8-3D7C95341433}"/>
            </c:ext>
          </c:extLst>
        </c:ser>
        <c:dLbls>
          <c:showLegendKey val="0"/>
          <c:showVal val="0"/>
          <c:showCatName val="0"/>
          <c:showSerName val="0"/>
          <c:showPercent val="0"/>
          <c:showBubbleSize val="0"/>
        </c:dLbls>
        <c:gapWidth val="219"/>
        <c:overlap val="-27"/>
        <c:axId val="770505696"/>
        <c:axId val="784869024"/>
        <c:extLst>
          <c:ext xmlns:c15="http://schemas.microsoft.com/office/drawing/2012/chart" uri="{02D57815-91ED-43cb-92C2-25804820EDAC}">
            <c15:filteredBarSeries>
              <c15:ser>
                <c:idx val="8"/>
                <c:order val="8"/>
                <c:tx>
                  <c:strRef>
                    <c:extLst>
                      <c:ext uri="{02D57815-91ED-43cb-92C2-25804820EDAC}">
                        <c15:formulaRef>
                          <c15:sqref>ConvNeXt_Base!$H$69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ConvNeXt_Base!$I$60:$K$60</c15:sqref>
                        </c15:formulaRef>
                      </c:ext>
                    </c:extLst>
                    <c:strCache>
                      <c:ptCount val="3"/>
                      <c:pt idx="0">
                        <c:v>CEL</c:v>
                      </c:pt>
                      <c:pt idx="1">
                        <c:v>LSCEL</c:v>
                      </c:pt>
                      <c:pt idx="2">
                        <c:v>ACC</c:v>
                      </c:pt>
                    </c:strCache>
                  </c:strRef>
                </c:cat>
                <c:val>
                  <c:numRef>
                    <c:extLst>
                      <c:ext uri="{02D57815-91ED-43cb-92C2-25804820EDAC}">
                        <c15:formulaRef>
                          <c15:sqref>ConvNeXt_Base!$I$69:$K$69</c15:sqref>
                        </c15:formulaRef>
                      </c:ext>
                    </c:extLst>
                    <c:numCache>
                      <c:formatCode>General</c:formatCode>
                      <c:ptCount val="3"/>
                    </c:numCache>
                  </c:numRef>
                </c:val>
                <c:extLst>
                  <c:ext xmlns:c16="http://schemas.microsoft.com/office/drawing/2014/chart" uri="{C3380CC4-5D6E-409C-BE32-E72D297353CC}">
                    <c16:uniqueId val="{00000008-4D85-4F99-9DC8-3D7C95341433}"/>
                  </c:ext>
                </c:extLst>
              </c15:ser>
            </c15:filteredBarSeries>
          </c:ext>
        </c:extLst>
      </c:barChart>
      <c:catAx>
        <c:axId val="77050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69024"/>
        <c:crosses val="autoZero"/>
        <c:auto val="1"/>
        <c:lblAlgn val="ctr"/>
        <c:lblOffset val="100"/>
        <c:noMultiLvlLbl val="0"/>
      </c:catAx>
      <c:valAx>
        <c:axId val="7848690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50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ConvNeXt_Base!$O$61</c:f>
              <c:strCache>
                <c:ptCount val="1"/>
                <c:pt idx="0">
                  <c:v>model_10_0.0001_128.pt</c:v>
                </c:pt>
              </c:strCache>
            </c:strRef>
          </c:tx>
          <c:spPr>
            <a:solidFill>
              <a:schemeClr val="accent1"/>
            </a:solidFill>
            <a:ln>
              <a:noFill/>
            </a:ln>
            <a:effectLst/>
          </c:spPr>
          <c:invertIfNegative val="0"/>
          <c:cat>
            <c:strRef>
              <c:f>ConvNeXt_Base!$P$60:$R$60</c:f>
              <c:strCache>
                <c:ptCount val="3"/>
                <c:pt idx="0">
                  <c:v>CEL</c:v>
                </c:pt>
                <c:pt idx="1">
                  <c:v>LSCEL</c:v>
                </c:pt>
                <c:pt idx="2">
                  <c:v>ACC</c:v>
                </c:pt>
              </c:strCache>
            </c:strRef>
          </c:cat>
          <c:val>
            <c:numRef>
              <c:f>ConvNeXt_Base!$P$61:$R$61</c:f>
              <c:numCache>
                <c:formatCode>General</c:formatCode>
                <c:ptCount val="3"/>
                <c:pt idx="0">
                  <c:v>0.29988166689872697</c:v>
                </c:pt>
                <c:pt idx="1">
                  <c:v>0.37783860564231803</c:v>
                </c:pt>
                <c:pt idx="2">
                  <c:v>0.918333333333333</c:v>
                </c:pt>
              </c:numCache>
            </c:numRef>
          </c:val>
          <c:extLst>
            <c:ext xmlns:c16="http://schemas.microsoft.com/office/drawing/2014/chart" uri="{C3380CC4-5D6E-409C-BE32-E72D297353CC}">
              <c16:uniqueId val="{00000000-145F-4589-A79F-080D9FC9B22F}"/>
            </c:ext>
          </c:extLst>
        </c:ser>
        <c:ser>
          <c:idx val="1"/>
          <c:order val="1"/>
          <c:tx>
            <c:strRef>
              <c:f>ConvNeXt_Base!$O$62</c:f>
              <c:strCache>
                <c:ptCount val="1"/>
                <c:pt idx="0">
                  <c:v>model_10_0.0001_64.pt</c:v>
                </c:pt>
              </c:strCache>
            </c:strRef>
          </c:tx>
          <c:spPr>
            <a:solidFill>
              <a:schemeClr val="accent2"/>
            </a:solidFill>
            <a:ln>
              <a:noFill/>
            </a:ln>
            <a:effectLst/>
          </c:spPr>
          <c:invertIfNegative val="0"/>
          <c:cat>
            <c:strRef>
              <c:f>ConvNeXt_Base!$P$60:$R$60</c:f>
              <c:strCache>
                <c:ptCount val="3"/>
                <c:pt idx="0">
                  <c:v>CEL</c:v>
                </c:pt>
                <c:pt idx="1">
                  <c:v>LSCEL</c:v>
                </c:pt>
                <c:pt idx="2">
                  <c:v>ACC</c:v>
                </c:pt>
              </c:strCache>
            </c:strRef>
          </c:cat>
          <c:val>
            <c:numRef>
              <c:f>ConvNeXt_Base!$P$62:$R$62</c:f>
              <c:numCache>
                <c:formatCode>General</c:formatCode>
                <c:ptCount val="3"/>
                <c:pt idx="0">
                  <c:v>0.25886062681674898</c:v>
                </c:pt>
                <c:pt idx="1">
                  <c:v>0.34871959090232801</c:v>
                </c:pt>
                <c:pt idx="2">
                  <c:v>0.93666666666666598</c:v>
                </c:pt>
              </c:numCache>
            </c:numRef>
          </c:val>
          <c:extLst>
            <c:ext xmlns:c16="http://schemas.microsoft.com/office/drawing/2014/chart" uri="{C3380CC4-5D6E-409C-BE32-E72D297353CC}">
              <c16:uniqueId val="{00000001-145F-4589-A79F-080D9FC9B22F}"/>
            </c:ext>
          </c:extLst>
        </c:ser>
        <c:ser>
          <c:idx val="2"/>
          <c:order val="2"/>
          <c:tx>
            <c:strRef>
              <c:f>ConvNeXt_Base!$O$63</c:f>
              <c:strCache>
                <c:ptCount val="1"/>
                <c:pt idx="0">
                  <c:v>model_10_0.001_128.pt</c:v>
                </c:pt>
              </c:strCache>
            </c:strRef>
          </c:tx>
          <c:spPr>
            <a:solidFill>
              <a:schemeClr val="accent3"/>
            </a:solidFill>
            <a:ln>
              <a:noFill/>
            </a:ln>
            <a:effectLst/>
          </c:spPr>
          <c:invertIfNegative val="0"/>
          <c:cat>
            <c:strRef>
              <c:f>ConvNeXt_Base!$P$60:$R$60</c:f>
              <c:strCache>
                <c:ptCount val="3"/>
                <c:pt idx="0">
                  <c:v>CEL</c:v>
                </c:pt>
                <c:pt idx="1">
                  <c:v>LSCEL</c:v>
                </c:pt>
                <c:pt idx="2">
                  <c:v>ACC</c:v>
                </c:pt>
              </c:strCache>
            </c:strRef>
          </c:cat>
          <c:val>
            <c:numRef>
              <c:f>ConvNeXt_Base!$P$63:$R$63</c:f>
              <c:numCache>
                <c:formatCode>General</c:formatCode>
                <c:ptCount val="3"/>
                <c:pt idx="0">
                  <c:v>0.21914193928241699</c:v>
                </c:pt>
                <c:pt idx="1">
                  <c:v>0.32713660597801197</c:v>
                </c:pt>
                <c:pt idx="2">
                  <c:v>0.93666666666666598</c:v>
                </c:pt>
              </c:numCache>
            </c:numRef>
          </c:val>
          <c:extLst>
            <c:ext xmlns:c16="http://schemas.microsoft.com/office/drawing/2014/chart" uri="{C3380CC4-5D6E-409C-BE32-E72D297353CC}">
              <c16:uniqueId val="{00000002-145F-4589-A79F-080D9FC9B22F}"/>
            </c:ext>
          </c:extLst>
        </c:ser>
        <c:ser>
          <c:idx val="3"/>
          <c:order val="3"/>
          <c:tx>
            <c:strRef>
              <c:f>ConvNeXt_Base!$O$64</c:f>
              <c:strCache>
                <c:ptCount val="1"/>
                <c:pt idx="0">
                  <c:v>model_10_0.001_64.pt</c:v>
                </c:pt>
              </c:strCache>
            </c:strRef>
          </c:tx>
          <c:spPr>
            <a:solidFill>
              <a:schemeClr val="accent4"/>
            </a:solidFill>
            <a:ln>
              <a:noFill/>
            </a:ln>
            <a:effectLst/>
          </c:spPr>
          <c:invertIfNegative val="0"/>
          <c:cat>
            <c:strRef>
              <c:f>ConvNeXt_Base!$P$60:$R$60</c:f>
              <c:strCache>
                <c:ptCount val="3"/>
                <c:pt idx="0">
                  <c:v>CEL</c:v>
                </c:pt>
                <c:pt idx="1">
                  <c:v>LSCEL</c:v>
                </c:pt>
                <c:pt idx="2">
                  <c:v>ACC</c:v>
                </c:pt>
              </c:strCache>
            </c:strRef>
          </c:cat>
          <c:val>
            <c:numRef>
              <c:f>ConvNeXt_Base!$P$64:$R$64</c:f>
              <c:numCache>
                <c:formatCode>General</c:formatCode>
                <c:ptCount val="3"/>
                <c:pt idx="0">
                  <c:v>0.20532681345939599</c:v>
                </c:pt>
                <c:pt idx="1">
                  <c:v>0.32060024738311699</c:v>
                </c:pt>
                <c:pt idx="2">
                  <c:v>0.94</c:v>
                </c:pt>
              </c:numCache>
            </c:numRef>
          </c:val>
          <c:extLst>
            <c:ext xmlns:c16="http://schemas.microsoft.com/office/drawing/2014/chart" uri="{C3380CC4-5D6E-409C-BE32-E72D297353CC}">
              <c16:uniqueId val="{00000003-145F-4589-A79F-080D9FC9B22F}"/>
            </c:ext>
          </c:extLst>
        </c:ser>
        <c:ser>
          <c:idx val="4"/>
          <c:order val="4"/>
          <c:tx>
            <c:strRef>
              <c:f>ConvNeXt_Base!$O$65</c:f>
              <c:strCache>
                <c:ptCount val="1"/>
                <c:pt idx="0">
                  <c:v>model_5_0.0001_128.pt</c:v>
                </c:pt>
              </c:strCache>
            </c:strRef>
          </c:tx>
          <c:spPr>
            <a:solidFill>
              <a:schemeClr val="accent5"/>
            </a:solidFill>
            <a:ln>
              <a:noFill/>
            </a:ln>
            <a:effectLst/>
          </c:spPr>
          <c:invertIfNegative val="0"/>
          <c:cat>
            <c:strRef>
              <c:f>ConvNeXt_Base!$P$60:$R$60</c:f>
              <c:strCache>
                <c:ptCount val="3"/>
                <c:pt idx="0">
                  <c:v>CEL</c:v>
                </c:pt>
                <c:pt idx="1">
                  <c:v>LSCEL</c:v>
                </c:pt>
                <c:pt idx="2">
                  <c:v>ACC</c:v>
                </c:pt>
              </c:strCache>
            </c:strRef>
          </c:cat>
          <c:val>
            <c:numRef>
              <c:f>ConvNeXt_Base!$P$65:$R$65</c:f>
              <c:numCache>
                <c:formatCode>General</c:formatCode>
                <c:ptCount val="3"/>
                <c:pt idx="0">
                  <c:v>0.32527216076850801</c:v>
                </c:pt>
                <c:pt idx="1">
                  <c:v>0.39575629830360398</c:v>
                </c:pt>
                <c:pt idx="2">
                  <c:v>0.89333333333333298</c:v>
                </c:pt>
              </c:numCache>
            </c:numRef>
          </c:val>
          <c:extLst>
            <c:ext xmlns:c16="http://schemas.microsoft.com/office/drawing/2014/chart" uri="{C3380CC4-5D6E-409C-BE32-E72D297353CC}">
              <c16:uniqueId val="{00000004-145F-4589-A79F-080D9FC9B22F}"/>
            </c:ext>
          </c:extLst>
        </c:ser>
        <c:ser>
          <c:idx val="5"/>
          <c:order val="5"/>
          <c:tx>
            <c:strRef>
              <c:f>ConvNeXt_Base!$O$66</c:f>
              <c:strCache>
                <c:ptCount val="1"/>
                <c:pt idx="0">
                  <c:v>model_5_0.0001_64.pt</c:v>
                </c:pt>
              </c:strCache>
            </c:strRef>
          </c:tx>
          <c:spPr>
            <a:solidFill>
              <a:schemeClr val="accent6"/>
            </a:solidFill>
            <a:ln>
              <a:noFill/>
            </a:ln>
            <a:effectLst/>
          </c:spPr>
          <c:invertIfNegative val="0"/>
          <c:cat>
            <c:strRef>
              <c:f>ConvNeXt_Base!$P$60:$R$60</c:f>
              <c:strCache>
                <c:ptCount val="3"/>
                <c:pt idx="0">
                  <c:v>CEL</c:v>
                </c:pt>
                <c:pt idx="1">
                  <c:v>LSCEL</c:v>
                </c:pt>
                <c:pt idx="2">
                  <c:v>ACC</c:v>
                </c:pt>
              </c:strCache>
            </c:strRef>
          </c:cat>
          <c:val>
            <c:numRef>
              <c:f>ConvNeXt_Base!$P$66:$R$66</c:f>
              <c:numCache>
                <c:formatCode>General</c:formatCode>
                <c:ptCount val="3"/>
                <c:pt idx="0">
                  <c:v>0.29709852933883601</c:v>
                </c:pt>
                <c:pt idx="1">
                  <c:v>0.37570405006408603</c:v>
                </c:pt>
                <c:pt idx="2">
                  <c:v>0.91166666666666596</c:v>
                </c:pt>
              </c:numCache>
            </c:numRef>
          </c:val>
          <c:extLst>
            <c:ext xmlns:c16="http://schemas.microsoft.com/office/drawing/2014/chart" uri="{C3380CC4-5D6E-409C-BE32-E72D297353CC}">
              <c16:uniqueId val="{00000005-145F-4589-A79F-080D9FC9B22F}"/>
            </c:ext>
          </c:extLst>
        </c:ser>
        <c:ser>
          <c:idx val="6"/>
          <c:order val="6"/>
          <c:tx>
            <c:strRef>
              <c:f>ConvNeXt_Base!$O$67</c:f>
              <c:strCache>
                <c:ptCount val="1"/>
                <c:pt idx="0">
                  <c:v>model_5_0.001_128.pt</c:v>
                </c:pt>
              </c:strCache>
            </c:strRef>
          </c:tx>
          <c:spPr>
            <a:solidFill>
              <a:schemeClr val="accent1">
                <a:lumMod val="60000"/>
              </a:schemeClr>
            </a:solidFill>
            <a:ln>
              <a:noFill/>
            </a:ln>
            <a:effectLst/>
          </c:spPr>
          <c:invertIfNegative val="0"/>
          <c:cat>
            <c:strRef>
              <c:f>ConvNeXt_Base!$P$60:$R$60</c:f>
              <c:strCache>
                <c:ptCount val="3"/>
                <c:pt idx="0">
                  <c:v>CEL</c:v>
                </c:pt>
                <c:pt idx="1">
                  <c:v>LSCEL</c:v>
                </c:pt>
                <c:pt idx="2">
                  <c:v>ACC</c:v>
                </c:pt>
              </c:strCache>
            </c:strRef>
          </c:cat>
          <c:val>
            <c:numRef>
              <c:f>ConvNeXt_Base!$P$67:$R$67</c:f>
              <c:numCache>
                <c:formatCode>General</c:formatCode>
                <c:ptCount val="3"/>
                <c:pt idx="0">
                  <c:v>0.232224681973457</c:v>
                </c:pt>
                <c:pt idx="1">
                  <c:v>0.33720079660415597</c:v>
                </c:pt>
                <c:pt idx="2">
                  <c:v>0.918333333333333</c:v>
                </c:pt>
              </c:numCache>
            </c:numRef>
          </c:val>
          <c:extLst>
            <c:ext xmlns:c16="http://schemas.microsoft.com/office/drawing/2014/chart" uri="{C3380CC4-5D6E-409C-BE32-E72D297353CC}">
              <c16:uniqueId val="{00000006-145F-4589-A79F-080D9FC9B22F}"/>
            </c:ext>
          </c:extLst>
        </c:ser>
        <c:ser>
          <c:idx val="7"/>
          <c:order val="7"/>
          <c:tx>
            <c:strRef>
              <c:f>ConvNeXt_Base!$O$68</c:f>
              <c:strCache>
                <c:ptCount val="1"/>
                <c:pt idx="0">
                  <c:v>model_5_0.001_64.pt</c:v>
                </c:pt>
              </c:strCache>
            </c:strRef>
          </c:tx>
          <c:spPr>
            <a:solidFill>
              <a:schemeClr val="accent2">
                <a:lumMod val="60000"/>
              </a:schemeClr>
            </a:solidFill>
            <a:ln>
              <a:noFill/>
            </a:ln>
            <a:effectLst/>
          </c:spPr>
          <c:invertIfNegative val="0"/>
          <c:cat>
            <c:strRef>
              <c:f>ConvNeXt_Base!$P$60:$R$60</c:f>
              <c:strCache>
                <c:ptCount val="3"/>
                <c:pt idx="0">
                  <c:v>CEL</c:v>
                </c:pt>
                <c:pt idx="1">
                  <c:v>LSCEL</c:v>
                </c:pt>
                <c:pt idx="2">
                  <c:v>ACC</c:v>
                </c:pt>
              </c:strCache>
            </c:strRef>
          </c:cat>
          <c:val>
            <c:numRef>
              <c:f>ConvNeXt_Base!$P$68:$R$68</c:f>
              <c:numCache>
                <c:formatCode>General</c:formatCode>
                <c:ptCount val="3"/>
                <c:pt idx="0">
                  <c:v>0.20532564222812599</c:v>
                </c:pt>
                <c:pt idx="1">
                  <c:v>0.32118826508522003</c:v>
                </c:pt>
                <c:pt idx="2">
                  <c:v>0.94166666666666599</c:v>
                </c:pt>
              </c:numCache>
            </c:numRef>
          </c:val>
          <c:extLst>
            <c:ext xmlns:c16="http://schemas.microsoft.com/office/drawing/2014/chart" uri="{C3380CC4-5D6E-409C-BE32-E72D297353CC}">
              <c16:uniqueId val="{00000007-145F-4589-A79F-080D9FC9B22F}"/>
            </c:ext>
          </c:extLst>
        </c:ser>
        <c:ser>
          <c:idx val="9"/>
          <c:order val="9"/>
          <c:tx>
            <c:strRef>
              <c:f>ConvNeXt_Base!$O$70</c:f>
              <c:strCache>
                <c:ptCount val="1"/>
                <c:pt idx="0">
                  <c:v>Average</c:v>
                </c:pt>
              </c:strCache>
            </c:strRef>
          </c:tx>
          <c:spPr>
            <a:solidFill>
              <a:schemeClr val="accent4">
                <a:lumMod val="60000"/>
              </a:schemeClr>
            </a:solidFill>
            <a:ln>
              <a:noFill/>
            </a:ln>
            <a:effectLst/>
          </c:spPr>
          <c:invertIfNegative val="0"/>
          <c:cat>
            <c:strRef>
              <c:f>ConvNeXt_Base!$P$60:$R$60</c:f>
              <c:strCache>
                <c:ptCount val="3"/>
                <c:pt idx="0">
                  <c:v>CEL</c:v>
                </c:pt>
                <c:pt idx="1">
                  <c:v>LSCEL</c:v>
                </c:pt>
                <c:pt idx="2">
                  <c:v>ACC</c:v>
                </c:pt>
              </c:strCache>
            </c:strRef>
          </c:cat>
          <c:val>
            <c:numRef>
              <c:f>ConvNeXt_Base!$P$70:$R$70</c:f>
              <c:numCache>
                <c:formatCode>General</c:formatCode>
                <c:ptCount val="3"/>
                <c:pt idx="0">
                  <c:v>0.255391507595777</c:v>
                </c:pt>
                <c:pt idx="1">
                  <c:v>0.35051805749535514</c:v>
                </c:pt>
                <c:pt idx="2">
                  <c:v>0.92458333333333287</c:v>
                </c:pt>
              </c:numCache>
            </c:numRef>
          </c:val>
          <c:extLst>
            <c:ext xmlns:c16="http://schemas.microsoft.com/office/drawing/2014/chart" uri="{C3380CC4-5D6E-409C-BE32-E72D297353CC}">
              <c16:uniqueId val="{00000009-145F-4589-A79F-080D9FC9B22F}"/>
            </c:ext>
          </c:extLst>
        </c:ser>
        <c:dLbls>
          <c:showLegendKey val="0"/>
          <c:showVal val="0"/>
          <c:showCatName val="0"/>
          <c:showSerName val="0"/>
          <c:showPercent val="0"/>
          <c:showBubbleSize val="0"/>
        </c:dLbls>
        <c:gapWidth val="219"/>
        <c:overlap val="-27"/>
        <c:axId val="384753232"/>
        <c:axId val="767711776"/>
        <c:extLst>
          <c:ext xmlns:c15="http://schemas.microsoft.com/office/drawing/2012/chart" uri="{02D57815-91ED-43cb-92C2-25804820EDAC}">
            <c15:filteredBarSeries>
              <c15:ser>
                <c:idx val="8"/>
                <c:order val="8"/>
                <c:tx>
                  <c:strRef>
                    <c:extLst>
                      <c:ext uri="{02D57815-91ED-43cb-92C2-25804820EDAC}">
                        <c15:formulaRef>
                          <c15:sqref>ConvNeXt_Base!$O$69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ConvNeXt_Base!$P$60:$R$60</c15:sqref>
                        </c15:formulaRef>
                      </c:ext>
                    </c:extLst>
                    <c:strCache>
                      <c:ptCount val="3"/>
                      <c:pt idx="0">
                        <c:v>CEL</c:v>
                      </c:pt>
                      <c:pt idx="1">
                        <c:v>LSCEL</c:v>
                      </c:pt>
                      <c:pt idx="2">
                        <c:v>ACC</c:v>
                      </c:pt>
                    </c:strCache>
                  </c:strRef>
                </c:cat>
                <c:val>
                  <c:numRef>
                    <c:extLst>
                      <c:ext uri="{02D57815-91ED-43cb-92C2-25804820EDAC}">
                        <c15:formulaRef>
                          <c15:sqref>ConvNeXt_Base!$P$69:$R$69</c15:sqref>
                        </c15:formulaRef>
                      </c:ext>
                    </c:extLst>
                    <c:numCache>
                      <c:formatCode>General</c:formatCode>
                      <c:ptCount val="3"/>
                    </c:numCache>
                  </c:numRef>
                </c:val>
                <c:extLst>
                  <c:ext xmlns:c16="http://schemas.microsoft.com/office/drawing/2014/chart" uri="{C3380CC4-5D6E-409C-BE32-E72D297353CC}">
                    <c16:uniqueId val="{00000008-145F-4589-A79F-080D9FC9B22F}"/>
                  </c:ext>
                </c:extLst>
              </c15:ser>
            </c15:filteredBarSeries>
          </c:ext>
        </c:extLst>
      </c:barChart>
      <c:catAx>
        <c:axId val="38475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11776"/>
        <c:crosses val="autoZero"/>
        <c:auto val="1"/>
        <c:lblAlgn val="ctr"/>
        <c:lblOffset val="100"/>
        <c:noMultiLvlLbl val="0"/>
      </c:catAx>
      <c:valAx>
        <c:axId val="7677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5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SwinT!$C$1</c:f>
              <c:strCache>
                <c:ptCount val="1"/>
                <c:pt idx="0">
                  <c:v>E:5, LR:0.0001, B:64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SwinT!$D$6:$H$6</c:f>
              <c:numCache>
                <c:formatCode>General</c:formatCode>
                <c:ptCount val="5"/>
                <c:pt idx="0">
                  <c:v>0.77290000000000003</c:v>
                </c:pt>
                <c:pt idx="1">
                  <c:v>0.88759999999999994</c:v>
                </c:pt>
                <c:pt idx="2">
                  <c:v>0.91479999999999995</c:v>
                </c:pt>
                <c:pt idx="3">
                  <c:v>0.92810000000000004</c:v>
                </c:pt>
                <c:pt idx="4">
                  <c:v>0.93569999999999998</c:v>
                </c:pt>
              </c:numCache>
            </c:numRef>
          </c:val>
          <c:smooth val="0"/>
          <c:extLst>
            <c:ext xmlns:c16="http://schemas.microsoft.com/office/drawing/2014/chart" uri="{C3380CC4-5D6E-409C-BE32-E72D297353CC}">
              <c16:uniqueId val="{00000000-68B1-467E-8FC7-8DF910514032}"/>
            </c:ext>
          </c:extLst>
        </c:ser>
        <c:ser>
          <c:idx val="1"/>
          <c:order val="1"/>
          <c:tx>
            <c:strRef>
              <c:f>SwinT!$L$18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SwinT!$M$23:$Q$23</c:f>
              <c:numCache>
                <c:formatCode>General</c:formatCode>
                <c:ptCount val="5"/>
                <c:pt idx="0">
                  <c:v>0.93899999999999995</c:v>
                </c:pt>
                <c:pt idx="1">
                  <c:v>0.95430000000000004</c:v>
                </c:pt>
                <c:pt idx="2">
                  <c:v>0.96330000000000005</c:v>
                </c:pt>
                <c:pt idx="3">
                  <c:v>0.97050000000000003</c:v>
                </c:pt>
                <c:pt idx="4">
                  <c:v>0.97099999999999997</c:v>
                </c:pt>
              </c:numCache>
            </c:numRef>
          </c:val>
          <c:smooth val="0"/>
          <c:extLst>
            <c:ext xmlns:c16="http://schemas.microsoft.com/office/drawing/2014/chart" uri="{C3380CC4-5D6E-409C-BE32-E72D297353CC}">
              <c16:uniqueId val="{00000001-68B1-467E-8FC7-8DF910514032}"/>
            </c:ext>
          </c:extLst>
        </c:ser>
        <c:ser>
          <c:idx val="2"/>
          <c:order val="2"/>
          <c:tx>
            <c:strRef>
              <c:f>SwinT!$C$18</c:f>
              <c:strCache>
                <c:ptCount val="1"/>
                <c:pt idx="0">
                  <c:v>E:5, LR:0.0001, B:128</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SwinT!$D$23:$H$23</c:f>
              <c:numCache>
                <c:formatCode>General</c:formatCode>
                <c:ptCount val="5"/>
                <c:pt idx="0">
                  <c:v>0.64239999999999997</c:v>
                </c:pt>
                <c:pt idx="1">
                  <c:v>0.82809999999999995</c:v>
                </c:pt>
                <c:pt idx="2">
                  <c:v>0.88480000000000003</c:v>
                </c:pt>
                <c:pt idx="3">
                  <c:v>0.90190000000000003</c:v>
                </c:pt>
                <c:pt idx="4">
                  <c:v>0.91379999999999995</c:v>
                </c:pt>
              </c:numCache>
            </c:numRef>
          </c:val>
          <c:smooth val="0"/>
          <c:extLst>
            <c:ext xmlns:c16="http://schemas.microsoft.com/office/drawing/2014/chart" uri="{C3380CC4-5D6E-409C-BE32-E72D297353CC}">
              <c16:uniqueId val="{00000002-68B1-467E-8FC7-8DF910514032}"/>
            </c:ext>
          </c:extLst>
        </c:ser>
        <c:ser>
          <c:idx val="3"/>
          <c:order val="3"/>
          <c:tx>
            <c:strRef>
              <c:f>SwinT!$L$1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SwinT!$M$6:$Q$6</c:f>
              <c:numCache>
                <c:formatCode>General</c:formatCode>
                <c:ptCount val="5"/>
                <c:pt idx="0">
                  <c:v>0.9476</c:v>
                </c:pt>
                <c:pt idx="1">
                  <c:v>0.96619999999999995</c:v>
                </c:pt>
                <c:pt idx="2">
                  <c:v>0.97140000000000004</c:v>
                </c:pt>
                <c:pt idx="3">
                  <c:v>0.97330000000000005</c:v>
                </c:pt>
                <c:pt idx="4">
                  <c:v>0.97670000000000001</c:v>
                </c:pt>
              </c:numCache>
            </c:numRef>
          </c:val>
          <c:smooth val="0"/>
          <c:extLst>
            <c:ext xmlns:c16="http://schemas.microsoft.com/office/drawing/2014/chart" uri="{C3380CC4-5D6E-409C-BE32-E72D297353CC}">
              <c16:uniqueId val="{00000003-68B1-467E-8FC7-8DF910514032}"/>
            </c:ext>
          </c:extLst>
        </c:ser>
        <c:ser>
          <c:idx val="4"/>
          <c:order val="4"/>
          <c:tx>
            <c:strRef>
              <c:f>SwinT!$U$1</c:f>
              <c:strCache>
                <c:ptCount val="1"/>
                <c:pt idx="0">
                  <c:v>E:10, LR:0.0001, B:64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SwinT!$V$6:$AE$6</c:f>
              <c:numCache>
                <c:formatCode>General</c:formatCode>
                <c:ptCount val="10"/>
                <c:pt idx="0">
                  <c:v>0.77900000000000003</c:v>
                </c:pt>
                <c:pt idx="1">
                  <c:v>0.88859999999999995</c:v>
                </c:pt>
                <c:pt idx="2">
                  <c:v>0.91669999999999996</c:v>
                </c:pt>
                <c:pt idx="3">
                  <c:v>0.92520000000000002</c:v>
                </c:pt>
                <c:pt idx="4">
                  <c:v>0.93140000000000001</c:v>
                </c:pt>
                <c:pt idx="5">
                  <c:v>0.93810000000000004</c:v>
                </c:pt>
                <c:pt idx="6">
                  <c:v>0.9405</c:v>
                </c:pt>
                <c:pt idx="7">
                  <c:v>0.94099999999999995</c:v>
                </c:pt>
                <c:pt idx="8">
                  <c:v>0.94330000000000003</c:v>
                </c:pt>
                <c:pt idx="9">
                  <c:v>0.94330000000000003</c:v>
                </c:pt>
              </c:numCache>
            </c:numRef>
          </c:val>
          <c:smooth val="0"/>
          <c:extLst>
            <c:ext xmlns:c16="http://schemas.microsoft.com/office/drawing/2014/chart" uri="{C3380CC4-5D6E-409C-BE32-E72D297353CC}">
              <c16:uniqueId val="{00000004-68B1-467E-8FC7-8DF910514032}"/>
            </c:ext>
          </c:extLst>
        </c:ser>
        <c:ser>
          <c:idx val="5"/>
          <c:order val="5"/>
          <c:tx>
            <c:strRef>
              <c:f>SwinT!$U$18</c:f>
              <c:strCache>
                <c:ptCount val="1"/>
                <c:pt idx="0">
                  <c:v>E:10, LR:0.0001, B:128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SwinT!$V$23:$AE$23</c:f>
              <c:numCache>
                <c:formatCode>General</c:formatCode>
                <c:ptCount val="10"/>
                <c:pt idx="0">
                  <c:v>0.57379999999999998</c:v>
                </c:pt>
                <c:pt idx="1">
                  <c:v>0.81100000000000005</c:v>
                </c:pt>
                <c:pt idx="2">
                  <c:v>0.87519999999999998</c:v>
                </c:pt>
                <c:pt idx="3">
                  <c:v>0.89759999999999995</c:v>
                </c:pt>
                <c:pt idx="4">
                  <c:v>0.91190000000000004</c:v>
                </c:pt>
                <c:pt idx="5">
                  <c:v>0.91710000000000003</c:v>
                </c:pt>
                <c:pt idx="6">
                  <c:v>0.92049999999999998</c:v>
                </c:pt>
                <c:pt idx="7">
                  <c:v>0.9214</c:v>
                </c:pt>
                <c:pt idx="8">
                  <c:v>0.9224</c:v>
                </c:pt>
                <c:pt idx="9">
                  <c:v>0.9224</c:v>
                </c:pt>
              </c:numCache>
            </c:numRef>
          </c:val>
          <c:smooth val="0"/>
          <c:extLst>
            <c:ext xmlns:c16="http://schemas.microsoft.com/office/drawing/2014/chart" uri="{C3380CC4-5D6E-409C-BE32-E72D297353CC}">
              <c16:uniqueId val="{00000005-68B1-467E-8FC7-8DF910514032}"/>
            </c:ext>
          </c:extLst>
        </c:ser>
        <c:ser>
          <c:idx val="6"/>
          <c:order val="6"/>
          <c:tx>
            <c:strRef>
              <c:f>SwinT!$AI$1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SwinT!$AJ$6:$AS$6</c:f>
              <c:numCache>
                <c:formatCode>General</c:formatCode>
                <c:ptCount val="10"/>
                <c:pt idx="0">
                  <c:v>0.9476</c:v>
                </c:pt>
                <c:pt idx="1">
                  <c:v>0.95899999999999996</c:v>
                </c:pt>
                <c:pt idx="2">
                  <c:v>0.97</c:v>
                </c:pt>
                <c:pt idx="3">
                  <c:v>0.97570000000000001</c:v>
                </c:pt>
                <c:pt idx="4">
                  <c:v>0.97760000000000002</c:v>
                </c:pt>
                <c:pt idx="5">
                  <c:v>0.97899999999999998</c:v>
                </c:pt>
                <c:pt idx="6">
                  <c:v>0.97670000000000001</c:v>
                </c:pt>
                <c:pt idx="7">
                  <c:v>0.98099999999999998</c:v>
                </c:pt>
                <c:pt idx="8">
                  <c:v>0.98099999999999998</c:v>
                </c:pt>
                <c:pt idx="9">
                  <c:v>0.98050000000000004</c:v>
                </c:pt>
              </c:numCache>
            </c:numRef>
          </c:val>
          <c:smooth val="0"/>
          <c:extLst>
            <c:ext xmlns:c16="http://schemas.microsoft.com/office/drawing/2014/chart" uri="{C3380CC4-5D6E-409C-BE32-E72D297353CC}">
              <c16:uniqueId val="{00000006-68B1-467E-8FC7-8DF910514032}"/>
            </c:ext>
          </c:extLst>
        </c:ser>
        <c:ser>
          <c:idx val="7"/>
          <c:order val="7"/>
          <c:tx>
            <c:strRef>
              <c:f>SwinT!$AI$18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SwinT!$AJ$23:$AS$23</c:f>
              <c:numCache>
                <c:formatCode>General</c:formatCode>
                <c:ptCount val="10"/>
                <c:pt idx="0">
                  <c:v>0.93289999999999995</c:v>
                </c:pt>
                <c:pt idx="1">
                  <c:v>0.95140000000000002</c:v>
                </c:pt>
                <c:pt idx="2">
                  <c:v>0.96330000000000005</c:v>
                </c:pt>
                <c:pt idx="3">
                  <c:v>0.96950000000000003</c:v>
                </c:pt>
                <c:pt idx="4">
                  <c:v>0.97189999999999999</c:v>
                </c:pt>
                <c:pt idx="5">
                  <c:v>0.97570000000000001</c:v>
                </c:pt>
                <c:pt idx="6">
                  <c:v>0.97760000000000002</c:v>
                </c:pt>
                <c:pt idx="7">
                  <c:v>0.97670000000000001</c:v>
                </c:pt>
                <c:pt idx="8">
                  <c:v>0.97760000000000002</c:v>
                </c:pt>
                <c:pt idx="9">
                  <c:v>0.97760000000000002</c:v>
                </c:pt>
              </c:numCache>
            </c:numRef>
          </c:val>
          <c:smooth val="0"/>
          <c:extLst>
            <c:ext xmlns:c16="http://schemas.microsoft.com/office/drawing/2014/chart" uri="{C3380CC4-5D6E-409C-BE32-E72D297353CC}">
              <c16:uniqueId val="{00000007-68B1-467E-8FC7-8DF910514032}"/>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SwinT!$L$18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SwinT!$M$23:$Q$23</c:f>
              <c:numCache>
                <c:formatCode>General</c:formatCode>
                <c:ptCount val="5"/>
                <c:pt idx="0">
                  <c:v>0.93899999999999995</c:v>
                </c:pt>
                <c:pt idx="1">
                  <c:v>0.95430000000000004</c:v>
                </c:pt>
                <c:pt idx="2">
                  <c:v>0.96330000000000005</c:v>
                </c:pt>
                <c:pt idx="3">
                  <c:v>0.97050000000000003</c:v>
                </c:pt>
                <c:pt idx="4">
                  <c:v>0.97099999999999997</c:v>
                </c:pt>
              </c:numCache>
            </c:numRef>
          </c:val>
          <c:smooth val="0"/>
          <c:extLst>
            <c:ext xmlns:c16="http://schemas.microsoft.com/office/drawing/2014/chart" uri="{C3380CC4-5D6E-409C-BE32-E72D297353CC}">
              <c16:uniqueId val="{00000000-3EDE-4E19-8F67-A61806F776FB}"/>
            </c:ext>
          </c:extLst>
        </c:ser>
        <c:ser>
          <c:idx val="3"/>
          <c:order val="1"/>
          <c:tx>
            <c:strRef>
              <c:f>SwinT!$L$1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SwinT!$M$6:$Q$6</c:f>
              <c:numCache>
                <c:formatCode>General</c:formatCode>
                <c:ptCount val="5"/>
                <c:pt idx="0">
                  <c:v>0.9476</c:v>
                </c:pt>
                <c:pt idx="1">
                  <c:v>0.96619999999999995</c:v>
                </c:pt>
                <c:pt idx="2">
                  <c:v>0.97140000000000004</c:v>
                </c:pt>
                <c:pt idx="3">
                  <c:v>0.97330000000000005</c:v>
                </c:pt>
                <c:pt idx="4">
                  <c:v>0.97670000000000001</c:v>
                </c:pt>
              </c:numCache>
            </c:numRef>
          </c:val>
          <c:smooth val="0"/>
          <c:extLst>
            <c:ext xmlns:c16="http://schemas.microsoft.com/office/drawing/2014/chart" uri="{C3380CC4-5D6E-409C-BE32-E72D297353CC}">
              <c16:uniqueId val="{00000001-3EDE-4E19-8F67-A61806F776FB}"/>
            </c:ext>
          </c:extLst>
        </c:ser>
        <c:ser>
          <c:idx val="6"/>
          <c:order val="2"/>
          <c:tx>
            <c:strRef>
              <c:f>SwinT!$AI$1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SwinT!$AJ$6:$AS$6</c:f>
              <c:numCache>
                <c:formatCode>General</c:formatCode>
                <c:ptCount val="10"/>
                <c:pt idx="0">
                  <c:v>0.9476</c:v>
                </c:pt>
                <c:pt idx="1">
                  <c:v>0.95899999999999996</c:v>
                </c:pt>
                <c:pt idx="2">
                  <c:v>0.97</c:v>
                </c:pt>
                <c:pt idx="3">
                  <c:v>0.97570000000000001</c:v>
                </c:pt>
                <c:pt idx="4">
                  <c:v>0.97760000000000002</c:v>
                </c:pt>
                <c:pt idx="5">
                  <c:v>0.97899999999999998</c:v>
                </c:pt>
                <c:pt idx="6">
                  <c:v>0.97670000000000001</c:v>
                </c:pt>
                <c:pt idx="7">
                  <c:v>0.98099999999999998</c:v>
                </c:pt>
                <c:pt idx="8">
                  <c:v>0.98099999999999998</c:v>
                </c:pt>
                <c:pt idx="9">
                  <c:v>0.98050000000000004</c:v>
                </c:pt>
              </c:numCache>
            </c:numRef>
          </c:val>
          <c:smooth val="0"/>
          <c:extLst>
            <c:ext xmlns:c16="http://schemas.microsoft.com/office/drawing/2014/chart" uri="{C3380CC4-5D6E-409C-BE32-E72D297353CC}">
              <c16:uniqueId val="{00000002-3EDE-4E19-8F67-A61806F776FB}"/>
            </c:ext>
          </c:extLst>
        </c:ser>
        <c:ser>
          <c:idx val="7"/>
          <c:order val="3"/>
          <c:tx>
            <c:strRef>
              <c:f>SwinT!$AI$18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SwinT!$AJ$23:$AS$23</c:f>
              <c:numCache>
                <c:formatCode>General</c:formatCode>
                <c:ptCount val="10"/>
                <c:pt idx="0">
                  <c:v>0.93289999999999995</c:v>
                </c:pt>
                <c:pt idx="1">
                  <c:v>0.95140000000000002</c:v>
                </c:pt>
                <c:pt idx="2">
                  <c:v>0.96330000000000005</c:v>
                </c:pt>
                <c:pt idx="3">
                  <c:v>0.96950000000000003</c:v>
                </c:pt>
                <c:pt idx="4">
                  <c:v>0.97189999999999999</c:v>
                </c:pt>
                <c:pt idx="5">
                  <c:v>0.97570000000000001</c:v>
                </c:pt>
                <c:pt idx="6">
                  <c:v>0.97760000000000002</c:v>
                </c:pt>
                <c:pt idx="7">
                  <c:v>0.97670000000000001</c:v>
                </c:pt>
                <c:pt idx="8">
                  <c:v>0.97760000000000002</c:v>
                </c:pt>
                <c:pt idx="9">
                  <c:v>0.97760000000000002</c:v>
                </c:pt>
              </c:numCache>
            </c:numRef>
          </c:val>
          <c:smooth val="0"/>
          <c:extLst>
            <c:ext xmlns:c16="http://schemas.microsoft.com/office/drawing/2014/chart" uri="{C3380CC4-5D6E-409C-BE32-E72D297353CC}">
              <c16:uniqueId val="{00000003-3EDE-4E19-8F67-A61806F776FB}"/>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9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Given</a:t>
            </a:r>
            <a:r>
              <a:rPr lang="en-GB" baseline="0"/>
              <a:t> Model Architectures' Best Model Validation Accuracy over Training Period for XRAY Dataset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ConvNeXt (E:10, LR: 0.001, B:64)</c:v>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ConvNeXt_Base!$AJ$11:$AS$11</c:f>
              <c:numCache>
                <c:formatCode>General</c:formatCode>
                <c:ptCount val="10"/>
                <c:pt idx="0">
                  <c:v>0.93559999999999999</c:v>
                </c:pt>
                <c:pt idx="1">
                  <c:v>0.9476</c:v>
                </c:pt>
                <c:pt idx="2">
                  <c:v>0.9425</c:v>
                </c:pt>
                <c:pt idx="3">
                  <c:v>0.96389999999999998</c:v>
                </c:pt>
                <c:pt idx="4">
                  <c:v>0.94940000000000002</c:v>
                </c:pt>
                <c:pt idx="5">
                  <c:v>0.96479999999999999</c:v>
                </c:pt>
                <c:pt idx="6">
                  <c:v>0.9597</c:v>
                </c:pt>
                <c:pt idx="7">
                  <c:v>0.96650000000000003</c:v>
                </c:pt>
                <c:pt idx="8">
                  <c:v>0.96479999999999999</c:v>
                </c:pt>
                <c:pt idx="9">
                  <c:v>0.96479999999999999</c:v>
                </c:pt>
              </c:numCache>
            </c:numRef>
          </c:val>
          <c:smooth val="0"/>
          <c:extLst>
            <c:ext xmlns:c16="http://schemas.microsoft.com/office/drawing/2014/chart" uri="{C3380CC4-5D6E-409C-BE32-E72D297353CC}">
              <c16:uniqueId val="{00000000-51CC-43DE-9768-409F45139D12}"/>
            </c:ext>
          </c:extLst>
        </c:ser>
        <c:ser>
          <c:idx val="0"/>
          <c:order val="1"/>
          <c:tx>
            <c:v>SwinT (E:10, LR:0.001, B:128)</c:v>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SwinT!$AJ$28:$AS$28</c:f>
              <c:numCache>
                <c:formatCode>General</c:formatCode>
                <c:ptCount val="10"/>
                <c:pt idx="0">
                  <c:v>0.88239999999999996</c:v>
                </c:pt>
                <c:pt idx="1">
                  <c:v>0.91669999999999996</c:v>
                </c:pt>
                <c:pt idx="2">
                  <c:v>0.93300000000000005</c:v>
                </c:pt>
                <c:pt idx="3">
                  <c:v>0.9425</c:v>
                </c:pt>
                <c:pt idx="4">
                  <c:v>0.94850000000000001</c:v>
                </c:pt>
                <c:pt idx="5">
                  <c:v>0.94510000000000005</c:v>
                </c:pt>
                <c:pt idx="6">
                  <c:v>0.95189999999999997</c:v>
                </c:pt>
                <c:pt idx="7">
                  <c:v>0.95789999999999997</c:v>
                </c:pt>
                <c:pt idx="8">
                  <c:v>0.95879999999999999</c:v>
                </c:pt>
                <c:pt idx="9">
                  <c:v>0.96050000000000002</c:v>
                </c:pt>
              </c:numCache>
            </c:numRef>
          </c:val>
          <c:smooth val="0"/>
          <c:extLst>
            <c:ext xmlns:c16="http://schemas.microsoft.com/office/drawing/2014/chart" uri="{C3380CC4-5D6E-409C-BE32-E72D297353CC}">
              <c16:uniqueId val="{00000001-51CC-43DE-9768-409F45139D12}"/>
            </c:ext>
          </c:extLst>
        </c:ser>
        <c:ser>
          <c:idx val="2"/>
          <c:order val="2"/>
          <c:tx>
            <c:v>ViT (E:10, LR:0.001, B:64)</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ViT_Base!$AJ$11:$AS$11</c:f>
              <c:numCache>
                <c:formatCode>General</c:formatCode>
                <c:ptCount val="10"/>
                <c:pt idx="0">
                  <c:v>0.90559999999999996</c:v>
                </c:pt>
                <c:pt idx="1">
                  <c:v>0.94159999999999999</c:v>
                </c:pt>
                <c:pt idx="2">
                  <c:v>0.9425</c:v>
                </c:pt>
                <c:pt idx="3">
                  <c:v>0.95279999999999998</c:v>
                </c:pt>
                <c:pt idx="4">
                  <c:v>0.95879999999999999</c:v>
                </c:pt>
                <c:pt idx="5">
                  <c:v>0.95189999999999997</c:v>
                </c:pt>
                <c:pt idx="6">
                  <c:v>0.95620000000000005</c:v>
                </c:pt>
                <c:pt idx="7">
                  <c:v>0.96309999999999996</c:v>
                </c:pt>
                <c:pt idx="8">
                  <c:v>0.96389999999999998</c:v>
                </c:pt>
                <c:pt idx="9">
                  <c:v>0.96140000000000003</c:v>
                </c:pt>
              </c:numCache>
            </c:numRef>
          </c:val>
          <c:smooth val="0"/>
          <c:extLst>
            <c:ext xmlns:c16="http://schemas.microsoft.com/office/drawing/2014/chart" uri="{C3380CC4-5D6E-409C-BE32-E72D297353CC}">
              <c16:uniqueId val="{00000002-51CC-43DE-9768-409F45139D12}"/>
            </c:ext>
          </c:extLst>
        </c:ser>
        <c:dLbls>
          <c:showLegendKey val="0"/>
          <c:showVal val="1"/>
          <c:showCatName val="0"/>
          <c:showSerName val="0"/>
          <c:showPercent val="0"/>
          <c:showBubbleSize val="0"/>
        </c:dLbls>
        <c:marker val="1"/>
        <c:smooth val="0"/>
        <c:axId val="1706779712"/>
        <c:axId val="1734418192"/>
      </c:lineChart>
      <c:catAx>
        <c:axId val="170677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18192"/>
        <c:crosses val="autoZero"/>
        <c:auto val="1"/>
        <c:lblAlgn val="ctr"/>
        <c:lblOffset val="100"/>
        <c:noMultiLvlLbl val="0"/>
      </c:catAx>
      <c:valAx>
        <c:axId val="1734418192"/>
        <c:scaling>
          <c:orientation val="minMax"/>
          <c:max val="1"/>
          <c:min val="0.880000000000000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Validation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9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SwinT!$A$61</c:f>
              <c:strCache>
                <c:ptCount val="1"/>
                <c:pt idx="0">
                  <c:v>model_10_0.0001_128.pt</c:v>
                </c:pt>
              </c:strCache>
            </c:strRef>
          </c:tx>
          <c:spPr>
            <a:solidFill>
              <a:schemeClr val="accent1"/>
            </a:solidFill>
            <a:ln>
              <a:noFill/>
            </a:ln>
            <a:effectLst/>
          </c:spPr>
          <c:invertIfNegative val="0"/>
          <c:cat>
            <c:strRef>
              <c:f>SwinT!$B$60:$D$60</c:f>
              <c:strCache>
                <c:ptCount val="3"/>
                <c:pt idx="0">
                  <c:v>CEL</c:v>
                </c:pt>
                <c:pt idx="1">
                  <c:v>LSCEL</c:v>
                </c:pt>
                <c:pt idx="2">
                  <c:v>ACC</c:v>
                </c:pt>
              </c:strCache>
            </c:strRef>
          </c:cat>
          <c:val>
            <c:numRef>
              <c:f>SwinT!$B$61:$D$61</c:f>
              <c:numCache>
                <c:formatCode>General</c:formatCode>
                <c:ptCount val="3"/>
                <c:pt idx="0">
                  <c:v>0.61452168557378894</c:v>
                </c:pt>
                <c:pt idx="1">
                  <c:v>1.0163633359802999</c:v>
                </c:pt>
                <c:pt idx="2">
                  <c:v>0.92380952380952297</c:v>
                </c:pt>
              </c:numCache>
            </c:numRef>
          </c:val>
          <c:extLst>
            <c:ext xmlns:c16="http://schemas.microsoft.com/office/drawing/2014/chart" uri="{C3380CC4-5D6E-409C-BE32-E72D297353CC}">
              <c16:uniqueId val="{00000000-9BB7-45A5-BD9A-630D2FC15F32}"/>
            </c:ext>
          </c:extLst>
        </c:ser>
        <c:ser>
          <c:idx val="1"/>
          <c:order val="1"/>
          <c:tx>
            <c:strRef>
              <c:f>SwinT!$A$62</c:f>
              <c:strCache>
                <c:ptCount val="1"/>
                <c:pt idx="0">
                  <c:v>model_10_0.0001_64.pt</c:v>
                </c:pt>
              </c:strCache>
            </c:strRef>
          </c:tx>
          <c:spPr>
            <a:solidFill>
              <a:schemeClr val="accent2"/>
            </a:solidFill>
            <a:ln>
              <a:noFill/>
            </a:ln>
            <a:effectLst/>
          </c:spPr>
          <c:invertIfNegative val="0"/>
          <c:cat>
            <c:strRef>
              <c:f>SwinT!$B$60:$D$60</c:f>
              <c:strCache>
                <c:ptCount val="3"/>
                <c:pt idx="0">
                  <c:v>CEL</c:v>
                </c:pt>
                <c:pt idx="1">
                  <c:v>LSCEL</c:v>
                </c:pt>
                <c:pt idx="2">
                  <c:v>ACC</c:v>
                </c:pt>
              </c:strCache>
            </c:strRef>
          </c:cat>
          <c:val>
            <c:numRef>
              <c:f>SwinT!$B$62:$D$62</c:f>
              <c:numCache>
                <c:formatCode>General</c:formatCode>
                <c:ptCount val="3"/>
                <c:pt idx="0">
                  <c:v>0.44469970464706399</c:v>
                </c:pt>
                <c:pt idx="1">
                  <c:v>0.91577101416058004</c:v>
                </c:pt>
                <c:pt idx="2">
                  <c:v>0.93714285714285706</c:v>
                </c:pt>
              </c:numCache>
            </c:numRef>
          </c:val>
          <c:extLst>
            <c:ext xmlns:c16="http://schemas.microsoft.com/office/drawing/2014/chart" uri="{C3380CC4-5D6E-409C-BE32-E72D297353CC}">
              <c16:uniqueId val="{00000001-9BB7-45A5-BD9A-630D2FC15F32}"/>
            </c:ext>
          </c:extLst>
        </c:ser>
        <c:ser>
          <c:idx val="2"/>
          <c:order val="2"/>
          <c:tx>
            <c:strRef>
              <c:f>SwinT!$A$63</c:f>
              <c:strCache>
                <c:ptCount val="1"/>
                <c:pt idx="0">
                  <c:v>model_10_0.001_128.pt</c:v>
                </c:pt>
              </c:strCache>
            </c:strRef>
          </c:tx>
          <c:spPr>
            <a:solidFill>
              <a:schemeClr val="accent3"/>
            </a:solidFill>
            <a:ln>
              <a:noFill/>
            </a:ln>
            <a:effectLst/>
          </c:spPr>
          <c:invertIfNegative val="0"/>
          <c:cat>
            <c:strRef>
              <c:f>SwinT!$B$60:$D$60</c:f>
              <c:strCache>
                <c:ptCount val="3"/>
                <c:pt idx="0">
                  <c:v>CEL</c:v>
                </c:pt>
                <c:pt idx="1">
                  <c:v>LSCEL</c:v>
                </c:pt>
                <c:pt idx="2">
                  <c:v>ACC</c:v>
                </c:pt>
              </c:strCache>
            </c:strRef>
          </c:cat>
          <c:val>
            <c:numRef>
              <c:f>SwinT!$B$63:$D$63</c:f>
              <c:numCache>
                <c:formatCode>General</c:formatCode>
                <c:ptCount val="3"/>
                <c:pt idx="0">
                  <c:v>0.23256728880935201</c:v>
                </c:pt>
                <c:pt idx="1">
                  <c:v>0.76323613855573802</c:v>
                </c:pt>
                <c:pt idx="2">
                  <c:v>0.97809523809523802</c:v>
                </c:pt>
              </c:numCache>
            </c:numRef>
          </c:val>
          <c:extLst>
            <c:ext xmlns:c16="http://schemas.microsoft.com/office/drawing/2014/chart" uri="{C3380CC4-5D6E-409C-BE32-E72D297353CC}">
              <c16:uniqueId val="{00000002-9BB7-45A5-BD9A-630D2FC15F32}"/>
            </c:ext>
          </c:extLst>
        </c:ser>
        <c:ser>
          <c:idx val="3"/>
          <c:order val="3"/>
          <c:tx>
            <c:strRef>
              <c:f>SwinT!$A$64</c:f>
              <c:strCache>
                <c:ptCount val="1"/>
                <c:pt idx="0">
                  <c:v>model_10_0.001_64.pt</c:v>
                </c:pt>
              </c:strCache>
            </c:strRef>
          </c:tx>
          <c:spPr>
            <a:solidFill>
              <a:schemeClr val="accent4"/>
            </a:solidFill>
            <a:ln>
              <a:noFill/>
            </a:ln>
            <a:effectLst/>
          </c:spPr>
          <c:invertIfNegative val="0"/>
          <c:cat>
            <c:strRef>
              <c:f>SwinT!$B$60:$D$60</c:f>
              <c:strCache>
                <c:ptCount val="3"/>
                <c:pt idx="0">
                  <c:v>CEL</c:v>
                </c:pt>
                <c:pt idx="1">
                  <c:v>LSCEL</c:v>
                </c:pt>
                <c:pt idx="2">
                  <c:v>ACC</c:v>
                </c:pt>
              </c:strCache>
            </c:strRef>
          </c:cat>
          <c:val>
            <c:numRef>
              <c:f>SwinT!$B$64:$D$64</c:f>
              <c:numCache>
                <c:formatCode>General</c:formatCode>
                <c:ptCount val="3"/>
                <c:pt idx="0">
                  <c:v>0.21665321621629899</c:v>
                </c:pt>
                <c:pt idx="1">
                  <c:v>0.74855783912870599</c:v>
                </c:pt>
                <c:pt idx="2">
                  <c:v>0.98</c:v>
                </c:pt>
              </c:numCache>
            </c:numRef>
          </c:val>
          <c:extLst>
            <c:ext xmlns:c16="http://schemas.microsoft.com/office/drawing/2014/chart" uri="{C3380CC4-5D6E-409C-BE32-E72D297353CC}">
              <c16:uniqueId val="{00000003-9BB7-45A5-BD9A-630D2FC15F32}"/>
            </c:ext>
          </c:extLst>
        </c:ser>
        <c:ser>
          <c:idx val="4"/>
          <c:order val="4"/>
          <c:tx>
            <c:strRef>
              <c:f>SwinT!$A$65</c:f>
              <c:strCache>
                <c:ptCount val="1"/>
                <c:pt idx="0">
                  <c:v>model_5_0.0001_128.pt</c:v>
                </c:pt>
              </c:strCache>
            </c:strRef>
          </c:tx>
          <c:spPr>
            <a:solidFill>
              <a:schemeClr val="accent5"/>
            </a:solidFill>
            <a:ln>
              <a:noFill/>
            </a:ln>
            <a:effectLst/>
          </c:spPr>
          <c:invertIfNegative val="0"/>
          <c:cat>
            <c:strRef>
              <c:f>SwinT!$B$60:$D$60</c:f>
              <c:strCache>
                <c:ptCount val="3"/>
                <c:pt idx="0">
                  <c:v>CEL</c:v>
                </c:pt>
                <c:pt idx="1">
                  <c:v>LSCEL</c:v>
                </c:pt>
                <c:pt idx="2">
                  <c:v>ACC</c:v>
                </c:pt>
              </c:strCache>
            </c:strRef>
          </c:cat>
          <c:val>
            <c:numRef>
              <c:f>SwinT!$B$65:$D$65</c:f>
              <c:numCache>
                <c:formatCode>General</c:formatCode>
                <c:ptCount val="3"/>
                <c:pt idx="0">
                  <c:v>0.77810835176044002</c:v>
                </c:pt>
                <c:pt idx="1">
                  <c:v>1.1257047719425599</c:v>
                </c:pt>
                <c:pt idx="2">
                  <c:v>0.90857142857142803</c:v>
                </c:pt>
              </c:numCache>
            </c:numRef>
          </c:val>
          <c:extLst>
            <c:ext xmlns:c16="http://schemas.microsoft.com/office/drawing/2014/chart" uri="{C3380CC4-5D6E-409C-BE32-E72D297353CC}">
              <c16:uniqueId val="{00000004-9BB7-45A5-BD9A-630D2FC15F32}"/>
            </c:ext>
          </c:extLst>
        </c:ser>
        <c:ser>
          <c:idx val="5"/>
          <c:order val="5"/>
          <c:tx>
            <c:strRef>
              <c:f>SwinT!$A$66</c:f>
              <c:strCache>
                <c:ptCount val="1"/>
                <c:pt idx="0">
                  <c:v>model_5_0.0001_64.pt</c:v>
                </c:pt>
              </c:strCache>
            </c:strRef>
          </c:tx>
          <c:spPr>
            <a:solidFill>
              <a:schemeClr val="accent6"/>
            </a:solidFill>
            <a:ln>
              <a:noFill/>
            </a:ln>
            <a:effectLst/>
          </c:spPr>
          <c:invertIfNegative val="0"/>
          <c:cat>
            <c:strRef>
              <c:f>SwinT!$B$60:$D$60</c:f>
              <c:strCache>
                <c:ptCount val="3"/>
                <c:pt idx="0">
                  <c:v>CEL</c:v>
                </c:pt>
                <c:pt idx="1">
                  <c:v>LSCEL</c:v>
                </c:pt>
                <c:pt idx="2">
                  <c:v>ACC</c:v>
                </c:pt>
              </c:strCache>
            </c:strRef>
          </c:cat>
          <c:val>
            <c:numRef>
              <c:f>SwinT!$B$66:$D$66</c:f>
              <c:numCache>
                <c:formatCode>General</c:formatCode>
                <c:ptCount val="3"/>
                <c:pt idx="0">
                  <c:v>0.55399076806174297</c:v>
                </c:pt>
                <c:pt idx="1">
                  <c:v>0.98000079393386796</c:v>
                </c:pt>
                <c:pt idx="2">
                  <c:v>0.919047619047619</c:v>
                </c:pt>
              </c:numCache>
            </c:numRef>
          </c:val>
          <c:extLst>
            <c:ext xmlns:c16="http://schemas.microsoft.com/office/drawing/2014/chart" uri="{C3380CC4-5D6E-409C-BE32-E72D297353CC}">
              <c16:uniqueId val="{00000005-9BB7-45A5-BD9A-630D2FC15F32}"/>
            </c:ext>
          </c:extLst>
        </c:ser>
        <c:ser>
          <c:idx val="6"/>
          <c:order val="6"/>
          <c:tx>
            <c:strRef>
              <c:f>SwinT!$A$67</c:f>
              <c:strCache>
                <c:ptCount val="1"/>
                <c:pt idx="0">
                  <c:v>model_5_0.001_128.pt</c:v>
                </c:pt>
              </c:strCache>
            </c:strRef>
          </c:tx>
          <c:spPr>
            <a:solidFill>
              <a:schemeClr val="accent1">
                <a:lumMod val="60000"/>
              </a:schemeClr>
            </a:solidFill>
            <a:ln>
              <a:noFill/>
            </a:ln>
            <a:effectLst/>
          </c:spPr>
          <c:invertIfNegative val="0"/>
          <c:cat>
            <c:strRef>
              <c:f>SwinT!$B$60:$D$60</c:f>
              <c:strCache>
                <c:ptCount val="3"/>
                <c:pt idx="0">
                  <c:v>CEL</c:v>
                </c:pt>
                <c:pt idx="1">
                  <c:v>LSCEL</c:v>
                </c:pt>
                <c:pt idx="2">
                  <c:v>ACC</c:v>
                </c:pt>
              </c:strCache>
            </c:strRef>
          </c:cat>
          <c:val>
            <c:numRef>
              <c:f>SwinT!$B$67:$D$67</c:f>
              <c:numCache>
                <c:formatCode>General</c:formatCode>
                <c:ptCount val="3"/>
                <c:pt idx="0">
                  <c:v>0.247919435302416</c:v>
                </c:pt>
                <c:pt idx="1">
                  <c:v>0.77909259663687802</c:v>
                </c:pt>
                <c:pt idx="2">
                  <c:v>0.97428571428571398</c:v>
                </c:pt>
              </c:numCache>
            </c:numRef>
          </c:val>
          <c:extLst>
            <c:ext xmlns:c16="http://schemas.microsoft.com/office/drawing/2014/chart" uri="{C3380CC4-5D6E-409C-BE32-E72D297353CC}">
              <c16:uniqueId val="{00000006-9BB7-45A5-BD9A-630D2FC15F32}"/>
            </c:ext>
          </c:extLst>
        </c:ser>
        <c:ser>
          <c:idx val="7"/>
          <c:order val="7"/>
          <c:tx>
            <c:strRef>
              <c:f>SwinT!$A$68</c:f>
              <c:strCache>
                <c:ptCount val="1"/>
                <c:pt idx="0">
                  <c:v>model_5_0.001_64.pt</c:v>
                </c:pt>
              </c:strCache>
            </c:strRef>
          </c:tx>
          <c:spPr>
            <a:solidFill>
              <a:schemeClr val="accent2">
                <a:lumMod val="60000"/>
              </a:schemeClr>
            </a:solidFill>
            <a:ln>
              <a:noFill/>
            </a:ln>
            <a:effectLst/>
          </c:spPr>
          <c:invertIfNegative val="0"/>
          <c:cat>
            <c:strRef>
              <c:f>SwinT!$B$60:$D$60</c:f>
              <c:strCache>
                <c:ptCount val="3"/>
                <c:pt idx="0">
                  <c:v>CEL</c:v>
                </c:pt>
                <c:pt idx="1">
                  <c:v>LSCEL</c:v>
                </c:pt>
                <c:pt idx="2">
                  <c:v>ACC</c:v>
                </c:pt>
              </c:strCache>
            </c:strRef>
          </c:cat>
          <c:val>
            <c:numRef>
              <c:f>SwinT!$B$68:$D$68</c:f>
              <c:numCache>
                <c:formatCode>General</c:formatCode>
                <c:ptCount val="3"/>
                <c:pt idx="0">
                  <c:v>0.23521539734469499</c:v>
                </c:pt>
                <c:pt idx="1">
                  <c:v>0.77069149414698201</c:v>
                </c:pt>
                <c:pt idx="2">
                  <c:v>0.97333333333333305</c:v>
                </c:pt>
              </c:numCache>
            </c:numRef>
          </c:val>
          <c:extLst>
            <c:ext xmlns:c16="http://schemas.microsoft.com/office/drawing/2014/chart" uri="{C3380CC4-5D6E-409C-BE32-E72D297353CC}">
              <c16:uniqueId val="{00000007-9BB7-45A5-BD9A-630D2FC15F32}"/>
            </c:ext>
          </c:extLst>
        </c:ser>
        <c:ser>
          <c:idx val="9"/>
          <c:order val="9"/>
          <c:tx>
            <c:strRef>
              <c:f>SwinT!$A$70</c:f>
              <c:strCache>
                <c:ptCount val="1"/>
                <c:pt idx="0">
                  <c:v>Average</c:v>
                </c:pt>
              </c:strCache>
            </c:strRef>
          </c:tx>
          <c:spPr>
            <a:solidFill>
              <a:schemeClr val="accent4">
                <a:lumMod val="60000"/>
              </a:schemeClr>
            </a:solidFill>
            <a:ln>
              <a:noFill/>
            </a:ln>
            <a:effectLst/>
          </c:spPr>
          <c:invertIfNegative val="0"/>
          <c:cat>
            <c:strRef>
              <c:f>SwinT!$B$60:$D$60</c:f>
              <c:strCache>
                <c:ptCount val="3"/>
                <c:pt idx="0">
                  <c:v>CEL</c:v>
                </c:pt>
                <c:pt idx="1">
                  <c:v>LSCEL</c:v>
                </c:pt>
                <c:pt idx="2">
                  <c:v>ACC</c:v>
                </c:pt>
              </c:strCache>
            </c:strRef>
          </c:cat>
          <c:val>
            <c:numRef>
              <c:f>SwinT!$B$70:$D$70</c:f>
              <c:numCache>
                <c:formatCode>General</c:formatCode>
                <c:ptCount val="3"/>
                <c:pt idx="0">
                  <c:v>0.41545948096447471</c:v>
                </c:pt>
                <c:pt idx="1">
                  <c:v>0.88742724806070161</c:v>
                </c:pt>
                <c:pt idx="2">
                  <c:v>0.94928571428571407</c:v>
                </c:pt>
              </c:numCache>
            </c:numRef>
          </c:val>
          <c:extLst>
            <c:ext xmlns:c16="http://schemas.microsoft.com/office/drawing/2014/chart" uri="{C3380CC4-5D6E-409C-BE32-E72D297353CC}">
              <c16:uniqueId val="{00000009-9BB7-45A5-BD9A-630D2FC15F32}"/>
            </c:ext>
          </c:extLst>
        </c:ser>
        <c:dLbls>
          <c:showLegendKey val="0"/>
          <c:showVal val="0"/>
          <c:showCatName val="0"/>
          <c:showSerName val="0"/>
          <c:showPercent val="0"/>
          <c:showBubbleSize val="0"/>
        </c:dLbls>
        <c:gapWidth val="219"/>
        <c:overlap val="-27"/>
        <c:axId val="770493696"/>
        <c:axId val="787688384"/>
        <c:extLst>
          <c:ext xmlns:c15="http://schemas.microsoft.com/office/drawing/2012/chart" uri="{02D57815-91ED-43cb-92C2-25804820EDAC}">
            <c15:filteredBarSeries>
              <c15:ser>
                <c:idx val="8"/>
                <c:order val="8"/>
                <c:tx>
                  <c:strRef>
                    <c:extLst>
                      <c:ext uri="{02D57815-91ED-43cb-92C2-25804820EDAC}">
                        <c15:formulaRef>
                          <c15:sqref>SwinT!$A$69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SwinT!$B$60:$D$60</c15:sqref>
                        </c15:formulaRef>
                      </c:ext>
                    </c:extLst>
                    <c:strCache>
                      <c:ptCount val="3"/>
                      <c:pt idx="0">
                        <c:v>CEL</c:v>
                      </c:pt>
                      <c:pt idx="1">
                        <c:v>LSCEL</c:v>
                      </c:pt>
                      <c:pt idx="2">
                        <c:v>ACC</c:v>
                      </c:pt>
                    </c:strCache>
                  </c:strRef>
                </c:cat>
                <c:val>
                  <c:numRef>
                    <c:extLst>
                      <c:ext uri="{02D57815-91ED-43cb-92C2-25804820EDAC}">
                        <c15:formulaRef>
                          <c15:sqref>SwinT!$B$69:$D$69</c15:sqref>
                        </c15:formulaRef>
                      </c:ext>
                    </c:extLst>
                    <c:numCache>
                      <c:formatCode>General</c:formatCode>
                      <c:ptCount val="3"/>
                    </c:numCache>
                  </c:numRef>
                </c:val>
                <c:extLst>
                  <c:ext xmlns:c16="http://schemas.microsoft.com/office/drawing/2014/chart" uri="{C3380CC4-5D6E-409C-BE32-E72D297353CC}">
                    <c16:uniqueId val="{00000008-9BB7-45A5-BD9A-630D2FC15F32}"/>
                  </c:ext>
                </c:extLst>
              </c15:ser>
            </c15:filteredBarSeries>
          </c:ext>
        </c:extLst>
      </c:barChart>
      <c:catAx>
        <c:axId val="7704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88384"/>
        <c:crosses val="autoZero"/>
        <c:auto val="1"/>
        <c:lblAlgn val="ctr"/>
        <c:lblOffset val="100"/>
        <c:noMultiLvlLbl val="0"/>
      </c:catAx>
      <c:valAx>
        <c:axId val="787688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SwinT!$H$61</c:f>
              <c:strCache>
                <c:ptCount val="1"/>
                <c:pt idx="0">
                  <c:v>model_10_0.0001_128.pt</c:v>
                </c:pt>
              </c:strCache>
            </c:strRef>
          </c:tx>
          <c:spPr>
            <a:solidFill>
              <a:schemeClr val="accent1"/>
            </a:solidFill>
            <a:ln>
              <a:noFill/>
            </a:ln>
            <a:effectLst/>
          </c:spPr>
          <c:invertIfNegative val="0"/>
          <c:cat>
            <c:strRef>
              <c:f>SwinT!$I$60:$K$60</c:f>
              <c:strCache>
                <c:ptCount val="3"/>
                <c:pt idx="0">
                  <c:v>CEL</c:v>
                </c:pt>
                <c:pt idx="1">
                  <c:v>LSCEL</c:v>
                </c:pt>
                <c:pt idx="2">
                  <c:v>ACC</c:v>
                </c:pt>
              </c:strCache>
            </c:strRef>
          </c:cat>
          <c:val>
            <c:numRef>
              <c:f>SwinT!$I$61:$K$61</c:f>
              <c:numCache>
                <c:formatCode>General</c:formatCode>
                <c:ptCount val="3"/>
                <c:pt idx="0">
                  <c:v>0.35957996249198898</c:v>
                </c:pt>
                <c:pt idx="1">
                  <c:v>0.41290590763092</c:v>
                </c:pt>
                <c:pt idx="2">
                  <c:v>0.87628865979381398</c:v>
                </c:pt>
              </c:numCache>
            </c:numRef>
          </c:val>
          <c:extLst>
            <c:ext xmlns:c16="http://schemas.microsoft.com/office/drawing/2014/chart" uri="{C3380CC4-5D6E-409C-BE32-E72D297353CC}">
              <c16:uniqueId val="{00000000-372D-478E-9D2C-6742AFA45752}"/>
            </c:ext>
          </c:extLst>
        </c:ser>
        <c:ser>
          <c:idx val="1"/>
          <c:order val="1"/>
          <c:tx>
            <c:strRef>
              <c:f>SwinT!$H$62</c:f>
              <c:strCache>
                <c:ptCount val="1"/>
                <c:pt idx="0">
                  <c:v>model_10_0.0001_64.pt</c:v>
                </c:pt>
              </c:strCache>
            </c:strRef>
          </c:tx>
          <c:spPr>
            <a:solidFill>
              <a:schemeClr val="accent2"/>
            </a:solidFill>
            <a:ln>
              <a:noFill/>
            </a:ln>
            <a:effectLst/>
          </c:spPr>
          <c:invertIfNegative val="0"/>
          <c:cat>
            <c:strRef>
              <c:f>SwinT!$I$60:$K$60</c:f>
              <c:strCache>
                <c:ptCount val="3"/>
                <c:pt idx="0">
                  <c:v>CEL</c:v>
                </c:pt>
                <c:pt idx="1">
                  <c:v>LSCEL</c:v>
                </c:pt>
                <c:pt idx="2">
                  <c:v>ACC</c:v>
                </c:pt>
              </c:strCache>
            </c:strRef>
          </c:cat>
          <c:val>
            <c:numRef>
              <c:f>SwinT!$I$62:$K$62</c:f>
              <c:numCache>
                <c:formatCode>General</c:formatCode>
                <c:ptCount val="3"/>
                <c:pt idx="0">
                  <c:v>0.32501137256622298</c:v>
                </c:pt>
                <c:pt idx="1">
                  <c:v>0.389378589391708</c:v>
                </c:pt>
                <c:pt idx="2">
                  <c:v>0.89347079037800603</c:v>
                </c:pt>
              </c:numCache>
            </c:numRef>
          </c:val>
          <c:extLst>
            <c:ext xmlns:c16="http://schemas.microsoft.com/office/drawing/2014/chart" uri="{C3380CC4-5D6E-409C-BE32-E72D297353CC}">
              <c16:uniqueId val="{00000001-372D-478E-9D2C-6742AFA45752}"/>
            </c:ext>
          </c:extLst>
        </c:ser>
        <c:ser>
          <c:idx val="2"/>
          <c:order val="2"/>
          <c:tx>
            <c:strRef>
              <c:f>SwinT!$H$63</c:f>
              <c:strCache>
                <c:ptCount val="1"/>
                <c:pt idx="0">
                  <c:v>model_10_0.001_128.pt</c:v>
                </c:pt>
              </c:strCache>
            </c:strRef>
          </c:tx>
          <c:spPr>
            <a:solidFill>
              <a:schemeClr val="accent3"/>
            </a:solidFill>
            <a:ln>
              <a:noFill/>
            </a:ln>
            <a:effectLst/>
          </c:spPr>
          <c:invertIfNegative val="0"/>
          <c:cat>
            <c:strRef>
              <c:f>SwinT!$I$60:$K$60</c:f>
              <c:strCache>
                <c:ptCount val="3"/>
                <c:pt idx="0">
                  <c:v>CEL</c:v>
                </c:pt>
                <c:pt idx="1">
                  <c:v>LSCEL</c:v>
                </c:pt>
                <c:pt idx="2">
                  <c:v>ACC</c:v>
                </c:pt>
              </c:strCache>
            </c:strRef>
          </c:cat>
          <c:val>
            <c:numRef>
              <c:f>SwinT!$I$63:$K$63</c:f>
              <c:numCache>
                <c:formatCode>General</c:formatCode>
                <c:ptCount val="3"/>
                <c:pt idx="0">
                  <c:v>0.23265731632709499</c:v>
                </c:pt>
                <c:pt idx="1">
                  <c:v>0.3285857796669</c:v>
                </c:pt>
                <c:pt idx="2">
                  <c:v>0.94158075601374502</c:v>
                </c:pt>
              </c:numCache>
            </c:numRef>
          </c:val>
          <c:extLst>
            <c:ext xmlns:c16="http://schemas.microsoft.com/office/drawing/2014/chart" uri="{C3380CC4-5D6E-409C-BE32-E72D297353CC}">
              <c16:uniqueId val="{00000002-372D-478E-9D2C-6742AFA45752}"/>
            </c:ext>
          </c:extLst>
        </c:ser>
        <c:ser>
          <c:idx val="3"/>
          <c:order val="3"/>
          <c:tx>
            <c:strRef>
              <c:f>SwinT!$H$64</c:f>
              <c:strCache>
                <c:ptCount val="1"/>
                <c:pt idx="0">
                  <c:v>model_10_0.001_64.pt</c:v>
                </c:pt>
              </c:strCache>
            </c:strRef>
          </c:tx>
          <c:spPr>
            <a:solidFill>
              <a:schemeClr val="accent4"/>
            </a:solidFill>
            <a:ln>
              <a:noFill/>
            </a:ln>
            <a:effectLst/>
          </c:spPr>
          <c:invertIfNegative val="0"/>
          <c:cat>
            <c:strRef>
              <c:f>SwinT!$I$60:$K$60</c:f>
              <c:strCache>
                <c:ptCount val="3"/>
                <c:pt idx="0">
                  <c:v>CEL</c:v>
                </c:pt>
                <c:pt idx="1">
                  <c:v>LSCEL</c:v>
                </c:pt>
                <c:pt idx="2">
                  <c:v>ACC</c:v>
                </c:pt>
              </c:strCache>
            </c:strRef>
          </c:cat>
          <c:val>
            <c:numRef>
              <c:f>SwinT!$I$64:$K$64</c:f>
              <c:numCache>
                <c:formatCode>General</c:formatCode>
                <c:ptCount val="3"/>
                <c:pt idx="0">
                  <c:v>0.216067740321159</c:v>
                </c:pt>
                <c:pt idx="1">
                  <c:v>0.31926200985908498</c:v>
                </c:pt>
                <c:pt idx="2">
                  <c:v>0.93986254295532601</c:v>
                </c:pt>
              </c:numCache>
            </c:numRef>
          </c:val>
          <c:extLst>
            <c:ext xmlns:c16="http://schemas.microsoft.com/office/drawing/2014/chart" uri="{C3380CC4-5D6E-409C-BE32-E72D297353CC}">
              <c16:uniqueId val="{00000003-372D-478E-9D2C-6742AFA45752}"/>
            </c:ext>
          </c:extLst>
        </c:ser>
        <c:ser>
          <c:idx val="4"/>
          <c:order val="4"/>
          <c:tx>
            <c:strRef>
              <c:f>SwinT!$H$65</c:f>
              <c:strCache>
                <c:ptCount val="1"/>
                <c:pt idx="0">
                  <c:v>model_5_0.0001_128.pt</c:v>
                </c:pt>
              </c:strCache>
            </c:strRef>
          </c:tx>
          <c:spPr>
            <a:solidFill>
              <a:schemeClr val="accent5"/>
            </a:solidFill>
            <a:ln>
              <a:noFill/>
            </a:ln>
            <a:effectLst/>
          </c:spPr>
          <c:invertIfNegative val="0"/>
          <c:cat>
            <c:strRef>
              <c:f>SwinT!$I$60:$K$60</c:f>
              <c:strCache>
                <c:ptCount val="3"/>
                <c:pt idx="0">
                  <c:v>CEL</c:v>
                </c:pt>
                <c:pt idx="1">
                  <c:v>LSCEL</c:v>
                </c:pt>
                <c:pt idx="2">
                  <c:v>ACC</c:v>
                </c:pt>
              </c:strCache>
            </c:strRef>
          </c:cat>
          <c:val>
            <c:numRef>
              <c:f>SwinT!$I$65:$K$65</c:f>
              <c:numCache>
                <c:formatCode>General</c:formatCode>
                <c:ptCount val="3"/>
                <c:pt idx="0">
                  <c:v>0.420359629392623</c:v>
                </c:pt>
                <c:pt idx="1">
                  <c:v>0.46186681985855099</c:v>
                </c:pt>
                <c:pt idx="2">
                  <c:v>0.83505154639175205</c:v>
                </c:pt>
              </c:numCache>
            </c:numRef>
          </c:val>
          <c:extLst>
            <c:ext xmlns:c16="http://schemas.microsoft.com/office/drawing/2014/chart" uri="{C3380CC4-5D6E-409C-BE32-E72D297353CC}">
              <c16:uniqueId val="{00000004-372D-478E-9D2C-6742AFA45752}"/>
            </c:ext>
          </c:extLst>
        </c:ser>
        <c:ser>
          <c:idx val="5"/>
          <c:order val="5"/>
          <c:tx>
            <c:strRef>
              <c:f>SwinT!$H$66</c:f>
              <c:strCache>
                <c:ptCount val="1"/>
                <c:pt idx="0">
                  <c:v>model_5_0.0001_64.pt</c:v>
                </c:pt>
              </c:strCache>
            </c:strRef>
          </c:tx>
          <c:spPr>
            <a:solidFill>
              <a:schemeClr val="accent6"/>
            </a:solidFill>
            <a:ln>
              <a:noFill/>
            </a:ln>
            <a:effectLst/>
          </c:spPr>
          <c:invertIfNegative val="0"/>
          <c:cat>
            <c:strRef>
              <c:f>SwinT!$I$60:$K$60</c:f>
              <c:strCache>
                <c:ptCount val="3"/>
                <c:pt idx="0">
                  <c:v>CEL</c:v>
                </c:pt>
                <c:pt idx="1">
                  <c:v>LSCEL</c:v>
                </c:pt>
                <c:pt idx="2">
                  <c:v>ACC</c:v>
                </c:pt>
              </c:strCache>
            </c:strRef>
          </c:cat>
          <c:val>
            <c:numRef>
              <c:f>SwinT!$I$66:$K$66</c:f>
              <c:numCache>
                <c:formatCode>General</c:formatCode>
                <c:ptCount val="3"/>
                <c:pt idx="0">
                  <c:v>0.35141855478286699</c:v>
                </c:pt>
                <c:pt idx="1">
                  <c:v>0.407374155521392</c:v>
                </c:pt>
                <c:pt idx="2">
                  <c:v>0.87285223367697595</c:v>
                </c:pt>
              </c:numCache>
            </c:numRef>
          </c:val>
          <c:extLst>
            <c:ext xmlns:c16="http://schemas.microsoft.com/office/drawing/2014/chart" uri="{C3380CC4-5D6E-409C-BE32-E72D297353CC}">
              <c16:uniqueId val="{00000005-372D-478E-9D2C-6742AFA45752}"/>
            </c:ext>
          </c:extLst>
        </c:ser>
        <c:ser>
          <c:idx val="6"/>
          <c:order val="6"/>
          <c:tx>
            <c:strRef>
              <c:f>SwinT!$H$67</c:f>
              <c:strCache>
                <c:ptCount val="1"/>
                <c:pt idx="0">
                  <c:v>model_5_0.001_128.pt</c:v>
                </c:pt>
              </c:strCache>
            </c:strRef>
          </c:tx>
          <c:spPr>
            <a:solidFill>
              <a:schemeClr val="accent1">
                <a:lumMod val="60000"/>
              </a:schemeClr>
            </a:solidFill>
            <a:ln>
              <a:noFill/>
            </a:ln>
            <a:effectLst/>
          </c:spPr>
          <c:invertIfNegative val="0"/>
          <c:cat>
            <c:strRef>
              <c:f>SwinT!$I$60:$K$60</c:f>
              <c:strCache>
                <c:ptCount val="3"/>
                <c:pt idx="0">
                  <c:v>CEL</c:v>
                </c:pt>
                <c:pt idx="1">
                  <c:v>LSCEL</c:v>
                </c:pt>
                <c:pt idx="2">
                  <c:v>ACC</c:v>
                </c:pt>
              </c:strCache>
            </c:strRef>
          </c:cat>
          <c:val>
            <c:numRef>
              <c:f>SwinT!$I$67:$K$67</c:f>
              <c:numCache>
                <c:formatCode>General</c:formatCode>
                <c:ptCount val="3"/>
                <c:pt idx="0">
                  <c:v>0.23904760479927001</c:v>
                </c:pt>
                <c:pt idx="1">
                  <c:v>0.33242331147193899</c:v>
                </c:pt>
                <c:pt idx="2">
                  <c:v>0.93298969072164895</c:v>
                </c:pt>
              </c:numCache>
            </c:numRef>
          </c:val>
          <c:extLst>
            <c:ext xmlns:c16="http://schemas.microsoft.com/office/drawing/2014/chart" uri="{C3380CC4-5D6E-409C-BE32-E72D297353CC}">
              <c16:uniqueId val="{00000006-372D-478E-9D2C-6742AFA45752}"/>
            </c:ext>
          </c:extLst>
        </c:ser>
        <c:ser>
          <c:idx val="7"/>
          <c:order val="7"/>
          <c:tx>
            <c:strRef>
              <c:f>SwinT!$H$68</c:f>
              <c:strCache>
                <c:ptCount val="1"/>
                <c:pt idx="0">
                  <c:v>model_5_0.001_64.pt</c:v>
                </c:pt>
              </c:strCache>
            </c:strRef>
          </c:tx>
          <c:spPr>
            <a:solidFill>
              <a:schemeClr val="accent2">
                <a:lumMod val="60000"/>
              </a:schemeClr>
            </a:solidFill>
            <a:ln>
              <a:noFill/>
            </a:ln>
            <a:effectLst/>
          </c:spPr>
          <c:invertIfNegative val="0"/>
          <c:cat>
            <c:strRef>
              <c:f>SwinT!$I$60:$K$60</c:f>
              <c:strCache>
                <c:ptCount val="3"/>
                <c:pt idx="0">
                  <c:v>CEL</c:v>
                </c:pt>
                <c:pt idx="1">
                  <c:v>LSCEL</c:v>
                </c:pt>
                <c:pt idx="2">
                  <c:v>ACC</c:v>
                </c:pt>
              </c:strCache>
            </c:strRef>
          </c:cat>
          <c:val>
            <c:numRef>
              <c:f>SwinT!$I$68:$K$68</c:f>
              <c:numCache>
                <c:formatCode>General</c:formatCode>
                <c:ptCount val="3"/>
                <c:pt idx="0">
                  <c:v>0.23065122365951499</c:v>
                </c:pt>
                <c:pt idx="1">
                  <c:v>0.32845214009284901</c:v>
                </c:pt>
                <c:pt idx="2">
                  <c:v>0.93814432989690699</c:v>
                </c:pt>
              </c:numCache>
            </c:numRef>
          </c:val>
          <c:extLst>
            <c:ext xmlns:c16="http://schemas.microsoft.com/office/drawing/2014/chart" uri="{C3380CC4-5D6E-409C-BE32-E72D297353CC}">
              <c16:uniqueId val="{00000007-372D-478E-9D2C-6742AFA45752}"/>
            </c:ext>
          </c:extLst>
        </c:ser>
        <c:ser>
          <c:idx val="9"/>
          <c:order val="9"/>
          <c:tx>
            <c:strRef>
              <c:f>SwinT!$H$70</c:f>
              <c:strCache>
                <c:ptCount val="1"/>
                <c:pt idx="0">
                  <c:v>Average</c:v>
                </c:pt>
              </c:strCache>
            </c:strRef>
          </c:tx>
          <c:spPr>
            <a:solidFill>
              <a:schemeClr val="accent4">
                <a:lumMod val="60000"/>
              </a:schemeClr>
            </a:solidFill>
            <a:ln>
              <a:noFill/>
            </a:ln>
            <a:effectLst/>
          </c:spPr>
          <c:invertIfNegative val="0"/>
          <c:cat>
            <c:strRef>
              <c:f>SwinT!$I$60:$K$60</c:f>
              <c:strCache>
                <c:ptCount val="3"/>
                <c:pt idx="0">
                  <c:v>CEL</c:v>
                </c:pt>
                <c:pt idx="1">
                  <c:v>LSCEL</c:v>
                </c:pt>
                <c:pt idx="2">
                  <c:v>ACC</c:v>
                </c:pt>
              </c:strCache>
            </c:strRef>
          </c:cat>
          <c:val>
            <c:numRef>
              <c:f>SwinT!$I$70:$K$70</c:f>
              <c:numCache>
                <c:formatCode>General</c:formatCode>
                <c:ptCount val="3"/>
                <c:pt idx="0">
                  <c:v>0.2968491755425926</c:v>
                </c:pt>
                <c:pt idx="1">
                  <c:v>0.37253108918666794</c:v>
                </c:pt>
                <c:pt idx="2">
                  <c:v>0.90378006872852179</c:v>
                </c:pt>
              </c:numCache>
            </c:numRef>
          </c:val>
          <c:extLst>
            <c:ext xmlns:c16="http://schemas.microsoft.com/office/drawing/2014/chart" uri="{C3380CC4-5D6E-409C-BE32-E72D297353CC}">
              <c16:uniqueId val="{00000009-372D-478E-9D2C-6742AFA45752}"/>
            </c:ext>
          </c:extLst>
        </c:ser>
        <c:dLbls>
          <c:showLegendKey val="0"/>
          <c:showVal val="0"/>
          <c:showCatName val="0"/>
          <c:showSerName val="0"/>
          <c:showPercent val="0"/>
          <c:showBubbleSize val="0"/>
        </c:dLbls>
        <c:gapWidth val="219"/>
        <c:overlap val="-27"/>
        <c:axId val="770492736"/>
        <c:axId val="787678960"/>
        <c:extLst>
          <c:ext xmlns:c15="http://schemas.microsoft.com/office/drawing/2012/chart" uri="{02D57815-91ED-43cb-92C2-25804820EDAC}">
            <c15:filteredBarSeries>
              <c15:ser>
                <c:idx val="8"/>
                <c:order val="8"/>
                <c:tx>
                  <c:strRef>
                    <c:extLst>
                      <c:ext uri="{02D57815-91ED-43cb-92C2-25804820EDAC}">
                        <c15:formulaRef>
                          <c15:sqref>SwinT!$H$69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SwinT!$I$60:$K$60</c15:sqref>
                        </c15:formulaRef>
                      </c:ext>
                    </c:extLst>
                    <c:strCache>
                      <c:ptCount val="3"/>
                      <c:pt idx="0">
                        <c:v>CEL</c:v>
                      </c:pt>
                      <c:pt idx="1">
                        <c:v>LSCEL</c:v>
                      </c:pt>
                      <c:pt idx="2">
                        <c:v>ACC</c:v>
                      </c:pt>
                    </c:strCache>
                  </c:strRef>
                </c:cat>
                <c:val>
                  <c:numRef>
                    <c:extLst>
                      <c:ext uri="{02D57815-91ED-43cb-92C2-25804820EDAC}">
                        <c15:formulaRef>
                          <c15:sqref>SwinT!$I$69:$K$69</c15:sqref>
                        </c15:formulaRef>
                      </c:ext>
                    </c:extLst>
                    <c:numCache>
                      <c:formatCode>General</c:formatCode>
                      <c:ptCount val="3"/>
                    </c:numCache>
                  </c:numRef>
                </c:val>
                <c:extLst>
                  <c:ext xmlns:c16="http://schemas.microsoft.com/office/drawing/2014/chart" uri="{C3380CC4-5D6E-409C-BE32-E72D297353CC}">
                    <c16:uniqueId val="{00000008-372D-478E-9D2C-6742AFA45752}"/>
                  </c:ext>
                </c:extLst>
              </c15:ser>
            </c15:filteredBarSeries>
          </c:ext>
        </c:extLst>
      </c:barChart>
      <c:catAx>
        <c:axId val="7704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78960"/>
        <c:crosses val="autoZero"/>
        <c:auto val="1"/>
        <c:lblAlgn val="ctr"/>
        <c:lblOffset val="100"/>
        <c:noMultiLvlLbl val="0"/>
      </c:catAx>
      <c:valAx>
        <c:axId val="78767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SwinT!$O$61</c:f>
              <c:strCache>
                <c:ptCount val="1"/>
                <c:pt idx="0">
                  <c:v>model_10_0.0001_128.pt</c:v>
                </c:pt>
              </c:strCache>
            </c:strRef>
          </c:tx>
          <c:spPr>
            <a:solidFill>
              <a:schemeClr val="accent1"/>
            </a:solidFill>
            <a:ln>
              <a:noFill/>
            </a:ln>
            <a:effectLst/>
          </c:spPr>
          <c:invertIfNegative val="0"/>
          <c:cat>
            <c:strRef>
              <c:f>SwinT!$P$60:$R$60</c:f>
              <c:strCache>
                <c:ptCount val="3"/>
                <c:pt idx="0">
                  <c:v>CEL</c:v>
                </c:pt>
                <c:pt idx="1">
                  <c:v>LSCEL</c:v>
                </c:pt>
                <c:pt idx="2">
                  <c:v>ACC</c:v>
                </c:pt>
              </c:strCache>
            </c:strRef>
          </c:cat>
          <c:val>
            <c:numRef>
              <c:f>SwinT!$P$61:$R$61</c:f>
              <c:numCache>
                <c:formatCode>General</c:formatCode>
                <c:ptCount val="3"/>
                <c:pt idx="0">
                  <c:v>0.33057095408439602</c:v>
                </c:pt>
                <c:pt idx="1">
                  <c:v>0.39485561847686701</c:v>
                </c:pt>
                <c:pt idx="2">
                  <c:v>0.90666666666666595</c:v>
                </c:pt>
              </c:numCache>
            </c:numRef>
          </c:val>
          <c:extLst>
            <c:ext xmlns:c16="http://schemas.microsoft.com/office/drawing/2014/chart" uri="{C3380CC4-5D6E-409C-BE32-E72D297353CC}">
              <c16:uniqueId val="{00000000-D794-435E-909B-0C17A3C269FD}"/>
            </c:ext>
          </c:extLst>
        </c:ser>
        <c:ser>
          <c:idx val="1"/>
          <c:order val="1"/>
          <c:tx>
            <c:strRef>
              <c:f>SwinT!$O$62</c:f>
              <c:strCache>
                <c:ptCount val="1"/>
                <c:pt idx="0">
                  <c:v>model_10_0.0001_64.pt</c:v>
                </c:pt>
              </c:strCache>
            </c:strRef>
          </c:tx>
          <c:spPr>
            <a:solidFill>
              <a:schemeClr val="accent2"/>
            </a:solidFill>
            <a:ln>
              <a:noFill/>
            </a:ln>
            <a:effectLst/>
          </c:spPr>
          <c:invertIfNegative val="0"/>
          <c:cat>
            <c:strRef>
              <c:f>SwinT!$P$60:$R$60</c:f>
              <c:strCache>
                <c:ptCount val="3"/>
                <c:pt idx="0">
                  <c:v>CEL</c:v>
                </c:pt>
                <c:pt idx="1">
                  <c:v>LSCEL</c:v>
                </c:pt>
                <c:pt idx="2">
                  <c:v>ACC</c:v>
                </c:pt>
              </c:strCache>
            </c:strRef>
          </c:cat>
          <c:val>
            <c:numRef>
              <c:f>SwinT!$P$62:$R$62</c:f>
              <c:numCache>
                <c:formatCode>General</c:formatCode>
                <c:ptCount val="3"/>
                <c:pt idx="0">
                  <c:v>0.303061020374298</c:v>
                </c:pt>
                <c:pt idx="1">
                  <c:v>0.37744221091270402</c:v>
                </c:pt>
                <c:pt idx="2">
                  <c:v>0.90833333333333299</c:v>
                </c:pt>
              </c:numCache>
            </c:numRef>
          </c:val>
          <c:extLst>
            <c:ext xmlns:c16="http://schemas.microsoft.com/office/drawing/2014/chart" uri="{C3380CC4-5D6E-409C-BE32-E72D297353CC}">
              <c16:uniqueId val="{00000001-D794-435E-909B-0C17A3C269FD}"/>
            </c:ext>
          </c:extLst>
        </c:ser>
        <c:ser>
          <c:idx val="2"/>
          <c:order val="2"/>
          <c:tx>
            <c:strRef>
              <c:f>SwinT!$O$63</c:f>
              <c:strCache>
                <c:ptCount val="1"/>
                <c:pt idx="0">
                  <c:v>model_10_0.001_128.pt</c:v>
                </c:pt>
              </c:strCache>
            </c:strRef>
          </c:tx>
          <c:spPr>
            <a:solidFill>
              <a:schemeClr val="accent3"/>
            </a:solidFill>
            <a:ln>
              <a:noFill/>
            </a:ln>
            <a:effectLst/>
          </c:spPr>
          <c:invertIfNegative val="0"/>
          <c:cat>
            <c:strRef>
              <c:f>SwinT!$P$60:$R$60</c:f>
              <c:strCache>
                <c:ptCount val="3"/>
                <c:pt idx="0">
                  <c:v>CEL</c:v>
                </c:pt>
                <c:pt idx="1">
                  <c:v>LSCEL</c:v>
                </c:pt>
                <c:pt idx="2">
                  <c:v>ACC</c:v>
                </c:pt>
              </c:strCache>
            </c:strRef>
          </c:cat>
          <c:val>
            <c:numRef>
              <c:f>SwinT!$P$63:$R$63</c:f>
              <c:numCache>
                <c:formatCode>General</c:formatCode>
                <c:ptCount val="3"/>
                <c:pt idx="0">
                  <c:v>0.22118971049785599</c:v>
                </c:pt>
                <c:pt idx="1">
                  <c:v>0.326043957471847</c:v>
                </c:pt>
                <c:pt idx="2">
                  <c:v>0.92500000000000004</c:v>
                </c:pt>
              </c:numCache>
            </c:numRef>
          </c:val>
          <c:extLst>
            <c:ext xmlns:c16="http://schemas.microsoft.com/office/drawing/2014/chart" uri="{C3380CC4-5D6E-409C-BE32-E72D297353CC}">
              <c16:uniqueId val="{00000002-D794-435E-909B-0C17A3C269FD}"/>
            </c:ext>
          </c:extLst>
        </c:ser>
        <c:ser>
          <c:idx val="3"/>
          <c:order val="3"/>
          <c:tx>
            <c:strRef>
              <c:f>SwinT!$O$64</c:f>
              <c:strCache>
                <c:ptCount val="1"/>
                <c:pt idx="0">
                  <c:v>model_10_0.001_64.pt</c:v>
                </c:pt>
              </c:strCache>
            </c:strRef>
          </c:tx>
          <c:spPr>
            <a:solidFill>
              <a:schemeClr val="accent4"/>
            </a:solidFill>
            <a:ln>
              <a:noFill/>
            </a:ln>
            <a:effectLst/>
          </c:spPr>
          <c:invertIfNegative val="0"/>
          <c:cat>
            <c:strRef>
              <c:f>SwinT!$P$60:$R$60</c:f>
              <c:strCache>
                <c:ptCount val="3"/>
                <c:pt idx="0">
                  <c:v>CEL</c:v>
                </c:pt>
                <c:pt idx="1">
                  <c:v>LSCEL</c:v>
                </c:pt>
                <c:pt idx="2">
                  <c:v>ACC</c:v>
                </c:pt>
              </c:strCache>
            </c:strRef>
          </c:cat>
          <c:val>
            <c:numRef>
              <c:f>SwinT!$P$64:$R$64</c:f>
              <c:numCache>
                <c:formatCode>General</c:formatCode>
                <c:ptCount val="3"/>
                <c:pt idx="0">
                  <c:v>0.215651795268058</c:v>
                </c:pt>
                <c:pt idx="1">
                  <c:v>0.32286419272422701</c:v>
                </c:pt>
                <c:pt idx="2">
                  <c:v>0.94166666666666599</c:v>
                </c:pt>
              </c:numCache>
            </c:numRef>
          </c:val>
          <c:extLst>
            <c:ext xmlns:c16="http://schemas.microsoft.com/office/drawing/2014/chart" uri="{C3380CC4-5D6E-409C-BE32-E72D297353CC}">
              <c16:uniqueId val="{00000003-D794-435E-909B-0C17A3C269FD}"/>
            </c:ext>
          </c:extLst>
        </c:ser>
        <c:ser>
          <c:idx val="4"/>
          <c:order val="4"/>
          <c:tx>
            <c:strRef>
              <c:f>SwinT!$O$65</c:f>
              <c:strCache>
                <c:ptCount val="1"/>
                <c:pt idx="0">
                  <c:v>model_5_0.0001_128.pt</c:v>
                </c:pt>
              </c:strCache>
            </c:strRef>
          </c:tx>
          <c:spPr>
            <a:solidFill>
              <a:schemeClr val="accent5"/>
            </a:solidFill>
            <a:ln>
              <a:noFill/>
            </a:ln>
            <a:effectLst/>
          </c:spPr>
          <c:invertIfNegative val="0"/>
          <c:cat>
            <c:strRef>
              <c:f>SwinT!$P$60:$R$60</c:f>
              <c:strCache>
                <c:ptCount val="3"/>
                <c:pt idx="0">
                  <c:v>CEL</c:v>
                </c:pt>
                <c:pt idx="1">
                  <c:v>LSCEL</c:v>
                </c:pt>
                <c:pt idx="2">
                  <c:v>ACC</c:v>
                </c:pt>
              </c:strCache>
            </c:strRef>
          </c:cat>
          <c:val>
            <c:numRef>
              <c:f>SwinT!$P$65:$R$65</c:f>
              <c:numCache>
                <c:formatCode>General</c:formatCode>
                <c:ptCount val="3"/>
                <c:pt idx="0">
                  <c:v>0.36566747426986601</c:v>
                </c:pt>
                <c:pt idx="1">
                  <c:v>0.421488445997238</c:v>
                </c:pt>
                <c:pt idx="2">
                  <c:v>0.88333333333333297</c:v>
                </c:pt>
              </c:numCache>
            </c:numRef>
          </c:val>
          <c:extLst>
            <c:ext xmlns:c16="http://schemas.microsoft.com/office/drawing/2014/chart" uri="{C3380CC4-5D6E-409C-BE32-E72D297353CC}">
              <c16:uniqueId val="{00000004-D794-435E-909B-0C17A3C269FD}"/>
            </c:ext>
          </c:extLst>
        </c:ser>
        <c:ser>
          <c:idx val="5"/>
          <c:order val="5"/>
          <c:tx>
            <c:strRef>
              <c:f>SwinT!$O$66</c:f>
              <c:strCache>
                <c:ptCount val="1"/>
                <c:pt idx="0">
                  <c:v>model_5_0.0001_64.pt</c:v>
                </c:pt>
              </c:strCache>
            </c:strRef>
          </c:tx>
          <c:spPr>
            <a:solidFill>
              <a:schemeClr val="accent6"/>
            </a:solidFill>
            <a:ln>
              <a:noFill/>
            </a:ln>
            <a:effectLst/>
          </c:spPr>
          <c:invertIfNegative val="0"/>
          <c:cat>
            <c:strRef>
              <c:f>SwinT!$P$60:$R$60</c:f>
              <c:strCache>
                <c:ptCount val="3"/>
                <c:pt idx="0">
                  <c:v>CEL</c:v>
                </c:pt>
                <c:pt idx="1">
                  <c:v>LSCEL</c:v>
                </c:pt>
                <c:pt idx="2">
                  <c:v>ACC</c:v>
                </c:pt>
              </c:strCache>
            </c:strRef>
          </c:cat>
          <c:val>
            <c:numRef>
              <c:f>SwinT!$P$66:$R$66</c:f>
              <c:numCache>
                <c:formatCode>General</c:formatCode>
                <c:ptCount val="3"/>
                <c:pt idx="0">
                  <c:v>0.31490139365196201</c:v>
                </c:pt>
                <c:pt idx="1">
                  <c:v>0.38384016156196499</c:v>
                </c:pt>
                <c:pt idx="2">
                  <c:v>0.91</c:v>
                </c:pt>
              </c:numCache>
            </c:numRef>
          </c:val>
          <c:extLst>
            <c:ext xmlns:c16="http://schemas.microsoft.com/office/drawing/2014/chart" uri="{C3380CC4-5D6E-409C-BE32-E72D297353CC}">
              <c16:uniqueId val="{00000005-D794-435E-909B-0C17A3C269FD}"/>
            </c:ext>
          </c:extLst>
        </c:ser>
        <c:ser>
          <c:idx val="6"/>
          <c:order val="6"/>
          <c:tx>
            <c:strRef>
              <c:f>SwinT!$O$67</c:f>
              <c:strCache>
                <c:ptCount val="1"/>
                <c:pt idx="0">
                  <c:v>model_5_0.001_128.pt</c:v>
                </c:pt>
              </c:strCache>
            </c:strRef>
          </c:tx>
          <c:spPr>
            <a:solidFill>
              <a:schemeClr val="accent1">
                <a:lumMod val="60000"/>
              </a:schemeClr>
            </a:solidFill>
            <a:ln>
              <a:noFill/>
            </a:ln>
            <a:effectLst/>
          </c:spPr>
          <c:invertIfNegative val="0"/>
          <c:cat>
            <c:strRef>
              <c:f>SwinT!$P$60:$R$60</c:f>
              <c:strCache>
                <c:ptCount val="3"/>
                <c:pt idx="0">
                  <c:v>CEL</c:v>
                </c:pt>
                <c:pt idx="1">
                  <c:v>LSCEL</c:v>
                </c:pt>
                <c:pt idx="2">
                  <c:v>ACC</c:v>
                </c:pt>
              </c:strCache>
            </c:strRef>
          </c:cat>
          <c:val>
            <c:numRef>
              <c:f>SwinT!$P$67:$R$67</c:f>
              <c:numCache>
                <c:formatCode>General</c:formatCode>
                <c:ptCount val="3"/>
                <c:pt idx="0">
                  <c:v>0.23630646765232</c:v>
                </c:pt>
                <c:pt idx="1">
                  <c:v>0.33536818027496301</c:v>
                </c:pt>
                <c:pt idx="2">
                  <c:v>0.93333333333333302</c:v>
                </c:pt>
              </c:numCache>
            </c:numRef>
          </c:val>
          <c:extLst>
            <c:ext xmlns:c16="http://schemas.microsoft.com/office/drawing/2014/chart" uri="{C3380CC4-5D6E-409C-BE32-E72D297353CC}">
              <c16:uniqueId val="{00000006-D794-435E-909B-0C17A3C269FD}"/>
            </c:ext>
          </c:extLst>
        </c:ser>
        <c:ser>
          <c:idx val="7"/>
          <c:order val="7"/>
          <c:tx>
            <c:strRef>
              <c:f>SwinT!$O$68</c:f>
              <c:strCache>
                <c:ptCount val="1"/>
                <c:pt idx="0">
                  <c:v>model_5_0.001_64.pt</c:v>
                </c:pt>
              </c:strCache>
            </c:strRef>
          </c:tx>
          <c:spPr>
            <a:solidFill>
              <a:schemeClr val="accent2">
                <a:lumMod val="60000"/>
              </a:schemeClr>
            </a:solidFill>
            <a:ln>
              <a:noFill/>
            </a:ln>
            <a:effectLst/>
          </c:spPr>
          <c:invertIfNegative val="0"/>
          <c:cat>
            <c:strRef>
              <c:f>SwinT!$P$60:$R$60</c:f>
              <c:strCache>
                <c:ptCount val="3"/>
                <c:pt idx="0">
                  <c:v>CEL</c:v>
                </c:pt>
                <c:pt idx="1">
                  <c:v>LSCEL</c:v>
                </c:pt>
                <c:pt idx="2">
                  <c:v>ACC</c:v>
                </c:pt>
              </c:strCache>
            </c:strRef>
          </c:cat>
          <c:val>
            <c:numRef>
              <c:f>SwinT!$P$68:$R$68</c:f>
              <c:numCache>
                <c:formatCode>General</c:formatCode>
                <c:ptCount val="3"/>
                <c:pt idx="0">
                  <c:v>0.22967309057712501</c:v>
                </c:pt>
                <c:pt idx="1">
                  <c:v>0.33249570131301798</c:v>
                </c:pt>
                <c:pt idx="2">
                  <c:v>0.92500000000000004</c:v>
                </c:pt>
              </c:numCache>
            </c:numRef>
          </c:val>
          <c:extLst>
            <c:ext xmlns:c16="http://schemas.microsoft.com/office/drawing/2014/chart" uri="{C3380CC4-5D6E-409C-BE32-E72D297353CC}">
              <c16:uniqueId val="{00000007-D794-435E-909B-0C17A3C269FD}"/>
            </c:ext>
          </c:extLst>
        </c:ser>
        <c:ser>
          <c:idx val="9"/>
          <c:order val="9"/>
          <c:tx>
            <c:strRef>
              <c:f>SwinT!$O$70</c:f>
              <c:strCache>
                <c:ptCount val="1"/>
                <c:pt idx="0">
                  <c:v>Average</c:v>
                </c:pt>
              </c:strCache>
            </c:strRef>
          </c:tx>
          <c:spPr>
            <a:solidFill>
              <a:schemeClr val="accent4">
                <a:lumMod val="60000"/>
              </a:schemeClr>
            </a:solidFill>
            <a:ln>
              <a:noFill/>
            </a:ln>
            <a:effectLst/>
          </c:spPr>
          <c:invertIfNegative val="0"/>
          <c:cat>
            <c:strRef>
              <c:f>SwinT!$P$60:$R$60</c:f>
              <c:strCache>
                <c:ptCount val="3"/>
                <c:pt idx="0">
                  <c:v>CEL</c:v>
                </c:pt>
                <c:pt idx="1">
                  <c:v>LSCEL</c:v>
                </c:pt>
                <c:pt idx="2">
                  <c:v>ACC</c:v>
                </c:pt>
              </c:strCache>
            </c:strRef>
          </c:cat>
          <c:val>
            <c:numRef>
              <c:f>SwinT!$P$70:$R$70</c:f>
              <c:numCache>
                <c:formatCode>General</c:formatCode>
                <c:ptCount val="3"/>
                <c:pt idx="0">
                  <c:v>0.27712773829698512</c:v>
                </c:pt>
                <c:pt idx="1">
                  <c:v>0.3617998085916036</c:v>
                </c:pt>
                <c:pt idx="2">
                  <c:v>0.91666666666666641</c:v>
                </c:pt>
              </c:numCache>
            </c:numRef>
          </c:val>
          <c:extLst>
            <c:ext xmlns:c16="http://schemas.microsoft.com/office/drawing/2014/chart" uri="{C3380CC4-5D6E-409C-BE32-E72D297353CC}">
              <c16:uniqueId val="{00000009-D794-435E-909B-0C17A3C269FD}"/>
            </c:ext>
          </c:extLst>
        </c:ser>
        <c:dLbls>
          <c:showLegendKey val="0"/>
          <c:showVal val="0"/>
          <c:showCatName val="0"/>
          <c:showSerName val="0"/>
          <c:showPercent val="0"/>
          <c:showBubbleSize val="0"/>
        </c:dLbls>
        <c:gapWidth val="219"/>
        <c:overlap val="-27"/>
        <c:axId val="770494656"/>
        <c:axId val="787653664"/>
        <c:extLst>
          <c:ext xmlns:c15="http://schemas.microsoft.com/office/drawing/2012/chart" uri="{02D57815-91ED-43cb-92C2-25804820EDAC}">
            <c15:filteredBarSeries>
              <c15:ser>
                <c:idx val="8"/>
                <c:order val="8"/>
                <c:tx>
                  <c:strRef>
                    <c:extLst>
                      <c:ext uri="{02D57815-91ED-43cb-92C2-25804820EDAC}">
                        <c15:formulaRef>
                          <c15:sqref>SwinT!$O$69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SwinT!$P$60:$R$60</c15:sqref>
                        </c15:formulaRef>
                      </c:ext>
                    </c:extLst>
                    <c:strCache>
                      <c:ptCount val="3"/>
                      <c:pt idx="0">
                        <c:v>CEL</c:v>
                      </c:pt>
                      <c:pt idx="1">
                        <c:v>LSCEL</c:v>
                      </c:pt>
                      <c:pt idx="2">
                        <c:v>ACC</c:v>
                      </c:pt>
                    </c:strCache>
                  </c:strRef>
                </c:cat>
                <c:val>
                  <c:numRef>
                    <c:extLst>
                      <c:ext uri="{02D57815-91ED-43cb-92C2-25804820EDAC}">
                        <c15:formulaRef>
                          <c15:sqref>SwinT!$P$69:$R$69</c15:sqref>
                        </c15:formulaRef>
                      </c:ext>
                    </c:extLst>
                    <c:numCache>
                      <c:formatCode>General</c:formatCode>
                      <c:ptCount val="3"/>
                    </c:numCache>
                  </c:numRef>
                </c:val>
                <c:extLst>
                  <c:ext xmlns:c16="http://schemas.microsoft.com/office/drawing/2014/chart" uri="{C3380CC4-5D6E-409C-BE32-E72D297353CC}">
                    <c16:uniqueId val="{00000008-D794-435E-909B-0C17A3C269FD}"/>
                  </c:ext>
                </c:extLst>
              </c15:ser>
            </c15:filteredBarSeries>
          </c:ext>
        </c:extLst>
      </c:barChart>
      <c:catAx>
        <c:axId val="7704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53664"/>
        <c:crosses val="autoZero"/>
        <c:auto val="1"/>
        <c:lblAlgn val="ctr"/>
        <c:lblOffset val="100"/>
        <c:noMultiLvlLbl val="0"/>
      </c:catAx>
      <c:valAx>
        <c:axId val="78765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9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ViT_Base!$A$1</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ViT_Base!$D$6:$H$6</c:f>
              <c:numCache>
                <c:formatCode>General</c:formatCode>
                <c:ptCount val="5"/>
                <c:pt idx="0">
                  <c:v>0.66469999999999996</c:v>
                </c:pt>
                <c:pt idx="1">
                  <c:v>0.81759999999999999</c:v>
                </c:pt>
                <c:pt idx="2">
                  <c:v>0.86419999999999997</c:v>
                </c:pt>
                <c:pt idx="3">
                  <c:v>0.8871</c:v>
                </c:pt>
                <c:pt idx="4">
                  <c:v>0.89710000000000001</c:v>
                </c:pt>
              </c:numCache>
            </c:numRef>
          </c:val>
          <c:smooth val="0"/>
          <c:extLst>
            <c:ext xmlns:c16="http://schemas.microsoft.com/office/drawing/2014/chart" uri="{C3380CC4-5D6E-409C-BE32-E72D297353CC}">
              <c16:uniqueId val="{00000000-0B20-449D-927C-6FB23BB2B803}"/>
            </c:ext>
          </c:extLst>
        </c:ser>
        <c:ser>
          <c:idx val="1"/>
          <c:order val="1"/>
          <c:tx>
            <c:strRef>
              <c:f>ViT_Base!$L$18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ViT_Base!$M$23:$Q$23</c:f>
              <c:numCache>
                <c:formatCode>General</c:formatCode>
                <c:ptCount val="5"/>
                <c:pt idx="0">
                  <c:v>0.92279999999999995</c:v>
                </c:pt>
                <c:pt idx="1">
                  <c:v>0.94799999999999995</c:v>
                </c:pt>
                <c:pt idx="2">
                  <c:v>0.95330000000000004</c:v>
                </c:pt>
                <c:pt idx="3">
                  <c:v>0.95760000000000001</c:v>
                </c:pt>
                <c:pt idx="4">
                  <c:v>0.96379999999999999</c:v>
                </c:pt>
              </c:numCache>
            </c:numRef>
          </c:val>
          <c:smooth val="0"/>
          <c:extLst>
            <c:ext xmlns:c16="http://schemas.microsoft.com/office/drawing/2014/chart" uri="{C3380CC4-5D6E-409C-BE32-E72D297353CC}">
              <c16:uniqueId val="{00000001-0B20-449D-927C-6FB23BB2B803}"/>
            </c:ext>
          </c:extLst>
        </c:ser>
        <c:ser>
          <c:idx val="2"/>
          <c:order val="2"/>
          <c:tx>
            <c:strRef>
              <c:f>ViT_Base!$C$18</c:f>
              <c:strCache>
                <c:ptCount val="1"/>
                <c:pt idx="0">
                  <c:v>E:5, LR:0.0001, B:128</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ViT_Base!$D$23:$H$23</c:f>
              <c:numCache>
                <c:formatCode>General</c:formatCode>
                <c:ptCount val="5"/>
                <c:pt idx="0">
                  <c:v>0.50760000000000005</c:v>
                </c:pt>
                <c:pt idx="1">
                  <c:v>0.74280000000000002</c:v>
                </c:pt>
                <c:pt idx="2">
                  <c:v>0.81899999999999995</c:v>
                </c:pt>
                <c:pt idx="3">
                  <c:v>0.84899999999999998</c:v>
                </c:pt>
                <c:pt idx="4">
                  <c:v>0.87470000000000003</c:v>
                </c:pt>
              </c:numCache>
            </c:numRef>
          </c:val>
          <c:smooth val="0"/>
          <c:extLst>
            <c:ext xmlns:c16="http://schemas.microsoft.com/office/drawing/2014/chart" uri="{C3380CC4-5D6E-409C-BE32-E72D297353CC}">
              <c16:uniqueId val="{00000002-0B20-449D-927C-6FB23BB2B803}"/>
            </c:ext>
          </c:extLst>
        </c:ser>
        <c:ser>
          <c:idx val="3"/>
          <c:order val="3"/>
          <c:tx>
            <c:strRef>
              <c:f>ViT_Base!$L$1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ViT_Base!$M$6:$Q$6</c:f>
              <c:numCache>
                <c:formatCode>General</c:formatCode>
                <c:ptCount val="5"/>
                <c:pt idx="0">
                  <c:v>0.94230000000000003</c:v>
                </c:pt>
                <c:pt idx="1">
                  <c:v>0.95760000000000001</c:v>
                </c:pt>
                <c:pt idx="2">
                  <c:v>0.96140000000000003</c:v>
                </c:pt>
                <c:pt idx="3">
                  <c:v>0.96799999999999997</c:v>
                </c:pt>
                <c:pt idx="4">
                  <c:v>0.96519999999999995</c:v>
                </c:pt>
              </c:numCache>
            </c:numRef>
          </c:val>
          <c:smooth val="0"/>
          <c:extLst>
            <c:ext xmlns:c16="http://schemas.microsoft.com/office/drawing/2014/chart" uri="{C3380CC4-5D6E-409C-BE32-E72D297353CC}">
              <c16:uniqueId val="{00000003-0B20-449D-927C-6FB23BB2B803}"/>
            </c:ext>
          </c:extLst>
        </c:ser>
        <c:ser>
          <c:idx val="4"/>
          <c:order val="4"/>
          <c:tx>
            <c:strRef>
              <c:f>ViT_Base!$U$1</c:f>
              <c:strCache>
                <c:ptCount val="1"/>
                <c:pt idx="0">
                  <c:v>E:10, LR:0.0001, B:64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ViT_Base!$V$6:$AE$6</c:f>
              <c:numCache>
                <c:formatCode>General</c:formatCode>
                <c:ptCount val="10"/>
                <c:pt idx="0">
                  <c:v>0.65620000000000001</c:v>
                </c:pt>
                <c:pt idx="1">
                  <c:v>0.81569999999999998</c:v>
                </c:pt>
                <c:pt idx="2">
                  <c:v>0.87</c:v>
                </c:pt>
                <c:pt idx="3">
                  <c:v>0.88859999999999995</c:v>
                </c:pt>
                <c:pt idx="4">
                  <c:v>0.90859999999999996</c:v>
                </c:pt>
                <c:pt idx="5">
                  <c:v>0.91710000000000003</c:v>
                </c:pt>
                <c:pt idx="6">
                  <c:v>0.92520000000000002</c:v>
                </c:pt>
                <c:pt idx="7">
                  <c:v>0.92669999999999997</c:v>
                </c:pt>
                <c:pt idx="8">
                  <c:v>0.92710000000000004</c:v>
                </c:pt>
                <c:pt idx="9">
                  <c:v>0.92759999999999998</c:v>
                </c:pt>
              </c:numCache>
            </c:numRef>
          </c:val>
          <c:smooth val="0"/>
          <c:extLst>
            <c:ext xmlns:c16="http://schemas.microsoft.com/office/drawing/2014/chart" uri="{C3380CC4-5D6E-409C-BE32-E72D297353CC}">
              <c16:uniqueId val="{00000004-0B20-449D-927C-6FB23BB2B803}"/>
            </c:ext>
          </c:extLst>
        </c:ser>
        <c:ser>
          <c:idx val="5"/>
          <c:order val="5"/>
          <c:tx>
            <c:strRef>
              <c:f>ViT_Base!$U$18</c:f>
              <c:strCache>
                <c:ptCount val="1"/>
                <c:pt idx="0">
                  <c:v>E:10, LR:0.0001, B:128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ViT_Base!$V$23:$AE$23</c:f>
              <c:numCache>
                <c:formatCode>General</c:formatCode>
                <c:ptCount val="10"/>
                <c:pt idx="0">
                  <c:v>0.45050000000000001</c:v>
                </c:pt>
                <c:pt idx="1">
                  <c:v>0.72519999999999996</c:v>
                </c:pt>
                <c:pt idx="2">
                  <c:v>0.81289999999999996</c:v>
                </c:pt>
                <c:pt idx="3">
                  <c:v>0.85809999999999997</c:v>
                </c:pt>
                <c:pt idx="4">
                  <c:v>0.88380000000000003</c:v>
                </c:pt>
                <c:pt idx="5">
                  <c:v>0.89759999999999995</c:v>
                </c:pt>
                <c:pt idx="6">
                  <c:v>0.90569999999999995</c:v>
                </c:pt>
                <c:pt idx="7">
                  <c:v>0.90810000000000002</c:v>
                </c:pt>
                <c:pt idx="8">
                  <c:v>0.90949999999999998</c:v>
                </c:pt>
                <c:pt idx="9">
                  <c:v>0.91049999999999998</c:v>
                </c:pt>
              </c:numCache>
            </c:numRef>
          </c:val>
          <c:smooth val="0"/>
          <c:extLst>
            <c:ext xmlns:c16="http://schemas.microsoft.com/office/drawing/2014/chart" uri="{C3380CC4-5D6E-409C-BE32-E72D297353CC}">
              <c16:uniqueId val="{00000005-0B20-449D-927C-6FB23BB2B803}"/>
            </c:ext>
          </c:extLst>
        </c:ser>
        <c:ser>
          <c:idx val="6"/>
          <c:order val="6"/>
          <c:tx>
            <c:strRef>
              <c:f>ViT_Base!$AI$1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ViT_Base!$AJ$6:$AS$6</c:f>
              <c:numCache>
                <c:formatCode>General</c:formatCode>
                <c:ptCount val="10"/>
                <c:pt idx="0">
                  <c:v>0.93379999999999996</c:v>
                </c:pt>
                <c:pt idx="1">
                  <c:v>0.95099999999999996</c:v>
                </c:pt>
                <c:pt idx="2">
                  <c:v>0.96189999999999998</c:v>
                </c:pt>
                <c:pt idx="3">
                  <c:v>0.96760000000000002</c:v>
                </c:pt>
                <c:pt idx="4">
                  <c:v>0.96760000000000002</c:v>
                </c:pt>
                <c:pt idx="5">
                  <c:v>0.97050000000000003</c:v>
                </c:pt>
                <c:pt idx="6">
                  <c:v>0.96950000000000003</c:v>
                </c:pt>
                <c:pt idx="7">
                  <c:v>0.97050000000000003</c:v>
                </c:pt>
                <c:pt idx="8">
                  <c:v>0.97140000000000004</c:v>
                </c:pt>
                <c:pt idx="9">
                  <c:v>0.97189999999999999</c:v>
                </c:pt>
              </c:numCache>
            </c:numRef>
          </c:val>
          <c:smooth val="0"/>
          <c:extLst>
            <c:ext xmlns:c16="http://schemas.microsoft.com/office/drawing/2014/chart" uri="{C3380CC4-5D6E-409C-BE32-E72D297353CC}">
              <c16:uniqueId val="{00000006-0B20-449D-927C-6FB23BB2B803}"/>
            </c:ext>
          </c:extLst>
        </c:ser>
        <c:ser>
          <c:idx val="7"/>
          <c:order val="7"/>
          <c:tx>
            <c:strRef>
              <c:f>ViT_Base!$AI$18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ViT_Base!$AJ$23:$AS$23</c:f>
              <c:numCache>
                <c:formatCode>General</c:formatCode>
                <c:ptCount val="10"/>
                <c:pt idx="0">
                  <c:v>0.91759999999999997</c:v>
                </c:pt>
                <c:pt idx="1">
                  <c:v>0.94099999999999995</c:v>
                </c:pt>
                <c:pt idx="2">
                  <c:v>0.95330000000000004</c:v>
                </c:pt>
                <c:pt idx="3">
                  <c:v>0.95899999999999996</c:v>
                </c:pt>
                <c:pt idx="4">
                  <c:v>0.95950000000000002</c:v>
                </c:pt>
                <c:pt idx="5">
                  <c:v>0.96240000000000003</c:v>
                </c:pt>
                <c:pt idx="6">
                  <c:v>0.96899999999999997</c:v>
                </c:pt>
                <c:pt idx="7">
                  <c:v>0.96860000000000002</c:v>
                </c:pt>
                <c:pt idx="8">
                  <c:v>0.96899999999999997</c:v>
                </c:pt>
                <c:pt idx="9">
                  <c:v>0.96809999999999996</c:v>
                </c:pt>
              </c:numCache>
            </c:numRef>
          </c:val>
          <c:smooth val="0"/>
          <c:extLst>
            <c:ext xmlns:c16="http://schemas.microsoft.com/office/drawing/2014/chart" uri="{C3380CC4-5D6E-409C-BE32-E72D297353CC}">
              <c16:uniqueId val="{00000007-0B20-449D-927C-6FB23BB2B803}"/>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ViT_Base!$L$18</c:f>
              <c:strCache>
                <c:ptCount val="1"/>
                <c:pt idx="0">
                  <c:v>E:5, LR:0.001, B:128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ViT_Base!$M$23:$Q$23</c:f>
              <c:numCache>
                <c:formatCode>General</c:formatCode>
                <c:ptCount val="5"/>
                <c:pt idx="0">
                  <c:v>0.92279999999999995</c:v>
                </c:pt>
                <c:pt idx="1">
                  <c:v>0.94799999999999995</c:v>
                </c:pt>
                <c:pt idx="2">
                  <c:v>0.95330000000000004</c:v>
                </c:pt>
                <c:pt idx="3">
                  <c:v>0.95760000000000001</c:v>
                </c:pt>
                <c:pt idx="4">
                  <c:v>0.96379999999999999</c:v>
                </c:pt>
              </c:numCache>
            </c:numRef>
          </c:val>
          <c:smooth val="0"/>
          <c:extLst>
            <c:ext xmlns:c16="http://schemas.microsoft.com/office/drawing/2014/chart" uri="{C3380CC4-5D6E-409C-BE32-E72D297353CC}">
              <c16:uniqueId val="{00000001-0B66-4DE2-B539-4AAA87477EF1}"/>
            </c:ext>
          </c:extLst>
        </c:ser>
        <c:ser>
          <c:idx val="3"/>
          <c:order val="1"/>
          <c:tx>
            <c:strRef>
              <c:f>ViT_Base!$L$1</c:f>
              <c:strCache>
                <c:ptCount val="1"/>
                <c:pt idx="0">
                  <c:v>E:5, LR:0.001, B:64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ViT_Base!$M$6:$Q$6</c:f>
              <c:numCache>
                <c:formatCode>General</c:formatCode>
                <c:ptCount val="5"/>
                <c:pt idx="0">
                  <c:v>0.94230000000000003</c:v>
                </c:pt>
                <c:pt idx="1">
                  <c:v>0.95760000000000001</c:v>
                </c:pt>
                <c:pt idx="2">
                  <c:v>0.96140000000000003</c:v>
                </c:pt>
                <c:pt idx="3">
                  <c:v>0.96799999999999997</c:v>
                </c:pt>
                <c:pt idx="4">
                  <c:v>0.96519999999999995</c:v>
                </c:pt>
              </c:numCache>
            </c:numRef>
          </c:val>
          <c:smooth val="0"/>
          <c:extLst>
            <c:ext xmlns:c16="http://schemas.microsoft.com/office/drawing/2014/chart" uri="{C3380CC4-5D6E-409C-BE32-E72D297353CC}">
              <c16:uniqueId val="{00000003-0B66-4DE2-B539-4AAA87477EF1}"/>
            </c:ext>
          </c:extLst>
        </c:ser>
        <c:ser>
          <c:idx val="6"/>
          <c:order val="2"/>
          <c:tx>
            <c:strRef>
              <c:f>ViT_Base!$AI$1</c:f>
              <c:strCache>
                <c:ptCount val="1"/>
                <c:pt idx="0">
                  <c:v>E:10, LR:0.001, B:64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ViT_Base!$AJ$6:$AS$6</c:f>
              <c:numCache>
                <c:formatCode>General</c:formatCode>
                <c:ptCount val="10"/>
                <c:pt idx="0">
                  <c:v>0.93379999999999996</c:v>
                </c:pt>
                <c:pt idx="1">
                  <c:v>0.95099999999999996</c:v>
                </c:pt>
                <c:pt idx="2">
                  <c:v>0.96189999999999998</c:v>
                </c:pt>
                <c:pt idx="3">
                  <c:v>0.96760000000000002</c:v>
                </c:pt>
                <c:pt idx="4">
                  <c:v>0.96760000000000002</c:v>
                </c:pt>
                <c:pt idx="5">
                  <c:v>0.97050000000000003</c:v>
                </c:pt>
                <c:pt idx="6">
                  <c:v>0.96950000000000003</c:v>
                </c:pt>
                <c:pt idx="7">
                  <c:v>0.97050000000000003</c:v>
                </c:pt>
                <c:pt idx="8">
                  <c:v>0.97140000000000004</c:v>
                </c:pt>
                <c:pt idx="9">
                  <c:v>0.97189999999999999</c:v>
                </c:pt>
              </c:numCache>
            </c:numRef>
          </c:val>
          <c:smooth val="0"/>
          <c:extLst>
            <c:ext xmlns:c16="http://schemas.microsoft.com/office/drawing/2014/chart" uri="{C3380CC4-5D6E-409C-BE32-E72D297353CC}">
              <c16:uniqueId val="{00000006-0B66-4DE2-B539-4AAA87477EF1}"/>
            </c:ext>
          </c:extLst>
        </c:ser>
        <c:ser>
          <c:idx val="7"/>
          <c:order val="3"/>
          <c:tx>
            <c:strRef>
              <c:f>ViT_Base!$AI$18</c:f>
              <c:strCache>
                <c:ptCount val="1"/>
                <c:pt idx="0">
                  <c:v>E:10, LR:0.001, B:128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ViT_Base!$AJ$23:$AS$23</c:f>
              <c:numCache>
                <c:formatCode>General</c:formatCode>
                <c:ptCount val="10"/>
                <c:pt idx="0">
                  <c:v>0.91759999999999997</c:v>
                </c:pt>
                <c:pt idx="1">
                  <c:v>0.94099999999999995</c:v>
                </c:pt>
                <c:pt idx="2">
                  <c:v>0.95330000000000004</c:v>
                </c:pt>
                <c:pt idx="3">
                  <c:v>0.95899999999999996</c:v>
                </c:pt>
                <c:pt idx="4">
                  <c:v>0.95950000000000002</c:v>
                </c:pt>
                <c:pt idx="5">
                  <c:v>0.96240000000000003</c:v>
                </c:pt>
                <c:pt idx="6">
                  <c:v>0.96899999999999997</c:v>
                </c:pt>
                <c:pt idx="7">
                  <c:v>0.96860000000000002</c:v>
                </c:pt>
                <c:pt idx="8">
                  <c:v>0.96899999999999997</c:v>
                </c:pt>
                <c:pt idx="9">
                  <c:v>0.96809999999999996</c:v>
                </c:pt>
              </c:numCache>
            </c:numRef>
          </c:val>
          <c:smooth val="0"/>
          <c:extLst>
            <c:ext xmlns:c16="http://schemas.microsoft.com/office/drawing/2014/chart" uri="{C3380CC4-5D6E-409C-BE32-E72D297353CC}">
              <c16:uniqueId val="{00000007-0B66-4DE2-B539-4AAA87477EF1}"/>
            </c:ext>
          </c:extLst>
        </c:ser>
        <c:dLbls>
          <c:showLegendKey val="0"/>
          <c:showVal val="0"/>
          <c:showCatName val="0"/>
          <c:showSerName val="0"/>
          <c:showPercent val="0"/>
          <c:showBubbleSize val="0"/>
        </c:dLbls>
        <c:marker val="1"/>
        <c:smooth val="0"/>
        <c:axId val="1706775392"/>
        <c:axId val="1318049056"/>
      </c:lineChart>
      <c:catAx>
        <c:axId val="170677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9056"/>
        <c:crosses val="autoZero"/>
        <c:auto val="1"/>
        <c:lblAlgn val="ctr"/>
        <c:lblOffset val="100"/>
        <c:noMultiLvlLbl val="0"/>
      </c:catAx>
      <c:valAx>
        <c:axId val="1318049056"/>
        <c:scaling>
          <c:orientation val="minMax"/>
          <c:max val="1"/>
          <c:min val="0.9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ViT_Base!$A$61</c:f>
              <c:strCache>
                <c:ptCount val="1"/>
                <c:pt idx="0">
                  <c:v>model_10_0.0001_128.pt</c:v>
                </c:pt>
              </c:strCache>
            </c:strRef>
          </c:tx>
          <c:spPr>
            <a:solidFill>
              <a:schemeClr val="accent1"/>
            </a:solidFill>
            <a:ln>
              <a:noFill/>
            </a:ln>
            <a:effectLst/>
          </c:spPr>
          <c:invertIfNegative val="0"/>
          <c:cat>
            <c:strRef>
              <c:f>ViT_Base!$B$60:$D$60</c:f>
              <c:strCache>
                <c:ptCount val="3"/>
                <c:pt idx="0">
                  <c:v>CEL</c:v>
                </c:pt>
                <c:pt idx="1">
                  <c:v>LSCEL</c:v>
                </c:pt>
                <c:pt idx="2">
                  <c:v>ACC</c:v>
                </c:pt>
              </c:strCache>
            </c:strRef>
          </c:cat>
          <c:val>
            <c:numRef>
              <c:f>ViT_Base!$B$61:$D$61</c:f>
              <c:numCache>
                <c:formatCode>General</c:formatCode>
                <c:ptCount val="3"/>
                <c:pt idx="0">
                  <c:v>0.55697213278876401</c:v>
                </c:pt>
                <c:pt idx="1">
                  <c:v>1.0016817119386401</c:v>
                </c:pt>
                <c:pt idx="2">
                  <c:v>0.9</c:v>
                </c:pt>
              </c:numCache>
            </c:numRef>
          </c:val>
          <c:extLst>
            <c:ext xmlns:c16="http://schemas.microsoft.com/office/drawing/2014/chart" uri="{C3380CC4-5D6E-409C-BE32-E72D297353CC}">
              <c16:uniqueId val="{00000000-EB12-4CCD-8FFB-505CFB4283FE}"/>
            </c:ext>
          </c:extLst>
        </c:ser>
        <c:ser>
          <c:idx val="1"/>
          <c:order val="1"/>
          <c:tx>
            <c:strRef>
              <c:f>ViT_Base!$A$62</c:f>
              <c:strCache>
                <c:ptCount val="1"/>
                <c:pt idx="0">
                  <c:v>model_10_0.0001_64.pt</c:v>
                </c:pt>
              </c:strCache>
            </c:strRef>
          </c:tx>
          <c:spPr>
            <a:solidFill>
              <a:schemeClr val="accent2"/>
            </a:solidFill>
            <a:ln>
              <a:noFill/>
            </a:ln>
            <a:effectLst/>
          </c:spPr>
          <c:invertIfNegative val="0"/>
          <c:cat>
            <c:strRef>
              <c:f>ViT_Base!$B$60:$D$60</c:f>
              <c:strCache>
                <c:ptCount val="3"/>
                <c:pt idx="0">
                  <c:v>CEL</c:v>
                </c:pt>
                <c:pt idx="1">
                  <c:v>LSCEL</c:v>
                </c:pt>
                <c:pt idx="2">
                  <c:v>ACC</c:v>
                </c:pt>
              </c:strCache>
            </c:strRef>
          </c:cat>
          <c:val>
            <c:numRef>
              <c:f>ViT_Base!$B$62:$D$62</c:f>
              <c:numCache>
                <c:formatCode>General</c:formatCode>
                <c:ptCount val="3"/>
                <c:pt idx="0">
                  <c:v>0.452797515524758</c:v>
                </c:pt>
                <c:pt idx="1">
                  <c:v>0.93615298138724401</c:v>
                </c:pt>
                <c:pt idx="2">
                  <c:v>0.92380952380952297</c:v>
                </c:pt>
              </c:numCache>
            </c:numRef>
          </c:val>
          <c:extLst>
            <c:ext xmlns:c16="http://schemas.microsoft.com/office/drawing/2014/chart" uri="{C3380CC4-5D6E-409C-BE32-E72D297353CC}">
              <c16:uniqueId val="{00000001-EB12-4CCD-8FFB-505CFB4283FE}"/>
            </c:ext>
          </c:extLst>
        </c:ser>
        <c:ser>
          <c:idx val="2"/>
          <c:order val="2"/>
          <c:tx>
            <c:strRef>
              <c:f>ViT_Base!$A$63</c:f>
              <c:strCache>
                <c:ptCount val="1"/>
                <c:pt idx="0">
                  <c:v>model_10_0.001_128.pt</c:v>
                </c:pt>
              </c:strCache>
            </c:strRef>
          </c:tx>
          <c:spPr>
            <a:solidFill>
              <a:schemeClr val="accent3"/>
            </a:solidFill>
            <a:ln>
              <a:noFill/>
            </a:ln>
            <a:effectLst/>
          </c:spPr>
          <c:invertIfNegative val="0"/>
          <c:cat>
            <c:strRef>
              <c:f>ViT_Base!$B$60:$D$60</c:f>
              <c:strCache>
                <c:ptCount val="3"/>
                <c:pt idx="0">
                  <c:v>CEL</c:v>
                </c:pt>
                <c:pt idx="1">
                  <c:v>LSCEL</c:v>
                </c:pt>
                <c:pt idx="2">
                  <c:v>ACC</c:v>
                </c:pt>
              </c:strCache>
            </c:strRef>
          </c:cat>
          <c:val>
            <c:numRef>
              <c:f>ViT_Base!$B$63:$D$63</c:f>
              <c:numCache>
                <c:formatCode>General</c:formatCode>
                <c:ptCount val="3"/>
                <c:pt idx="0">
                  <c:v>0.29083655112319501</c:v>
                </c:pt>
                <c:pt idx="1">
                  <c:v>0.80467753277884502</c:v>
                </c:pt>
                <c:pt idx="2">
                  <c:v>0.96857142857142797</c:v>
                </c:pt>
              </c:numCache>
            </c:numRef>
          </c:val>
          <c:extLst>
            <c:ext xmlns:c16="http://schemas.microsoft.com/office/drawing/2014/chart" uri="{C3380CC4-5D6E-409C-BE32-E72D297353CC}">
              <c16:uniqueId val="{00000002-EB12-4CCD-8FFB-505CFB4283FE}"/>
            </c:ext>
          </c:extLst>
        </c:ser>
        <c:ser>
          <c:idx val="3"/>
          <c:order val="3"/>
          <c:tx>
            <c:strRef>
              <c:f>ViT_Base!$A$64</c:f>
              <c:strCache>
                <c:ptCount val="1"/>
                <c:pt idx="0">
                  <c:v>model_10_0.001_64.pt</c:v>
                </c:pt>
              </c:strCache>
            </c:strRef>
          </c:tx>
          <c:spPr>
            <a:solidFill>
              <a:schemeClr val="accent4"/>
            </a:solidFill>
            <a:ln>
              <a:noFill/>
            </a:ln>
            <a:effectLst/>
          </c:spPr>
          <c:invertIfNegative val="0"/>
          <c:cat>
            <c:strRef>
              <c:f>ViT_Base!$B$60:$D$60</c:f>
              <c:strCache>
                <c:ptCount val="3"/>
                <c:pt idx="0">
                  <c:v>CEL</c:v>
                </c:pt>
                <c:pt idx="1">
                  <c:v>LSCEL</c:v>
                </c:pt>
                <c:pt idx="2">
                  <c:v>ACC</c:v>
                </c:pt>
              </c:strCache>
            </c:strRef>
          </c:cat>
          <c:val>
            <c:numRef>
              <c:f>ViT_Base!$B$64:$D$64</c:f>
              <c:numCache>
                <c:formatCode>General</c:formatCode>
                <c:ptCount val="3"/>
                <c:pt idx="0">
                  <c:v>0.28748682306872397</c:v>
                </c:pt>
                <c:pt idx="1">
                  <c:v>0.79297659794489495</c:v>
                </c:pt>
                <c:pt idx="2">
                  <c:v>0.97047619047619005</c:v>
                </c:pt>
              </c:numCache>
            </c:numRef>
          </c:val>
          <c:extLst>
            <c:ext xmlns:c16="http://schemas.microsoft.com/office/drawing/2014/chart" uri="{C3380CC4-5D6E-409C-BE32-E72D297353CC}">
              <c16:uniqueId val="{00000003-EB12-4CCD-8FFB-505CFB4283FE}"/>
            </c:ext>
          </c:extLst>
        </c:ser>
        <c:ser>
          <c:idx val="4"/>
          <c:order val="4"/>
          <c:tx>
            <c:strRef>
              <c:f>ViT_Base!$A$65</c:f>
              <c:strCache>
                <c:ptCount val="1"/>
                <c:pt idx="0">
                  <c:v>model_5_0.0001_128.pt</c:v>
                </c:pt>
              </c:strCache>
            </c:strRef>
          </c:tx>
          <c:spPr>
            <a:solidFill>
              <a:schemeClr val="accent5"/>
            </a:solidFill>
            <a:ln>
              <a:noFill/>
            </a:ln>
            <a:effectLst/>
          </c:spPr>
          <c:invertIfNegative val="0"/>
          <c:cat>
            <c:strRef>
              <c:f>ViT_Base!$B$60:$D$60</c:f>
              <c:strCache>
                <c:ptCount val="3"/>
                <c:pt idx="0">
                  <c:v>CEL</c:v>
                </c:pt>
                <c:pt idx="1">
                  <c:v>LSCEL</c:v>
                </c:pt>
                <c:pt idx="2">
                  <c:v>ACC</c:v>
                </c:pt>
              </c:strCache>
            </c:strRef>
          </c:cat>
          <c:val>
            <c:numRef>
              <c:f>ViT_Base!$B$65:$D$65</c:f>
              <c:numCache>
                <c:formatCode>General</c:formatCode>
                <c:ptCount val="3"/>
                <c:pt idx="0">
                  <c:v>0.70459063847859704</c:v>
                </c:pt>
                <c:pt idx="1">
                  <c:v>1.1044390930069801</c:v>
                </c:pt>
                <c:pt idx="2">
                  <c:v>0.87238095238095203</c:v>
                </c:pt>
              </c:numCache>
            </c:numRef>
          </c:val>
          <c:extLst>
            <c:ext xmlns:c16="http://schemas.microsoft.com/office/drawing/2014/chart" uri="{C3380CC4-5D6E-409C-BE32-E72D297353CC}">
              <c16:uniqueId val="{00000004-EB12-4CCD-8FFB-505CFB4283FE}"/>
            </c:ext>
          </c:extLst>
        </c:ser>
        <c:ser>
          <c:idx val="5"/>
          <c:order val="5"/>
          <c:tx>
            <c:strRef>
              <c:f>ViT_Base!$A$66</c:f>
              <c:strCache>
                <c:ptCount val="1"/>
                <c:pt idx="0">
                  <c:v>model_5_0.0001_64.pt</c:v>
                </c:pt>
              </c:strCache>
            </c:strRef>
          </c:tx>
          <c:spPr>
            <a:solidFill>
              <a:schemeClr val="accent6"/>
            </a:solidFill>
            <a:ln>
              <a:noFill/>
            </a:ln>
            <a:effectLst/>
          </c:spPr>
          <c:invertIfNegative val="0"/>
          <c:cat>
            <c:strRef>
              <c:f>ViT_Base!$B$60:$D$60</c:f>
              <c:strCache>
                <c:ptCount val="3"/>
                <c:pt idx="0">
                  <c:v>CEL</c:v>
                </c:pt>
                <c:pt idx="1">
                  <c:v>LSCEL</c:v>
                </c:pt>
                <c:pt idx="2">
                  <c:v>ACC</c:v>
                </c:pt>
              </c:strCache>
            </c:strRef>
          </c:cat>
          <c:val>
            <c:numRef>
              <c:f>ViT_Base!$B$66:$D$66</c:f>
              <c:numCache>
                <c:formatCode>General</c:formatCode>
                <c:ptCount val="3"/>
                <c:pt idx="0">
                  <c:v>0.52715083294444598</c:v>
                </c:pt>
                <c:pt idx="1">
                  <c:v>0.98438812626732697</c:v>
                </c:pt>
                <c:pt idx="2">
                  <c:v>0.90666666666666595</c:v>
                </c:pt>
              </c:numCache>
            </c:numRef>
          </c:val>
          <c:extLst>
            <c:ext xmlns:c16="http://schemas.microsoft.com/office/drawing/2014/chart" uri="{C3380CC4-5D6E-409C-BE32-E72D297353CC}">
              <c16:uniqueId val="{00000005-EB12-4CCD-8FFB-505CFB4283FE}"/>
            </c:ext>
          </c:extLst>
        </c:ser>
        <c:ser>
          <c:idx val="6"/>
          <c:order val="6"/>
          <c:tx>
            <c:strRef>
              <c:f>ViT_Base!$A$67</c:f>
              <c:strCache>
                <c:ptCount val="1"/>
                <c:pt idx="0">
                  <c:v>model_5_0.001_128.pt</c:v>
                </c:pt>
              </c:strCache>
            </c:strRef>
          </c:tx>
          <c:spPr>
            <a:solidFill>
              <a:schemeClr val="accent1">
                <a:lumMod val="60000"/>
              </a:schemeClr>
            </a:solidFill>
            <a:ln>
              <a:noFill/>
            </a:ln>
            <a:effectLst/>
          </c:spPr>
          <c:invertIfNegative val="0"/>
          <c:cat>
            <c:strRef>
              <c:f>ViT_Base!$B$60:$D$60</c:f>
              <c:strCache>
                <c:ptCount val="3"/>
                <c:pt idx="0">
                  <c:v>CEL</c:v>
                </c:pt>
                <c:pt idx="1">
                  <c:v>LSCEL</c:v>
                </c:pt>
                <c:pt idx="2">
                  <c:v>ACC</c:v>
                </c:pt>
              </c:strCache>
            </c:strRef>
          </c:cat>
          <c:val>
            <c:numRef>
              <c:f>ViT_Base!$B$67:$D$67</c:f>
              <c:numCache>
                <c:formatCode>General</c:formatCode>
                <c:ptCount val="3"/>
                <c:pt idx="0">
                  <c:v>0.30964716937806802</c:v>
                </c:pt>
                <c:pt idx="1">
                  <c:v>0.82486355966991798</c:v>
                </c:pt>
                <c:pt idx="2">
                  <c:v>0.95333333333333303</c:v>
                </c:pt>
              </c:numCache>
            </c:numRef>
          </c:val>
          <c:extLst>
            <c:ext xmlns:c16="http://schemas.microsoft.com/office/drawing/2014/chart" uri="{C3380CC4-5D6E-409C-BE32-E72D297353CC}">
              <c16:uniqueId val="{00000006-EB12-4CCD-8FFB-505CFB4283FE}"/>
            </c:ext>
          </c:extLst>
        </c:ser>
        <c:ser>
          <c:idx val="7"/>
          <c:order val="7"/>
          <c:tx>
            <c:strRef>
              <c:f>ViT_Base!$A$68</c:f>
              <c:strCache>
                <c:ptCount val="1"/>
                <c:pt idx="0">
                  <c:v>model_5_0.001_64.pt</c:v>
                </c:pt>
              </c:strCache>
            </c:strRef>
          </c:tx>
          <c:spPr>
            <a:solidFill>
              <a:schemeClr val="accent2">
                <a:lumMod val="60000"/>
              </a:schemeClr>
            </a:solidFill>
            <a:ln>
              <a:noFill/>
            </a:ln>
            <a:effectLst/>
          </c:spPr>
          <c:invertIfNegative val="0"/>
          <c:cat>
            <c:strRef>
              <c:f>ViT_Base!$B$60:$D$60</c:f>
              <c:strCache>
                <c:ptCount val="3"/>
                <c:pt idx="0">
                  <c:v>CEL</c:v>
                </c:pt>
                <c:pt idx="1">
                  <c:v>LSCEL</c:v>
                </c:pt>
                <c:pt idx="2">
                  <c:v>ACC</c:v>
                </c:pt>
              </c:strCache>
            </c:strRef>
          </c:cat>
          <c:val>
            <c:numRef>
              <c:f>ViT_Base!$B$68:$D$68</c:f>
              <c:numCache>
                <c:formatCode>General</c:formatCode>
                <c:ptCount val="3"/>
                <c:pt idx="0">
                  <c:v>0.30048086245854599</c:v>
                </c:pt>
                <c:pt idx="1">
                  <c:v>0.82144222656885701</c:v>
                </c:pt>
                <c:pt idx="2">
                  <c:v>0.96190476190476104</c:v>
                </c:pt>
              </c:numCache>
            </c:numRef>
          </c:val>
          <c:extLst>
            <c:ext xmlns:c16="http://schemas.microsoft.com/office/drawing/2014/chart" uri="{C3380CC4-5D6E-409C-BE32-E72D297353CC}">
              <c16:uniqueId val="{00000007-EB12-4CCD-8FFB-505CFB4283FE}"/>
            </c:ext>
          </c:extLst>
        </c:ser>
        <c:ser>
          <c:idx val="9"/>
          <c:order val="9"/>
          <c:tx>
            <c:strRef>
              <c:f>ViT_Base!$A$70</c:f>
              <c:strCache>
                <c:ptCount val="1"/>
                <c:pt idx="0">
                  <c:v>Average</c:v>
                </c:pt>
              </c:strCache>
            </c:strRef>
          </c:tx>
          <c:spPr>
            <a:solidFill>
              <a:schemeClr val="accent4">
                <a:lumMod val="60000"/>
              </a:schemeClr>
            </a:solidFill>
            <a:ln>
              <a:noFill/>
            </a:ln>
            <a:effectLst/>
          </c:spPr>
          <c:invertIfNegative val="0"/>
          <c:cat>
            <c:strRef>
              <c:f>ViT_Base!$B$60:$D$60</c:f>
              <c:strCache>
                <c:ptCount val="3"/>
                <c:pt idx="0">
                  <c:v>CEL</c:v>
                </c:pt>
                <c:pt idx="1">
                  <c:v>LSCEL</c:v>
                </c:pt>
                <c:pt idx="2">
                  <c:v>ACC</c:v>
                </c:pt>
              </c:strCache>
            </c:strRef>
          </c:cat>
          <c:val>
            <c:numRef>
              <c:f>ViT_Base!$B$70:$D$70</c:f>
              <c:numCache>
                <c:formatCode>General</c:formatCode>
                <c:ptCount val="3"/>
                <c:pt idx="0">
                  <c:v>0.42874531572063723</c:v>
                </c:pt>
                <c:pt idx="1">
                  <c:v>0.90882772869533834</c:v>
                </c:pt>
                <c:pt idx="2">
                  <c:v>0.93214285714285672</c:v>
                </c:pt>
              </c:numCache>
            </c:numRef>
          </c:val>
          <c:extLst>
            <c:ext xmlns:c16="http://schemas.microsoft.com/office/drawing/2014/chart" uri="{C3380CC4-5D6E-409C-BE32-E72D297353CC}">
              <c16:uniqueId val="{00000009-EB12-4CCD-8FFB-505CFB4283FE}"/>
            </c:ext>
          </c:extLst>
        </c:ser>
        <c:dLbls>
          <c:showLegendKey val="0"/>
          <c:showVal val="0"/>
          <c:showCatName val="0"/>
          <c:showSerName val="0"/>
          <c:showPercent val="0"/>
          <c:showBubbleSize val="0"/>
        </c:dLbls>
        <c:gapWidth val="219"/>
        <c:overlap val="-27"/>
        <c:axId val="384756112"/>
        <c:axId val="767701360"/>
        <c:extLst>
          <c:ext xmlns:c15="http://schemas.microsoft.com/office/drawing/2012/chart" uri="{02D57815-91ED-43cb-92C2-25804820EDAC}">
            <c15:filteredBarSeries>
              <c15:ser>
                <c:idx val="8"/>
                <c:order val="8"/>
                <c:tx>
                  <c:strRef>
                    <c:extLst>
                      <c:ext uri="{02D57815-91ED-43cb-92C2-25804820EDAC}">
                        <c15:formulaRef>
                          <c15:sqref>ViT_Base!$A$69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ViT_Base!$B$60:$D$60</c15:sqref>
                        </c15:formulaRef>
                      </c:ext>
                    </c:extLst>
                    <c:strCache>
                      <c:ptCount val="3"/>
                      <c:pt idx="0">
                        <c:v>CEL</c:v>
                      </c:pt>
                      <c:pt idx="1">
                        <c:v>LSCEL</c:v>
                      </c:pt>
                      <c:pt idx="2">
                        <c:v>ACC</c:v>
                      </c:pt>
                    </c:strCache>
                  </c:strRef>
                </c:cat>
                <c:val>
                  <c:numRef>
                    <c:extLst>
                      <c:ext uri="{02D57815-91ED-43cb-92C2-25804820EDAC}">
                        <c15:formulaRef>
                          <c15:sqref>ViT_Base!$B$69:$D$69</c15:sqref>
                        </c15:formulaRef>
                      </c:ext>
                    </c:extLst>
                    <c:numCache>
                      <c:formatCode>General</c:formatCode>
                      <c:ptCount val="3"/>
                    </c:numCache>
                  </c:numRef>
                </c:val>
                <c:extLst>
                  <c:ext xmlns:c16="http://schemas.microsoft.com/office/drawing/2014/chart" uri="{C3380CC4-5D6E-409C-BE32-E72D297353CC}">
                    <c16:uniqueId val="{00000008-EB12-4CCD-8FFB-505CFB4283FE}"/>
                  </c:ext>
                </c:extLst>
              </c15:ser>
            </c15:filteredBarSeries>
          </c:ext>
        </c:extLst>
      </c:barChart>
      <c:catAx>
        <c:axId val="3847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01360"/>
        <c:crosses val="autoZero"/>
        <c:auto val="1"/>
        <c:lblAlgn val="ctr"/>
        <c:lblOffset val="100"/>
        <c:noMultiLvlLbl val="0"/>
      </c:catAx>
      <c:valAx>
        <c:axId val="7677013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5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ViT_Base!$H$61</c:f>
              <c:strCache>
                <c:ptCount val="1"/>
                <c:pt idx="0">
                  <c:v>model_10_0.0001_128.pt</c:v>
                </c:pt>
              </c:strCache>
            </c:strRef>
          </c:tx>
          <c:spPr>
            <a:solidFill>
              <a:schemeClr val="accent1"/>
            </a:solidFill>
            <a:ln>
              <a:noFill/>
            </a:ln>
            <a:effectLst/>
          </c:spPr>
          <c:invertIfNegative val="0"/>
          <c:cat>
            <c:strRef>
              <c:f>ViT_Base!$I$60:$K$60</c:f>
              <c:strCache>
                <c:ptCount val="3"/>
                <c:pt idx="0">
                  <c:v>CEL</c:v>
                </c:pt>
                <c:pt idx="1">
                  <c:v>LSCEL</c:v>
                </c:pt>
                <c:pt idx="2">
                  <c:v>ACC</c:v>
                </c:pt>
              </c:strCache>
            </c:strRef>
          </c:cat>
          <c:val>
            <c:numRef>
              <c:f>ViT_Base!$I$61:$K$61</c:f>
              <c:numCache>
                <c:formatCode>General</c:formatCode>
                <c:ptCount val="3"/>
                <c:pt idx="0">
                  <c:v>0.36829271912574701</c:v>
                </c:pt>
                <c:pt idx="1">
                  <c:v>0.42021716237068102</c:v>
                </c:pt>
                <c:pt idx="2">
                  <c:v>0.90034364261168298</c:v>
                </c:pt>
              </c:numCache>
            </c:numRef>
          </c:val>
          <c:extLst>
            <c:ext xmlns:c16="http://schemas.microsoft.com/office/drawing/2014/chart" uri="{C3380CC4-5D6E-409C-BE32-E72D297353CC}">
              <c16:uniqueId val="{00000000-E187-456D-AC1A-F4DF962FE5C9}"/>
            </c:ext>
          </c:extLst>
        </c:ser>
        <c:ser>
          <c:idx val="1"/>
          <c:order val="1"/>
          <c:tx>
            <c:strRef>
              <c:f>ViT_Base!$H$62</c:f>
              <c:strCache>
                <c:ptCount val="1"/>
                <c:pt idx="0">
                  <c:v>model_10_0.0001_64.pt</c:v>
                </c:pt>
              </c:strCache>
            </c:strRef>
          </c:tx>
          <c:spPr>
            <a:solidFill>
              <a:schemeClr val="accent2"/>
            </a:solidFill>
            <a:ln>
              <a:noFill/>
            </a:ln>
            <a:effectLst/>
          </c:spPr>
          <c:invertIfNegative val="0"/>
          <c:cat>
            <c:strRef>
              <c:f>ViT_Base!$I$60:$K$60</c:f>
              <c:strCache>
                <c:ptCount val="3"/>
                <c:pt idx="0">
                  <c:v>CEL</c:v>
                </c:pt>
                <c:pt idx="1">
                  <c:v>LSCEL</c:v>
                </c:pt>
                <c:pt idx="2">
                  <c:v>ACC</c:v>
                </c:pt>
              </c:strCache>
            </c:strRef>
          </c:cat>
          <c:val>
            <c:numRef>
              <c:f>ViT_Base!$I$62:$K$62</c:f>
              <c:numCache>
                <c:formatCode>General</c:formatCode>
                <c:ptCount val="3"/>
                <c:pt idx="0">
                  <c:v>0.27485972940921699</c:v>
                </c:pt>
                <c:pt idx="1">
                  <c:v>0.35293592214584302</c:v>
                </c:pt>
                <c:pt idx="2">
                  <c:v>0.93127147766323004</c:v>
                </c:pt>
              </c:numCache>
            </c:numRef>
          </c:val>
          <c:extLst>
            <c:ext xmlns:c16="http://schemas.microsoft.com/office/drawing/2014/chart" uri="{C3380CC4-5D6E-409C-BE32-E72D297353CC}">
              <c16:uniqueId val="{00000001-E187-456D-AC1A-F4DF962FE5C9}"/>
            </c:ext>
          </c:extLst>
        </c:ser>
        <c:ser>
          <c:idx val="2"/>
          <c:order val="2"/>
          <c:tx>
            <c:strRef>
              <c:f>ViT_Base!$H$63</c:f>
              <c:strCache>
                <c:ptCount val="1"/>
                <c:pt idx="0">
                  <c:v>model_10_0.001_128.pt</c:v>
                </c:pt>
              </c:strCache>
            </c:strRef>
          </c:tx>
          <c:spPr>
            <a:solidFill>
              <a:schemeClr val="accent3"/>
            </a:solidFill>
            <a:ln>
              <a:noFill/>
            </a:ln>
            <a:effectLst/>
          </c:spPr>
          <c:invertIfNegative val="0"/>
          <c:cat>
            <c:strRef>
              <c:f>ViT_Base!$I$60:$K$60</c:f>
              <c:strCache>
                <c:ptCount val="3"/>
                <c:pt idx="0">
                  <c:v>CEL</c:v>
                </c:pt>
                <c:pt idx="1">
                  <c:v>LSCEL</c:v>
                </c:pt>
                <c:pt idx="2">
                  <c:v>ACC</c:v>
                </c:pt>
              </c:strCache>
            </c:strRef>
          </c:cat>
          <c:val>
            <c:numRef>
              <c:f>ViT_Base!$I$63:$K$63</c:f>
              <c:numCache>
                <c:formatCode>General</c:formatCode>
                <c:ptCount val="3"/>
                <c:pt idx="0">
                  <c:v>0.20241030752658801</c:v>
                </c:pt>
                <c:pt idx="1">
                  <c:v>0.31046172976493802</c:v>
                </c:pt>
                <c:pt idx="2">
                  <c:v>0.94673539518900296</c:v>
                </c:pt>
              </c:numCache>
            </c:numRef>
          </c:val>
          <c:extLst>
            <c:ext xmlns:c16="http://schemas.microsoft.com/office/drawing/2014/chart" uri="{C3380CC4-5D6E-409C-BE32-E72D297353CC}">
              <c16:uniqueId val="{00000002-E187-456D-AC1A-F4DF962FE5C9}"/>
            </c:ext>
          </c:extLst>
        </c:ser>
        <c:ser>
          <c:idx val="3"/>
          <c:order val="3"/>
          <c:tx>
            <c:strRef>
              <c:f>ViT_Base!$H$64</c:f>
              <c:strCache>
                <c:ptCount val="1"/>
                <c:pt idx="0">
                  <c:v>model_10_0.001_64.pt</c:v>
                </c:pt>
              </c:strCache>
            </c:strRef>
          </c:tx>
          <c:spPr>
            <a:solidFill>
              <a:schemeClr val="accent4"/>
            </a:solidFill>
            <a:ln>
              <a:noFill/>
            </a:ln>
            <a:effectLst/>
          </c:spPr>
          <c:invertIfNegative val="0"/>
          <c:cat>
            <c:strRef>
              <c:f>ViT_Base!$I$60:$K$60</c:f>
              <c:strCache>
                <c:ptCount val="3"/>
                <c:pt idx="0">
                  <c:v>CEL</c:v>
                </c:pt>
                <c:pt idx="1">
                  <c:v>LSCEL</c:v>
                </c:pt>
                <c:pt idx="2">
                  <c:v>ACC</c:v>
                </c:pt>
              </c:strCache>
            </c:strRef>
          </c:cat>
          <c:val>
            <c:numRef>
              <c:f>ViT_Base!$I$64:$K$64</c:f>
              <c:numCache>
                <c:formatCode>General</c:formatCode>
                <c:ptCount val="3"/>
                <c:pt idx="0">
                  <c:v>0.18838903307914701</c:v>
                </c:pt>
                <c:pt idx="1">
                  <c:v>0.30032962560653598</c:v>
                </c:pt>
                <c:pt idx="2">
                  <c:v>0.94845360824742198</c:v>
                </c:pt>
              </c:numCache>
            </c:numRef>
          </c:val>
          <c:extLst>
            <c:ext xmlns:c16="http://schemas.microsoft.com/office/drawing/2014/chart" uri="{C3380CC4-5D6E-409C-BE32-E72D297353CC}">
              <c16:uniqueId val="{00000003-E187-456D-AC1A-F4DF962FE5C9}"/>
            </c:ext>
          </c:extLst>
        </c:ser>
        <c:ser>
          <c:idx val="4"/>
          <c:order val="4"/>
          <c:tx>
            <c:strRef>
              <c:f>ViT_Base!$H$65</c:f>
              <c:strCache>
                <c:ptCount val="1"/>
                <c:pt idx="0">
                  <c:v>model_5_0.0001_128.pt</c:v>
                </c:pt>
              </c:strCache>
            </c:strRef>
          </c:tx>
          <c:spPr>
            <a:solidFill>
              <a:schemeClr val="accent5"/>
            </a:solidFill>
            <a:ln>
              <a:noFill/>
            </a:ln>
            <a:effectLst/>
          </c:spPr>
          <c:invertIfNegative val="0"/>
          <c:cat>
            <c:strRef>
              <c:f>ViT_Base!$I$60:$K$60</c:f>
              <c:strCache>
                <c:ptCount val="3"/>
                <c:pt idx="0">
                  <c:v>CEL</c:v>
                </c:pt>
                <c:pt idx="1">
                  <c:v>LSCEL</c:v>
                </c:pt>
                <c:pt idx="2">
                  <c:v>ACC</c:v>
                </c:pt>
              </c:strCache>
            </c:strRef>
          </c:cat>
          <c:val>
            <c:numRef>
              <c:f>ViT_Base!$I$65:$K$65</c:f>
              <c:numCache>
                <c:formatCode>General</c:formatCode>
                <c:ptCount val="3"/>
                <c:pt idx="0">
                  <c:v>0.418164980411529</c:v>
                </c:pt>
                <c:pt idx="1">
                  <c:v>0.45906726121902403</c:v>
                </c:pt>
                <c:pt idx="2">
                  <c:v>0.84536082474226804</c:v>
                </c:pt>
              </c:numCache>
            </c:numRef>
          </c:val>
          <c:extLst>
            <c:ext xmlns:c16="http://schemas.microsoft.com/office/drawing/2014/chart" uri="{C3380CC4-5D6E-409C-BE32-E72D297353CC}">
              <c16:uniqueId val="{00000004-E187-456D-AC1A-F4DF962FE5C9}"/>
            </c:ext>
          </c:extLst>
        </c:ser>
        <c:ser>
          <c:idx val="5"/>
          <c:order val="5"/>
          <c:tx>
            <c:strRef>
              <c:f>ViT_Base!$H$66</c:f>
              <c:strCache>
                <c:ptCount val="1"/>
                <c:pt idx="0">
                  <c:v>model_5_0.0001_64.pt</c:v>
                </c:pt>
              </c:strCache>
            </c:strRef>
          </c:tx>
          <c:spPr>
            <a:solidFill>
              <a:schemeClr val="accent6"/>
            </a:solidFill>
            <a:ln>
              <a:noFill/>
            </a:ln>
            <a:effectLst/>
          </c:spPr>
          <c:invertIfNegative val="0"/>
          <c:cat>
            <c:strRef>
              <c:f>ViT_Base!$I$60:$K$60</c:f>
              <c:strCache>
                <c:ptCount val="3"/>
                <c:pt idx="0">
                  <c:v>CEL</c:v>
                </c:pt>
                <c:pt idx="1">
                  <c:v>LSCEL</c:v>
                </c:pt>
                <c:pt idx="2">
                  <c:v>ACC</c:v>
                </c:pt>
              </c:strCache>
            </c:strRef>
          </c:cat>
          <c:val>
            <c:numRef>
              <c:f>ViT_Base!$I$66:$K$66</c:f>
              <c:numCache>
                <c:formatCode>General</c:formatCode>
                <c:ptCount val="3"/>
                <c:pt idx="0">
                  <c:v>0.32101535201072601</c:v>
                </c:pt>
                <c:pt idx="1">
                  <c:v>0.38375383019447301</c:v>
                </c:pt>
                <c:pt idx="2">
                  <c:v>0.91580756013745701</c:v>
                </c:pt>
              </c:numCache>
            </c:numRef>
          </c:val>
          <c:extLst>
            <c:ext xmlns:c16="http://schemas.microsoft.com/office/drawing/2014/chart" uri="{C3380CC4-5D6E-409C-BE32-E72D297353CC}">
              <c16:uniqueId val="{00000005-E187-456D-AC1A-F4DF962FE5C9}"/>
            </c:ext>
          </c:extLst>
        </c:ser>
        <c:ser>
          <c:idx val="6"/>
          <c:order val="6"/>
          <c:tx>
            <c:strRef>
              <c:f>ViT_Base!$H$67</c:f>
              <c:strCache>
                <c:ptCount val="1"/>
                <c:pt idx="0">
                  <c:v>model_5_0.001_128.pt</c:v>
                </c:pt>
              </c:strCache>
            </c:strRef>
          </c:tx>
          <c:spPr>
            <a:solidFill>
              <a:schemeClr val="accent1">
                <a:lumMod val="60000"/>
              </a:schemeClr>
            </a:solidFill>
            <a:ln>
              <a:noFill/>
            </a:ln>
            <a:effectLst/>
          </c:spPr>
          <c:invertIfNegative val="0"/>
          <c:cat>
            <c:strRef>
              <c:f>ViT_Base!$I$60:$K$60</c:f>
              <c:strCache>
                <c:ptCount val="3"/>
                <c:pt idx="0">
                  <c:v>CEL</c:v>
                </c:pt>
                <c:pt idx="1">
                  <c:v>LSCEL</c:v>
                </c:pt>
                <c:pt idx="2">
                  <c:v>ACC</c:v>
                </c:pt>
              </c:strCache>
            </c:strRef>
          </c:cat>
          <c:val>
            <c:numRef>
              <c:f>ViT_Base!$I$67:$K$67</c:f>
              <c:numCache>
                <c:formatCode>General</c:formatCode>
                <c:ptCount val="3"/>
                <c:pt idx="0">
                  <c:v>0.21854584217071499</c:v>
                </c:pt>
                <c:pt idx="1">
                  <c:v>0.32208028435706998</c:v>
                </c:pt>
                <c:pt idx="2">
                  <c:v>0.93127147766323004</c:v>
                </c:pt>
              </c:numCache>
            </c:numRef>
          </c:val>
          <c:extLst>
            <c:ext xmlns:c16="http://schemas.microsoft.com/office/drawing/2014/chart" uri="{C3380CC4-5D6E-409C-BE32-E72D297353CC}">
              <c16:uniqueId val="{00000006-E187-456D-AC1A-F4DF962FE5C9}"/>
            </c:ext>
          </c:extLst>
        </c:ser>
        <c:ser>
          <c:idx val="7"/>
          <c:order val="7"/>
          <c:tx>
            <c:strRef>
              <c:f>ViT_Base!$H$68</c:f>
              <c:strCache>
                <c:ptCount val="1"/>
                <c:pt idx="0">
                  <c:v>model_5_0.001_64.pt</c:v>
                </c:pt>
              </c:strCache>
            </c:strRef>
          </c:tx>
          <c:spPr>
            <a:solidFill>
              <a:schemeClr val="accent2">
                <a:lumMod val="60000"/>
              </a:schemeClr>
            </a:solidFill>
            <a:ln>
              <a:noFill/>
            </a:ln>
            <a:effectLst/>
          </c:spPr>
          <c:invertIfNegative val="0"/>
          <c:cat>
            <c:strRef>
              <c:f>ViT_Base!$I$60:$K$60</c:f>
              <c:strCache>
                <c:ptCount val="3"/>
                <c:pt idx="0">
                  <c:v>CEL</c:v>
                </c:pt>
                <c:pt idx="1">
                  <c:v>LSCEL</c:v>
                </c:pt>
                <c:pt idx="2">
                  <c:v>ACC</c:v>
                </c:pt>
              </c:strCache>
            </c:strRef>
          </c:cat>
          <c:val>
            <c:numRef>
              <c:f>ViT_Base!$I$68:$K$68</c:f>
              <c:numCache>
                <c:formatCode>General</c:formatCode>
                <c:ptCount val="3"/>
                <c:pt idx="0">
                  <c:v>0.19826844632625501</c:v>
                </c:pt>
                <c:pt idx="1">
                  <c:v>0.30620583295822101</c:v>
                </c:pt>
                <c:pt idx="2">
                  <c:v>0.94501718213058405</c:v>
                </c:pt>
              </c:numCache>
            </c:numRef>
          </c:val>
          <c:extLst>
            <c:ext xmlns:c16="http://schemas.microsoft.com/office/drawing/2014/chart" uri="{C3380CC4-5D6E-409C-BE32-E72D297353CC}">
              <c16:uniqueId val="{00000007-E187-456D-AC1A-F4DF962FE5C9}"/>
            </c:ext>
          </c:extLst>
        </c:ser>
        <c:ser>
          <c:idx val="9"/>
          <c:order val="9"/>
          <c:tx>
            <c:strRef>
              <c:f>ViT_Base!$H$70</c:f>
              <c:strCache>
                <c:ptCount val="1"/>
                <c:pt idx="0">
                  <c:v>Average</c:v>
                </c:pt>
              </c:strCache>
            </c:strRef>
          </c:tx>
          <c:spPr>
            <a:solidFill>
              <a:schemeClr val="accent4">
                <a:lumMod val="60000"/>
              </a:schemeClr>
            </a:solidFill>
            <a:ln>
              <a:noFill/>
            </a:ln>
            <a:effectLst/>
          </c:spPr>
          <c:invertIfNegative val="0"/>
          <c:cat>
            <c:strRef>
              <c:f>ViT_Base!$I$60:$K$60</c:f>
              <c:strCache>
                <c:ptCount val="3"/>
                <c:pt idx="0">
                  <c:v>CEL</c:v>
                </c:pt>
                <c:pt idx="1">
                  <c:v>LSCEL</c:v>
                </c:pt>
                <c:pt idx="2">
                  <c:v>ACC</c:v>
                </c:pt>
              </c:strCache>
            </c:strRef>
          </c:cat>
          <c:val>
            <c:numRef>
              <c:f>ViT_Base!$I$70:$K$70</c:f>
              <c:numCache>
                <c:formatCode>General</c:formatCode>
                <c:ptCount val="3"/>
                <c:pt idx="0">
                  <c:v>0.27374330125749052</c:v>
                </c:pt>
                <c:pt idx="1">
                  <c:v>0.35688145607709826</c:v>
                </c:pt>
                <c:pt idx="2">
                  <c:v>0.92053264604810958</c:v>
                </c:pt>
              </c:numCache>
            </c:numRef>
          </c:val>
          <c:extLst>
            <c:ext xmlns:c16="http://schemas.microsoft.com/office/drawing/2014/chart" uri="{C3380CC4-5D6E-409C-BE32-E72D297353CC}">
              <c16:uniqueId val="{00000009-E187-456D-AC1A-F4DF962FE5C9}"/>
            </c:ext>
          </c:extLst>
        </c:ser>
        <c:dLbls>
          <c:showLegendKey val="0"/>
          <c:showVal val="0"/>
          <c:showCatName val="0"/>
          <c:showSerName val="0"/>
          <c:showPercent val="0"/>
          <c:showBubbleSize val="0"/>
        </c:dLbls>
        <c:gapWidth val="219"/>
        <c:overlap val="-27"/>
        <c:axId val="2087036416"/>
        <c:axId val="767728144"/>
        <c:extLst>
          <c:ext xmlns:c15="http://schemas.microsoft.com/office/drawing/2012/chart" uri="{02D57815-91ED-43cb-92C2-25804820EDAC}">
            <c15:filteredBarSeries>
              <c15:ser>
                <c:idx val="8"/>
                <c:order val="8"/>
                <c:tx>
                  <c:strRef>
                    <c:extLst>
                      <c:ext uri="{02D57815-91ED-43cb-92C2-25804820EDAC}">
                        <c15:formulaRef>
                          <c15:sqref>ViT_Base!$H$69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ViT_Base!$I$60:$K$60</c15:sqref>
                        </c15:formulaRef>
                      </c:ext>
                    </c:extLst>
                    <c:strCache>
                      <c:ptCount val="3"/>
                      <c:pt idx="0">
                        <c:v>CEL</c:v>
                      </c:pt>
                      <c:pt idx="1">
                        <c:v>LSCEL</c:v>
                      </c:pt>
                      <c:pt idx="2">
                        <c:v>ACC</c:v>
                      </c:pt>
                    </c:strCache>
                  </c:strRef>
                </c:cat>
                <c:val>
                  <c:numRef>
                    <c:extLst>
                      <c:ext uri="{02D57815-91ED-43cb-92C2-25804820EDAC}">
                        <c15:formulaRef>
                          <c15:sqref>ViT_Base!$I$69:$K$69</c15:sqref>
                        </c15:formulaRef>
                      </c:ext>
                    </c:extLst>
                    <c:numCache>
                      <c:formatCode>General</c:formatCode>
                      <c:ptCount val="3"/>
                    </c:numCache>
                  </c:numRef>
                </c:val>
                <c:extLst>
                  <c:ext xmlns:c16="http://schemas.microsoft.com/office/drawing/2014/chart" uri="{C3380CC4-5D6E-409C-BE32-E72D297353CC}">
                    <c16:uniqueId val="{00000008-E187-456D-AC1A-F4DF962FE5C9}"/>
                  </c:ext>
                </c:extLst>
              </c15:ser>
            </c15:filteredBarSeries>
          </c:ext>
        </c:extLst>
      </c:barChart>
      <c:catAx>
        <c:axId val="208703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28144"/>
        <c:crosses val="autoZero"/>
        <c:auto val="1"/>
        <c:lblAlgn val="ctr"/>
        <c:lblOffset val="100"/>
        <c:noMultiLvlLbl val="0"/>
      </c:catAx>
      <c:valAx>
        <c:axId val="76772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3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ViT_Base!$O$61</c:f>
              <c:strCache>
                <c:ptCount val="1"/>
                <c:pt idx="0">
                  <c:v>model_10_0.0001_128.pt</c:v>
                </c:pt>
              </c:strCache>
            </c:strRef>
          </c:tx>
          <c:spPr>
            <a:solidFill>
              <a:schemeClr val="accent1"/>
            </a:solidFill>
            <a:ln>
              <a:noFill/>
            </a:ln>
            <a:effectLst/>
          </c:spPr>
          <c:invertIfNegative val="0"/>
          <c:cat>
            <c:strRef>
              <c:f>ViT_Base!$P$60:$R$60</c:f>
              <c:strCache>
                <c:ptCount val="3"/>
                <c:pt idx="0">
                  <c:v>CEL</c:v>
                </c:pt>
                <c:pt idx="1">
                  <c:v>LSCEL</c:v>
                </c:pt>
                <c:pt idx="2">
                  <c:v>ACC</c:v>
                </c:pt>
              </c:strCache>
            </c:strRef>
          </c:cat>
          <c:val>
            <c:numRef>
              <c:f>ViT_Base!$P$61:$R$61</c:f>
              <c:numCache>
                <c:formatCode>General</c:formatCode>
                <c:ptCount val="3"/>
                <c:pt idx="0">
                  <c:v>0.34145595431327802</c:v>
                </c:pt>
                <c:pt idx="1">
                  <c:v>0.41148104071617098</c:v>
                </c:pt>
                <c:pt idx="2">
                  <c:v>0.88333333333333297</c:v>
                </c:pt>
              </c:numCache>
            </c:numRef>
          </c:val>
          <c:extLst>
            <c:ext xmlns:c16="http://schemas.microsoft.com/office/drawing/2014/chart" uri="{C3380CC4-5D6E-409C-BE32-E72D297353CC}">
              <c16:uniqueId val="{00000000-2AE8-4711-BE5E-9A4461E99E19}"/>
            </c:ext>
          </c:extLst>
        </c:ser>
        <c:ser>
          <c:idx val="1"/>
          <c:order val="1"/>
          <c:tx>
            <c:strRef>
              <c:f>ViT_Base!$O$62</c:f>
              <c:strCache>
                <c:ptCount val="1"/>
                <c:pt idx="0">
                  <c:v>model_10_0.0001_64.pt</c:v>
                </c:pt>
              </c:strCache>
            </c:strRef>
          </c:tx>
          <c:spPr>
            <a:solidFill>
              <a:schemeClr val="accent2"/>
            </a:solidFill>
            <a:ln>
              <a:noFill/>
            </a:ln>
            <a:effectLst/>
          </c:spPr>
          <c:invertIfNegative val="0"/>
          <c:cat>
            <c:strRef>
              <c:f>ViT_Base!$P$60:$R$60</c:f>
              <c:strCache>
                <c:ptCount val="3"/>
                <c:pt idx="0">
                  <c:v>CEL</c:v>
                </c:pt>
                <c:pt idx="1">
                  <c:v>LSCEL</c:v>
                </c:pt>
                <c:pt idx="2">
                  <c:v>ACC</c:v>
                </c:pt>
              </c:strCache>
            </c:strRef>
          </c:cat>
          <c:val>
            <c:numRef>
              <c:f>ViT_Base!$P$62:$R$62</c:f>
              <c:numCache>
                <c:formatCode>General</c:formatCode>
                <c:ptCount val="3"/>
                <c:pt idx="0">
                  <c:v>0.31592949032783502</c:v>
                </c:pt>
                <c:pt idx="1">
                  <c:v>0.39564630389213501</c:v>
                </c:pt>
                <c:pt idx="2">
                  <c:v>0.88166666666666604</c:v>
                </c:pt>
              </c:numCache>
            </c:numRef>
          </c:val>
          <c:extLst>
            <c:ext xmlns:c16="http://schemas.microsoft.com/office/drawing/2014/chart" uri="{C3380CC4-5D6E-409C-BE32-E72D297353CC}">
              <c16:uniqueId val="{00000001-2AE8-4711-BE5E-9A4461E99E19}"/>
            </c:ext>
          </c:extLst>
        </c:ser>
        <c:ser>
          <c:idx val="2"/>
          <c:order val="2"/>
          <c:tx>
            <c:strRef>
              <c:f>ViT_Base!$O$63</c:f>
              <c:strCache>
                <c:ptCount val="1"/>
                <c:pt idx="0">
                  <c:v>model_10_0.001_128.pt</c:v>
                </c:pt>
              </c:strCache>
            </c:strRef>
          </c:tx>
          <c:spPr>
            <a:solidFill>
              <a:schemeClr val="accent3"/>
            </a:solidFill>
            <a:ln>
              <a:noFill/>
            </a:ln>
            <a:effectLst/>
          </c:spPr>
          <c:invertIfNegative val="0"/>
          <c:cat>
            <c:strRef>
              <c:f>ViT_Base!$P$60:$R$60</c:f>
              <c:strCache>
                <c:ptCount val="3"/>
                <c:pt idx="0">
                  <c:v>CEL</c:v>
                </c:pt>
                <c:pt idx="1">
                  <c:v>LSCEL</c:v>
                </c:pt>
                <c:pt idx="2">
                  <c:v>ACC</c:v>
                </c:pt>
              </c:strCache>
            </c:strRef>
          </c:cat>
          <c:val>
            <c:numRef>
              <c:f>ViT_Base!$P$63:$R$63</c:f>
              <c:numCache>
                <c:formatCode>General</c:formatCode>
                <c:ptCount val="3"/>
                <c:pt idx="0">
                  <c:v>0.246809235215187</c:v>
                </c:pt>
                <c:pt idx="1">
                  <c:v>0.35470652580261203</c:v>
                </c:pt>
                <c:pt idx="2">
                  <c:v>0.913333333333333</c:v>
                </c:pt>
              </c:numCache>
            </c:numRef>
          </c:val>
          <c:extLst>
            <c:ext xmlns:c16="http://schemas.microsoft.com/office/drawing/2014/chart" uri="{C3380CC4-5D6E-409C-BE32-E72D297353CC}">
              <c16:uniqueId val="{00000002-2AE8-4711-BE5E-9A4461E99E19}"/>
            </c:ext>
          </c:extLst>
        </c:ser>
        <c:ser>
          <c:idx val="3"/>
          <c:order val="3"/>
          <c:tx>
            <c:strRef>
              <c:f>ViT_Base!$O$64</c:f>
              <c:strCache>
                <c:ptCount val="1"/>
                <c:pt idx="0">
                  <c:v>model_10_0.001_64.pt</c:v>
                </c:pt>
              </c:strCache>
            </c:strRef>
          </c:tx>
          <c:spPr>
            <a:solidFill>
              <a:schemeClr val="accent4"/>
            </a:solidFill>
            <a:ln>
              <a:noFill/>
            </a:ln>
            <a:effectLst/>
          </c:spPr>
          <c:invertIfNegative val="0"/>
          <c:cat>
            <c:strRef>
              <c:f>ViT_Base!$P$60:$R$60</c:f>
              <c:strCache>
                <c:ptCount val="3"/>
                <c:pt idx="0">
                  <c:v>CEL</c:v>
                </c:pt>
                <c:pt idx="1">
                  <c:v>LSCEL</c:v>
                </c:pt>
                <c:pt idx="2">
                  <c:v>ACC</c:v>
                </c:pt>
              </c:strCache>
            </c:strRef>
          </c:cat>
          <c:val>
            <c:numRef>
              <c:f>ViT_Base!$P$64:$R$64</c:f>
              <c:numCache>
                <c:formatCode>General</c:formatCode>
                <c:ptCount val="3"/>
                <c:pt idx="0">
                  <c:v>0.232730889320373</c:v>
                </c:pt>
                <c:pt idx="1">
                  <c:v>0.34480574131011898</c:v>
                </c:pt>
                <c:pt idx="2">
                  <c:v>0.92333333333333301</c:v>
                </c:pt>
              </c:numCache>
            </c:numRef>
          </c:val>
          <c:extLst>
            <c:ext xmlns:c16="http://schemas.microsoft.com/office/drawing/2014/chart" uri="{C3380CC4-5D6E-409C-BE32-E72D297353CC}">
              <c16:uniqueId val="{00000003-2AE8-4711-BE5E-9A4461E99E19}"/>
            </c:ext>
          </c:extLst>
        </c:ser>
        <c:ser>
          <c:idx val="4"/>
          <c:order val="4"/>
          <c:tx>
            <c:strRef>
              <c:f>ViT_Base!$O$65</c:f>
              <c:strCache>
                <c:ptCount val="1"/>
                <c:pt idx="0">
                  <c:v>model_5_0.0001_128.pt</c:v>
                </c:pt>
              </c:strCache>
            </c:strRef>
          </c:tx>
          <c:spPr>
            <a:solidFill>
              <a:schemeClr val="accent5"/>
            </a:solidFill>
            <a:ln>
              <a:noFill/>
            </a:ln>
            <a:effectLst/>
          </c:spPr>
          <c:invertIfNegative val="0"/>
          <c:cat>
            <c:strRef>
              <c:f>ViT_Base!$P$60:$R$60</c:f>
              <c:strCache>
                <c:ptCount val="3"/>
                <c:pt idx="0">
                  <c:v>CEL</c:v>
                </c:pt>
                <c:pt idx="1">
                  <c:v>LSCEL</c:v>
                </c:pt>
                <c:pt idx="2">
                  <c:v>ACC</c:v>
                </c:pt>
              </c:strCache>
            </c:strRef>
          </c:cat>
          <c:val>
            <c:numRef>
              <c:f>ViT_Base!$P$65:$R$65</c:f>
              <c:numCache>
                <c:formatCode>General</c:formatCode>
                <c:ptCount val="3"/>
                <c:pt idx="0">
                  <c:v>0.38232398033142001</c:v>
                </c:pt>
                <c:pt idx="1">
                  <c:v>0.442552304267883</c:v>
                </c:pt>
                <c:pt idx="2">
                  <c:v>0.84499999999999997</c:v>
                </c:pt>
              </c:numCache>
            </c:numRef>
          </c:val>
          <c:extLst>
            <c:ext xmlns:c16="http://schemas.microsoft.com/office/drawing/2014/chart" uri="{C3380CC4-5D6E-409C-BE32-E72D297353CC}">
              <c16:uniqueId val="{00000004-2AE8-4711-BE5E-9A4461E99E19}"/>
            </c:ext>
          </c:extLst>
        </c:ser>
        <c:ser>
          <c:idx val="5"/>
          <c:order val="5"/>
          <c:tx>
            <c:strRef>
              <c:f>ViT_Base!$O$66</c:f>
              <c:strCache>
                <c:ptCount val="1"/>
                <c:pt idx="0">
                  <c:v>model_5_0.0001_64.pt</c:v>
                </c:pt>
              </c:strCache>
            </c:strRef>
          </c:tx>
          <c:spPr>
            <a:solidFill>
              <a:schemeClr val="accent6"/>
            </a:solidFill>
            <a:ln>
              <a:noFill/>
            </a:ln>
            <a:effectLst/>
          </c:spPr>
          <c:invertIfNegative val="0"/>
          <c:cat>
            <c:strRef>
              <c:f>ViT_Base!$P$60:$R$60</c:f>
              <c:strCache>
                <c:ptCount val="3"/>
                <c:pt idx="0">
                  <c:v>CEL</c:v>
                </c:pt>
                <c:pt idx="1">
                  <c:v>LSCEL</c:v>
                </c:pt>
                <c:pt idx="2">
                  <c:v>ACC</c:v>
                </c:pt>
              </c:strCache>
            </c:strRef>
          </c:cat>
          <c:val>
            <c:numRef>
              <c:f>ViT_Base!$P$66:$R$66</c:f>
              <c:numCache>
                <c:formatCode>General</c:formatCode>
                <c:ptCount val="3"/>
                <c:pt idx="0">
                  <c:v>0.33263789415359402</c:v>
                </c:pt>
                <c:pt idx="1">
                  <c:v>0.40450998544692901</c:v>
                </c:pt>
                <c:pt idx="2">
                  <c:v>0.86499999999999999</c:v>
                </c:pt>
              </c:numCache>
            </c:numRef>
          </c:val>
          <c:extLst>
            <c:ext xmlns:c16="http://schemas.microsoft.com/office/drawing/2014/chart" uri="{C3380CC4-5D6E-409C-BE32-E72D297353CC}">
              <c16:uniqueId val="{00000005-2AE8-4711-BE5E-9A4461E99E19}"/>
            </c:ext>
          </c:extLst>
        </c:ser>
        <c:ser>
          <c:idx val="6"/>
          <c:order val="6"/>
          <c:tx>
            <c:strRef>
              <c:f>ViT_Base!$O$67</c:f>
              <c:strCache>
                <c:ptCount val="1"/>
                <c:pt idx="0">
                  <c:v>model_5_0.001_128.pt</c:v>
                </c:pt>
              </c:strCache>
            </c:strRef>
          </c:tx>
          <c:spPr>
            <a:solidFill>
              <a:schemeClr val="accent1">
                <a:lumMod val="60000"/>
              </a:schemeClr>
            </a:solidFill>
            <a:ln>
              <a:noFill/>
            </a:ln>
            <a:effectLst/>
          </c:spPr>
          <c:invertIfNegative val="0"/>
          <c:cat>
            <c:strRef>
              <c:f>ViT_Base!$P$60:$R$60</c:f>
              <c:strCache>
                <c:ptCount val="3"/>
                <c:pt idx="0">
                  <c:v>CEL</c:v>
                </c:pt>
                <c:pt idx="1">
                  <c:v>LSCEL</c:v>
                </c:pt>
                <c:pt idx="2">
                  <c:v>ACC</c:v>
                </c:pt>
              </c:strCache>
            </c:strRef>
          </c:cat>
          <c:val>
            <c:numRef>
              <c:f>ViT_Base!$P$67:$R$67</c:f>
              <c:numCache>
                <c:formatCode>General</c:formatCode>
                <c:ptCount val="3"/>
                <c:pt idx="0">
                  <c:v>0.24858063161373101</c:v>
                </c:pt>
                <c:pt idx="1">
                  <c:v>0.35334407687187103</c:v>
                </c:pt>
                <c:pt idx="2">
                  <c:v>0.90666666666666595</c:v>
                </c:pt>
              </c:numCache>
            </c:numRef>
          </c:val>
          <c:extLst>
            <c:ext xmlns:c16="http://schemas.microsoft.com/office/drawing/2014/chart" uri="{C3380CC4-5D6E-409C-BE32-E72D297353CC}">
              <c16:uniqueId val="{00000006-2AE8-4711-BE5E-9A4461E99E19}"/>
            </c:ext>
          </c:extLst>
        </c:ser>
        <c:ser>
          <c:idx val="7"/>
          <c:order val="7"/>
          <c:tx>
            <c:strRef>
              <c:f>ViT_Base!$O$68</c:f>
              <c:strCache>
                <c:ptCount val="1"/>
                <c:pt idx="0">
                  <c:v>model_5_0.001_64.pt</c:v>
                </c:pt>
              </c:strCache>
            </c:strRef>
          </c:tx>
          <c:spPr>
            <a:solidFill>
              <a:schemeClr val="accent2">
                <a:lumMod val="60000"/>
              </a:schemeClr>
            </a:solidFill>
            <a:ln>
              <a:noFill/>
            </a:ln>
            <a:effectLst/>
          </c:spPr>
          <c:invertIfNegative val="0"/>
          <c:cat>
            <c:strRef>
              <c:f>ViT_Base!$P$60:$R$60</c:f>
              <c:strCache>
                <c:ptCount val="3"/>
                <c:pt idx="0">
                  <c:v>CEL</c:v>
                </c:pt>
                <c:pt idx="1">
                  <c:v>LSCEL</c:v>
                </c:pt>
                <c:pt idx="2">
                  <c:v>ACC</c:v>
                </c:pt>
              </c:strCache>
            </c:strRef>
          </c:cat>
          <c:val>
            <c:numRef>
              <c:f>ViT_Base!$P$68:$R$68</c:f>
              <c:numCache>
                <c:formatCode>General</c:formatCode>
                <c:ptCount val="3"/>
                <c:pt idx="0">
                  <c:v>0.24214402735233301</c:v>
                </c:pt>
                <c:pt idx="1">
                  <c:v>0.348611950874328</c:v>
                </c:pt>
                <c:pt idx="2">
                  <c:v>0.90666666666666595</c:v>
                </c:pt>
              </c:numCache>
            </c:numRef>
          </c:val>
          <c:extLst>
            <c:ext xmlns:c16="http://schemas.microsoft.com/office/drawing/2014/chart" uri="{C3380CC4-5D6E-409C-BE32-E72D297353CC}">
              <c16:uniqueId val="{00000007-2AE8-4711-BE5E-9A4461E99E19}"/>
            </c:ext>
          </c:extLst>
        </c:ser>
        <c:ser>
          <c:idx val="9"/>
          <c:order val="9"/>
          <c:tx>
            <c:strRef>
              <c:f>ViT_Base!$O$70</c:f>
              <c:strCache>
                <c:ptCount val="1"/>
                <c:pt idx="0">
                  <c:v>Average</c:v>
                </c:pt>
              </c:strCache>
            </c:strRef>
          </c:tx>
          <c:spPr>
            <a:solidFill>
              <a:schemeClr val="accent4">
                <a:lumMod val="60000"/>
              </a:schemeClr>
            </a:solidFill>
            <a:ln>
              <a:noFill/>
            </a:ln>
            <a:effectLst/>
          </c:spPr>
          <c:invertIfNegative val="0"/>
          <c:cat>
            <c:strRef>
              <c:f>ViT_Base!$P$60:$R$60</c:f>
              <c:strCache>
                <c:ptCount val="3"/>
                <c:pt idx="0">
                  <c:v>CEL</c:v>
                </c:pt>
                <c:pt idx="1">
                  <c:v>LSCEL</c:v>
                </c:pt>
                <c:pt idx="2">
                  <c:v>ACC</c:v>
                </c:pt>
              </c:strCache>
            </c:strRef>
          </c:cat>
          <c:val>
            <c:numRef>
              <c:f>ViT_Base!$P$70:$R$70</c:f>
              <c:numCache>
                <c:formatCode>General</c:formatCode>
                <c:ptCount val="3"/>
                <c:pt idx="0">
                  <c:v>0.29282651282846889</c:v>
                </c:pt>
                <c:pt idx="1">
                  <c:v>0.38195724114775603</c:v>
                </c:pt>
                <c:pt idx="2">
                  <c:v>0.89062499999999967</c:v>
                </c:pt>
              </c:numCache>
            </c:numRef>
          </c:val>
          <c:extLst>
            <c:ext xmlns:c16="http://schemas.microsoft.com/office/drawing/2014/chart" uri="{C3380CC4-5D6E-409C-BE32-E72D297353CC}">
              <c16:uniqueId val="{00000009-2AE8-4711-BE5E-9A4461E99E19}"/>
            </c:ext>
          </c:extLst>
        </c:ser>
        <c:dLbls>
          <c:showLegendKey val="0"/>
          <c:showVal val="0"/>
          <c:showCatName val="0"/>
          <c:showSerName val="0"/>
          <c:showPercent val="0"/>
          <c:showBubbleSize val="0"/>
        </c:dLbls>
        <c:gapWidth val="219"/>
        <c:overlap val="-27"/>
        <c:axId val="541815488"/>
        <c:axId val="767763856"/>
        <c:extLst>
          <c:ext xmlns:c15="http://schemas.microsoft.com/office/drawing/2012/chart" uri="{02D57815-91ED-43cb-92C2-25804820EDAC}">
            <c15:filteredBarSeries>
              <c15:ser>
                <c:idx val="8"/>
                <c:order val="8"/>
                <c:tx>
                  <c:strRef>
                    <c:extLst>
                      <c:ext uri="{02D57815-91ED-43cb-92C2-25804820EDAC}">
                        <c15:formulaRef>
                          <c15:sqref>ViT_Base!$O$69</c15:sqref>
                        </c15:formulaRef>
                      </c:ext>
                    </c:extLst>
                    <c:strCache>
                      <c:ptCount val="1"/>
                    </c:strCache>
                  </c:strRef>
                </c:tx>
                <c:spPr>
                  <a:solidFill>
                    <a:schemeClr val="accent3">
                      <a:lumMod val="60000"/>
                    </a:schemeClr>
                  </a:solidFill>
                  <a:ln>
                    <a:noFill/>
                  </a:ln>
                  <a:effectLst/>
                </c:spPr>
                <c:invertIfNegative val="0"/>
                <c:cat>
                  <c:strRef>
                    <c:extLst>
                      <c:ext uri="{02D57815-91ED-43cb-92C2-25804820EDAC}">
                        <c15:formulaRef>
                          <c15:sqref>ViT_Base!$P$60:$R$60</c15:sqref>
                        </c15:formulaRef>
                      </c:ext>
                    </c:extLst>
                    <c:strCache>
                      <c:ptCount val="3"/>
                      <c:pt idx="0">
                        <c:v>CEL</c:v>
                      </c:pt>
                      <c:pt idx="1">
                        <c:v>LSCEL</c:v>
                      </c:pt>
                      <c:pt idx="2">
                        <c:v>ACC</c:v>
                      </c:pt>
                    </c:strCache>
                  </c:strRef>
                </c:cat>
                <c:val>
                  <c:numRef>
                    <c:extLst>
                      <c:ext uri="{02D57815-91ED-43cb-92C2-25804820EDAC}">
                        <c15:formulaRef>
                          <c15:sqref>ViT_Base!$P$69:$R$69</c15:sqref>
                        </c15:formulaRef>
                      </c:ext>
                    </c:extLst>
                    <c:numCache>
                      <c:formatCode>General</c:formatCode>
                      <c:ptCount val="3"/>
                    </c:numCache>
                  </c:numRef>
                </c:val>
                <c:extLst>
                  <c:ext xmlns:c16="http://schemas.microsoft.com/office/drawing/2014/chart" uri="{C3380CC4-5D6E-409C-BE32-E72D297353CC}">
                    <c16:uniqueId val="{00000008-2AE8-4711-BE5E-9A4461E99E19}"/>
                  </c:ext>
                </c:extLst>
              </c15:ser>
            </c15:filteredBarSeries>
          </c:ext>
        </c:extLst>
      </c:barChart>
      <c:catAx>
        <c:axId val="54181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763856"/>
        <c:crosses val="autoZero"/>
        <c:auto val="1"/>
        <c:lblAlgn val="ctr"/>
        <c:lblOffset val="100"/>
        <c:noMultiLvlLbl val="0"/>
      </c:catAx>
      <c:valAx>
        <c:axId val="76776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1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Given</a:t>
            </a:r>
            <a:r>
              <a:rPr lang="en-GB" baseline="0"/>
              <a:t> Model Architectures' Best Model Validation Accuracy over Training Period for CIFAKE Dataset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ConvNeXt (E:10, LR:0.001, B:64)</c:v>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val>
            <c:numRef>
              <c:f>ConvNeXt_Base!$AJ$16:$AS$16</c:f>
              <c:numCache>
                <c:formatCode>General</c:formatCode>
                <c:ptCount val="10"/>
                <c:pt idx="0">
                  <c:v>0.91930000000000001</c:v>
                </c:pt>
                <c:pt idx="1">
                  <c:v>0.91500000000000004</c:v>
                </c:pt>
                <c:pt idx="2">
                  <c:v>0.93140000000000001</c:v>
                </c:pt>
                <c:pt idx="3">
                  <c:v>0.93</c:v>
                </c:pt>
                <c:pt idx="4">
                  <c:v>0.93640000000000001</c:v>
                </c:pt>
                <c:pt idx="5">
                  <c:v>0.92789999999999995</c:v>
                </c:pt>
                <c:pt idx="6">
                  <c:v>0.93359999999999999</c:v>
                </c:pt>
                <c:pt idx="7">
                  <c:v>0.93859999999999999</c:v>
                </c:pt>
                <c:pt idx="8">
                  <c:v>0.93930000000000002</c:v>
                </c:pt>
                <c:pt idx="9">
                  <c:v>0.93930000000000002</c:v>
                </c:pt>
              </c:numCache>
            </c:numRef>
          </c:val>
          <c:smooth val="0"/>
          <c:extLst>
            <c:ext xmlns:c16="http://schemas.microsoft.com/office/drawing/2014/chart" uri="{C3380CC4-5D6E-409C-BE32-E72D297353CC}">
              <c16:uniqueId val="{00000000-1640-46CD-AEC9-0CAABBA1F852}"/>
            </c:ext>
          </c:extLst>
        </c:ser>
        <c:ser>
          <c:idx val="0"/>
          <c:order val="1"/>
          <c:tx>
            <c:v>SwinT (E:10, LR:0.001, B:64)</c:v>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val>
            <c:numRef>
              <c:f>SwinT!$AJ$16:$AS$16</c:f>
              <c:numCache>
                <c:formatCode>General</c:formatCode>
                <c:ptCount val="10"/>
                <c:pt idx="0">
                  <c:v>0.90139999999999998</c:v>
                </c:pt>
                <c:pt idx="1">
                  <c:v>0.91710000000000003</c:v>
                </c:pt>
                <c:pt idx="2">
                  <c:v>0.92290000000000005</c:v>
                </c:pt>
                <c:pt idx="3">
                  <c:v>0.9143</c:v>
                </c:pt>
                <c:pt idx="4">
                  <c:v>0.92500000000000004</c:v>
                </c:pt>
                <c:pt idx="5">
                  <c:v>0.92</c:v>
                </c:pt>
                <c:pt idx="6">
                  <c:v>0.92930000000000001</c:v>
                </c:pt>
                <c:pt idx="7">
                  <c:v>0.92859999999999998</c:v>
                </c:pt>
                <c:pt idx="8">
                  <c:v>0.92930000000000001</c:v>
                </c:pt>
                <c:pt idx="9">
                  <c:v>0.93</c:v>
                </c:pt>
              </c:numCache>
            </c:numRef>
          </c:val>
          <c:smooth val="0"/>
          <c:extLst>
            <c:ext xmlns:c16="http://schemas.microsoft.com/office/drawing/2014/chart" uri="{C3380CC4-5D6E-409C-BE32-E72D297353CC}">
              <c16:uniqueId val="{00000001-1640-46CD-AEC9-0CAABBA1F852}"/>
            </c:ext>
          </c:extLst>
        </c:ser>
        <c:ser>
          <c:idx val="2"/>
          <c:order val="2"/>
          <c:tx>
            <c:v>ViT (E:10, LR:0.001, B:128)</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val>
            <c:numRef>
              <c:f>ViT_Base!$AJ$33:$AS$33</c:f>
              <c:numCache>
                <c:formatCode>General</c:formatCode>
                <c:ptCount val="10"/>
                <c:pt idx="0">
                  <c:v>0.89570000000000005</c:v>
                </c:pt>
                <c:pt idx="1">
                  <c:v>0.91139999999999999</c:v>
                </c:pt>
                <c:pt idx="2">
                  <c:v>0.91790000000000005</c:v>
                </c:pt>
                <c:pt idx="3">
                  <c:v>0.91210000000000002</c:v>
                </c:pt>
                <c:pt idx="4">
                  <c:v>0.91210000000000002</c:v>
                </c:pt>
                <c:pt idx="5">
                  <c:v>0.91710000000000003</c:v>
                </c:pt>
                <c:pt idx="6">
                  <c:v>0.92069999999999996</c:v>
                </c:pt>
                <c:pt idx="7">
                  <c:v>0.92430000000000001</c:v>
                </c:pt>
                <c:pt idx="8">
                  <c:v>0.92430000000000001</c:v>
                </c:pt>
                <c:pt idx="9">
                  <c:v>0.9264</c:v>
                </c:pt>
              </c:numCache>
            </c:numRef>
          </c:val>
          <c:smooth val="0"/>
          <c:extLst>
            <c:ext xmlns:c16="http://schemas.microsoft.com/office/drawing/2014/chart" uri="{C3380CC4-5D6E-409C-BE32-E72D297353CC}">
              <c16:uniqueId val="{00000002-1640-46CD-AEC9-0CAABBA1F852}"/>
            </c:ext>
          </c:extLst>
        </c:ser>
        <c:dLbls>
          <c:showLegendKey val="0"/>
          <c:showVal val="1"/>
          <c:showCatName val="0"/>
          <c:showSerName val="0"/>
          <c:showPercent val="0"/>
          <c:showBubbleSize val="0"/>
        </c:dLbls>
        <c:marker val="1"/>
        <c:smooth val="0"/>
        <c:axId val="1706779712"/>
        <c:axId val="1734418192"/>
      </c:lineChart>
      <c:catAx>
        <c:axId val="170677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Epochs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418192"/>
        <c:crosses val="autoZero"/>
        <c:auto val="1"/>
        <c:lblAlgn val="ctr"/>
        <c:lblOffset val="100"/>
        <c:noMultiLvlLbl val="0"/>
      </c:catAx>
      <c:valAx>
        <c:axId val="1734418192"/>
        <c:scaling>
          <c:orientation val="minMax"/>
          <c:max val="1"/>
          <c:min val="0.880000000000000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Validation 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79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LANDUSE Validation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ConvNeXt Best</c:v>
          </c:tx>
          <c:spPr>
            <a:ln w="28575" cap="rnd">
              <a:solidFill>
                <a:schemeClr val="accent6"/>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ConvNeXt_Base!$C$91:$AA$91</c:f>
              <c:numCache>
                <c:formatCode>General</c:formatCode>
                <c:ptCount val="25"/>
                <c:pt idx="0">
                  <c:v>0.81799999999999995</c:v>
                </c:pt>
                <c:pt idx="1">
                  <c:v>0.77270000000000005</c:v>
                </c:pt>
                <c:pt idx="2">
                  <c:v>0.75060000000000004</c:v>
                </c:pt>
                <c:pt idx="3">
                  <c:v>0.73970000000000002</c:v>
                </c:pt>
                <c:pt idx="4">
                  <c:v>0.73260000000000003</c:v>
                </c:pt>
                <c:pt idx="5">
                  <c:v>0.72650000000000003</c:v>
                </c:pt>
                <c:pt idx="6">
                  <c:v>0.72050000000000003</c:v>
                </c:pt>
                <c:pt idx="7">
                  <c:v>0.71850000000000003</c:v>
                </c:pt>
                <c:pt idx="8">
                  <c:v>0.71699999999999997</c:v>
                </c:pt>
                <c:pt idx="9">
                  <c:v>0.71709999999999996</c:v>
                </c:pt>
                <c:pt idx="10">
                  <c:v>0.71640000000000004</c:v>
                </c:pt>
                <c:pt idx="11">
                  <c:v>0.71619999999999995</c:v>
                </c:pt>
                <c:pt idx="12">
                  <c:v>0.71589999999999998</c:v>
                </c:pt>
                <c:pt idx="13">
                  <c:v>0.71550000000000002</c:v>
                </c:pt>
                <c:pt idx="14">
                  <c:v>0.71519999999999995</c:v>
                </c:pt>
                <c:pt idx="15">
                  <c:v>0.71519999999999995</c:v>
                </c:pt>
                <c:pt idx="16">
                  <c:v>0.71509999999999996</c:v>
                </c:pt>
                <c:pt idx="17">
                  <c:v>0.71509999999999996</c:v>
                </c:pt>
                <c:pt idx="18">
                  <c:v>0.71499999999999997</c:v>
                </c:pt>
                <c:pt idx="19">
                  <c:v>0.71499999999999997</c:v>
                </c:pt>
                <c:pt idx="20">
                  <c:v>0.71489999999999998</c:v>
                </c:pt>
                <c:pt idx="21">
                  <c:v>0.71489999999999998</c:v>
                </c:pt>
                <c:pt idx="22">
                  <c:v>0.71489999999999998</c:v>
                </c:pt>
                <c:pt idx="23">
                  <c:v>0.71489999999999998</c:v>
                </c:pt>
                <c:pt idx="24">
                  <c:v>0.71489999999999998</c:v>
                </c:pt>
              </c:numCache>
            </c:numRef>
          </c:val>
          <c:smooth val="0"/>
          <c:extLst>
            <c:ext xmlns:c16="http://schemas.microsoft.com/office/drawing/2014/chart" uri="{C3380CC4-5D6E-409C-BE32-E72D297353CC}">
              <c16:uniqueId val="{00000000-621F-42BE-9D3C-C0E5CA24A0B7}"/>
            </c:ext>
          </c:extLst>
        </c:ser>
        <c:ser>
          <c:idx val="1"/>
          <c:order val="1"/>
          <c:tx>
            <c:v>SwinT Best</c:v>
          </c:tx>
          <c:spPr>
            <a:ln w="28575" cap="rnd">
              <a:solidFill>
                <a:schemeClr val="accent5"/>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SwinT!$C$91:$AA$91</c:f>
              <c:numCache>
                <c:formatCode>General</c:formatCode>
                <c:ptCount val="25"/>
                <c:pt idx="0">
                  <c:v>0.85670000000000002</c:v>
                </c:pt>
                <c:pt idx="1">
                  <c:v>0.79890000000000005</c:v>
                </c:pt>
                <c:pt idx="2">
                  <c:v>0.77829999999999999</c:v>
                </c:pt>
                <c:pt idx="3">
                  <c:v>0.76380000000000003</c:v>
                </c:pt>
                <c:pt idx="4">
                  <c:v>0.75139999999999996</c:v>
                </c:pt>
                <c:pt idx="5">
                  <c:v>0.74580000000000002</c:v>
                </c:pt>
                <c:pt idx="6">
                  <c:v>0.7379</c:v>
                </c:pt>
                <c:pt idx="7">
                  <c:v>0.73570000000000002</c:v>
                </c:pt>
                <c:pt idx="8">
                  <c:v>0.73509999999999998</c:v>
                </c:pt>
                <c:pt idx="9">
                  <c:v>0.73450000000000004</c:v>
                </c:pt>
                <c:pt idx="10">
                  <c:v>0.73409999999999997</c:v>
                </c:pt>
                <c:pt idx="11">
                  <c:v>0.73340000000000005</c:v>
                </c:pt>
                <c:pt idx="12">
                  <c:v>0.73250000000000004</c:v>
                </c:pt>
                <c:pt idx="13">
                  <c:v>0.73240000000000005</c:v>
                </c:pt>
                <c:pt idx="14">
                  <c:v>0.73209999999999997</c:v>
                </c:pt>
                <c:pt idx="15">
                  <c:v>0.73199999999999998</c:v>
                </c:pt>
                <c:pt idx="16">
                  <c:v>0.73199999999999998</c:v>
                </c:pt>
                <c:pt idx="17">
                  <c:v>0.7319</c:v>
                </c:pt>
                <c:pt idx="18">
                  <c:v>0.73180000000000001</c:v>
                </c:pt>
                <c:pt idx="19">
                  <c:v>0.73170000000000002</c:v>
                </c:pt>
                <c:pt idx="20">
                  <c:v>0.73170000000000002</c:v>
                </c:pt>
                <c:pt idx="21">
                  <c:v>0.73170000000000002</c:v>
                </c:pt>
                <c:pt idx="22">
                  <c:v>0.73170000000000002</c:v>
                </c:pt>
                <c:pt idx="23">
                  <c:v>0.73170000000000002</c:v>
                </c:pt>
                <c:pt idx="24">
                  <c:v>0.73170000000000002</c:v>
                </c:pt>
              </c:numCache>
            </c:numRef>
          </c:val>
          <c:smooth val="0"/>
          <c:extLst>
            <c:ext xmlns:c16="http://schemas.microsoft.com/office/drawing/2014/chart" uri="{C3380CC4-5D6E-409C-BE32-E72D297353CC}">
              <c16:uniqueId val="{00000001-621F-42BE-9D3C-C0E5CA24A0B7}"/>
            </c:ext>
          </c:extLst>
        </c:ser>
        <c:ser>
          <c:idx val="2"/>
          <c:order val="2"/>
          <c:tx>
            <c:v>ViT Best</c:v>
          </c:tx>
          <c:spPr>
            <a:ln w="28575" cap="rnd">
              <a:solidFill>
                <a:schemeClr val="accent4"/>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ViT_Base!$C$91:$AA$91</c:f>
              <c:numCache>
                <c:formatCode>General</c:formatCode>
                <c:ptCount val="25"/>
                <c:pt idx="0">
                  <c:v>0.88749999999999996</c:v>
                </c:pt>
                <c:pt idx="1">
                  <c:v>0.83860000000000001</c:v>
                </c:pt>
                <c:pt idx="2">
                  <c:v>0.80489999999999995</c:v>
                </c:pt>
                <c:pt idx="3">
                  <c:v>0.79159999999999997</c:v>
                </c:pt>
                <c:pt idx="4">
                  <c:v>0.78400000000000003</c:v>
                </c:pt>
                <c:pt idx="5">
                  <c:v>0.78310000000000002</c:v>
                </c:pt>
                <c:pt idx="6">
                  <c:v>0.77790000000000004</c:v>
                </c:pt>
                <c:pt idx="7">
                  <c:v>0.77190000000000003</c:v>
                </c:pt>
                <c:pt idx="8">
                  <c:v>0.77149999999999996</c:v>
                </c:pt>
                <c:pt idx="9">
                  <c:v>0.77090000000000003</c:v>
                </c:pt>
                <c:pt idx="10">
                  <c:v>0.77</c:v>
                </c:pt>
                <c:pt idx="11">
                  <c:v>0.77</c:v>
                </c:pt>
                <c:pt idx="12">
                  <c:v>0.76959999999999995</c:v>
                </c:pt>
                <c:pt idx="13">
                  <c:v>0.76949999999999996</c:v>
                </c:pt>
                <c:pt idx="14">
                  <c:v>0.76900000000000002</c:v>
                </c:pt>
                <c:pt idx="15">
                  <c:v>0.76910000000000001</c:v>
                </c:pt>
                <c:pt idx="16">
                  <c:v>0.76900000000000002</c:v>
                </c:pt>
                <c:pt idx="17">
                  <c:v>0.76900000000000002</c:v>
                </c:pt>
                <c:pt idx="18">
                  <c:v>0.76890000000000003</c:v>
                </c:pt>
                <c:pt idx="19">
                  <c:v>0.76890000000000003</c:v>
                </c:pt>
                <c:pt idx="20">
                  <c:v>0.76890000000000003</c:v>
                </c:pt>
                <c:pt idx="21">
                  <c:v>0.76890000000000003</c:v>
                </c:pt>
                <c:pt idx="22">
                  <c:v>0.76890000000000003</c:v>
                </c:pt>
                <c:pt idx="23">
                  <c:v>0.76880000000000004</c:v>
                </c:pt>
                <c:pt idx="24">
                  <c:v>0.76880000000000004</c:v>
                </c:pt>
              </c:numCache>
            </c:numRef>
          </c:val>
          <c:smooth val="0"/>
          <c:extLst>
            <c:ext xmlns:c16="http://schemas.microsoft.com/office/drawing/2014/chart" uri="{C3380CC4-5D6E-409C-BE32-E72D297353CC}">
              <c16:uniqueId val="{00000002-621F-42BE-9D3C-C0E5CA24A0B7}"/>
            </c:ext>
          </c:extLst>
        </c:ser>
        <c:dLbls>
          <c:showLegendKey val="0"/>
          <c:showVal val="0"/>
          <c:showCatName val="0"/>
          <c:showSerName val="0"/>
          <c:showPercent val="0"/>
          <c:showBubbleSize val="0"/>
        </c:dLbls>
        <c:smooth val="0"/>
        <c:axId val="400424352"/>
        <c:axId val="401389776"/>
      </c:lineChart>
      <c:catAx>
        <c:axId val="400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89776"/>
        <c:crosses val="autoZero"/>
        <c:auto val="1"/>
        <c:lblAlgn val="ctr"/>
        <c:lblOffset val="100"/>
        <c:noMultiLvlLbl val="0"/>
      </c:catAx>
      <c:valAx>
        <c:axId val="401389776"/>
        <c:scaling>
          <c:orientation val="minMax"/>
          <c:max val="0.9"/>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XRAY Validation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ConvNeXt Best</c:v>
          </c:tx>
          <c:spPr>
            <a:ln w="28575" cap="rnd">
              <a:solidFill>
                <a:schemeClr val="accent6"/>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ConvNeXt_Base!$C$96:$AA$96</c:f>
              <c:numCache>
                <c:formatCode>General</c:formatCode>
                <c:ptCount val="25"/>
                <c:pt idx="0">
                  <c:v>0.33229999999999998</c:v>
                </c:pt>
                <c:pt idx="1">
                  <c:v>0.30430000000000001</c:v>
                </c:pt>
                <c:pt idx="2">
                  <c:v>0.29449999999999998</c:v>
                </c:pt>
                <c:pt idx="3">
                  <c:v>0.29039999999999999</c:v>
                </c:pt>
                <c:pt idx="4">
                  <c:v>0.28620000000000001</c:v>
                </c:pt>
                <c:pt idx="5">
                  <c:v>0.29380000000000001</c:v>
                </c:pt>
                <c:pt idx="6">
                  <c:v>0.2858</c:v>
                </c:pt>
                <c:pt idx="7">
                  <c:v>0.27950000000000003</c:v>
                </c:pt>
                <c:pt idx="8">
                  <c:v>0.2792</c:v>
                </c:pt>
                <c:pt idx="9">
                  <c:v>0.27989999999999998</c:v>
                </c:pt>
                <c:pt idx="10">
                  <c:v>0.27910000000000001</c:v>
                </c:pt>
                <c:pt idx="11">
                  <c:v>0.27860000000000001</c:v>
                </c:pt>
                <c:pt idx="12">
                  <c:v>0.27939999999999998</c:v>
                </c:pt>
                <c:pt idx="13">
                  <c:v>0.27839999999999998</c:v>
                </c:pt>
                <c:pt idx="14">
                  <c:v>0.27929999999999999</c:v>
                </c:pt>
                <c:pt idx="15">
                  <c:v>0.27979999999999999</c:v>
                </c:pt>
                <c:pt idx="16">
                  <c:v>0.27929999999999999</c:v>
                </c:pt>
                <c:pt idx="17">
                  <c:v>0.27929999999999999</c:v>
                </c:pt>
                <c:pt idx="18">
                  <c:v>0.27889999999999998</c:v>
                </c:pt>
                <c:pt idx="19">
                  <c:v>0.27900000000000003</c:v>
                </c:pt>
                <c:pt idx="20">
                  <c:v>0.27929999999999999</c:v>
                </c:pt>
                <c:pt idx="21">
                  <c:v>0.2792</c:v>
                </c:pt>
                <c:pt idx="22">
                  <c:v>0.27929999999999999</c:v>
                </c:pt>
                <c:pt idx="23">
                  <c:v>0.27929999999999999</c:v>
                </c:pt>
                <c:pt idx="24">
                  <c:v>0.2792</c:v>
                </c:pt>
              </c:numCache>
            </c:numRef>
          </c:val>
          <c:smooth val="0"/>
          <c:extLst>
            <c:ext xmlns:c16="http://schemas.microsoft.com/office/drawing/2014/chart" uri="{C3380CC4-5D6E-409C-BE32-E72D297353CC}">
              <c16:uniqueId val="{00000000-078D-4475-8F2F-F5F3CB56C7FE}"/>
            </c:ext>
          </c:extLst>
        </c:ser>
        <c:ser>
          <c:idx val="1"/>
          <c:order val="1"/>
          <c:tx>
            <c:v>SwinT Best</c:v>
          </c:tx>
          <c:spPr>
            <a:ln w="28575" cap="rnd">
              <a:solidFill>
                <a:schemeClr val="accent5"/>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SwinT!$C$96:$AA$96</c:f>
              <c:numCache>
                <c:formatCode>General</c:formatCode>
                <c:ptCount val="25"/>
                <c:pt idx="0">
                  <c:v>0.36620000000000003</c:v>
                </c:pt>
                <c:pt idx="1">
                  <c:v>0.3337</c:v>
                </c:pt>
                <c:pt idx="2">
                  <c:v>0.31590000000000001</c:v>
                </c:pt>
                <c:pt idx="3">
                  <c:v>0.30480000000000002</c:v>
                </c:pt>
                <c:pt idx="4">
                  <c:v>0.31559999999999999</c:v>
                </c:pt>
                <c:pt idx="5">
                  <c:v>0.2959</c:v>
                </c:pt>
                <c:pt idx="6">
                  <c:v>0.29599999999999999</c:v>
                </c:pt>
                <c:pt idx="7">
                  <c:v>0.29360000000000003</c:v>
                </c:pt>
                <c:pt idx="8">
                  <c:v>0.29420000000000002</c:v>
                </c:pt>
                <c:pt idx="9">
                  <c:v>0.29749999999999999</c:v>
                </c:pt>
                <c:pt idx="10">
                  <c:v>0.29320000000000002</c:v>
                </c:pt>
                <c:pt idx="11">
                  <c:v>0.29249999999999998</c:v>
                </c:pt>
                <c:pt idx="12">
                  <c:v>0.29270000000000002</c:v>
                </c:pt>
                <c:pt idx="13">
                  <c:v>0.29389999999999999</c:v>
                </c:pt>
                <c:pt idx="14">
                  <c:v>0.29330000000000001</c:v>
                </c:pt>
                <c:pt idx="15">
                  <c:v>0.29310000000000003</c:v>
                </c:pt>
                <c:pt idx="16">
                  <c:v>0.29310000000000003</c:v>
                </c:pt>
                <c:pt idx="17">
                  <c:v>0.29260000000000003</c:v>
                </c:pt>
                <c:pt idx="18">
                  <c:v>0.29299999999999998</c:v>
                </c:pt>
                <c:pt idx="19">
                  <c:v>0.29289999999999999</c:v>
                </c:pt>
                <c:pt idx="20">
                  <c:v>0.29349999999999998</c:v>
                </c:pt>
                <c:pt idx="21">
                  <c:v>0.29339999999999999</c:v>
                </c:pt>
                <c:pt idx="22">
                  <c:v>0.29330000000000001</c:v>
                </c:pt>
                <c:pt idx="23">
                  <c:v>0.29320000000000002</c:v>
                </c:pt>
                <c:pt idx="24">
                  <c:v>0.29320000000000002</c:v>
                </c:pt>
              </c:numCache>
            </c:numRef>
          </c:val>
          <c:smooth val="0"/>
          <c:extLst>
            <c:ext xmlns:c16="http://schemas.microsoft.com/office/drawing/2014/chart" uri="{C3380CC4-5D6E-409C-BE32-E72D297353CC}">
              <c16:uniqueId val="{00000001-078D-4475-8F2F-F5F3CB56C7FE}"/>
            </c:ext>
          </c:extLst>
        </c:ser>
        <c:ser>
          <c:idx val="2"/>
          <c:order val="2"/>
          <c:tx>
            <c:v>ViT Best</c:v>
          </c:tx>
          <c:spPr>
            <a:ln w="28575" cap="rnd">
              <a:solidFill>
                <a:schemeClr val="accent4"/>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ViT_Base!$C$96:$AA$96</c:f>
              <c:numCache>
                <c:formatCode>General</c:formatCode>
                <c:ptCount val="25"/>
                <c:pt idx="0">
                  <c:v>0.34350000000000003</c:v>
                </c:pt>
                <c:pt idx="1">
                  <c:v>0.31630000000000003</c:v>
                </c:pt>
                <c:pt idx="2">
                  <c:v>0.30620000000000003</c:v>
                </c:pt>
                <c:pt idx="3">
                  <c:v>0.32429999999999998</c:v>
                </c:pt>
                <c:pt idx="4">
                  <c:v>0.2974</c:v>
                </c:pt>
                <c:pt idx="5">
                  <c:v>0.29349999999999998</c:v>
                </c:pt>
                <c:pt idx="6">
                  <c:v>0.29959999999999998</c:v>
                </c:pt>
                <c:pt idx="7">
                  <c:v>0.2918</c:v>
                </c:pt>
                <c:pt idx="8">
                  <c:v>0.2913</c:v>
                </c:pt>
                <c:pt idx="9">
                  <c:v>0.28839999999999999</c:v>
                </c:pt>
                <c:pt idx="10">
                  <c:v>0.28849999999999998</c:v>
                </c:pt>
                <c:pt idx="11">
                  <c:v>0.2883</c:v>
                </c:pt>
                <c:pt idx="12">
                  <c:v>0.28810000000000002</c:v>
                </c:pt>
                <c:pt idx="13">
                  <c:v>0.29020000000000001</c:v>
                </c:pt>
                <c:pt idx="14">
                  <c:v>0.28849999999999998</c:v>
                </c:pt>
                <c:pt idx="15">
                  <c:v>0.28799999999999998</c:v>
                </c:pt>
                <c:pt idx="16">
                  <c:v>0.2888</c:v>
                </c:pt>
                <c:pt idx="17">
                  <c:v>0.2883</c:v>
                </c:pt>
                <c:pt idx="18">
                  <c:v>0.28820000000000001</c:v>
                </c:pt>
                <c:pt idx="19">
                  <c:v>0.28799999999999998</c:v>
                </c:pt>
                <c:pt idx="20">
                  <c:v>0.28799999999999998</c:v>
                </c:pt>
                <c:pt idx="21">
                  <c:v>0.28810000000000002</c:v>
                </c:pt>
                <c:pt idx="22">
                  <c:v>0.28799999999999998</c:v>
                </c:pt>
                <c:pt idx="23">
                  <c:v>0.28799999999999998</c:v>
                </c:pt>
                <c:pt idx="24">
                  <c:v>0.28799999999999998</c:v>
                </c:pt>
              </c:numCache>
            </c:numRef>
          </c:val>
          <c:smooth val="0"/>
          <c:extLst>
            <c:ext xmlns:c16="http://schemas.microsoft.com/office/drawing/2014/chart" uri="{C3380CC4-5D6E-409C-BE32-E72D297353CC}">
              <c16:uniqueId val="{00000002-078D-4475-8F2F-F5F3CB56C7FE}"/>
            </c:ext>
          </c:extLst>
        </c:ser>
        <c:dLbls>
          <c:showLegendKey val="0"/>
          <c:showVal val="0"/>
          <c:showCatName val="0"/>
          <c:showSerName val="0"/>
          <c:showPercent val="0"/>
          <c:showBubbleSize val="0"/>
        </c:dLbls>
        <c:smooth val="0"/>
        <c:axId val="400424352"/>
        <c:axId val="401389776"/>
      </c:lineChart>
      <c:catAx>
        <c:axId val="400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89776"/>
        <c:crosses val="autoZero"/>
        <c:auto val="1"/>
        <c:lblAlgn val="ctr"/>
        <c:lblOffset val="100"/>
        <c:noMultiLvlLbl val="0"/>
      </c:catAx>
      <c:valAx>
        <c:axId val="401389776"/>
        <c:scaling>
          <c:orientation val="minMax"/>
          <c:max val="0.37000000000000005"/>
          <c:min val="0.2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CIFAKE Validation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ConvNeXt Best</c:v>
          </c:tx>
          <c:spPr>
            <a:ln w="28575" cap="rnd">
              <a:solidFill>
                <a:schemeClr val="accent6"/>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ConvNeXt_Base!$C$101:$AA$101</c:f>
              <c:numCache>
                <c:formatCode>General</c:formatCode>
                <c:ptCount val="25"/>
                <c:pt idx="0">
                  <c:v>0.34100000000000003</c:v>
                </c:pt>
                <c:pt idx="1">
                  <c:v>0.32890000000000003</c:v>
                </c:pt>
                <c:pt idx="2">
                  <c:v>0.32500000000000001</c:v>
                </c:pt>
                <c:pt idx="3">
                  <c:v>0.31969999999999998</c:v>
                </c:pt>
                <c:pt idx="4">
                  <c:v>0.31169999999999998</c:v>
                </c:pt>
                <c:pt idx="5">
                  <c:v>0.316</c:v>
                </c:pt>
                <c:pt idx="6">
                  <c:v>0.309</c:v>
                </c:pt>
                <c:pt idx="7">
                  <c:v>0.30649999999999999</c:v>
                </c:pt>
                <c:pt idx="8">
                  <c:v>0.30669999999999997</c:v>
                </c:pt>
                <c:pt idx="9">
                  <c:v>0.30630000000000002</c:v>
                </c:pt>
                <c:pt idx="10">
                  <c:v>0.30690000000000001</c:v>
                </c:pt>
                <c:pt idx="11">
                  <c:v>0.30759999999999998</c:v>
                </c:pt>
                <c:pt idx="12">
                  <c:v>0.30659999999999998</c:v>
                </c:pt>
                <c:pt idx="13">
                  <c:v>0.307</c:v>
                </c:pt>
                <c:pt idx="14">
                  <c:v>0.30640000000000001</c:v>
                </c:pt>
                <c:pt idx="15">
                  <c:v>0.30630000000000002</c:v>
                </c:pt>
                <c:pt idx="16">
                  <c:v>0.30620000000000003</c:v>
                </c:pt>
                <c:pt idx="17">
                  <c:v>0.30649999999999999</c:v>
                </c:pt>
                <c:pt idx="18">
                  <c:v>0.30630000000000002</c:v>
                </c:pt>
                <c:pt idx="19">
                  <c:v>0.30630000000000002</c:v>
                </c:pt>
                <c:pt idx="20">
                  <c:v>0.30630000000000002</c:v>
                </c:pt>
                <c:pt idx="21">
                  <c:v>0.30630000000000002</c:v>
                </c:pt>
                <c:pt idx="22">
                  <c:v>0.30640000000000001</c:v>
                </c:pt>
                <c:pt idx="23">
                  <c:v>0.30630000000000002</c:v>
                </c:pt>
                <c:pt idx="24">
                  <c:v>0.30630000000000002</c:v>
                </c:pt>
              </c:numCache>
            </c:numRef>
          </c:val>
          <c:smooth val="0"/>
          <c:extLst>
            <c:ext xmlns:c16="http://schemas.microsoft.com/office/drawing/2014/chart" uri="{C3380CC4-5D6E-409C-BE32-E72D297353CC}">
              <c16:uniqueId val="{00000000-E1AE-48D6-A658-6E99806980AB}"/>
            </c:ext>
          </c:extLst>
        </c:ser>
        <c:ser>
          <c:idx val="1"/>
          <c:order val="1"/>
          <c:tx>
            <c:v>SwinT Best</c:v>
          </c:tx>
          <c:spPr>
            <a:ln w="28575" cap="rnd">
              <a:solidFill>
                <a:schemeClr val="accent5"/>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SwinT!$C$101:$AA$101</c:f>
              <c:numCache>
                <c:formatCode>General</c:formatCode>
                <c:ptCount val="25"/>
                <c:pt idx="0">
                  <c:v>0.37740000000000001</c:v>
                </c:pt>
                <c:pt idx="1">
                  <c:v>0.34899999999999998</c:v>
                </c:pt>
                <c:pt idx="2">
                  <c:v>0.3498</c:v>
                </c:pt>
                <c:pt idx="3">
                  <c:v>0.3377</c:v>
                </c:pt>
                <c:pt idx="4">
                  <c:v>0.33660000000000001</c:v>
                </c:pt>
                <c:pt idx="5">
                  <c:v>0.33800000000000002</c:v>
                </c:pt>
                <c:pt idx="6">
                  <c:v>0.33750000000000002</c:v>
                </c:pt>
                <c:pt idx="7">
                  <c:v>0.33239999999999997</c:v>
                </c:pt>
                <c:pt idx="8">
                  <c:v>0.33050000000000002</c:v>
                </c:pt>
                <c:pt idx="9">
                  <c:v>0.33019999999999999</c:v>
                </c:pt>
                <c:pt idx="10">
                  <c:v>0.32900000000000001</c:v>
                </c:pt>
                <c:pt idx="11">
                  <c:v>0.32979999999999998</c:v>
                </c:pt>
                <c:pt idx="12">
                  <c:v>0.3281</c:v>
                </c:pt>
                <c:pt idx="13">
                  <c:v>0.33079999999999998</c:v>
                </c:pt>
                <c:pt idx="14">
                  <c:v>0.32869999999999999</c:v>
                </c:pt>
                <c:pt idx="15">
                  <c:v>0.32840000000000003</c:v>
                </c:pt>
                <c:pt idx="16">
                  <c:v>0.32840000000000003</c:v>
                </c:pt>
                <c:pt idx="17">
                  <c:v>0.3281</c:v>
                </c:pt>
                <c:pt idx="18">
                  <c:v>0.32840000000000003</c:v>
                </c:pt>
                <c:pt idx="19">
                  <c:v>0.32790000000000002</c:v>
                </c:pt>
                <c:pt idx="20">
                  <c:v>0.3281</c:v>
                </c:pt>
                <c:pt idx="21">
                  <c:v>0.3281</c:v>
                </c:pt>
                <c:pt idx="22">
                  <c:v>0.3281</c:v>
                </c:pt>
                <c:pt idx="23">
                  <c:v>0.32819999999999999</c:v>
                </c:pt>
                <c:pt idx="24">
                  <c:v>0.32819999999999999</c:v>
                </c:pt>
              </c:numCache>
            </c:numRef>
          </c:val>
          <c:smooth val="0"/>
          <c:extLst>
            <c:ext xmlns:c16="http://schemas.microsoft.com/office/drawing/2014/chart" uri="{C3380CC4-5D6E-409C-BE32-E72D297353CC}">
              <c16:uniqueId val="{00000001-E1AE-48D6-A658-6E99806980AB}"/>
            </c:ext>
          </c:extLst>
        </c:ser>
        <c:ser>
          <c:idx val="2"/>
          <c:order val="2"/>
          <c:tx>
            <c:v>ViT Best</c:v>
          </c:tx>
          <c:spPr>
            <a:ln w="28575" cap="rnd">
              <a:solidFill>
                <a:schemeClr val="accent4"/>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ViT_Base!$C$101:$AA$101</c:f>
              <c:numCache>
                <c:formatCode>General</c:formatCode>
                <c:ptCount val="25"/>
                <c:pt idx="0">
                  <c:v>0.4022</c:v>
                </c:pt>
                <c:pt idx="1">
                  <c:v>0.36630000000000001</c:v>
                </c:pt>
                <c:pt idx="2">
                  <c:v>0.36930000000000002</c:v>
                </c:pt>
                <c:pt idx="3">
                  <c:v>0.36030000000000001</c:v>
                </c:pt>
                <c:pt idx="4">
                  <c:v>0.34670000000000001</c:v>
                </c:pt>
                <c:pt idx="5">
                  <c:v>0.34470000000000001</c:v>
                </c:pt>
                <c:pt idx="6">
                  <c:v>0.35020000000000001</c:v>
                </c:pt>
                <c:pt idx="7">
                  <c:v>0.34810000000000002</c:v>
                </c:pt>
                <c:pt idx="8">
                  <c:v>0.34639999999999999</c:v>
                </c:pt>
                <c:pt idx="9">
                  <c:v>0.34510000000000002</c:v>
                </c:pt>
                <c:pt idx="10">
                  <c:v>0.3458</c:v>
                </c:pt>
                <c:pt idx="11">
                  <c:v>0.34570000000000001</c:v>
                </c:pt>
                <c:pt idx="12">
                  <c:v>0.34599999999999997</c:v>
                </c:pt>
                <c:pt idx="13">
                  <c:v>0.34489999999999998</c:v>
                </c:pt>
                <c:pt idx="14">
                  <c:v>0.34420000000000001</c:v>
                </c:pt>
                <c:pt idx="15">
                  <c:v>0.34410000000000002</c:v>
                </c:pt>
                <c:pt idx="16">
                  <c:v>0.34420000000000001</c:v>
                </c:pt>
                <c:pt idx="17">
                  <c:v>0.34429999999999999</c:v>
                </c:pt>
                <c:pt idx="18">
                  <c:v>0.34439999999999998</c:v>
                </c:pt>
                <c:pt idx="19">
                  <c:v>0.34429999999999999</c:v>
                </c:pt>
                <c:pt idx="20">
                  <c:v>0.34449999999999997</c:v>
                </c:pt>
                <c:pt idx="21">
                  <c:v>0.34449999999999997</c:v>
                </c:pt>
                <c:pt idx="22">
                  <c:v>0.34439999999999998</c:v>
                </c:pt>
                <c:pt idx="23">
                  <c:v>0.34439999999999998</c:v>
                </c:pt>
                <c:pt idx="24">
                  <c:v>0.34439999999999998</c:v>
                </c:pt>
              </c:numCache>
            </c:numRef>
          </c:val>
          <c:smooth val="0"/>
          <c:extLst>
            <c:ext xmlns:c16="http://schemas.microsoft.com/office/drawing/2014/chart" uri="{C3380CC4-5D6E-409C-BE32-E72D297353CC}">
              <c16:uniqueId val="{00000002-E1AE-48D6-A658-6E99806980AB}"/>
            </c:ext>
          </c:extLst>
        </c:ser>
        <c:dLbls>
          <c:showLegendKey val="0"/>
          <c:showVal val="0"/>
          <c:showCatName val="0"/>
          <c:showSerName val="0"/>
          <c:showPercent val="0"/>
          <c:showBubbleSize val="0"/>
        </c:dLbls>
        <c:smooth val="0"/>
        <c:axId val="400424352"/>
        <c:axId val="401389776"/>
      </c:lineChart>
      <c:catAx>
        <c:axId val="400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89776"/>
        <c:crosses val="autoZero"/>
        <c:auto val="1"/>
        <c:lblAlgn val="ctr"/>
        <c:lblOffset val="100"/>
        <c:noMultiLvlLbl val="0"/>
      </c:catAx>
      <c:valAx>
        <c:axId val="401389776"/>
        <c:scaling>
          <c:orientation val="minMax"/>
          <c:max val="0.41000000000000003"/>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24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LANDUSE Test Best</a:t>
            </a:r>
            <a:r>
              <a:rPr lang="en-GB" baseline="0"/>
              <a:t> Model Statistics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Graphs!$E$108:$H$108</c:f>
              <c:strCache>
                <c:ptCount val="4"/>
                <c:pt idx="0">
                  <c:v>Precision</c:v>
                </c:pt>
                <c:pt idx="1">
                  <c:v>Recall</c:v>
                </c:pt>
                <c:pt idx="2">
                  <c:v>F1 Score</c:v>
                </c:pt>
                <c:pt idx="3">
                  <c:v>Accuracy</c:v>
                </c:pt>
              </c:strCache>
            </c:strRef>
          </c:cat>
          <c:val>
            <c:numRef>
              <c:f>Graphs!$E$109:$H$109</c:f>
              <c:numCache>
                <c:formatCode>General</c:formatCode>
                <c:ptCount val="4"/>
                <c:pt idx="0">
                  <c:v>0.98888629525884397</c:v>
                </c:pt>
                <c:pt idx="1">
                  <c:v>0.98857142857142799</c:v>
                </c:pt>
                <c:pt idx="2">
                  <c:v>0.98856608020075298</c:v>
                </c:pt>
                <c:pt idx="3">
                  <c:v>0.98857142857142799</c:v>
                </c:pt>
              </c:numCache>
            </c:numRef>
          </c:val>
          <c:extLst>
            <c:ext xmlns:c16="http://schemas.microsoft.com/office/drawing/2014/chart" uri="{C3380CC4-5D6E-409C-BE32-E72D297353CC}">
              <c16:uniqueId val="{00000000-F416-4A95-A9E2-E80E47BFB175}"/>
            </c:ext>
          </c:extLst>
        </c:ser>
        <c:ser>
          <c:idx val="1"/>
          <c:order val="1"/>
          <c:tx>
            <c:v>SwinT</c:v>
          </c:tx>
          <c:spPr>
            <a:solidFill>
              <a:schemeClr val="accent5"/>
            </a:solidFill>
            <a:ln>
              <a:noFill/>
            </a:ln>
            <a:effectLst/>
          </c:spPr>
          <c:invertIfNegative val="0"/>
          <c:cat>
            <c:strRef>
              <c:f>Graphs!$E$108:$H$108</c:f>
              <c:strCache>
                <c:ptCount val="4"/>
                <c:pt idx="0">
                  <c:v>Precision</c:v>
                </c:pt>
                <c:pt idx="1">
                  <c:v>Recall</c:v>
                </c:pt>
                <c:pt idx="2">
                  <c:v>F1 Score</c:v>
                </c:pt>
                <c:pt idx="3">
                  <c:v>Accuracy</c:v>
                </c:pt>
              </c:strCache>
            </c:strRef>
          </c:cat>
          <c:val>
            <c:numRef>
              <c:f>Graphs!$E$110:$H$110</c:f>
              <c:numCache>
                <c:formatCode>General</c:formatCode>
                <c:ptCount val="4"/>
                <c:pt idx="0">
                  <c:v>0.98323982741268701</c:v>
                </c:pt>
                <c:pt idx="1">
                  <c:v>0.98285714285714199</c:v>
                </c:pt>
                <c:pt idx="2">
                  <c:v>0.98275765695151096</c:v>
                </c:pt>
                <c:pt idx="3">
                  <c:v>0.98285714285714199</c:v>
                </c:pt>
              </c:numCache>
            </c:numRef>
          </c:val>
          <c:extLst>
            <c:ext xmlns:c16="http://schemas.microsoft.com/office/drawing/2014/chart" uri="{C3380CC4-5D6E-409C-BE32-E72D297353CC}">
              <c16:uniqueId val="{00000001-F416-4A95-A9E2-E80E47BFB175}"/>
            </c:ext>
          </c:extLst>
        </c:ser>
        <c:ser>
          <c:idx val="2"/>
          <c:order val="2"/>
          <c:tx>
            <c:v>ViT</c:v>
          </c:tx>
          <c:spPr>
            <a:solidFill>
              <a:schemeClr val="accent4"/>
            </a:solidFill>
            <a:ln>
              <a:noFill/>
            </a:ln>
            <a:effectLst/>
          </c:spPr>
          <c:invertIfNegative val="0"/>
          <c:cat>
            <c:strRef>
              <c:f>Graphs!$E$108:$H$108</c:f>
              <c:strCache>
                <c:ptCount val="4"/>
                <c:pt idx="0">
                  <c:v>Precision</c:v>
                </c:pt>
                <c:pt idx="1">
                  <c:v>Recall</c:v>
                </c:pt>
                <c:pt idx="2">
                  <c:v>F1 Score</c:v>
                </c:pt>
                <c:pt idx="3">
                  <c:v>Accuracy</c:v>
                </c:pt>
              </c:strCache>
            </c:strRef>
          </c:cat>
          <c:val>
            <c:numRef>
              <c:f>Graphs!$E$111:$H$111</c:f>
              <c:numCache>
                <c:formatCode>General</c:formatCode>
                <c:ptCount val="4"/>
                <c:pt idx="0">
                  <c:v>0.96643395819866396</c:v>
                </c:pt>
                <c:pt idx="1">
                  <c:v>0.96571428571428497</c:v>
                </c:pt>
                <c:pt idx="2">
                  <c:v>0.96579695485343897</c:v>
                </c:pt>
                <c:pt idx="3">
                  <c:v>0.96571428571428497</c:v>
                </c:pt>
              </c:numCache>
            </c:numRef>
          </c:val>
          <c:extLst>
            <c:ext xmlns:c16="http://schemas.microsoft.com/office/drawing/2014/chart" uri="{C3380CC4-5D6E-409C-BE32-E72D297353CC}">
              <c16:uniqueId val="{00000002-F416-4A95-A9E2-E80E47BFB175}"/>
            </c:ext>
          </c:extLst>
        </c:ser>
        <c:dLbls>
          <c:showLegendKey val="0"/>
          <c:showVal val="0"/>
          <c:showCatName val="0"/>
          <c:showSerName val="0"/>
          <c:showPercent val="0"/>
          <c:showBubbleSize val="0"/>
        </c:dLbls>
        <c:gapWidth val="182"/>
        <c:axId val="351975728"/>
        <c:axId val="345945136"/>
      </c:barChart>
      <c:catAx>
        <c:axId val="35197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5136"/>
        <c:crosses val="autoZero"/>
        <c:auto val="1"/>
        <c:lblAlgn val="ctr"/>
        <c:lblOffset val="100"/>
        <c:noMultiLvlLbl val="0"/>
      </c:catAx>
      <c:valAx>
        <c:axId val="34594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75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XRAY Test Best Model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Graphs!$E$108:$H$108</c:f>
              <c:strCache>
                <c:ptCount val="4"/>
                <c:pt idx="0">
                  <c:v>Precision</c:v>
                </c:pt>
                <c:pt idx="1">
                  <c:v>Recall</c:v>
                </c:pt>
                <c:pt idx="2">
                  <c:v>F1 Score</c:v>
                </c:pt>
                <c:pt idx="3">
                  <c:v>Accuracy</c:v>
                </c:pt>
              </c:strCache>
            </c:strRef>
          </c:cat>
          <c:val>
            <c:numRef>
              <c:f>Graphs!$E$114:$H$114</c:f>
              <c:numCache>
                <c:formatCode>General</c:formatCode>
                <c:ptCount val="4"/>
                <c:pt idx="0">
                  <c:v>0.96236408433041698</c:v>
                </c:pt>
                <c:pt idx="1">
                  <c:v>0.94591710419601305</c:v>
                </c:pt>
                <c:pt idx="2">
                  <c:v>0.95364631603336403</c:v>
                </c:pt>
                <c:pt idx="3">
                  <c:v>0.96219931271477599</c:v>
                </c:pt>
              </c:numCache>
            </c:numRef>
          </c:val>
          <c:extLst>
            <c:ext xmlns:c16="http://schemas.microsoft.com/office/drawing/2014/chart" uri="{C3380CC4-5D6E-409C-BE32-E72D297353CC}">
              <c16:uniqueId val="{00000000-9624-4E98-9C4D-FBBB123FA377}"/>
            </c:ext>
          </c:extLst>
        </c:ser>
        <c:ser>
          <c:idx val="1"/>
          <c:order val="1"/>
          <c:tx>
            <c:v>SwinT</c:v>
          </c:tx>
          <c:spPr>
            <a:solidFill>
              <a:schemeClr val="accent5"/>
            </a:solidFill>
            <a:ln>
              <a:noFill/>
            </a:ln>
            <a:effectLst/>
          </c:spPr>
          <c:invertIfNegative val="0"/>
          <c:cat>
            <c:strRef>
              <c:f>Graphs!$E$108:$H$108</c:f>
              <c:strCache>
                <c:ptCount val="4"/>
                <c:pt idx="0">
                  <c:v>Precision</c:v>
                </c:pt>
                <c:pt idx="1">
                  <c:v>Recall</c:v>
                </c:pt>
                <c:pt idx="2">
                  <c:v>F1 Score</c:v>
                </c:pt>
                <c:pt idx="3">
                  <c:v>Accuracy</c:v>
                </c:pt>
              </c:strCache>
            </c:strRef>
          </c:cat>
          <c:val>
            <c:numRef>
              <c:f>Graphs!$E$115:$H$115</c:f>
              <c:numCache>
                <c:formatCode>General</c:formatCode>
                <c:ptCount val="4"/>
                <c:pt idx="0">
                  <c:v>0.92961113245400595</c:v>
                </c:pt>
                <c:pt idx="1">
                  <c:v>0.92961113245400595</c:v>
                </c:pt>
                <c:pt idx="2">
                  <c:v>0.92961113245400595</c:v>
                </c:pt>
                <c:pt idx="3">
                  <c:v>0.94158075601374502</c:v>
                </c:pt>
              </c:numCache>
            </c:numRef>
          </c:val>
          <c:extLst>
            <c:ext xmlns:c16="http://schemas.microsoft.com/office/drawing/2014/chart" uri="{C3380CC4-5D6E-409C-BE32-E72D297353CC}">
              <c16:uniqueId val="{00000001-9624-4E98-9C4D-FBBB123FA377}"/>
            </c:ext>
          </c:extLst>
        </c:ser>
        <c:ser>
          <c:idx val="2"/>
          <c:order val="2"/>
          <c:tx>
            <c:v>ViT</c:v>
          </c:tx>
          <c:spPr>
            <a:solidFill>
              <a:schemeClr val="accent4"/>
            </a:solidFill>
            <a:ln>
              <a:noFill/>
            </a:ln>
            <a:effectLst/>
          </c:spPr>
          <c:invertIfNegative val="0"/>
          <c:cat>
            <c:strRef>
              <c:f>Graphs!$E$108:$H$108</c:f>
              <c:strCache>
                <c:ptCount val="4"/>
                <c:pt idx="0">
                  <c:v>Precision</c:v>
                </c:pt>
                <c:pt idx="1">
                  <c:v>Recall</c:v>
                </c:pt>
                <c:pt idx="2">
                  <c:v>F1 Score</c:v>
                </c:pt>
                <c:pt idx="3">
                  <c:v>Accuracy</c:v>
                </c:pt>
              </c:strCache>
            </c:strRef>
          </c:cat>
          <c:val>
            <c:numRef>
              <c:f>Graphs!$E$116:$H$116</c:f>
              <c:numCache>
                <c:formatCode>General</c:formatCode>
                <c:ptCount val="4"/>
                <c:pt idx="0">
                  <c:v>0.93359494222803496</c:v>
                </c:pt>
                <c:pt idx="1">
                  <c:v>0.92448883766594103</c:v>
                </c:pt>
                <c:pt idx="2">
                  <c:v>0.92887336093857797</c:v>
                </c:pt>
                <c:pt idx="3">
                  <c:v>0.94158075601374502</c:v>
                </c:pt>
              </c:numCache>
            </c:numRef>
          </c:val>
          <c:extLst>
            <c:ext xmlns:c16="http://schemas.microsoft.com/office/drawing/2014/chart" uri="{C3380CC4-5D6E-409C-BE32-E72D297353CC}">
              <c16:uniqueId val="{00000002-9624-4E98-9C4D-FBBB123FA377}"/>
            </c:ext>
          </c:extLst>
        </c:ser>
        <c:dLbls>
          <c:showLegendKey val="0"/>
          <c:showVal val="0"/>
          <c:showCatName val="0"/>
          <c:showSerName val="0"/>
          <c:showPercent val="0"/>
          <c:showBubbleSize val="0"/>
        </c:dLbls>
        <c:gapWidth val="182"/>
        <c:axId val="351981968"/>
        <c:axId val="651872288"/>
      </c:barChart>
      <c:catAx>
        <c:axId val="35198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72288"/>
        <c:crosses val="autoZero"/>
        <c:auto val="1"/>
        <c:lblAlgn val="ctr"/>
        <c:lblOffset val="100"/>
        <c:noMultiLvlLbl val="0"/>
      </c:catAx>
      <c:valAx>
        <c:axId val="65187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8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CIFAKE Test Best</a:t>
            </a:r>
            <a:r>
              <a:rPr lang="en-GB" baseline="0"/>
              <a:t> Model Statistics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ConvNeXt</c:v>
          </c:tx>
          <c:spPr>
            <a:solidFill>
              <a:schemeClr val="accent6"/>
            </a:solidFill>
            <a:ln>
              <a:noFill/>
            </a:ln>
            <a:effectLst/>
          </c:spPr>
          <c:invertIfNegative val="0"/>
          <c:cat>
            <c:strRef>
              <c:f>Graphs!$E$108:$H$108</c:f>
              <c:strCache>
                <c:ptCount val="4"/>
                <c:pt idx="0">
                  <c:v>Precision</c:v>
                </c:pt>
                <c:pt idx="1">
                  <c:v>Recall</c:v>
                </c:pt>
                <c:pt idx="2">
                  <c:v>F1 Score</c:v>
                </c:pt>
                <c:pt idx="3">
                  <c:v>Accuracy</c:v>
                </c:pt>
              </c:strCache>
            </c:strRef>
          </c:cat>
          <c:val>
            <c:numRef>
              <c:f>Graphs!$E$119:$H$119</c:f>
              <c:numCache>
                <c:formatCode>General</c:formatCode>
                <c:ptCount val="4"/>
                <c:pt idx="0">
                  <c:v>0.94342873020283402</c:v>
                </c:pt>
                <c:pt idx="1">
                  <c:v>0.943310481227569</c:v>
                </c:pt>
                <c:pt idx="2">
                  <c:v>0.94332766609994301</c:v>
                </c:pt>
                <c:pt idx="3">
                  <c:v>0.94333333333333302</c:v>
                </c:pt>
              </c:numCache>
            </c:numRef>
          </c:val>
          <c:extLst>
            <c:ext xmlns:c16="http://schemas.microsoft.com/office/drawing/2014/chart" uri="{C3380CC4-5D6E-409C-BE32-E72D297353CC}">
              <c16:uniqueId val="{00000000-6E19-4897-96C7-9FDDDD98864E}"/>
            </c:ext>
          </c:extLst>
        </c:ser>
        <c:ser>
          <c:idx val="1"/>
          <c:order val="1"/>
          <c:tx>
            <c:v>SwinT</c:v>
          </c:tx>
          <c:spPr>
            <a:solidFill>
              <a:schemeClr val="accent5"/>
            </a:solidFill>
            <a:ln>
              <a:noFill/>
            </a:ln>
            <a:effectLst/>
          </c:spPr>
          <c:invertIfNegative val="0"/>
          <c:cat>
            <c:strRef>
              <c:f>Graphs!$E$108:$H$108</c:f>
              <c:strCache>
                <c:ptCount val="4"/>
                <c:pt idx="0">
                  <c:v>Precision</c:v>
                </c:pt>
                <c:pt idx="1">
                  <c:v>Recall</c:v>
                </c:pt>
                <c:pt idx="2">
                  <c:v>F1 Score</c:v>
                </c:pt>
                <c:pt idx="3">
                  <c:v>Accuracy</c:v>
                </c:pt>
              </c:strCache>
            </c:strRef>
          </c:cat>
          <c:val>
            <c:numRef>
              <c:f>Graphs!$E$120:$H$120</c:f>
              <c:numCache>
                <c:formatCode>General</c:formatCode>
                <c:ptCount val="4"/>
                <c:pt idx="0">
                  <c:v>0.93737373737373697</c:v>
                </c:pt>
                <c:pt idx="1">
                  <c:v>0.93534116805934098</c:v>
                </c:pt>
                <c:pt idx="2">
                  <c:v>0.93618736285880599</c:v>
                </c:pt>
                <c:pt idx="3">
                  <c:v>0.93666666666666598</c:v>
                </c:pt>
              </c:numCache>
            </c:numRef>
          </c:val>
          <c:extLst>
            <c:ext xmlns:c16="http://schemas.microsoft.com/office/drawing/2014/chart" uri="{C3380CC4-5D6E-409C-BE32-E72D297353CC}">
              <c16:uniqueId val="{00000001-6E19-4897-96C7-9FDDDD98864E}"/>
            </c:ext>
          </c:extLst>
        </c:ser>
        <c:ser>
          <c:idx val="2"/>
          <c:order val="2"/>
          <c:tx>
            <c:v>ViT</c:v>
          </c:tx>
          <c:spPr>
            <a:solidFill>
              <a:schemeClr val="accent4"/>
            </a:solidFill>
            <a:ln>
              <a:noFill/>
            </a:ln>
            <a:effectLst/>
          </c:spPr>
          <c:invertIfNegative val="0"/>
          <c:cat>
            <c:strRef>
              <c:f>Graphs!$E$108:$H$108</c:f>
              <c:strCache>
                <c:ptCount val="4"/>
                <c:pt idx="0">
                  <c:v>Precision</c:v>
                </c:pt>
                <c:pt idx="1">
                  <c:v>Recall</c:v>
                </c:pt>
                <c:pt idx="2">
                  <c:v>F1 Score</c:v>
                </c:pt>
                <c:pt idx="3">
                  <c:v>Accuracy</c:v>
                </c:pt>
              </c:strCache>
            </c:strRef>
          </c:cat>
          <c:val>
            <c:numRef>
              <c:f>Graphs!$E$121:$H$121</c:f>
              <c:numCache>
                <c:formatCode>General</c:formatCode>
                <c:ptCount val="4"/>
                <c:pt idx="0">
                  <c:v>0.92182675480152898</c:v>
                </c:pt>
                <c:pt idx="1">
                  <c:v>0.920589052514587</c:v>
                </c:pt>
                <c:pt idx="2">
                  <c:v>0.91996798719487805</c:v>
                </c:pt>
                <c:pt idx="3">
                  <c:v>0.92</c:v>
                </c:pt>
              </c:numCache>
            </c:numRef>
          </c:val>
          <c:extLst>
            <c:ext xmlns:c16="http://schemas.microsoft.com/office/drawing/2014/chart" uri="{C3380CC4-5D6E-409C-BE32-E72D297353CC}">
              <c16:uniqueId val="{00000002-6E19-4897-96C7-9FDDDD98864E}"/>
            </c:ext>
          </c:extLst>
        </c:ser>
        <c:dLbls>
          <c:showLegendKey val="0"/>
          <c:showVal val="0"/>
          <c:showCatName val="0"/>
          <c:showSerName val="0"/>
          <c:showPercent val="0"/>
          <c:showBubbleSize val="0"/>
        </c:dLbls>
        <c:gapWidth val="182"/>
        <c:axId val="351980048"/>
        <c:axId val="346024064"/>
      </c:barChart>
      <c:catAx>
        <c:axId val="35198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024064"/>
        <c:crosses val="autoZero"/>
        <c:auto val="1"/>
        <c:lblAlgn val="ctr"/>
        <c:lblOffset val="100"/>
        <c:noMultiLvlLbl val="0"/>
      </c:catAx>
      <c:valAx>
        <c:axId val="34602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8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chartData>
  <cx:chart>
    <cx:title pos="t" align="ctr" overlay="0">
      <cx:tx>
        <cx:txData>
          <cx:v>ConvNeXt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ConvNeXt Test Accuracy by Dataset</a:t>
          </a:r>
        </a:p>
      </cx:txPr>
    </cx:title>
    <cx:plotArea>
      <cx:plotAreaRegion>
        <cx:series layoutId="boxWhisker" uniqueId="{CF2ABA6B-7864-451C-908C-CAC079EEFC05}">
          <cx:tx>
            <cx:txData>
              <cx:f>_xlchart.v1.18</cx:f>
              <cx:v>LANDUSE</cx:v>
            </cx:txData>
          </cx:tx>
          <cx:dataId val="0"/>
          <cx:layoutPr>
            <cx:visibility meanLine="0" meanMarker="1" nonoutliers="0" outliers="1"/>
            <cx:statistics quartileMethod="exclusive"/>
          </cx:layoutPr>
        </cx:series>
        <cx:series layoutId="boxWhisker" uniqueId="{A6D246CD-6CE1-4C31-A9AC-8951714BB1ED}">
          <cx:tx>
            <cx:txData>
              <cx:f>_xlchart.v1.20</cx:f>
              <cx:v>XRAY</cx:v>
            </cx:txData>
          </cx:tx>
          <cx:dataId val="1"/>
          <cx:layoutPr>
            <cx:visibility meanLine="0" meanMarker="1" nonoutliers="0" outliers="1"/>
            <cx:statistics quartileMethod="exclusive"/>
          </cx:layoutPr>
        </cx:series>
        <cx:series layoutId="boxWhisker" uniqueId="{9185328B-A31F-4EC5-975F-B652C0C13354}">
          <cx:tx>
            <cx:txData>
              <cx:f>_xlchart.v1.22</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data id="1">
      <cx:numDim type="val">
        <cx:f>_xlchart.v1.13</cx:f>
      </cx:numDim>
    </cx:data>
    <cx:data id="2">
      <cx:numDim type="val">
        <cx:f>_xlchart.v1.14</cx:f>
      </cx:numDim>
    </cx:data>
  </cx:chartData>
  <cx:chart>
    <cx:title pos="t" align="ctr" overlay="0">
      <cx:tx>
        <cx:txData>
          <cx:v>LANDUSE Label Smoothing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LANDUSE Label Smoothing Cross Entropy Loss</a:t>
          </a:r>
        </a:p>
      </cx:txPr>
    </cx:title>
    <cx:plotArea>
      <cx:plotAreaRegion>
        <cx:series layoutId="boxWhisker" uniqueId="{A0C1E073-F397-454B-9A33-A8685ADF855F}">
          <cx:tx>
            <cx:txData>
              <cx:f/>
              <cx:v>ConvNeXt LSCE</cx:v>
            </cx:txData>
          </cx:tx>
          <cx:dataId val="0"/>
          <cx:layoutPr>
            <cx:visibility meanLine="0" meanMarker="1" nonoutliers="0" outliers="1"/>
            <cx:statistics quartileMethod="exclusive"/>
          </cx:layoutPr>
        </cx:series>
        <cx:series layoutId="boxWhisker" uniqueId="{00000000-6EC6-48D1-BF87-A36E6DC63283}">
          <cx:tx>
            <cx:txData>
              <cx:f/>
              <cx:v>SwinT LSCE</cx:v>
            </cx:txData>
          </cx:tx>
          <cx:dataId val="1"/>
          <cx:layoutPr>
            <cx:statistics quartileMethod="exclusive"/>
          </cx:layoutPr>
        </cx:series>
        <cx:series layoutId="boxWhisker" uniqueId="{00000001-6EC6-48D1-BF87-A36E6DC63283}">
          <cx:tx>
            <cx:txData>
              <cx:f/>
              <cx:v>ViT LSCE</cx:v>
            </cx:txData>
          </cx:tx>
          <cx:dataId val="2"/>
          <cx:layoutPr>
            <cx:statistics quartileMethod="exclusive"/>
          </cx:layoutPr>
        </cx:series>
      </cx:plotAreaRegion>
      <cx:axis id="0" hidden="1">
        <cx:catScaling gapWidth="1"/>
        <cx:tickLabels/>
      </cx:axis>
      <cx:axis id="1">
        <cx:valScaling min="0.70000000000000007"/>
        <cx:majorGridlines/>
        <cx:tickLabels/>
      </cx:axis>
    </cx:plotArea>
    <cx:legend pos="t"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data id="1">
      <cx:numDim type="val">
        <cx:f>_xlchart.v1.4</cx:f>
      </cx:numDim>
    </cx:data>
    <cx:data id="2">
      <cx:numDim type="val">
        <cx:f>_xlchart.v1.5</cx:f>
      </cx:numDim>
    </cx:data>
  </cx:chartData>
  <cx:chart>
    <cx:title pos="t" align="ctr" overlay="0">
      <cx:tx>
        <cx:txData>
          <cx:v>XRAY Label Smoothing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XRAY Label Smoothing Cross Entropy Loss</a:t>
          </a:r>
        </a:p>
      </cx:txPr>
    </cx:title>
    <cx:plotArea>
      <cx:plotAreaRegion>
        <cx:series layoutId="boxWhisker" uniqueId="{DA02315D-F376-4921-AB61-E450033776F5}">
          <cx:tx>
            <cx:txData>
              <cx:f/>
              <cx:v>ConvNeXt LSCE</cx:v>
            </cx:txData>
          </cx:tx>
          <cx:dataId val="0"/>
          <cx:layoutPr>
            <cx:visibility meanLine="0" meanMarker="1" nonoutliers="0" outliers="1"/>
            <cx:statistics quartileMethod="exclusive"/>
          </cx:layoutPr>
        </cx:series>
        <cx:series layoutId="boxWhisker" uniqueId="{00000000-3BB2-401F-8B72-7955D4A6F4FE}">
          <cx:tx>
            <cx:txData>
              <cx:f/>
              <cx:v>SwinT LSCE</cx:v>
            </cx:txData>
          </cx:tx>
          <cx:dataId val="1"/>
          <cx:layoutPr>
            <cx:statistics quartileMethod="exclusive"/>
          </cx:layoutPr>
        </cx:series>
        <cx:series layoutId="boxWhisker" uniqueId="{00000001-3BB2-401F-8B72-7955D4A6F4FE}">
          <cx:tx>
            <cx:txData>
              <cx:f/>
              <cx:v>ViT LSCE</cx:v>
            </cx:txData>
          </cx:tx>
          <cx:dataId val="2"/>
          <cx:layoutPr>
            <cx:statistics quartileMethod="exclusive"/>
          </cx:layoutPr>
        </cx:series>
      </cx:plotAreaRegion>
      <cx:axis id="0" hidden="1">
        <cx:catScaling gapWidth="1"/>
        <cx:tickLabels/>
      </cx:axis>
      <cx:axis id="1">
        <cx:valScaling min="0.25"/>
        <cx:majorGridlines/>
        <cx:tickLabels/>
      </cx:axis>
    </cx:plotArea>
    <cx:legend pos="t"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_xlchart.v1.10</cx:f>
      </cx:numDim>
    </cx:data>
    <cx:data id="2">
      <cx:numDim type="val">
        <cx:f>_xlchart.v1.11</cx:f>
      </cx:numDim>
    </cx:data>
  </cx:chartData>
  <cx:chart>
    <cx:title pos="t" align="ctr" overlay="0">
      <cx:tx>
        <cx:txData>
          <cx:v>CIFAKE Label Smoothing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CIFAKE Label Smoothing Cross Entropy Loss</a:t>
          </a:r>
        </a:p>
      </cx:txPr>
    </cx:title>
    <cx:plotArea>
      <cx:plotAreaRegion>
        <cx:series layoutId="boxWhisker" uniqueId="{DA02315D-F376-4921-AB61-E450033776F5}">
          <cx:tx>
            <cx:txData>
              <cx:f/>
              <cx:v>ConvNeXt LSCE</cx:v>
            </cx:txData>
          </cx:tx>
          <cx:dataId val="0"/>
          <cx:layoutPr>
            <cx:visibility meanLine="0" meanMarker="1" nonoutliers="0" outliers="1"/>
            <cx:statistics quartileMethod="exclusive"/>
          </cx:layoutPr>
        </cx:series>
        <cx:series layoutId="boxWhisker" uniqueId="{00000000-3BB2-401F-8B72-7955D4A6F4FE}">
          <cx:tx>
            <cx:txData>
              <cx:f/>
              <cx:v>SwinT LSCE</cx:v>
            </cx:txData>
          </cx:tx>
          <cx:dataId val="1"/>
          <cx:layoutPr>
            <cx:statistics quartileMethod="exclusive"/>
          </cx:layoutPr>
        </cx:series>
        <cx:series layoutId="boxWhisker" uniqueId="{00000001-3BB2-401F-8B72-7955D4A6F4FE}">
          <cx:tx>
            <cx:txData>
              <cx:f/>
              <cx:v>ViT LSCE</cx:v>
            </cx:txData>
          </cx:tx>
          <cx:dataId val="2"/>
          <cx:layoutPr>
            <cx:statistics quartileMethod="exclusive"/>
          </cx:layoutPr>
        </cx:series>
      </cx:plotAreaRegion>
      <cx:axis id="0" hidden="1">
        <cx:catScaling gapWidth="1"/>
        <cx:tickLabels/>
      </cx:axis>
      <cx:axis id="1">
        <cx:valScaling max="0.46000000000000002" min="0.30000000000000004"/>
        <cx:majorGridlines/>
        <cx:tickLabels/>
      </cx:axis>
    </cx:plotArea>
    <cx:legend pos="t"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_xlchart.v1.46</cx:f>
      </cx:numDim>
    </cx:data>
    <cx:data id="1">
      <cx:numDim type="val">
        <cx:f>_xlchart.v1.48</cx:f>
      </cx:numDim>
    </cx:data>
    <cx:data id="2">
      <cx:numDim type="val">
        <cx:f>_xlchart.v1.50</cx:f>
      </cx:numDim>
    </cx:data>
  </cx:chartData>
  <cx:chart>
    <cx:title pos="t" align="ctr" overlay="0">
      <cx:tx>
        <cx:txData>
          <cx:v>ConvNeXt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ConvNeXt Test Accuracy by Dataset</a:t>
          </a:r>
        </a:p>
      </cx:txPr>
    </cx:title>
    <cx:plotArea>
      <cx:plotAreaRegion>
        <cx:series layoutId="boxWhisker" uniqueId="{CF2ABA6B-7864-451C-908C-CAC079EEFC05}">
          <cx:tx>
            <cx:txData>
              <cx:f>_xlchart.v1.45</cx:f>
              <cx:v>LANDUSE</cx:v>
            </cx:txData>
          </cx:tx>
          <cx:dataId val="0"/>
          <cx:layoutPr>
            <cx:visibility meanLine="0" meanMarker="1" nonoutliers="0" outliers="1"/>
            <cx:statistics quartileMethod="exclusive"/>
          </cx:layoutPr>
        </cx:series>
        <cx:series layoutId="boxWhisker" uniqueId="{A6D246CD-6CE1-4C31-A9AC-8951714BB1ED}">
          <cx:tx>
            <cx:txData>
              <cx:f>_xlchart.v1.47</cx:f>
              <cx:v>XRAY</cx:v>
            </cx:txData>
          </cx:tx>
          <cx:dataId val="1"/>
          <cx:layoutPr>
            <cx:visibility meanLine="0" meanMarker="1" nonoutliers="0" outliers="1"/>
            <cx:statistics quartileMethod="exclusive"/>
          </cx:layoutPr>
        </cx:series>
        <cx:series layoutId="boxWhisker" uniqueId="{9185328B-A31F-4EC5-975F-B652C0C13354}">
          <cx:tx>
            <cx:txData>
              <cx:f>_xlchart.v1.49</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_xlchart.v1.52</cx:f>
      </cx:numDim>
    </cx:data>
    <cx:data id="1">
      <cx:numDim type="val">
        <cx:f>_xlchart.v1.54</cx:f>
      </cx:numDim>
    </cx:data>
    <cx:data id="2">
      <cx:numDim type="val">
        <cx:f>_xlchart.v1.56</cx:f>
      </cx:numDim>
    </cx:data>
  </cx:chartData>
  <cx:chart>
    <cx:title pos="t" align="ctr" overlay="0">
      <cx:tx>
        <cx:txData>
          <cx:v>SwinT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SwinT Test Accuracy by Dataset</a:t>
          </a:r>
        </a:p>
      </cx:txPr>
    </cx:title>
    <cx:plotArea>
      <cx:plotAreaRegion>
        <cx:series layoutId="boxWhisker" uniqueId="{CF2ABA6B-7864-451C-908C-CAC079EEFC05}">
          <cx:tx>
            <cx:txData>
              <cx:f>_xlchart.v1.51</cx:f>
              <cx:v>LANDUSE</cx:v>
            </cx:txData>
          </cx:tx>
          <cx:dataId val="0"/>
          <cx:layoutPr>
            <cx:visibility meanLine="0" meanMarker="1" nonoutliers="0" outliers="1"/>
            <cx:statistics quartileMethod="exclusive"/>
          </cx:layoutPr>
        </cx:series>
        <cx:series layoutId="boxWhisker" uniqueId="{A6D246CD-6CE1-4C31-A9AC-8951714BB1ED}">
          <cx:tx>
            <cx:txData>
              <cx:f>_xlchart.v1.53</cx:f>
              <cx:v>XRAY</cx:v>
            </cx:txData>
          </cx:tx>
          <cx:dataId val="1"/>
          <cx:layoutPr>
            <cx:visibility meanLine="0" meanMarker="1" nonoutliers="0" outliers="1"/>
            <cx:statistics quartileMethod="exclusive"/>
          </cx:layoutPr>
        </cx:series>
        <cx:series layoutId="boxWhisker" uniqueId="{9185328B-A31F-4EC5-975F-B652C0C13354}">
          <cx:tx>
            <cx:txData>
              <cx:f>_xlchart.v1.55</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_xlchart.v1.58</cx:f>
      </cx:numDim>
    </cx:data>
    <cx:data id="1">
      <cx:numDim type="val">
        <cx:f>_xlchart.v1.60</cx:f>
      </cx:numDim>
    </cx:data>
    <cx:data id="2">
      <cx:numDim type="val">
        <cx:f>_xlchart.v1.62</cx:f>
      </cx:numDim>
    </cx:data>
  </cx:chartData>
  <cx:chart>
    <cx:title pos="t" align="ctr" overlay="0">
      <cx:tx>
        <cx:txData>
          <cx:v>ViT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ViT Test Accuracy by Dataset</a:t>
          </a:r>
        </a:p>
      </cx:txPr>
    </cx:title>
    <cx:plotArea>
      <cx:plotAreaRegion>
        <cx:series layoutId="boxWhisker" uniqueId="{CF2ABA6B-7864-451C-908C-CAC079EEFC05}">
          <cx:tx>
            <cx:txData>
              <cx:f>_xlchart.v1.57</cx:f>
              <cx:v>LANDUSE</cx:v>
            </cx:txData>
          </cx:tx>
          <cx:dataId val="0"/>
          <cx:layoutPr>
            <cx:visibility meanLine="0" meanMarker="1" nonoutliers="0" outliers="1"/>
            <cx:statistics quartileMethod="exclusive"/>
          </cx:layoutPr>
        </cx:series>
        <cx:series layoutId="boxWhisker" uniqueId="{A6D246CD-6CE1-4C31-A9AC-8951714BB1ED}">
          <cx:tx>
            <cx:txData>
              <cx:f>_xlchart.v1.59</cx:f>
              <cx:v>XRAY</cx:v>
            </cx:txData>
          </cx:tx>
          <cx:dataId val="1"/>
          <cx:layoutPr>
            <cx:visibility meanLine="0" meanMarker="1" nonoutliers="0" outliers="1"/>
            <cx:statistics quartileMethod="exclusive"/>
          </cx:layoutPr>
        </cx:series>
        <cx:series layoutId="boxWhisker" uniqueId="{9185328B-A31F-4EC5-975F-B652C0C13354}">
          <cx:tx>
            <cx:txData>
              <cx:f>_xlchart.v1.61</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data id="2">
      <cx:numDim type="val">
        <cx:f>_xlchart.v1.29</cx:f>
      </cx:numDim>
    </cx:data>
  </cx:chartData>
  <cx:chart>
    <cx:title pos="t" align="ctr" overlay="0">
      <cx:tx>
        <cx:txData>
          <cx:v>SwinT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SwinT Test Accuracy by Dataset</a:t>
          </a:r>
        </a:p>
      </cx:txPr>
    </cx:title>
    <cx:plotArea>
      <cx:plotAreaRegion>
        <cx:series layoutId="boxWhisker" uniqueId="{CF2ABA6B-7864-451C-908C-CAC079EEFC05}">
          <cx:tx>
            <cx:txData>
              <cx:f>_xlchart.v1.24</cx:f>
              <cx:v>LANDUSE</cx:v>
            </cx:txData>
          </cx:tx>
          <cx:dataId val="0"/>
          <cx:layoutPr>
            <cx:visibility meanLine="0" meanMarker="1" nonoutliers="0" outliers="1"/>
            <cx:statistics quartileMethod="exclusive"/>
          </cx:layoutPr>
        </cx:series>
        <cx:series layoutId="boxWhisker" uniqueId="{A6D246CD-6CE1-4C31-A9AC-8951714BB1ED}">
          <cx:tx>
            <cx:txData>
              <cx:f>_xlchart.v1.26</cx:f>
              <cx:v>XRAY</cx:v>
            </cx:txData>
          </cx:tx>
          <cx:dataId val="1"/>
          <cx:layoutPr>
            <cx:visibility meanLine="0" meanMarker="1" nonoutliers="0" outliers="1"/>
            <cx:statistics quartileMethod="exclusive"/>
          </cx:layoutPr>
        </cx:series>
        <cx:series layoutId="boxWhisker" uniqueId="{9185328B-A31F-4EC5-975F-B652C0C13354}">
          <cx:tx>
            <cx:txData>
              <cx:f>_xlchart.v1.28</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data id="1">
      <cx:numDim type="val">
        <cx:f>_xlchart.v1.33</cx:f>
      </cx:numDim>
    </cx:data>
    <cx:data id="2">
      <cx:numDim type="val">
        <cx:f>_xlchart.v1.35</cx:f>
      </cx:numDim>
    </cx:data>
  </cx:chartData>
  <cx:chart>
    <cx:title pos="t" align="ctr" overlay="0">
      <cx:tx>
        <cx:txData>
          <cx:v>ViT Test Accuracy by Dataset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ViT Test Accuracy by Dataset</a:t>
          </a:r>
        </a:p>
      </cx:txPr>
    </cx:title>
    <cx:plotArea>
      <cx:plotAreaRegion>
        <cx:series layoutId="boxWhisker" uniqueId="{CF2ABA6B-7864-451C-908C-CAC079EEFC05}">
          <cx:tx>
            <cx:txData>
              <cx:f>_xlchart.v1.30</cx:f>
              <cx:v>LANDUSE</cx:v>
            </cx:txData>
          </cx:tx>
          <cx:dataId val="0"/>
          <cx:layoutPr>
            <cx:visibility meanLine="0" meanMarker="1" nonoutliers="0" outliers="1"/>
            <cx:statistics quartileMethod="exclusive"/>
          </cx:layoutPr>
        </cx:series>
        <cx:series layoutId="boxWhisker" uniqueId="{A6D246CD-6CE1-4C31-A9AC-8951714BB1ED}">
          <cx:tx>
            <cx:txData>
              <cx:f>_xlchart.v1.32</cx:f>
              <cx:v>XRAY</cx:v>
            </cx:txData>
          </cx:tx>
          <cx:dataId val="1"/>
          <cx:layoutPr>
            <cx:visibility meanLine="0" meanMarker="1" nonoutliers="0" outliers="1"/>
            <cx:statistics quartileMethod="exclusive"/>
          </cx:layoutPr>
        </cx:series>
        <cx:series layoutId="boxWhisker" uniqueId="{9185328B-A31F-4EC5-975F-B652C0C13354}">
          <cx:tx>
            <cx:txData>
              <cx:f>_xlchart.v1.34</cx:f>
              <cx:v>CIFAKE</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_xlchart.v1.36</cx:f>
      </cx:numDim>
    </cx:data>
    <cx:data id="1">
      <cx:numDim type="val">
        <cx:f>_xlchart.v1.37</cx:f>
      </cx:numDim>
    </cx:data>
    <cx:data id="2">
      <cx:numDim type="val">
        <cx:f>_xlchart.v1.38</cx:f>
      </cx:numDim>
    </cx:data>
  </cx:chartData>
  <cx:chart>
    <cx:title pos="t" align="ctr" overlay="0">
      <cx:tx>
        <cx:txData>
          <cx:v>Landuse Accuracy by Model Structure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Landuse Accuracy by Model Structure</a:t>
          </a:r>
        </a:p>
      </cx:txPr>
    </cx:title>
    <cx:plotArea>
      <cx:plotAreaRegion>
        <cx:series layoutId="boxWhisker" uniqueId="{CF2ABA6B-7864-451C-908C-CAC079EEFC05}">
          <cx:tx>
            <cx:txData>
              <cx:f/>
              <cx:v>LANDUSE ConvNeXt</cx:v>
            </cx:txData>
          </cx:tx>
          <cx:dataId val="0"/>
          <cx:layoutPr>
            <cx:visibility meanLine="0" meanMarker="1" nonoutliers="0" outliers="1"/>
            <cx:statistics quartileMethod="exclusive"/>
          </cx:layoutPr>
        </cx:series>
        <cx:series layoutId="boxWhisker" uniqueId="{A6D246CD-6CE1-4C31-A9AC-8951714BB1ED}">
          <cx:tx>
            <cx:txData>
              <cx:f/>
              <cx:v>LANDUSE SwinT</cx:v>
            </cx:txData>
          </cx:tx>
          <cx:dataId val="1"/>
          <cx:layoutPr>
            <cx:visibility meanLine="0" meanMarker="1" nonoutliers="0" outliers="1"/>
            <cx:statistics quartileMethod="exclusive"/>
          </cx:layoutPr>
        </cx:series>
        <cx:series layoutId="boxWhisker" uniqueId="{9185328B-A31F-4EC5-975F-B652C0C13354}">
          <cx:tx>
            <cx:txData>
              <cx:f/>
              <cx:v>LANDUSE ViT</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data id="1">
      <cx:numDim type="val">
        <cx:f>_xlchart.v1.40</cx:f>
      </cx:numDim>
    </cx:data>
    <cx:data id="2">
      <cx:numDim type="val">
        <cx:f>_xlchart.v1.41</cx:f>
      </cx:numDim>
    </cx:data>
  </cx:chartData>
  <cx:chart>
    <cx:title pos="t" align="ctr" overlay="0">
      <cx:tx>
        <cx:txData>
          <cx:v>X-Ray Accuracy by Model Structure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X-Ray Accuracy by Model Structure</a:t>
          </a:r>
        </a:p>
      </cx:txPr>
    </cx:title>
    <cx:plotArea>
      <cx:plotAreaRegion>
        <cx:series layoutId="boxWhisker" uniqueId="{CF2ABA6B-7864-451C-908C-CAC079EEFC05}">
          <cx:tx>
            <cx:txData>
              <cx:f/>
              <cx:v>XRAY ConvNeXt</cx:v>
            </cx:txData>
          </cx:tx>
          <cx:dataId val="0"/>
          <cx:layoutPr>
            <cx:visibility meanLine="0" meanMarker="1" nonoutliers="0" outliers="1"/>
            <cx:statistics quartileMethod="exclusive"/>
          </cx:layoutPr>
        </cx:series>
        <cx:series layoutId="boxWhisker" uniqueId="{A6D246CD-6CE1-4C31-A9AC-8951714BB1ED}">
          <cx:tx>
            <cx:txData>
              <cx:f/>
              <cx:v>XRAY SwinT</cx:v>
            </cx:txData>
          </cx:tx>
          <cx:dataId val="1"/>
          <cx:layoutPr>
            <cx:visibility meanLine="0" meanMarker="1" nonoutliers="0" outliers="1"/>
            <cx:statistics quartileMethod="exclusive"/>
          </cx:layoutPr>
        </cx:series>
        <cx:series layoutId="boxWhisker" uniqueId="{9185328B-A31F-4EC5-975F-B652C0C13354}">
          <cx:tx>
            <cx:txData>
              <cx:f/>
              <cx:v>XRAY ViT</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_xlchart.v1.42</cx:f>
      </cx:numDim>
    </cx:data>
    <cx:data id="1">
      <cx:numDim type="val">
        <cx:f>_xlchart.v1.43</cx:f>
      </cx:numDim>
    </cx:data>
    <cx:data id="2">
      <cx:numDim type="val">
        <cx:f>_xlchart.v1.44</cx:f>
      </cx:numDim>
    </cx:data>
  </cx:chartData>
  <cx:chart>
    <cx:title pos="t" align="ctr" overlay="0">
      <cx:tx>
        <cx:txData>
          <cx:v>CIFAKE Accuracy by Model Structure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CIFAKE Accuracy by Model Structure</a:t>
          </a:r>
        </a:p>
      </cx:txPr>
    </cx:title>
    <cx:plotArea>
      <cx:plotAreaRegion>
        <cx:series layoutId="boxWhisker" uniqueId="{CF2ABA6B-7864-451C-908C-CAC079EEFC05}">
          <cx:tx>
            <cx:txData>
              <cx:f/>
              <cx:v>CIFAKE ConvNeXt</cx:v>
            </cx:txData>
          </cx:tx>
          <cx:dataId val="0"/>
          <cx:layoutPr>
            <cx:visibility meanLine="0" meanMarker="1" nonoutliers="0" outliers="1"/>
            <cx:statistics quartileMethod="exclusive"/>
          </cx:layoutPr>
        </cx:series>
        <cx:series layoutId="boxWhisker" uniqueId="{A6D246CD-6CE1-4C31-A9AC-8951714BB1ED}">
          <cx:tx>
            <cx:txData>
              <cx:f/>
              <cx:v>CIFAKE SwinT</cx:v>
            </cx:txData>
          </cx:tx>
          <cx:dataId val="1"/>
          <cx:layoutPr>
            <cx:visibility meanLine="0" meanMarker="1" nonoutliers="0" outliers="1"/>
            <cx:statistics quartileMethod="exclusive"/>
          </cx:layoutPr>
        </cx:series>
        <cx:series layoutId="boxWhisker" uniqueId="{9185328B-A31F-4EC5-975F-B652C0C13354}">
          <cx:tx>
            <cx:txData>
              <cx:f/>
              <cx:v>CIFAKE ViT</cx:v>
            </cx:txData>
          </cx:tx>
          <cx:dataId val="2"/>
          <cx:layoutPr>
            <cx:visibility meanLine="0" meanMarker="1" nonoutliers="0" outliers="1"/>
            <cx:statistics quartileMethod="exclusive"/>
          </cx:layoutPr>
        </cx:series>
      </cx:plotAreaRegion>
      <cx:axis id="0" hidden="1">
        <cx:catScaling gapWidth="1"/>
        <cx:tickLabels/>
      </cx:axis>
      <cx:axis id="1">
        <cx:valScaling max="1" min="0.80000000000000004"/>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chartData>
  <cx:chart>
    <cx:title pos="t" align="ctr" overlay="0">
      <cx:tx>
        <cx:txData>
          <cx:v>LANDUSE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LANDUSE Cross Entropy Loss</a:t>
          </a:r>
        </a:p>
      </cx:txPr>
    </cx:title>
    <cx:plotArea>
      <cx:plotAreaRegion>
        <cx:series layoutId="boxWhisker" uniqueId="{A0C1E073-F397-454B-9A33-A8685ADF855F}">
          <cx:tx>
            <cx:txData>
              <cx:f/>
              <cx:v>ConvNeXt CE</cx:v>
            </cx:txData>
          </cx:tx>
          <cx:dataId val="0"/>
          <cx:layoutPr>
            <cx:visibility meanLine="0" meanMarker="1" nonoutliers="0" outliers="1"/>
            <cx:statistics quartileMethod="exclusive"/>
          </cx:layoutPr>
        </cx:series>
        <cx:series layoutId="boxWhisker" uniqueId="{00000000-6EC6-48D1-BF87-A36E6DC63283}">
          <cx:tx>
            <cx:txData>
              <cx:f/>
              <cx:v>SwinT CE</cx:v>
            </cx:txData>
          </cx:tx>
          <cx:dataId val="1"/>
          <cx:layoutPr>
            <cx:statistics quartileMethod="exclusive"/>
          </cx:layoutPr>
        </cx:series>
        <cx:series layoutId="boxWhisker" uniqueId="{00000001-6EC6-48D1-BF87-A36E6DC63283}">
          <cx:tx>
            <cx:txData>
              <cx:f/>
              <cx:v>ViT CE</cx:v>
            </cx:txData>
          </cx:tx>
          <cx:dataId val="2"/>
          <cx:layoutPr>
            <cx:statistics quartileMethod="exclusive"/>
          </cx:layoutPr>
        </cx:series>
      </cx:plotAreaRegion>
      <cx:axis id="0" hidden="1">
        <cx:catScaling gapWidth="1"/>
        <cx:tickLabels/>
      </cx:axis>
      <cx:axis id="1">
        <cx:valScaling max="0.80000000000000004" min="0.20000000000000001"/>
        <cx:majorGridlines/>
        <cx:tickLabels/>
      </cx:axis>
    </cx:plotArea>
    <cx:legend pos="t"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chartData>
  <cx:chart>
    <cx:title pos="t" align="ctr" overlay="0">
      <cx:tx>
        <cx:txData>
          <cx:v>XRAY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XRAY Cross Entropy Loss</a:t>
          </a:r>
        </a:p>
      </cx:txPr>
    </cx:title>
    <cx:plotArea>
      <cx:plotAreaRegion>
        <cx:series layoutId="boxWhisker" uniqueId="{A0C1E073-F397-454B-9A33-A8685ADF855F}">
          <cx:tx>
            <cx:txData>
              <cx:f/>
              <cx:v>ConvNeXt CE</cx:v>
            </cx:txData>
          </cx:tx>
          <cx:dataId val="0"/>
          <cx:layoutPr>
            <cx:visibility meanLine="0" meanMarker="1" nonoutliers="0" outliers="1"/>
            <cx:statistics quartileMethod="exclusive"/>
          </cx:layoutPr>
        </cx:series>
        <cx:series layoutId="boxWhisker" uniqueId="{00000000-6EC6-48D1-BF87-A36E6DC63283}">
          <cx:tx>
            <cx:txData>
              <cx:f/>
              <cx:v>SwinT CE</cx:v>
            </cx:txData>
          </cx:tx>
          <cx:dataId val="1"/>
          <cx:layoutPr>
            <cx:statistics quartileMethod="exclusive"/>
          </cx:layoutPr>
        </cx:series>
        <cx:series layoutId="boxWhisker" uniqueId="{00000001-6EC6-48D1-BF87-A36E6DC63283}">
          <cx:tx>
            <cx:txData>
              <cx:f/>
              <cx:v>ViT CE</cx:v>
            </cx:txData>
          </cx:tx>
          <cx:dataId val="2"/>
          <cx:layoutPr>
            <cx:statistics quartileMethod="exclusive"/>
          </cx:layoutPr>
        </cx:series>
      </cx:plotAreaRegion>
      <cx:axis id="0" hidden="1">
        <cx:catScaling gapWidth="1"/>
        <cx:tickLabels/>
      </cx:axis>
      <cx:axis id="1">
        <cx:valScaling min="0.15000000000000002"/>
        <cx:majorGridlines/>
        <cx:tickLabels/>
      </cx:axis>
    </cx:plotArea>
    <cx:legend pos="t"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data id="1">
      <cx:numDim type="val">
        <cx:f>_xlchart.v1.16</cx:f>
      </cx:numDim>
    </cx:data>
    <cx:data id="2">
      <cx:numDim type="val">
        <cx:f>_xlchart.v1.17</cx:f>
      </cx:numDim>
    </cx:data>
  </cx:chartData>
  <cx:chart>
    <cx:title pos="t" align="ctr" overlay="0">
      <cx:tx>
        <cx:txData>
          <cx:v>CIFAKE Cross Entropy Loss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CIFAKE Cross Entropy Loss</a:t>
          </a:r>
        </a:p>
      </cx:txPr>
    </cx:title>
    <cx:plotArea>
      <cx:plotAreaRegion>
        <cx:series layoutId="boxWhisker" uniqueId="{A0C1E073-F397-454B-9A33-A8685ADF855F}">
          <cx:tx>
            <cx:txData>
              <cx:f/>
              <cx:v>ConvNeXt CE</cx:v>
            </cx:txData>
          </cx:tx>
          <cx:dataId val="0"/>
          <cx:layoutPr>
            <cx:visibility meanLine="0" meanMarker="1" nonoutliers="0" outliers="1"/>
            <cx:statistics quartileMethod="exclusive"/>
          </cx:layoutPr>
        </cx:series>
        <cx:series layoutId="boxWhisker" uniqueId="{00000000-6EC6-48D1-BF87-A36E6DC63283}">
          <cx:tx>
            <cx:txData>
              <cx:f/>
              <cx:v>SwinT CE</cx:v>
            </cx:txData>
          </cx:tx>
          <cx:dataId val="1"/>
          <cx:layoutPr>
            <cx:statistics quartileMethod="exclusive"/>
          </cx:layoutPr>
        </cx:series>
        <cx:series layoutId="boxWhisker" uniqueId="{00000001-6EC6-48D1-BF87-A36E6DC63283}">
          <cx:tx>
            <cx:txData>
              <cx:f/>
              <cx:v>ViT CE</cx:v>
            </cx:txData>
          </cx:tx>
          <cx:dataId val="2"/>
          <cx:layoutPr>
            <cx:statistics quartileMethod="exclusive"/>
          </cx:layoutPr>
        </cx:series>
      </cx:plotAreaRegion>
      <cx:axis id="0" hidden="1">
        <cx:catScaling gapWidth="1"/>
        <cx:tickLabels/>
      </cx:axis>
      <cx:axis id="1">
        <cx:valScaling min="0.20000000000000001"/>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microsoft.com/office/2014/relationships/chartEx" Target="../charts/chartEx10.xml"/><Relationship Id="rId18" Type="http://schemas.openxmlformats.org/officeDocument/2006/relationships/chart" Target="../charts/chart6.xml"/><Relationship Id="rId3" Type="http://schemas.microsoft.com/office/2014/relationships/chartEx" Target="../charts/chartEx3.xml"/><Relationship Id="rId21" Type="http://schemas.openxmlformats.org/officeDocument/2006/relationships/chart" Target="../charts/chart9.xml"/><Relationship Id="rId7" Type="http://schemas.openxmlformats.org/officeDocument/2006/relationships/chart" Target="../charts/chart1.xml"/><Relationship Id="rId12" Type="http://schemas.microsoft.com/office/2014/relationships/chartEx" Target="../charts/chartEx9.xml"/><Relationship Id="rId17" Type="http://schemas.openxmlformats.org/officeDocument/2006/relationships/chart" Target="../charts/chart5.xml"/><Relationship Id="rId2" Type="http://schemas.microsoft.com/office/2014/relationships/chartEx" Target="../charts/chartEx2.xml"/><Relationship Id="rId16" Type="http://schemas.openxmlformats.org/officeDocument/2006/relationships/chart" Target="../charts/chart4.xml"/><Relationship Id="rId20" Type="http://schemas.openxmlformats.org/officeDocument/2006/relationships/chart" Target="../charts/chart8.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8.xml"/><Relationship Id="rId24" Type="http://schemas.openxmlformats.org/officeDocument/2006/relationships/chart" Target="../charts/chart12.xml"/><Relationship Id="rId5" Type="http://schemas.microsoft.com/office/2014/relationships/chartEx" Target="../charts/chartEx5.xml"/><Relationship Id="rId15" Type="http://schemas.microsoft.com/office/2014/relationships/chartEx" Target="../charts/chartEx12.xml"/><Relationship Id="rId23" Type="http://schemas.openxmlformats.org/officeDocument/2006/relationships/chart" Target="../charts/chart11.xml"/><Relationship Id="rId10" Type="http://schemas.microsoft.com/office/2014/relationships/chartEx" Target="../charts/chartEx7.xml"/><Relationship Id="rId19" Type="http://schemas.openxmlformats.org/officeDocument/2006/relationships/chart" Target="../charts/chart7.xml"/><Relationship Id="rId4" Type="http://schemas.microsoft.com/office/2014/relationships/chartEx" Target="../charts/chartEx4.xml"/><Relationship Id="rId9" Type="http://schemas.openxmlformats.org/officeDocument/2006/relationships/chart" Target="../charts/chart3.xml"/><Relationship Id="rId14" Type="http://schemas.microsoft.com/office/2014/relationships/chartEx" Target="../charts/chartEx11.xml"/><Relationship Id="rId22"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microsoft.com/office/2014/relationships/chartEx" Target="../charts/chartEx13.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microsoft.com/office/2014/relationships/chartEx" Target="../charts/chartEx14.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microsoft.com/office/2014/relationships/chartEx" Target="../charts/chartEx15.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18</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26F1359-FB36-466E-8EA2-99AD243A98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81000"/>
              <a:ext cx="4876800" cy="3048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609599</xdr:colOff>
      <xdr:row>1</xdr:row>
      <xdr:rowOff>190499</xdr:rowOff>
    </xdr:from>
    <xdr:to>
      <xdr:col>15</xdr:col>
      <xdr:colOff>600074</xdr:colOff>
      <xdr:row>17</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77A3D1A-B77F-4980-A239-28611141B1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799" y="380999"/>
              <a:ext cx="4867275" cy="303847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609599</xdr:colOff>
      <xdr:row>2</xdr:row>
      <xdr:rowOff>0</xdr:rowOff>
    </xdr:from>
    <xdr:to>
      <xdr:col>23</xdr:col>
      <xdr:colOff>600074</xdr:colOff>
      <xdr:row>18</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72FA258-6A94-40C5-8F37-ABE669779A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53599" y="381000"/>
              <a:ext cx="4867275" cy="3048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0</xdr:rowOff>
    </xdr:from>
    <xdr:to>
      <xdr:col>8</xdr:col>
      <xdr:colOff>0</xdr:colOff>
      <xdr:row>34</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F4CF381-1C7A-4B06-B08B-917E13A7F8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429000"/>
              <a:ext cx="4876800" cy="3048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18</xdr:row>
      <xdr:rowOff>0</xdr:rowOff>
    </xdr:from>
    <xdr:to>
      <xdr:col>16</xdr:col>
      <xdr:colOff>0</xdr:colOff>
      <xdr:row>34</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76A5BB1-BB02-46DE-A268-EA6326DFE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876800" y="3429000"/>
              <a:ext cx="4876800" cy="3048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18</xdr:row>
      <xdr:rowOff>0</xdr:rowOff>
    </xdr:from>
    <xdr:to>
      <xdr:col>24</xdr:col>
      <xdr:colOff>0</xdr:colOff>
      <xdr:row>34</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9C52C57-72B3-4EC6-A901-F1D3CC6D8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53600" y="3429000"/>
              <a:ext cx="4876800" cy="3048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4761</xdr:colOff>
      <xdr:row>35</xdr:row>
      <xdr:rowOff>4761</xdr:rowOff>
    </xdr:from>
    <xdr:to>
      <xdr:col>7</xdr:col>
      <xdr:colOff>600074</xdr:colOff>
      <xdr:row>55</xdr:row>
      <xdr:rowOff>0</xdr:rowOff>
    </xdr:to>
    <xdr:graphicFrame macro="">
      <xdr:nvGraphicFramePr>
        <xdr:cNvPr id="9" name="Chart 8">
          <a:extLst>
            <a:ext uri="{FF2B5EF4-FFF2-40B4-BE49-F238E27FC236}">
              <a16:creationId xmlns:a16="http://schemas.microsoft.com/office/drawing/2014/main" id="{C65DCB7D-4A4A-AC09-1444-282CE1DF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35</xdr:row>
      <xdr:rowOff>0</xdr:rowOff>
    </xdr:from>
    <xdr:to>
      <xdr:col>15</xdr:col>
      <xdr:colOff>595313</xdr:colOff>
      <xdr:row>54</xdr:row>
      <xdr:rowOff>185739</xdr:rowOff>
    </xdr:to>
    <xdr:graphicFrame macro="">
      <xdr:nvGraphicFramePr>
        <xdr:cNvPr id="10" name="Chart 9">
          <a:extLst>
            <a:ext uri="{FF2B5EF4-FFF2-40B4-BE49-F238E27FC236}">
              <a16:creationId xmlns:a16="http://schemas.microsoft.com/office/drawing/2014/main" id="{0EA439F6-106C-419B-AAD9-57AA93CBA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35</xdr:row>
      <xdr:rowOff>0</xdr:rowOff>
    </xdr:from>
    <xdr:to>
      <xdr:col>23</xdr:col>
      <xdr:colOff>595313</xdr:colOff>
      <xdr:row>54</xdr:row>
      <xdr:rowOff>185739</xdr:rowOff>
    </xdr:to>
    <xdr:graphicFrame macro="">
      <xdr:nvGraphicFramePr>
        <xdr:cNvPr id="11" name="Chart 10">
          <a:extLst>
            <a:ext uri="{FF2B5EF4-FFF2-40B4-BE49-F238E27FC236}">
              <a16:creationId xmlns:a16="http://schemas.microsoft.com/office/drawing/2014/main" id="{113ED695-1808-483A-A190-0BBF3EBEE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58</xdr:row>
      <xdr:rowOff>0</xdr:rowOff>
    </xdr:from>
    <xdr:to>
      <xdr:col>7</xdr:col>
      <xdr:colOff>600074</xdr:colOff>
      <xdr:row>73</xdr:row>
      <xdr:rowOff>171450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73FF3A17-51E9-456C-8D8B-EBD2CA3F43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0" y="11049000"/>
              <a:ext cx="4867274"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58</xdr:row>
      <xdr:rowOff>0</xdr:rowOff>
    </xdr:from>
    <xdr:to>
      <xdr:col>15</xdr:col>
      <xdr:colOff>600074</xdr:colOff>
      <xdr:row>73</xdr:row>
      <xdr:rowOff>171450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CD578529-5CB6-45D2-A090-CB5EF96DB9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876800" y="11049000"/>
              <a:ext cx="4867274"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58</xdr:row>
      <xdr:rowOff>0</xdr:rowOff>
    </xdr:from>
    <xdr:to>
      <xdr:col>23</xdr:col>
      <xdr:colOff>600074</xdr:colOff>
      <xdr:row>73</xdr:row>
      <xdr:rowOff>171450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7F9E7138-13DA-48D0-BCDC-3DA76586AF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753600" y="11049000"/>
              <a:ext cx="4867274"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74</xdr:row>
      <xdr:rowOff>0</xdr:rowOff>
    </xdr:from>
    <xdr:to>
      <xdr:col>7</xdr:col>
      <xdr:colOff>600074</xdr:colOff>
      <xdr:row>89</xdr:row>
      <xdr:rowOff>171450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7E3977F-EC3F-4343-82A5-897C8F852A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0" y="14097000"/>
              <a:ext cx="4867274"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74</xdr:row>
      <xdr:rowOff>0</xdr:rowOff>
    </xdr:from>
    <xdr:to>
      <xdr:col>15</xdr:col>
      <xdr:colOff>590550</xdr:colOff>
      <xdr:row>89</xdr:row>
      <xdr:rowOff>171450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13B6F576-2D4A-4510-A0E1-8C77ECF5D3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876800" y="14097000"/>
              <a:ext cx="4857750"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74</xdr:row>
      <xdr:rowOff>0</xdr:rowOff>
    </xdr:from>
    <xdr:to>
      <xdr:col>23</xdr:col>
      <xdr:colOff>590550</xdr:colOff>
      <xdr:row>89</xdr:row>
      <xdr:rowOff>171450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15969EA-C498-4C2F-9DFD-7C54174DB1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753600" y="14097000"/>
              <a:ext cx="4857750" cy="30289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9524</xdr:colOff>
      <xdr:row>90</xdr:row>
      <xdr:rowOff>190499</xdr:rowOff>
    </xdr:from>
    <xdr:to>
      <xdr:col>7</xdr:col>
      <xdr:colOff>609599</xdr:colOff>
      <xdr:row>107</xdr:row>
      <xdr:rowOff>9524</xdr:rowOff>
    </xdr:to>
    <xdr:graphicFrame macro="">
      <xdr:nvGraphicFramePr>
        <xdr:cNvPr id="2" name="Chart 1">
          <a:extLst>
            <a:ext uri="{FF2B5EF4-FFF2-40B4-BE49-F238E27FC236}">
              <a16:creationId xmlns:a16="http://schemas.microsoft.com/office/drawing/2014/main" id="{99385980-DC5C-4016-9013-95F05468C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91</xdr:row>
      <xdr:rowOff>0</xdr:rowOff>
    </xdr:from>
    <xdr:to>
      <xdr:col>15</xdr:col>
      <xdr:colOff>600075</xdr:colOff>
      <xdr:row>107</xdr:row>
      <xdr:rowOff>9525</xdr:rowOff>
    </xdr:to>
    <xdr:graphicFrame macro="">
      <xdr:nvGraphicFramePr>
        <xdr:cNvPr id="16" name="Chart 15">
          <a:extLst>
            <a:ext uri="{FF2B5EF4-FFF2-40B4-BE49-F238E27FC236}">
              <a16:creationId xmlns:a16="http://schemas.microsoft.com/office/drawing/2014/main" id="{FBA040F9-683B-45A6-B6F0-565A4E737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91</xdr:row>
      <xdr:rowOff>0</xdr:rowOff>
    </xdr:from>
    <xdr:to>
      <xdr:col>23</xdr:col>
      <xdr:colOff>600075</xdr:colOff>
      <xdr:row>107</xdr:row>
      <xdr:rowOff>9525</xdr:rowOff>
    </xdr:to>
    <xdr:graphicFrame macro="">
      <xdr:nvGraphicFramePr>
        <xdr:cNvPr id="17" name="Chart 16">
          <a:extLst>
            <a:ext uri="{FF2B5EF4-FFF2-40B4-BE49-F238E27FC236}">
              <a16:creationId xmlns:a16="http://schemas.microsoft.com/office/drawing/2014/main" id="{BD67CE65-E496-4DDD-AC9F-D51713691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121</xdr:row>
      <xdr:rowOff>14287</xdr:rowOff>
    </xdr:from>
    <xdr:to>
      <xdr:col>7</xdr:col>
      <xdr:colOff>600074</xdr:colOff>
      <xdr:row>136</xdr:row>
      <xdr:rowOff>180975</xdr:rowOff>
    </xdr:to>
    <xdr:graphicFrame macro="">
      <xdr:nvGraphicFramePr>
        <xdr:cNvPr id="21" name="Chart 20">
          <a:extLst>
            <a:ext uri="{FF2B5EF4-FFF2-40B4-BE49-F238E27FC236}">
              <a16:creationId xmlns:a16="http://schemas.microsoft.com/office/drawing/2014/main" id="{0D81C76C-C41F-5C1B-2482-8069B586B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14286</xdr:colOff>
      <xdr:row>121</xdr:row>
      <xdr:rowOff>4762</xdr:rowOff>
    </xdr:from>
    <xdr:to>
      <xdr:col>15</xdr:col>
      <xdr:colOff>609599</xdr:colOff>
      <xdr:row>136</xdr:row>
      <xdr:rowOff>171450</xdr:rowOff>
    </xdr:to>
    <xdr:graphicFrame macro="">
      <xdr:nvGraphicFramePr>
        <xdr:cNvPr id="22" name="Chart 21">
          <a:extLst>
            <a:ext uri="{FF2B5EF4-FFF2-40B4-BE49-F238E27FC236}">
              <a16:creationId xmlns:a16="http://schemas.microsoft.com/office/drawing/2014/main" id="{3280DADE-0383-B1F9-DFB0-7132A0E28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14287</xdr:colOff>
      <xdr:row>121</xdr:row>
      <xdr:rowOff>4762</xdr:rowOff>
    </xdr:from>
    <xdr:to>
      <xdr:col>23</xdr:col>
      <xdr:colOff>600075</xdr:colOff>
      <xdr:row>137</xdr:row>
      <xdr:rowOff>0</xdr:rowOff>
    </xdr:to>
    <xdr:graphicFrame macro="">
      <xdr:nvGraphicFramePr>
        <xdr:cNvPr id="24" name="Chart 23">
          <a:extLst>
            <a:ext uri="{FF2B5EF4-FFF2-40B4-BE49-F238E27FC236}">
              <a16:creationId xmlns:a16="http://schemas.microsoft.com/office/drawing/2014/main" id="{83A56AA2-DF72-2065-8BC3-D1C739543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4762</xdr:colOff>
      <xdr:row>137</xdr:row>
      <xdr:rowOff>4761</xdr:rowOff>
    </xdr:from>
    <xdr:to>
      <xdr:col>8</xdr:col>
      <xdr:colOff>0</xdr:colOff>
      <xdr:row>153</xdr:row>
      <xdr:rowOff>28574</xdr:rowOff>
    </xdr:to>
    <xdr:graphicFrame macro="">
      <xdr:nvGraphicFramePr>
        <xdr:cNvPr id="25" name="Chart 24">
          <a:extLst>
            <a:ext uri="{FF2B5EF4-FFF2-40B4-BE49-F238E27FC236}">
              <a16:creationId xmlns:a16="http://schemas.microsoft.com/office/drawing/2014/main" id="{D7BDEADD-69BC-FF60-52B0-CCCBC9AA2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0</xdr:colOff>
      <xdr:row>137</xdr:row>
      <xdr:rowOff>0</xdr:rowOff>
    </xdr:from>
    <xdr:to>
      <xdr:col>15</xdr:col>
      <xdr:colOff>604838</xdr:colOff>
      <xdr:row>153</xdr:row>
      <xdr:rowOff>23813</xdr:rowOff>
    </xdr:to>
    <xdr:graphicFrame macro="">
      <xdr:nvGraphicFramePr>
        <xdr:cNvPr id="28" name="Chart 27">
          <a:extLst>
            <a:ext uri="{FF2B5EF4-FFF2-40B4-BE49-F238E27FC236}">
              <a16:creationId xmlns:a16="http://schemas.microsoft.com/office/drawing/2014/main" id="{39A7DD0C-258E-4CF1-A0EC-244EB9EFC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16</xdr:col>
      <xdr:colOff>0</xdr:colOff>
      <xdr:row>137</xdr:row>
      <xdr:rowOff>0</xdr:rowOff>
    </xdr:from>
    <xdr:to>
      <xdr:col>23</xdr:col>
      <xdr:colOff>604838</xdr:colOff>
      <xdr:row>153</xdr:row>
      <xdr:rowOff>23813</xdr:rowOff>
    </xdr:to>
    <xdr:graphicFrame macro="">
      <xdr:nvGraphicFramePr>
        <xdr:cNvPr id="29" name="Chart 28">
          <a:extLst>
            <a:ext uri="{FF2B5EF4-FFF2-40B4-BE49-F238E27FC236}">
              <a16:creationId xmlns:a16="http://schemas.microsoft.com/office/drawing/2014/main" id="{E8783DF4-6178-4297-811E-CFAA8B76E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19050</xdr:colOff>
      <xdr:row>34</xdr:row>
      <xdr:rowOff>14287</xdr:rowOff>
    </xdr:from>
    <xdr:to>
      <xdr:col>28</xdr:col>
      <xdr:colOff>323850</xdr:colOff>
      <xdr:row>48</xdr:row>
      <xdr:rowOff>90487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BA69ABC-F13B-59E6-FCE3-17D0B2B1EE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39700" y="651986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323850</xdr:colOff>
      <xdr:row>34</xdr:row>
      <xdr:rowOff>14287</xdr:rowOff>
    </xdr:from>
    <xdr:to>
      <xdr:col>36</xdr:col>
      <xdr:colOff>19050</xdr:colOff>
      <xdr:row>48</xdr:row>
      <xdr:rowOff>90487</xdr:rowOff>
    </xdr:to>
    <xdr:graphicFrame macro="">
      <xdr:nvGraphicFramePr>
        <xdr:cNvPr id="5" name="Chart 4">
          <a:extLst>
            <a:ext uri="{FF2B5EF4-FFF2-40B4-BE49-F238E27FC236}">
              <a16:creationId xmlns:a16="http://schemas.microsoft.com/office/drawing/2014/main" id="{130CD3BD-C265-DF99-452D-11775EF4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34</xdr:row>
      <xdr:rowOff>0</xdr:rowOff>
    </xdr:from>
    <xdr:to>
      <xdr:col>43</xdr:col>
      <xdr:colOff>304800</xdr:colOff>
      <xdr:row>48</xdr:row>
      <xdr:rowOff>76200</xdr:rowOff>
    </xdr:to>
    <xdr:graphicFrame macro="">
      <xdr:nvGraphicFramePr>
        <xdr:cNvPr id="6" name="Chart 5">
          <a:extLst>
            <a:ext uri="{FF2B5EF4-FFF2-40B4-BE49-F238E27FC236}">
              <a16:creationId xmlns:a16="http://schemas.microsoft.com/office/drawing/2014/main" id="{EA8BFE14-0959-49EF-B741-D6931B3EE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70</xdr:row>
      <xdr:rowOff>14286</xdr:rowOff>
    </xdr:from>
    <xdr:to>
      <xdr:col>6</xdr:col>
      <xdr:colOff>600075</xdr:colOff>
      <xdr:row>86</xdr:row>
      <xdr:rowOff>38099</xdr:rowOff>
    </xdr:to>
    <xdr:graphicFrame macro="">
      <xdr:nvGraphicFramePr>
        <xdr:cNvPr id="2" name="Chart 1">
          <a:extLst>
            <a:ext uri="{FF2B5EF4-FFF2-40B4-BE49-F238E27FC236}">
              <a16:creationId xmlns:a16="http://schemas.microsoft.com/office/drawing/2014/main" id="{649F2B1B-30C3-7EC5-F113-F53033A1A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600075</xdr:colOff>
      <xdr:row>70</xdr:row>
      <xdr:rowOff>4761</xdr:rowOff>
    </xdr:from>
    <xdr:to>
      <xdr:col>14</xdr:col>
      <xdr:colOff>0</xdr:colOff>
      <xdr:row>86</xdr:row>
      <xdr:rowOff>28574</xdr:rowOff>
    </xdr:to>
    <xdr:graphicFrame macro="">
      <xdr:nvGraphicFramePr>
        <xdr:cNvPr id="4" name="Chart 3">
          <a:extLst>
            <a:ext uri="{FF2B5EF4-FFF2-40B4-BE49-F238E27FC236}">
              <a16:creationId xmlns:a16="http://schemas.microsoft.com/office/drawing/2014/main" id="{75B239A0-E83F-323C-0A8F-5C059FB9E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14287</xdr:colOff>
      <xdr:row>70</xdr:row>
      <xdr:rowOff>4762</xdr:rowOff>
    </xdr:from>
    <xdr:to>
      <xdr:col>21</xdr:col>
      <xdr:colOff>0</xdr:colOff>
      <xdr:row>86</xdr:row>
      <xdr:rowOff>19050</xdr:rowOff>
    </xdr:to>
    <xdr:graphicFrame macro="">
      <xdr:nvGraphicFramePr>
        <xdr:cNvPr id="7" name="Chart 6">
          <a:extLst>
            <a:ext uri="{FF2B5EF4-FFF2-40B4-BE49-F238E27FC236}">
              <a16:creationId xmlns:a16="http://schemas.microsoft.com/office/drawing/2014/main" id="{1B740F24-E9E7-52F1-00DD-6583B405A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19050</xdr:colOff>
      <xdr:row>34</xdr:row>
      <xdr:rowOff>14287</xdr:rowOff>
    </xdr:from>
    <xdr:to>
      <xdr:col>28</xdr:col>
      <xdr:colOff>323850</xdr:colOff>
      <xdr:row>48</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B4493A6-BDD4-4ABC-869F-2D92573D19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39700" y="651986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323850</xdr:colOff>
      <xdr:row>34</xdr:row>
      <xdr:rowOff>9525</xdr:rowOff>
    </xdr:from>
    <xdr:to>
      <xdr:col>36</xdr:col>
      <xdr:colOff>19050</xdr:colOff>
      <xdr:row>48</xdr:row>
      <xdr:rowOff>85725</xdr:rowOff>
    </xdr:to>
    <xdr:graphicFrame macro="">
      <xdr:nvGraphicFramePr>
        <xdr:cNvPr id="3" name="Chart 2">
          <a:extLst>
            <a:ext uri="{FF2B5EF4-FFF2-40B4-BE49-F238E27FC236}">
              <a16:creationId xmlns:a16="http://schemas.microsoft.com/office/drawing/2014/main" id="{46DCC723-2D79-41B2-80B3-F09DDFAFE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0</xdr:colOff>
      <xdr:row>34</xdr:row>
      <xdr:rowOff>0</xdr:rowOff>
    </xdr:from>
    <xdr:to>
      <xdr:col>43</xdr:col>
      <xdr:colOff>304800</xdr:colOff>
      <xdr:row>48</xdr:row>
      <xdr:rowOff>76200</xdr:rowOff>
    </xdr:to>
    <xdr:graphicFrame macro="">
      <xdr:nvGraphicFramePr>
        <xdr:cNvPr id="5" name="Chart 4">
          <a:extLst>
            <a:ext uri="{FF2B5EF4-FFF2-40B4-BE49-F238E27FC236}">
              <a16:creationId xmlns:a16="http://schemas.microsoft.com/office/drawing/2014/main" id="{80987904-EEA3-4F49-9978-936324488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70</xdr:row>
      <xdr:rowOff>33336</xdr:rowOff>
    </xdr:from>
    <xdr:to>
      <xdr:col>6</xdr:col>
      <xdr:colOff>600075</xdr:colOff>
      <xdr:row>86</xdr:row>
      <xdr:rowOff>9525</xdr:rowOff>
    </xdr:to>
    <xdr:graphicFrame macro="">
      <xdr:nvGraphicFramePr>
        <xdr:cNvPr id="8" name="Chart 7">
          <a:extLst>
            <a:ext uri="{FF2B5EF4-FFF2-40B4-BE49-F238E27FC236}">
              <a16:creationId xmlns:a16="http://schemas.microsoft.com/office/drawing/2014/main" id="{97876274-3D11-CFC7-265E-5B0F233D4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70</xdr:row>
      <xdr:rowOff>33337</xdr:rowOff>
    </xdr:from>
    <xdr:to>
      <xdr:col>13</xdr:col>
      <xdr:colOff>600075</xdr:colOff>
      <xdr:row>86</xdr:row>
      <xdr:rowOff>9525</xdr:rowOff>
    </xdr:to>
    <xdr:graphicFrame macro="">
      <xdr:nvGraphicFramePr>
        <xdr:cNvPr id="9" name="Chart 8">
          <a:extLst>
            <a:ext uri="{FF2B5EF4-FFF2-40B4-BE49-F238E27FC236}">
              <a16:creationId xmlns:a16="http://schemas.microsoft.com/office/drawing/2014/main" id="{3EDDB562-1B6D-D892-6F09-A90BBB9C9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600075</xdr:colOff>
      <xdr:row>70</xdr:row>
      <xdr:rowOff>33337</xdr:rowOff>
    </xdr:from>
    <xdr:to>
      <xdr:col>21</xdr:col>
      <xdr:colOff>0</xdr:colOff>
      <xdr:row>86</xdr:row>
      <xdr:rowOff>9525</xdr:rowOff>
    </xdr:to>
    <xdr:graphicFrame macro="">
      <xdr:nvGraphicFramePr>
        <xdr:cNvPr id="10" name="Chart 9">
          <a:extLst>
            <a:ext uri="{FF2B5EF4-FFF2-40B4-BE49-F238E27FC236}">
              <a16:creationId xmlns:a16="http://schemas.microsoft.com/office/drawing/2014/main" id="{BFE50245-F18B-8CC2-C54D-2566F7C6D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19050</xdr:colOff>
      <xdr:row>34</xdr:row>
      <xdr:rowOff>14287</xdr:rowOff>
    </xdr:from>
    <xdr:to>
      <xdr:col>28</xdr:col>
      <xdr:colOff>323850</xdr:colOff>
      <xdr:row>48</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AB296EF-6B45-4F76-B8C3-79D5677B96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39700" y="651986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333375</xdr:colOff>
      <xdr:row>34</xdr:row>
      <xdr:rowOff>9525</xdr:rowOff>
    </xdr:from>
    <xdr:to>
      <xdr:col>36</xdr:col>
      <xdr:colOff>28575</xdr:colOff>
      <xdr:row>48</xdr:row>
      <xdr:rowOff>85725</xdr:rowOff>
    </xdr:to>
    <xdr:graphicFrame macro="">
      <xdr:nvGraphicFramePr>
        <xdr:cNvPr id="3" name="Chart 2">
          <a:extLst>
            <a:ext uri="{FF2B5EF4-FFF2-40B4-BE49-F238E27FC236}">
              <a16:creationId xmlns:a16="http://schemas.microsoft.com/office/drawing/2014/main" id="{8708B84C-D8DD-40EC-9FC0-EB0293A56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38100</xdr:colOff>
      <xdr:row>34</xdr:row>
      <xdr:rowOff>9525</xdr:rowOff>
    </xdr:from>
    <xdr:to>
      <xdr:col>43</xdr:col>
      <xdr:colOff>342900</xdr:colOff>
      <xdr:row>48</xdr:row>
      <xdr:rowOff>85725</xdr:rowOff>
    </xdr:to>
    <xdr:graphicFrame macro="">
      <xdr:nvGraphicFramePr>
        <xdr:cNvPr id="4" name="Chart 3">
          <a:extLst>
            <a:ext uri="{FF2B5EF4-FFF2-40B4-BE49-F238E27FC236}">
              <a16:creationId xmlns:a16="http://schemas.microsoft.com/office/drawing/2014/main" id="{344F1C73-2896-4863-97CC-1969DC178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xdr:colOff>
      <xdr:row>70</xdr:row>
      <xdr:rowOff>4762</xdr:rowOff>
    </xdr:from>
    <xdr:to>
      <xdr:col>6</xdr:col>
      <xdr:colOff>590550</xdr:colOff>
      <xdr:row>86</xdr:row>
      <xdr:rowOff>0</xdr:rowOff>
    </xdr:to>
    <xdr:graphicFrame macro="">
      <xdr:nvGraphicFramePr>
        <xdr:cNvPr id="5" name="Chart 4">
          <a:extLst>
            <a:ext uri="{FF2B5EF4-FFF2-40B4-BE49-F238E27FC236}">
              <a16:creationId xmlns:a16="http://schemas.microsoft.com/office/drawing/2014/main" id="{3825A16D-2FFA-C5F3-C30B-63503F903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604837</xdr:colOff>
      <xdr:row>70</xdr:row>
      <xdr:rowOff>14286</xdr:rowOff>
    </xdr:from>
    <xdr:to>
      <xdr:col>13</xdr:col>
      <xdr:colOff>590550</xdr:colOff>
      <xdr:row>85</xdr:row>
      <xdr:rowOff>190499</xdr:rowOff>
    </xdr:to>
    <xdr:graphicFrame macro="">
      <xdr:nvGraphicFramePr>
        <xdr:cNvPr id="6" name="Chart 5">
          <a:extLst>
            <a:ext uri="{FF2B5EF4-FFF2-40B4-BE49-F238E27FC236}">
              <a16:creationId xmlns:a16="http://schemas.microsoft.com/office/drawing/2014/main" id="{6F8B0116-946C-A0AE-2C66-775DD4930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604837</xdr:colOff>
      <xdr:row>70</xdr:row>
      <xdr:rowOff>14287</xdr:rowOff>
    </xdr:from>
    <xdr:to>
      <xdr:col>20</xdr:col>
      <xdr:colOff>600075</xdr:colOff>
      <xdr:row>85</xdr:row>
      <xdr:rowOff>180975</xdr:rowOff>
    </xdr:to>
    <xdr:graphicFrame macro="">
      <xdr:nvGraphicFramePr>
        <xdr:cNvPr id="7" name="Chart 6">
          <a:extLst>
            <a:ext uri="{FF2B5EF4-FFF2-40B4-BE49-F238E27FC236}">
              <a16:creationId xmlns:a16="http://schemas.microsoft.com/office/drawing/2014/main" id="{8E80373F-D418-525F-461A-C0028B962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F3B3-23CB-457D-B93F-521ACB20427F}">
  <dimension ref="A1:Y121"/>
  <sheetViews>
    <sheetView topLeftCell="A67" zoomScaleNormal="100" workbookViewId="0">
      <selection activeCell="N111" sqref="N111"/>
    </sheetView>
  </sheetViews>
  <sheetFormatPr defaultRowHeight="15" x14ac:dyDescent="0.25"/>
  <sheetData>
    <row r="1" spans="1:25" x14ac:dyDescent="0.25">
      <c r="A1" s="9" t="s">
        <v>22</v>
      </c>
      <c r="B1" s="9"/>
      <c r="C1" s="9"/>
      <c r="D1" s="9"/>
      <c r="E1" s="9"/>
      <c r="F1" s="8"/>
      <c r="G1" s="8"/>
      <c r="H1" s="8"/>
      <c r="I1" s="8"/>
      <c r="J1" s="8"/>
      <c r="K1" s="8"/>
      <c r="L1" s="8"/>
      <c r="M1" s="8"/>
      <c r="N1" s="8"/>
      <c r="O1" s="8"/>
      <c r="P1" s="8"/>
      <c r="Q1" s="8"/>
      <c r="R1" s="8"/>
      <c r="S1" s="8"/>
      <c r="T1" s="8"/>
      <c r="U1" s="8"/>
      <c r="V1" s="8"/>
      <c r="W1" s="8"/>
      <c r="X1" s="8"/>
      <c r="Y1" s="8"/>
    </row>
    <row r="2" spans="1:25" x14ac:dyDescent="0.25">
      <c r="A2" s="9"/>
      <c r="B2" s="9"/>
      <c r="C2" s="9"/>
      <c r="D2" s="9"/>
      <c r="E2" s="9"/>
      <c r="F2" s="8"/>
      <c r="G2" s="8"/>
      <c r="H2" s="8"/>
      <c r="I2" s="8"/>
      <c r="J2" s="8"/>
      <c r="K2" s="8"/>
      <c r="L2" s="8"/>
      <c r="M2" s="8"/>
      <c r="N2" s="8"/>
      <c r="O2" s="8"/>
      <c r="P2" s="8"/>
      <c r="Q2" s="8"/>
      <c r="R2" s="8"/>
      <c r="S2" s="8"/>
      <c r="T2" s="8"/>
      <c r="U2" s="8"/>
      <c r="V2" s="8"/>
      <c r="W2" s="8"/>
      <c r="X2" s="8"/>
      <c r="Y2" s="8"/>
    </row>
    <row r="3" spans="1:25" x14ac:dyDescent="0.25">
      <c r="Y3" s="8"/>
    </row>
    <row r="4" spans="1:25" x14ac:dyDescent="0.25">
      <c r="Y4" s="8"/>
    </row>
    <row r="5" spans="1:25" x14ac:dyDescent="0.25">
      <c r="Y5" s="8"/>
    </row>
    <row r="6" spans="1:25" x14ac:dyDescent="0.25">
      <c r="Y6" s="8"/>
    </row>
    <row r="7" spans="1:25" x14ac:dyDescent="0.25">
      <c r="Y7" s="8"/>
    </row>
    <row r="8" spans="1:25" x14ac:dyDescent="0.25">
      <c r="Y8" s="8"/>
    </row>
    <row r="9" spans="1:25" x14ac:dyDescent="0.25">
      <c r="Y9" s="8"/>
    </row>
    <row r="10" spans="1:25" x14ac:dyDescent="0.25">
      <c r="Y10" s="8"/>
    </row>
    <row r="11" spans="1:25" x14ac:dyDescent="0.25">
      <c r="Y11" s="8"/>
    </row>
    <row r="12" spans="1:25" x14ac:dyDescent="0.25">
      <c r="Y12" s="8"/>
    </row>
    <row r="13" spans="1:25" x14ac:dyDescent="0.25">
      <c r="Y13" s="8"/>
    </row>
    <row r="14" spans="1:25" x14ac:dyDescent="0.25">
      <c r="Y14" s="8"/>
    </row>
    <row r="15" spans="1:25" x14ac:dyDescent="0.25">
      <c r="Y15" s="8"/>
    </row>
    <row r="16" spans="1:25" x14ac:dyDescent="0.25">
      <c r="Y16" s="8"/>
    </row>
    <row r="17" spans="25:25" x14ac:dyDescent="0.25">
      <c r="Y17" s="8"/>
    </row>
    <row r="18" spans="25:25" x14ac:dyDescent="0.25">
      <c r="Y18" s="8"/>
    </row>
    <row r="19" spans="25:25" x14ac:dyDescent="0.25">
      <c r="Y19" s="8"/>
    </row>
    <row r="20" spans="25:25" x14ac:dyDescent="0.25">
      <c r="Y20" s="8"/>
    </row>
    <row r="21" spans="25:25" x14ac:dyDescent="0.25">
      <c r="Y21" s="8"/>
    </row>
    <row r="22" spans="25:25" x14ac:dyDescent="0.25">
      <c r="Y22" s="8"/>
    </row>
    <row r="23" spans="25:25" x14ac:dyDescent="0.25">
      <c r="Y23" s="8"/>
    </row>
    <row r="24" spans="25:25" x14ac:dyDescent="0.25">
      <c r="Y24" s="8"/>
    </row>
    <row r="25" spans="25:25" x14ac:dyDescent="0.25">
      <c r="Y25" s="8"/>
    </row>
    <row r="26" spans="25:25" x14ac:dyDescent="0.25">
      <c r="Y26" s="8"/>
    </row>
    <row r="27" spans="25:25" x14ac:dyDescent="0.25">
      <c r="Y27" s="8"/>
    </row>
    <row r="28" spans="25:25" x14ac:dyDescent="0.25">
      <c r="Y28" s="8"/>
    </row>
    <row r="29" spans="25:25" x14ac:dyDescent="0.25">
      <c r="Y29" s="8"/>
    </row>
    <row r="30" spans="25:25" x14ac:dyDescent="0.25">
      <c r="Y30" s="8"/>
    </row>
    <row r="31" spans="25:25" x14ac:dyDescent="0.25">
      <c r="Y31" s="8"/>
    </row>
    <row r="32" spans="25:25" x14ac:dyDescent="0.25">
      <c r="Y32" s="8"/>
    </row>
    <row r="33" spans="1:25" x14ac:dyDescent="0.25">
      <c r="Y33" s="8"/>
    </row>
    <row r="34" spans="1:25" x14ac:dyDescent="0.25">
      <c r="Y34" s="8"/>
    </row>
    <row r="35" spans="1:25" x14ac:dyDescent="0.25">
      <c r="A35" t="s">
        <v>32</v>
      </c>
      <c r="Y35" s="8"/>
    </row>
    <row r="36" spans="1:25" x14ac:dyDescent="0.25">
      <c r="Y36" s="8"/>
    </row>
    <row r="37" spans="1:25" x14ac:dyDescent="0.25">
      <c r="Y37" s="8"/>
    </row>
    <row r="38" spans="1:25" x14ac:dyDescent="0.25">
      <c r="Y38" s="8"/>
    </row>
    <row r="39" spans="1:25" x14ac:dyDescent="0.25">
      <c r="Y39" s="8"/>
    </row>
    <row r="40" spans="1:25" x14ac:dyDescent="0.25">
      <c r="Y40" s="8"/>
    </row>
    <row r="41" spans="1:25" x14ac:dyDescent="0.25">
      <c r="Y41" s="8"/>
    </row>
    <row r="42" spans="1:25" x14ac:dyDescent="0.25">
      <c r="Y42" s="8"/>
    </row>
    <row r="43" spans="1:25" x14ac:dyDescent="0.25">
      <c r="Y43" s="8"/>
    </row>
    <row r="44" spans="1:25" x14ac:dyDescent="0.25">
      <c r="Y44" s="8"/>
    </row>
    <row r="45" spans="1:25" x14ac:dyDescent="0.25">
      <c r="Y45" s="8"/>
    </row>
    <row r="46" spans="1:25" x14ac:dyDescent="0.25">
      <c r="Y46" s="8"/>
    </row>
    <row r="47" spans="1:25" x14ac:dyDescent="0.25">
      <c r="Y47" s="8"/>
    </row>
    <row r="48" spans="1:25" x14ac:dyDescent="0.25">
      <c r="Y48" s="8"/>
    </row>
    <row r="49" spans="1:25" x14ac:dyDescent="0.25">
      <c r="Y49" s="8"/>
    </row>
    <row r="50" spans="1:25" x14ac:dyDescent="0.25">
      <c r="Y50" s="8"/>
    </row>
    <row r="51" spans="1:25" x14ac:dyDescent="0.25">
      <c r="Y51" s="8"/>
    </row>
    <row r="52" spans="1:25" x14ac:dyDescent="0.25">
      <c r="Y52" s="8"/>
    </row>
    <row r="53" spans="1:25" x14ac:dyDescent="0.25">
      <c r="Y53" s="8"/>
    </row>
    <row r="54" spans="1:25" x14ac:dyDescent="0.25">
      <c r="Y54" s="8"/>
    </row>
    <row r="55" spans="1:25" x14ac:dyDescent="0.25">
      <c r="Y55" s="8"/>
    </row>
    <row r="56" spans="1:25" x14ac:dyDescent="0.25">
      <c r="A56" t="s">
        <v>34</v>
      </c>
      <c r="Y56" s="8"/>
    </row>
    <row r="57" spans="1:25" x14ac:dyDescent="0.25">
      <c r="A57" t="s">
        <v>33</v>
      </c>
      <c r="Y57" s="8"/>
    </row>
    <row r="58" spans="1:25" x14ac:dyDescent="0.25">
      <c r="A58" t="s">
        <v>35</v>
      </c>
      <c r="Y58" s="8"/>
    </row>
    <row r="91" spans="1:1" x14ac:dyDescent="0.25">
      <c r="A91" t="s">
        <v>55</v>
      </c>
    </row>
    <row r="108" spans="1:9" x14ac:dyDescent="0.25">
      <c r="A108" t="s">
        <v>0</v>
      </c>
      <c r="C108" t="s">
        <v>59</v>
      </c>
      <c r="D108" t="s">
        <v>58</v>
      </c>
      <c r="E108" t="s">
        <v>60</v>
      </c>
      <c r="F108" t="s">
        <v>61</v>
      </c>
      <c r="G108" t="s">
        <v>62</v>
      </c>
      <c r="H108" t="s">
        <v>63</v>
      </c>
    </row>
    <row r="109" spans="1:9" x14ac:dyDescent="0.25">
      <c r="A109" t="s">
        <v>56</v>
      </c>
      <c r="C109">
        <v>0.21421786480479699</v>
      </c>
      <c r="D109">
        <v>0.72014599376254596</v>
      </c>
      <c r="E109">
        <v>0.98888629525884397</v>
      </c>
      <c r="F109">
        <v>0.98857142857142799</v>
      </c>
      <c r="G109">
        <v>0.98856608020075298</v>
      </c>
      <c r="H109">
        <v>0.98857142857142799</v>
      </c>
    </row>
    <row r="110" spans="1:9" x14ac:dyDescent="0.25">
      <c r="A110" t="s">
        <v>57</v>
      </c>
      <c r="C110">
        <v>0.21710359884632899</v>
      </c>
      <c r="D110">
        <v>0.74627541171179801</v>
      </c>
      <c r="E110">
        <v>0.98323982741268701</v>
      </c>
      <c r="F110">
        <v>0.98285714285714199</v>
      </c>
      <c r="G110">
        <v>0.98275765695151096</v>
      </c>
      <c r="H110">
        <v>0.98285714285714199</v>
      </c>
      <c r="I110">
        <f>-(1-G110/G109)*100</f>
        <v>-0.58756044391715667</v>
      </c>
    </row>
    <row r="111" spans="1:9" x14ac:dyDescent="0.25">
      <c r="A111" t="s">
        <v>64</v>
      </c>
      <c r="C111">
        <v>0.28589430782530001</v>
      </c>
      <c r="D111">
        <v>0.79211747646331698</v>
      </c>
      <c r="E111">
        <v>0.96643395819866396</v>
      </c>
      <c r="F111">
        <v>0.96571428571428497</v>
      </c>
      <c r="G111">
        <v>0.96579695485343897</v>
      </c>
      <c r="H111">
        <v>0.96571428571428497</v>
      </c>
      <c r="I111">
        <f>-(1-G111/G109)*100</f>
        <v>-2.3032476840283866</v>
      </c>
    </row>
    <row r="113" spans="1:9" x14ac:dyDescent="0.25">
      <c r="A113" t="s">
        <v>6</v>
      </c>
    </row>
    <row r="114" spans="1:9" x14ac:dyDescent="0.25">
      <c r="A114" t="s">
        <v>56</v>
      </c>
      <c r="C114">
        <v>0.16447525471448801</v>
      </c>
      <c r="D114">
        <v>0.28499795794486998</v>
      </c>
      <c r="E114">
        <v>0.96236408433041698</v>
      </c>
      <c r="F114">
        <v>0.94591710419601305</v>
      </c>
      <c r="G114">
        <v>0.95364631603336403</v>
      </c>
      <c r="H114">
        <v>0.96219931271477599</v>
      </c>
    </row>
    <row r="115" spans="1:9" x14ac:dyDescent="0.25">
      <c r="A115" t="s">
        <v>57</v>
      </c>
      <c r="C115">
        <v>0.213700300455093</v>
      </c>
      <c r="D115">
        <v>0.31843361854553198</v>
      </c>
      <c r="E115">
        <v>0.92961113245400595</v>
      </c>
      <c r="F115">
        <v>0.92961113245400595</v>
      </c>
      <c r="G115">
        <v>0.92961113245400595</v>
      </c>
      <c r="H115">
        <v>0.94158075601374502</v>
      </c>
      <c r="I115">
        <f>-(1-G115/G114)*100</f>
        <v>-2.5203456643476563</v>
      </c>
    </row>
    <row r="116" spans="1:9" x14ac:dyDescent="0.25">
      <c r="A116" t="s">
        <v>64</v>
      </c>
      <c r="C116">
        <v>0.18257240802049601</v>
      </c>
      <c r="D116">
        <v>0.29902293682098302</v>
      </c>
      <c r="E116">
        <v>0.93359494222803496</v>
      </c>
      <c r="F116">
        <v>0.92448883766594103</v>
      </c>
      <c r="G116">
        <v>0.92887336093857797</v>
      </c>
      <c r="H116">
        <v>0.94158075601374502</v>
      </c>
      <c r="I116">
        <f>-(1-G116/G114)*100</f>
        <v>-2.597708886228145</v>
      </c>
    </row>
    <row r="118" spans="1:9" x14ac:dyDescent="0.25">
      <c r="A118" t="s">
        <v>7</v>
      </c>
    </row>
    <row r="119" spans="1:9" x14ac:dyDescent="0.25">
      <c r="A119" t="s">
        <v>56</v>
      </c>
      <c r="C119">
        <v>0.199438586831092</v>
      </c>
      <c r="D119">
        <v>0.31581200361251799</v>
      </c>
      <c r="E119">
        <v>0.94342873020283402</v>
      </c>
      <c r="F119">
        <v>0.943310481227569</v>
      </c>
      <c r="G119">
        <v>0.94332766609994301</v>
      </c>
      <c r="H119">
        <v>0.94333333333333302</v>
      </c>
    </row>
    <row r="120" spans="1:9" x14ac:dyDescent="0.25">
      <c r="A120" t="s">
        <v>57</v>
      </c>
      <c r="C120">
        <v>0.21864362359046899</v>
      </c>
      <c r="D120">
        <v>0.32495154142379701</v>
      </c>
      <c r="E120">
        <v>0.93737373737373697</v>
      </c>
      <c r="F120">
        <v>0.93534116805934098</v>
      </c>
      <c r="G120">
        <v>0.93618736285880599</v>
      </c>
      <c r="H120">
        <v>0.93666666666666598</v>
      </c>
      <c r="I120">
        <f>-(1-G120/G119)*100</f>
        <v>-0.75692715243448339</v>
      </c>
    </row>
    <row r="121" spans="1:9" x14ac:dyDescent="0.25">
      <c r="A121" t="s">
        <v>64</v>
      </c>
      <c r="C121">
        <v>0.24415492117404899</v>
      </c>
      <c r="D121">
        <v>0.351808804273605</v>
      </c>
      <c r="E121">
        <v>0.92182675480152898</v>
      </c>
      <c r="F121">
        <v>0.920589052514587</v>
      </c>
      <c r="G121">
        <v>0.91996798719487805</v>
      </c>
      <c r="H121">
        <v>0.92</v>
      </c>
      <c r="I121">
        <f>-(1-G121/G119)*100</f>
        <v>-2.4763059268305243</v>
      </c>
    </row>
  </sheetData>
  <mergeCells count="1">
    <mergeCell ref="A1: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1611-9F9A-49DE-8809-5C511B301C7C}">
  <dimension ref="A1:AT103"/>
  <sheetViews>
    <sheetView topLeftCell="A74" zoomScaleNormal="100" workbookViewId="0">
      <selection activeCell="C91" sqref="C91:AA91"/>
    </sheetView>
  </sheetViews>
  <sheetFormatPr defaultRowHeight="15" x14ac:dyDescent="0.25"/>
  <cols>
    <col min="1" max="2" width="9.28515625" customWidth="1"/>
  </cols>
  <sheetData>
    <row r="1" spans="3:46" x14ac:dyDescent="0.25">
      <c r="C1" t="s">
        <v>1</v>
      </c>
      <c r="D1">
        <v>1</v>
      </c>
      <c r="E1">
        <v>2</v>
      </c>
      <c r="F1">
        <v>3</v>
      </c>
      <c r="G1">
        <v>4</v>
      </c>
      <c r="H1">
        <v>5</v>
      </c>
      <c r="I1" s="2"/>
      <c r="L1" t="s">
        <v>9</v>
      </c>
      <c r="M1">
        <v>1</v>
      </c>
      <c r="N1">
        <v>2</v>
      </c>
      <c r="O1">
        <v>3</v>
      </c>
      <c r="P1">
        <v>4</v>
      </c>
      <c r="Q1">
        <v>5</v>
      </c>
      <c r="R1" s="2"/>
      <c r="U1" t="s">
        <v>11</v>
      </c>
      <c r="V1">
        <v>1</v>
      </c>
      <c r="W1">
        <v>2</v>
      </c>
      <c r="X1">
        <v>3</v>
      </c>
      <c r="Y1">
        <v>4</v>
      </c>
      <c r="Z1">
        <v>5</v>
      </c>
      <c r="AA1">
        <v>6</v>
      </c>
      <c r="AB1">
        <v>7</v>
      </c>
      <c r="AC1">
        <v>8</v>
      </c>
      <c r="AD1">
        <v>9</v>
      </c>
      <c r="AE1">
        <v>10</v>
      </c>
      <c r="AF1" s="8"/>
      <c r="AI1" t="s">
        <v>13</v>
      </c>
      <c r="AJ1">
        <v>1</v>
      </c>
      <c r="AK1">
        <v>2</v>
      </c>
      <c r="AL1">
        <v>3</v>
      </c>
      <c r="AM1">
        <v>4</v>
      </c>
      <c r="AN1">
        <v>5</v>
      </c>
      <c r="AO1">
        <v>6</v>
      </c>
      <c r="AP1">
        <v>7</v>
      </c>
      <c r="AQ1">
        <v>8</v>
      </c>
      <c r="AR1">
        <v>9</v>
      </c>
      <c r="AS1">
        <v>10</v>
      </c>
      <c r="AT1" s="8"/>
    </row>
    <row r="2" spans="3:46" x14ac:dyDescent="0.25">
      <c r="C2" t="s">
        <v>0</v>
      </c>
      <c r="I2" s="3"/>
      <c r="L2" t="s">
        <v>0</v>
      </c>
      <c r="R2" s="3"/>
      <c r="U2" t="s">
        <v>0</v>
      </c>
      <c r="AF2" s="8"/>
      <c r="AI2" t="s">
        <v>0</v>
      </c>
      <c r="AT2" s="8"/>
    </row>
    <row r="3" spans="3:46" x14ac:dyDescent="0.25">
      <c r="C3" t="s">
        <v>3</v>
      </c>
      <c r="D3">
        <v>2.2423999999999999</v>
      </c>
      <c r="E3">
        <v>1.2867999999999999</v>
      </c>
      <c r="F3">
        <v>1.0455000000000001</v>
      </c>
      <c r="G3">
        <v>0.95130000000000003</v>
      </c>
      <c r="H3">
        <v>0.90139999999999998</v>
      </c>
      <c r="I3" s="3"/>
      <c r="L3" t="s">
        <v>3</v>
      </c>
      <c r="M3">
        <v>1.0791999999999999</v>
      </c>
      <c r="N3">
        <v>0.77710000000000001</v>
      </c>
      <c r="O3">
        <v>0.73270000000000002</v>
      </c>
      <c r="P3">
        <v>0.71020000000000005</v>
      </c>
      <c r="Q3">
        <v>0.6976</v>
      </c>
      <c r="R3" s="3"/>
      <c r="U3" t="s">
        <v>3</v>
      </c>
      <c r="V3">
        <v>2.2357999999999998</v>
      </c>
      <c r="W3">
        <v>1.2769999999999999</v>
      </c>
      <c r="X3">
        <v>1.0375000000000001</v>
      </c>
      <c r="Y3">
        <v>0.94499999999999995</v>
      </c>
      <c r="Z3">
        <v>0.8962</v>
      </c>
      <c r="AA3">
        <v>0.86329999999999996</v>
      </c>
      <c r="AB3">
        <v>0.84</v>
      </c>
      <c r="AC3">
        <v>0.82609999999999995</v>
      </c>
      <c r="AD3">
        <v>0.82399999999999995</v>
      </c>
      <c r="AE3">
        <v>0.82220000000000004</v>
      </c>
      <c r="AF3" s="8"/>
      <c r="AI3" t="s">
        <v>3</v>
      </c>
      <c r="AJ3">
        <v>1.0775999999999999</v>
      </c>
      <c r="AK3">
        <v>0.77410000000000001</v>
      </c>
      <c r="AL3">
        <v>0.73160000000000003</v>
      </c>
      <c r="AM3">
        <v>0.71109999999999995</v>
      </c>
      <c r="AN3">
        <v>0.69640000000000002</v>
      </c>
      <c r="AO3">
        <v>0.68759999999999999</v>
      </c>
      <c r="AP3">
        <v>0.67979999999999996</v>
      </c>
      <c r="AQ3">
        <v>0.66759999999999997</v>
      </c>
      <c r="AR3">
        <v>0.6663</v>
      </c>
      <c r="AS3">
        <v>0.66569999999999996</v>
      </c>
      <c r="AT3" s="8"/>
    </row>
    <row r="4" spans="3:46" x14ac:dyDescent="0.25">
      <c r="C4" t="s">
        <v>2</v>
      </c>
      <c r="D4">
        <v>0.47439999999999999</v>
      </c>
      <c r="E4">
        <v>0.8407</v>
      </c>
      <c r="F4">
        <v>0.89949999999999997</v>
      </c>
      <c r="G4">
        <v>0.92230000000000001</v>
      </c>
      <c r="H4">
        <v>0.93410000000000004</v>
      </c>
      <c r="I4" s="3"/>
      <c r="L4" t="s">
        <v>2</v>
      </c>
      <c r="M4">
        <v>0.86260000000000003</v>
      </c>
      <c r="N4">
        <v>0.97089999999999999</v>
      </c>
      <c r="O4">
        <v>0.98370000000000002</v>
      </c>
      <c r="P4">
        <v>0.98950000000000005</v>
      </c>
      <c r="Q4">
        <v>0.99239999999999995</v>
      </c>
      <c r="R4" s="3"/>
      <c r="U4" t="s">
        <v>2</v>
      </c>
      <c r="V4">
        <v>0.4793</v>
      </c>
      <c r="W4">
        <v>0.8518</v>
      </c>
      <c r="X4">
        <v>0.90010000000000001</v>
      </c>
      <c r="Y4">
        <v>0.9244</v>
      </c>
      <c r="Z4">
        <v>0.94689999999999996</v>
      </c>
      <c r="AA4">
        <v>0.94820000000000004</v>
      </c>
      <c r="AB4">
        <v>0.95579999999999998</v>
      </c>
      <c r="AC4">
        <v>0.96230000000000004</v>
      </c>
      <c r="AD4">
        <v>0.9627</v>
      </c>
      <c r="AE4">
        <v>0.96289999999999998</v>
      </c>
      <c r="AF4" s="8"/>
      <c r="AI4" t="s">
        <v>2</v>
      </c>
      <c r="AJ4">
        <v>0.85850000000000004</v>
      </c>
      <c r="AK4">
        <v>0.97350000000000003</v>
      </c>
      <c r="AL4">
        <v>0.98540000000000005</v>
      </c>
      <c r="AM4">
        <v>0.99009999999999998</v>
      </c>
      <c r="AN4">
        <v>0.99399999999999999</v>
      </c>
      <c r="AO4">
        <v>0.99580000000000002</v>
      </c>
      <c r="AP4">
        <v>0.99660000000000004</v>
      </c>
      <c r="AQ4">
        <v>0.99780000000000002</v>
      </c>
      <c r="AR4">
        <v>0.99850000000000005</v>
      </c>
      <c r="AS4">
        <v>0.99819999999999998</v>
      </c>
      <c r="AT4" s="8"/>
    </row>
    <row r="5" spans="3:46" x14ac:dyDescent="0.25">
      <c r="C5" t="s">
        <v>5</v>
      </c>
      <c r="D5">
        <v>1.5377000000000001</v>
      </c>
      <c r="E5">
        <v>1.1265000000000001</v>
      </c>
      <c r="F5">
        <v>1.0002</v>
      </c>
      <c r="G5">
        <v>0.93940000000000001</v>
      </c>
      <c r="H5">
        <v>0.90310000000000001</v>
      </c>
      <c r="I5" s="3"/>
      <c r="L5" t="s">
        <v>5</v>
      </c>
      <c r="M5">
        <v>0.82469999999999999</v>
      </c>
      <c r="N5">
        <v>0.77090000000000003</v>
      </c>
      <c r="O5">
        <v>0.74980000000000002</v>
      </c>
      <c r="P5">
        <v>0.73699999999999999</v>
      </c>
      <c r="Q5">
        <v>0.72970000000000002</v>
      </c>
      <c r="R5" s="3"/>
      <c r="U5" t="s">
        <v>5</v>
      </c>
      <c r="V5">
        <v>1.5371999999999999</v>
      </c>
      <c r="W5">
        <v>1.121</v>
      </c>
      <c r="X5">
        <v>0.99070000000000003</v>
      </c>
      <c r="Y5">
        <v>0.93089999999999995</v>
      </c>
      <c r="Z5">
        <v>0.89549999999999996</v>
      </c>
      <c r="AA5">
        <v>0.87039999999999995</v>
      </c>
      <c r="AB5">
        <v>0.85140000000000005</v>
      </c>
      <c r="AC5">
        <v>0.84960000000000002</v>
      </c>
      <c r="AD5">
        <v>0.8478</v>
      </c>
      <c r="AE5">
        <v>0.84619999999999995</v>
      </c>
      <c r="AF5" s="8"/>
      <c r="AI5" t="s">
        <v>5</v>
      </c>
      <c r="AJ5">
        <v>0.82789999999999997</v>
      </c>
      <c r="AK5">
        <v>0.78200000000000003</v>
      </c>
      <c r="AL5">
        <v>0.74929999999999997</v>
      </c>
      <c r="AM5">
        <v>0.73629999999999995</v>
      </c>
      <c r="AN5">
        <v>0.73240000000000005</v>
      </c>
      <c r="AO5">
        <v>0.72540000000000004</v>
      </c>
      <c r="AP5">
        <v>0.71860000000000002</v>
      </c>
      <c r="AQ5">
        <v>0.71560000000000001</v>
      </c>
      <c r="AR5">
        <v>0.71579999999999999</v>
      </c>
      <c r="AS5">
        <v>0.71530000000000005</v>
      </c>
      <c r="AT5" s="8"/>
    </row>
    <row r="6" spans="3:46" x14ac:dyDescent="0.25">
      <c r="C6" t="s">
        <v>4</v>
      </c>
      <c r="D6">
        <v>0.77710000000000001</v>
      </c>
      <c r="E6">
        <v>0.87329999999999997</v>
      </c>
      <c r="F6">
        <v>0.90100000000000002</v>
      </c>
      <c r="G6">
        <v>0.91520000000000001</v>
      </c>
      <c r="H6">
        <v>0.92669999999999997</v>
      </c>
      <c r="I6" s="3"/>
      <c r="L6" t="s">
        <v>4</v>
      </c>
      <c r="M6">
        <v>0.95240000000000002</v>
      </c>
      <c r="N6">
        <v>0.97050000000000003</v>
      </c>
      <c r="O6">
        <v>0.97709999999999997</v>
      </c>
      <c r="P6">
        <v>0.97809999999999997</v>
      </c>
      <c r="Q6">
        <v>0.98140000000000005</v>
      </c>
      <c r="R6" s="3"/>
      <c r="U6" t="s">
        <v>4</v>
      </c>
      <c r="V6">
        <v>0.78480000000000005</v>
      </c>
      <c r="W6">
        <v>0.88429999999999997</v>
      </c>
      <c r="X6">
        <v>0.91620000000000001</v>
      </c>
      <c r="Y6">
        <v>0.92859999999999998</v>
      </c>
      <c r="Z6">
        <v>0.94</v>
      </c>
      <c r="AA6">
        <v>0.94520000000000004</v>
      </c>
      <c r="AB6">
        <v>0.95289999999999997</v>
      </c>
      <c r="AC6">
        <v>0.95330000000000004</v>
      </c>
      <c r="AD6">
        <v>0.95379999999999998</v>
      </c>
      <c r="AE6">
        <v>0.95479999999999998</v>
      </c>
      <c r="AF6" s="8"/>
      <c r="AI6" t="s">
        <v>4</v>
      </c>
      <c r="AJ6">
        <v>0.95520000000000005</v>
      </c>
      <c r="AK6">
        <v>0.9667</v>
      </c>
      <c r="AL6">
        <v>0.97860000000000003</v>
      </c>
      <c r="AM6">
        <v>0.9829</v>
      </c>
      <c r="AN6">
        <v>0.98050000000000004</v>
      </c>
      <c r="AO6">
        <v>0.98709999999999998</v>
      </c>
      <c r="AP6">
        <v>0.98570000000000002</v>
      </c>
      <c r="AQ6">
        <v>0.98950000000000005</v>
      </c>
      <c r="AR6">
        <v>0.98709999999999998</v>
      </c>
      <c r="AS6">
        <v>0.98760000000000003</v>
      </c>
      <c r="AT6" s="8"/>
    </row>
    <row r="7" spans="3:46" x14ac:dyDescent="0.25">
      <c r="C7" t="s">
        <v>6</v>
      </c>
      <c r="I7" s="3"/>
      <c r="L7" t="s">
        <v>6</v>
      </c>
      <c r="R7" s="3"/>
      <c r="U7" t="s">
        <v>6</v>
      </c>
      <c r="AF7" s="8"/>
      <c r="AI7" t="s">
        <v>6</v>
      </c>
      <c r="AT7" s="8"/>
    </row>
    <row r="8" spans="3:46" x14ac:dyDescent="0.25">
      <c r="C8" t="s">
        <v>3</v>
      </c>
      <c r="D8">
        <v>0.61729999999999996</v>
      </c>
      <c r="E8">
        <v>0.50870000000000004</v>
      </c>
      <c r="F8">
        <v>0.45069999999999999</v>
      </c>
      <c r="G8">
        <v>0.41060000000000002</v>
      </c>
      <c r="H8">
        <v>0.38669999999999999</v>
      </c>
      <c r="I8" s="3"/>
      <c r="L8" t="s">
        <v>3</v>
      </c>
      <c r="M8">
        <v>0.46229999999999999</v>
      </c>
      <c r="N8">
        <v>0.34320000000000001</v>
      </c>
      <c r="O8">
        <v>0.32569999999999999</v>
      </c>
      <c r="P8">
        <v>0.31380000000000002</v>
      </c>
      <c r="Q8">
        <v>0.30769999999999997</v>
      </c>
      <c r="R8" s="3"/>
      <c r="U8" t="s">
        <v>3</v>
      </c>
      <c r="V8">
        <v>0.5907</v>
      </c>
      <c r="W8">
        <v>0.48980000000000001</v>
      </c>
      <c r="X8">
        <v>0.4375</v>
      </c>
      <c r="Y8">
        <v>0.40329999999999999</v>
      </c>
      <c r="Z8">
        <v>0.38159999999999999</v>
      </c>
      <c r="AA8">
        <v>0.36520000000000002</v>
      </c>
      <c r="AB8">
        <v>0.35520000000000002</v>
      </c>
      <c r="AC8">
        <v>0.35010000000000002</v>
      </c>
      <c r="AD8">
        <v>0.34970000000000001</v>
      </c>
      <c r="AE8">
        <v>0.34949999999999998</v>
      </c>
      <c r="AF8" s="8"/>
      <c r="AI8" t="s">
        <v>3</v>
      </c>
      <c r="AJ8">
        <v>0.41710000000000003</v>
      </c>
      <c r="AK8">
        <v>0.33139999999999997</v>
      </c>
      <c r="AL8">
        <v>0.31790000000000002</v>
      </c>
      <c r="AM8">
        <v>0.31</v>
      </c>
      <c r="AN8">
        <v>0.30980000000000002</v>
      </c>
      <c r="AO8">
        <v>0.30409999999999998</v>
      </c>
      <c r="AP8">
        <v>0.30299999999999999</v>
      </c>
      <c r="AQ8">
        <v>0.29530000000000001</v>
      </c>
      <c r="AR8">
        <v>0.29409999999999997</v>
      </c>
      <c r="AS8">
        <v>0.29399999999999998</v>
      </c>
      <c r="AT8" s="8"/>
    </row>
    <row r="9" spans="3:46" x14ac:dyDescent="0.25">
      <c r="C9" t="s">
        <v>2</v>
      </c>
      <c r="D9">
        <v>0.68479999999999996</v>
      </c>
      <c r="E9">
        <v>0.75770000000000004</v>
      </c>
      <c r="F9">
        <v>0.84179999999999999</v>
      </c>
      <c r="G9">
        <v>0.88100000000000001</v>
      </c>
      <c r="H9">
        <v>0.8962</v>
      </c>
      <c r="I9" s="3"/>
      <c r="L9" t="s">
        <v>2</v>
      </c>
      <c r="M9">
        <v>0.83220000000000005</v>
      </c>
      <c r="N9">
        <v>0.92049999999999998</v>
      </c>
      <c r="O9">
        <v>0.93030000000000002</v>
      </c>
      <c r="P9">
        <v>0.93920000000000003</v>
      </c>
      <c r="Q9">
        <v>0.9446</v>
      </c>
      <c r="R9" s="3"/>
      <c r="U9" t="s">
        <v>2</v>
      </c>
      <c r="V9">
        <v>0.72360000000000002</v>
      </c>
      <c r="W9">
        <v>0.78459999999999996</v>
      </c>
      <c r="X9">
        <v>0.85189999999999999</v>
      </c>
      <c r="Y9">
        <v>0.88739999999999997</v>
      </c>
      <c r="Z9">
        <v>0.90339999999999998</v>
      </c>
      <c r="AA9">
        <v>0.90749999999999997</v>
      </c>
      <c r="AB9">
        <v>0.91369999999999996</v>
      </c>
      <c r="AC9">
        <v>0.91710000000000003</v>
      </c>
      <c r="AD9">
        <v>0.92349999999999999</v>
      </c>
      <c r="AE9">
        <v>0.91859999999999997</v>
      </c>
      <c r="AF9" s="8"/>
      <c r="AI9" t="s">
        <v>2</v>
      </c>
      <c r="AJ9">
        <v>0.8629</v>
      </c>
      <c r="AK9">
        <v>0.92720000000000002</v>
      </c>
      <c r="AL9">
        <v>0.9375</v>
      </c>
      <c r="AM9">
        <v>0.94240000000000002</v>
      </c>
      <c r="AN9">
        <v>0.94579999999999997</v>
      </c>
      <c r="AO9">
        <v>0.94899999999999995</v>
      </c>
      <c r="AP9">
        <v>0.94820000000000004</v>
      </c>
      <c r="AQ9">
        <v>0.9546</v>
      </c>
      <c r="AR9">
        <v>0.95709999999999995</v>
      </c>
      <c r="AS9">
        <v>0.95660000000000001</v>
      </c>
      <c r="AT9" s="8"/>
    </row>
    <row r="10" spans="3:46" x14ac:dyDescent="0.25">
      <c r="C10" t="s">
        <v>5</v>
      </c>
      <c r="D10">
        <v>0.52449999999999997</v>
      </c>
      <c r="E10">
        <v>0.4577</v>
      </c>
      <c r="F10">
        <v>0.4133</v>
      </c>
      <c r="G10">
        <v>0.38429999999999997</v>
      </c>
      <c r="H10">
        <v>0.36580000000000001</v>
      </c>
      <c r="I10" s="3"/>
      <c r="L10" t="s">
        <v>5</v>
      </c>
      <c r="M10">
        <v>0.35170000000000001</v>
      </c>
      <c r="N10">
        <v>0.31430000000000002</v>
      </c>
      <c r="O10">
        <v>0.30769999999999997</v>
      </c>
      <c r="P10">
        <v>0.29609999999999997</v>
      </c>
      <c r="Q10">
        <v>0.28739999999999999</v>
      </c>
      <c r="R10" s="3"/>
      <c r="U10" t="s">
        <v>5</v>
      </c>
      <c r="V10">
        <v>0.53269999999999995</v>
      </c>
      <c r="W10">
        <v>0.4587</v>
      </c>
      <c r="X10">
        <v>0.4138</v>
      </c>
      <c r="Y10">
        <v>0.38590000000000002</v>
      </c>
      <c r="Z10">
        <v>0.36709999999999998</v>
      </c>
      <c r="AA10">
        <v>0.35370000000000001</v>
      </c>
      <c r="AB10">
        <v>0.34289999999999998</v>
      </c>
      <c r="AC10">
        <v>0.34100000000000003</v>
      </c>
      <c r="AD10">
        <v>0.34010000000000001</v>
      </c>
      <c r="AE10">
        <v>0.33929999999999999</v>
      </c>
      <c r="AF10" s="8"/>
      <c r="AI10" t="s">
        <v>5</v>
      </c>
      <c r="AJ10">
        <v>0.3337</v>
      </c>
      <c r="AK10">
        <v>0.30959999999999999</v>
      </c>
      <c r="AL10">
        <v>0.30709999999999998</v>
      </c>
      <c r="AM10">
        <v>0.28910000000000002</v>
      </c>
      <c r="AN10">
        <v>0.29580000000000001</v>
      </c>
      <c r="AO10">
        <v>0.28360000000000002</v>
      </c>
      <c r="AP10">
        <v>0.29099999999999998</v>
      </c>
      <c r="AQ10">
        <v>0.27950000000000003</v>
      </c>
      <c r="AR10">
        <v>0.28220000000000001</v>
      </c>
      <c r="AS10">
        <v>0.2802</v>
      </c>
      <c r="AT10" s="8"/>
    </row>
    <row r="11" spans="3:46" x14ac:dyDescent="0.25">
      <c r="C11" t="s">
        <v>4</v>
      </c>
      <c r="D11">
        <v>0.74080000000000001</v>
      </c>
      <c r="E11">
        <v>0.7974</v>
      </c>
      <c r="F11">
        <v>0.87039999999999995</v>
      </c>
      <c r="G11">
        <v>0.90300000000000002</v>
      </c>
      <c r="H11">
        <v>0.90820000000000001</v>
      </c>
      <c r="I11" s="3"/>
      <c r="L11" t="s">
        <v>4</v>
      </c>
      <c r="M11">
        <v>0.90300000000000002</v>
      </c>
      <c r="N11">
        <v>0.94330000000000003</v>
      </c>
      <c r="O11">
        <v>0.94589999999999996</v>
      </c>
      <c r="P11">
        <v>0.9536</v>
      </c>
      <c r="Q11">
        <v>0.96309999999999996</v>
      </c>
      <c r="R11" s="3"/>
      <c r="U11" t="s">
        <v>4</v>
      </c>
      <c r="V11">
        <v>0.74080000000000001</v>
      </c>
      <c r="W11">
        <v>0.81630000000000003</v>
      </c>
      <c r="X11">
        <v>0.87809999999999999</v>
      </c>
      <c r="Y11">
        <v>0.89959999999999996</v>
      </c>
      <c r="Z11">
        <v>0.90900000000000003</v>
      </c>
      <c r="AA11">
        <v>0.93559999999999999</v>
      </c>
      <c r="AB11">
        <v>0.92959999999999998</v>
      </c>
      <c r="AC11">
        <v>0.93820000000000003</v>
      </c>
      <c r="AD11">
        <v>0.93910000000000005</v>
      </c>
      <c r="AE11">
        <v>0.93910000000000005</v>
      </c>
      <c r="AF11" s="8"/>
      <c r="AI11" t="s">
        <v>4</v>
      </c>
      <c r="AJ11">
        <v>0.93559999999999999</v>
      </c>
      <c r="AK11">
        <v>0.9476</v>
      </c>
      <c r="AL11">
        <v>0.9425</v>
      </c>
      <c r="AM11">
        <v>0.96389999999999998</v>
      </c>
      <c r="AN11">
        <v>0.94940000000000002</v>
      </c>
      <c r="AO11">
        <v>0.96479999999999999</v>
      </c>
      <c r="AP11">
        <v>0.9597</v>
      </c>
      <c r="AQ11">
        <v>0.96650000000000003</v>
      </c>
      <c r="AR11">
        <v>0.96479999999999999</v>
      </c>
      <c r="AS11">
        <v>0.96479999999999999</v>
      </c>
      <c r="AT11" s="8"/>
    </row>
    <row r="12" spans="3:46" x14ac:dyDescent="0.25">
      <c r="C12" t="s">
        <v>7</v>
      </c>
      <c r="I12" s="3"/>
      <c r="L12" t="s">
        <v>7</v>
      </c>
      <c r="R12" s="3"/>
      <c r="U12" t="s">
        <v>7</v>
      </c>
      <c r="AF12" s="8"/>
      <c r="AI12" t="s">
        <v>7</v>
      </c>
      <c r="AT12" s="8"/>
    </row>
    <row r="13" spans="3:46" x14ac:dyDescent="0.25">
      <c r="C13" t="s">
        <v>3</v>
      </c>
      <c r="D13">
        <v>0.60509999999999997</v>
      </c>
      <c r="E13">
        <v>0.47070000000000001</v>
      </c>
      <c r="F13">
        <v>0.42599999999999999</v>
      </c>
      <c r="G13">
        <v>0.40160000000000001</v>
      </c>
      <c r="H13">
        <v>0.3856</v>
      </c>
      <c r="I13" s="3"/>
      <c r="L13" t="s">
        <v>3</v>
      </c>
      <c r="M13">
        <v>0.41909999999999997</v>
      </c>
      <c r="N13">
        <v>0.35049999999999998</v>
      </c>
      <c r="O13">
        <v>0.33379999999999999</v>
      </c>
      <c r="P13">
        <v>0.32790000000000002</v>
      </c>
      <c r="Q13">
        <v>0.32250000000000001</v>
      </c>
      <c r="R13" s="3"/>
      <c r="U13" t="s">
        <v>3</v>
      </c>
      <c r="V13">
        <v>0.60709999999999997</v>
      </c>
      <c r="W13">
        <v>0.46310000000000001</v>
      </c>
      <c r="X13">
        <v>0.42330000000000001</v>
      </c>
      <c r="Y13">
        <v>0.39340000000000003</v>
      </c>
      <c r="Z13">
        <v>0.38490000000000002</v>
      </c>
      <c r="AA13">
        <v>0.37669999999999998</v>
      </c>
      <c r="AB13">
        <v>0.36570000000000003</v>
      </c>
      <c r="AC13">
        <v>0.36259999999999998</v>
      </c>
      <c r="AD13">
        <v>0.35970000000000002</v>
      </c>
      <c r="AE13">
        <v>0.35909999999999997</v>
      </c>
      <c r="AF13" s="8"/>
      <c r="AI13" t="s">
        <v>3</v>
      </c>
      <c r="AJ13">
        <v>0.41089999999999999</v>
      </c>
      <c r="AK13">
        <v>0.3453</v>
      </c>
      <c r="AL13">
        <v>0.3332</v>
      </c>
      <c r="AM13">
        <v>0.32679999999999998</v>
      </c>
      <c r="AN13">
        <v>0.32429999999999998</v>
      </c>
      <c r="AO13">
        <v>0.32419999999999999</v>
      </c>
      <c r="AP13">
        <v>0.31850000000000001</v>
      </c>
      <c r="AQ13">
        <v>0.3105</v>
      </c>
      <c r="AR13">
        <v>0.30809999999999998</v>
      </c>
      <c r="AS13">
        <v>0.30969999999999998</v>
      </c>
      <c r="AT13" s="8"/>
    </row>
    <row r="14" spans="3:46" x14ac:dyDescent="0.25">
      <c r="C14" t="s">
        <v>2</v>
      </c>
      <c r="D14">
        <v>0.68869999999999998</v>
      </c>
      <c r="E14">
        <v>0.82169999999999999</v>
      </c>
      <c r="F14">
        <v>0.85750000000000004</v>
      </c>
      <c r="G14">
        <v>0.87709999999999999</v>
      </c>
      <c r="H14">
        <v>0.88990000000000002</v>
      </c>
      <c r="I14" s="3"/>
      <c r="L14" t="s">
        <v>2</v>
      </c>
      <c r="M14">
        <v>0.85740000000000005</v>
      </c>
      <c r="N14">
        <v>0.91290000000000004</v>
      </c>
      <c r="O14">
        <v>0.92610000000000003</v>
      </c>
      <c r="P14">
        <v>0.92669999999999997</v>
      </c>
      <c r="Q14">
        <v>0.9335</v>
      </c>
      <c r="R14" s="3"/>
      <c r="U14" t="s">
        <v>2</v>
      </c>
      <c r="V14">
        <v>0.68510000000000004</v>
      </c>
      <c r="W14">
        <v>0.83409999999999995</v>
      </c>
      <c r="X14">
        <v>0.86009999999999998</v>
      </c>
      <c r="Y14">
        <v>0.88639999999999997</v>
      </c>
      <c r="Z14">
        <v>0.88900000000000001</v>
      </c>
      <c r="AA14">
        <v>0.89980000000000004</v>
      </c>
      <c r="AB14">
        <v>0.90369999999999995</v>
      </c>
      <c r="AC14">
        <v>0.90880000000000005</v>
      </c>
      <c r="AD14">
        <v>0.90490000000000004</v>
      </c>
      <c r="AE14">
        <v>0.90669999999999995</v>
      </c>
      <c r="AF14" s="8"/>
      <c r="AI14" t="s">
        <v>2</v>
      </c>
      <c r="AJ14">
        <v>0.86409999999999998</v>
      </c>
      <c r="AK14">
        <v>0.91779999999999995</v>
      </c>
      <c r="AL14">
        <v>0.92579999999999996</v>
      </c>
      <c r="AM14">
        <v>0.93520000000000003</v>
      </c>
      <c r="AN14">
        <v>0.93400000000000005</v>
      </c>
      <c r="AO14">
        <v>0.93189999999999995</v>
      </c>
      <c r="AP14">
        <v>0.94120000000000004</v>
      </c>
      <c r="AQ14">
        <v>0.94279999999999997</v>
      </c>
      <c r="AR14">
        <v>0.94720000000000004</v>
      </c>
      <c r="AS14">
        <v>0.9476</v>
      </c>
      <c r="AT14" s="8"/>
    </row>
    <row r="15" spans="3:46" x14ac:dyDescent="0.25">
      <c r="C15" t="s">
        <v>5</v>
      </c>
      <c r="D15">
        <v>0.505</v>
      </c>
      <c r="E15">
        <v>0.43919999999999998</v>
      </c>
      <c r="F15">
        <v>0.41049999999999998</v>
      </c>
      <c r="G15">
        <v>0.39100000000000001</v>
      </c>
      <c r="H15">
        <v>0.3795</v>
      </c>
      <c r="I15" s="3"/>
      <c r="L15" t="s">
        <v>5</v>
      </c>
      <c r="M15">
        <v>0.34839999999999999</v>
      </c>
      <c r="N15">
        <v>0.33050000000000002</v>
      </c>
      <c r="O15">
        <v>0.33239999999999997</v>
      </c>
      <c r="P15">
        <v>0.32919999999999999</v>
      </c>
      <c r="Q15">
        <v>0.31909999999999999</v>
      </c>
      <c r="R15" s="3"/>
      <c r="U15" t="s">
        <v>5</v>
      </c>
      <c r="V15">
        <v>0.48180000000000001</v>
      </c>
      <c r="W15">
        <v>0.4204</v>
      </c>
      <c r="X15">
        <v>0.39379999999999998</v>
      </c>
      <c r="Y15">
        <v>0.37730000000000002</v>
      </c>
      <c r="Z15">
        <v>0.36699999999999999</v>
      </c>
      <c r="AA15">
        <v>0.35909999999999997</v>
      </c>
      <c r="AB15">
        <v>0.35299999999999998</v>
      </c>
      <c r="AC15">
        <v>0.35239999999999999</v>
      </c>
      <c r="AD15">
        <v>0.35189999999999999</v>
      </c>
      <c r="AE15">
        <v>0.35149999999999998</v>
      </c>
      <c r="AF15" s="8"/>
      <c r="AI15" t="s">
        <v>5</v>
      </c>
      <c r="AJ15">
        <v>0.3453</v>
      </c>
      <c r="AK15">
        <v>0.3407</v>
      </c>
      <c r="AL15">
        <v>0.32550000000000001</v>
      </c>
      <c r="AM15">
        <v>0.32419999999999999</v>
      </c>
      <c r="AN15">
        <v>0.32240000000000002</v>
      </c>
      <c r="AO15">
        <v>0.32329999999999998</v>
      </c>
      <c r="AP15">
        <v>0.3201</v>
      </c>
      <c r="AQ15">
        <v>0.31640000000000001</v>
      </c>
      <c r="AR15">
        <v>0.30809999999999998</v>
      </c>
      <c r="AS15">
        <v>0.30969999999999998</v>
      </c>
      <c r="AT15" s="8"/>
    </row>
    <row r="16" spans="3:46" ht="15.75" thickBot="1" x14ac:dyDescent="0.3">
      <c r="C16" t="s">
        <v>4</v>
      </c>
      <c r="D16">
        <v>0.79210000000000003</v>
      </c>
      <c r="E16">
        <v>0.85860000000000003</v>
      </c>
      <c r="F16">
        <v>0.87709999999999999</v>
      </c>
      <c r="G16">
        <v>0.89570000000000005</v>
      </c>
      <c r="H16">
        <v>0.90139999999999998</v>
      </c>
      <c r="I16" s="3"/>
      <c r="L16" t="s">
        <v>4</v>
      </c>
      <c r="M16">
        <v>0.92210000000000003</v>
      </c>
      <c r="N16">
        <v>0.92859999999999998</v>
      </c>
      <c r="O16">
        <v>0.92859999999999998</v>
      </c>
      <c r="P16">
        <v>0.92359999999999998</v>
      </c>
      <c r="Q16">
        <v>0.93359999999999999</v>
      </c>
      <c r="R16" s="3"/>
      <c r="U16" t="s">
        <v>4</v>
      </c>
      <c r="V16">
        <v>0.83640000000000003</v>
      </c>
      <c r="W16">
        <v>0.86860000000000004</v>
      </c>
      <c r="X16">
        <v>0.89070000000000005</v>
      </c>
      <c r="Y16">
        <v>0.89929999999999999</v>
      </c>
      <c r="Z16">
        <v>0.90210000000000001</v>
      </c>
      <c r="AA16">
        <v>0.90569999999999995</v>
      </c>
      <c r="AB16">
        <v>0.90710000000000002</v>
      </c>
      <c r="AC16">
        <v>0.90859999999999996</v>
      </c>
      <c r="AD16">
        <v>0.90859999999999996</v>
      </c>
      <c r="AE16">
        <v>0.91</v>
      </c>
      <c r="AF16" s="8"/>
      <c r="AI16" t="s">
        <v>4</v>
      </c>
      <c r="AJ16">
        <v>0.91930000000000001</v>
      </c>
      <c r="AK16">
        <v>0.91500000000000004</v>
      </c>
      <c r="AL16">
        <v>0.93140000000000001</v>
      </c>
      <c r="AM16">
        <v>0.93</v>
      </c>
      <c r="AN16">
        <v>0.93640000000000001</v>
      </c>
      <c r="AO16">
        <v>0.92789999999999995</v>
      </c>
      <c r="AP16">
        <v>0.93359999999999999</v>
      </c>
      <c r="AQ16">
        <v>0.93859999999999999</v>
      </c>
      <c r="AR16">
        <v>0.93930000000000002</v>
      </c>
      <c r="AS16">
        <v>0.93930000000000002</v>
      </c>
      <c r="AT16" s="8"/>
    </row>
    <row r="17" spans="1:46" s="1" customFormat="1" ht="15.75" thickBot="1" x14ac:dyDescent="0.3">
      <c r="A17" s="6"/>
      <c r="B17" s="7"/>
      <c r="C17" s="7"/>
      <c r="D17" s="7"/>
      <c r="E17" s="7"/>
      <c r="F17" s="7"/>
      <c r="G17" s="7"/>
      <c r="H17" s="7"/>
      <c r="I17" s="4"/>
      <c r="J17" s="7"/>
      <c r="K17" s="7"/>
      <c r="L17" s="7"/>
      <c r="M17" s="7"/>
      <c r="N17" s="7"/>
      <c r="O17" s="7"/>
      <c r="P17" s="7"/>
      <c r="Q17" s="7"/>
      <c r="R17" s="4"/>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1:46" x14ac:dyDescent="0.25">
      <c r="C18" t="s">
        <v>8</v>
      </c>
      <c r="D18">
        <v>1</v>
      </c>
      <c r="E18">
        <v>2</v>
      </c>
      <c r="F18">
        <v>3</v>
      </c>
      <c r="G18">
        <v>4</v>
      </c>
      <c r="H18">
        <v>5</v>
      </c>
      <c r="I18" s="3"/>
      <c r="L18" t="s">
        <v>10</v>
      </c>
      <c r="M18">
        <v>1</v>
      </c>
      <c r="N18">
        <v>2</v>
      </c>
      <c r="O18">
        <v>3</v>
      </c>
      <c r="P18">
        <v>4</v>
      </c>
      <c r="Q18">
        <v>5</v>
      </c>
      <c r="R18" s="3"/>
      <c r="U18" t="s">
        <v>12</v>
      </c>
      <c r="V18">
        <v>1</v>
      </c>
      <c r="W18">
        <v>2</v>
      </c>
      <c r="X18">
        <v>3</v>
      </c>
      <c r="Y18">
        <v>4</v>
      </c>
      <c r="Z18">
        <v>5</v>
      </c>
      <c r="AA18">
        <v>6</v>
      </c>
      <c r="AB18">
        <v>7</v>
      </c>
      <c r="AC18">
        <v>8</v>
      </c>
      <c r="AD18">
        <v>9</v>
      </c>
      <c r="AE18">
        <v>10</v>
      </c>
      <c r="AF18" s="8"/>
      <c r="AI18" t="s">
        <v>14</v>
      </c>
      <c r="AJ18">
        <v>1</v>
      </c>
      <c r="AK18">
        <v>2</v>
      </c>
      <c r="AL18">
        <v>3</v>
      </c>
      <c r="AM18">
        <v>4</v>
      </c>
      <c r="AN18">
        <v>5</v>
      </c>
      <c r="AO18">
        <v>6</v>
      </c>
      <c r="AP18">
        <v>7</v>
      </c>
      <c r="AQ18">
        <v>8</v>
      </c>
      <c r="AR18">
        <v>9</v>
      </c>
      <c r="AS18">
        <v>10</v>
      </c>
      <c r="AT18" s="8"/>
    </row>
    <row r="19" spans="1:46" x14ac:dyDescent="0.25">
      <c r="C19" t="s">
        <v>0</v>
      </c>
      <c r="I19" s="3"/>
      <c r="L19" t="s">
        <v>0</v>
      </c>
      <c r="R19" s="3"/>
      <c r="U19" t="s">
        <v>0</v>
      </c>
      <c r="AF19" s="8"/>
      <c r="AI19" t="s">
        <v>0</v>
      </c>
      <c r="AT19" s="8"/>
    </row>
    <row r="20" spans="1:46" x14ac:dyDescent="0.25">
      <c r="C20" t="s">
        <v>3</v>
      </c>
      <c r="D20">
        <v>2.5792999999999999</v>
      </c>
      <c r="E20">
        <v>1.6535</v>
      </c>
      <c r="F20">
        <v>1.2635000000000001</v>
      </c>
      <c r="G20">
        <v>1.093</v>
      </c>
      <c r="H20">
        <v>1.0038</v>
      </c>
      <c r="I20" s="3"/>
      <c r="L20" t="s">
        <v>3</v>
      </c>
      <c r="M20">
        <v>1.2121</v>
      </c>
      <c r="N20">
        <v>0.81010000000000004</v>
      </c>
      <c r="O20">
        <v>0.75900000000000001</v>
      </c>
      <c r="P20">
        <v>0.73119999999999996</v>
      </c>
      <c r="Q20">
        <v>0.71499999999999997</v>
      </c>
      <c r="R20" s="3"/>
      <c r="U20" t="s">
        <v>3</v>
      </c>
      <c r="V20">
        <v>2.6002000000000001</v>
      </c>
      <c r="W20">
        <v>1.6712</v>
      </c>
      <c r="X20">
        <v>1.2727999999999999</v>
      </c>
      <c r="Y20">
        <v>1.0976999999999999</v>
      </c>
      <c r="Z20">
        <v>1.0065</v>
      </c>
      <c r="AA20">
        <v>0.95140000000000002</v>
      </c>
      <c r="AB20">
        <v>0.91449999999999998</v>
      </c>
      <c r="AC20">
        <v>0.89610000000000001</v>
      </c>
      <c r="AD20">
        <v>0.89339999999999997</v>
      </c>
      <c r="AE20">
        <v>0.89080000000000004</v>
      </c>
      <c r="AF20" s="8"/>
      <c r="AI20" t="s">
        <v>3</v>
      </c>
      <c r="AJ20">
        <v>1.2108000000000001</v>
      </c>
      <c r="AK20">
        <v>0.80969999999999998</v>
      </c>
      <c r="AL20">
        <v>0.75739999999999996</v>
      </c>
      <c r="AM20">
        <v>0.72989999999999999</v>
      </c>
      <c r="AN20">
        <v>0.71299999999999997</v>
      </c>
      <c r="AO20">
        <v>0.70220000000000005</v>
      </c>
      <c r="AP20">
        <v>0.69369999999999998</v>
      </c>
      <c r="AQ20">
        <v>0.68230000000000002</v>
      </c>
      <c r="AR20">
        <v>0.68089999999999995</v>
      </c>
      <c r="AS20">
        <v>0.68010000000000004</v>
      </c>
      <c r="AT20" s="8"/>
    </row>
    <row r="21" spans="1:46" x14ac:dyDescent="0.25">
      <c r="C21" t="s">
        <v>2</v>
      </c>
      <c r="D21">
        <v>0.30719999999999997</v>
      </c>
      <c r="E21">
        <v>0.74990000000000001</v>
      </c>
      <c r="F21">
        <v>0.85950000000000004</v>
      </c>
      <c r="G21">
        <v>0.89500000000000002</v>
      </c>
      <c r="H21">
        <v>0.91269999999999996</v>
      </c>
      <c r="I21" s="3"/>
      <c r="L21" t="s">
        <v>2</v>
      </c>
      <c r="M21">
        <v>0.81859999999999999</v>
      </c>
      <c r="N21">
        <v>0.9607</v>
      </c>
      <c r="O21">
        <v>0.9778</v>
      </c>
      <c r="P21">
        <v>0.98640000000000005</v>
      </c>
      <c r="Q21">
        <v>0.98950000000000005</v>
      </c>
      <c r="R21" s="3"/>
      <c r="U21" t="s">
        <v>2</v>
      </c>
      <c r="V21">
        <v>0.30270000000000002</v>
      </c>
      <c r="W21">
        <v>0.74419999999999997</v>
      </c>
      <c r="X21">
        <v>0.85409999999999997</v>
      </c>
      <c r="Y21">
        <v>0.89070000000000005</v>
      </c>
      <c r="Z21">
        <v>0.91010000000000002</v>
      </c>
      <c r="AA21">
        <v>0.92420000000000002</v>
      </c>
      <c r="AB21">
        <v>0.9355</v>
      </c>
      <c r="AC21">
        <v>0.93969999999999998</v>
      </c>
      <c r="AD21">
        <v>0.94079999999999997</v>
      </c>
      <c r="AE21">
        <v>0.94269999999999998</v>
      </c>
      <c r="AF21" s="8"/>
      <c r="AI21" t="s">
        <v>2</v>
      </c>
      <c r="AJ21">
        <v>0.81950000000000001</v>
      </c>
      <c r="AK21">
        <v>0.96350000000000002</v>
      </c>
      <c r="AL21">
        <v>0.97899999999999998</v>
      </c>
      <c r="AM21">
        <v>0.98609999999999998</v>
      </c>
      <c r="AN21">
        <v>0.99129999999999996</v>
      </c>
      <c r="AO21">
        <v>0.99270000000000003</v>
      </c>
      <c r="AP21">
        <v>0.99390000000000001</v>
      </c>
      <c r="AQ21">
        <v>0.997</v>
      </c>
      <c r="AR21">
        <v>0.99660000000000004</v>
      </c>
      <c r="AS21">
        <v>0.99729999999999996</v>
      </c>
      <c r="AT21" s="8"/>
    </row>
    <row r="22" spans="1:46" x14ac:dyDescent="0.25">
      <c r="C22" t="s">
        <v>5</v>
      </c>
      <c r="D22">
        <v>1.9903999999999999</v>
      </c>
      <c r="E22">
        <v>1.4015</v>
      </c>
      <c r="F22">
        <v>1.1613</v>
      </c>
      <c r="G22">
        <v>1.0462</v>
      </c>
      <c r="H22">
        <v>0.9819</v>
      </c>
      <c r="I22" s="3"/>
      <c r="L22" t="s">
        <v>5</v>
      </c>
      <c r="M22">
        <v>0.87460000000000004</v>
      </c>
      <c r="N22">
        <v>0.79959999999999998</v>
      </c>
      <c r="O22">
        <v>0.77600000000000002</v>
      </c>
      <c r="P22">
        <v>0.7571</v>
      </c>
      <c r="Q22">
        <v>0.74509999999999998</v>
      </c>
      <c r="R22" s="3"/>
      <c r="U22" t="s">
        <v>5</v>
      </c>
      <c r="V22">
        <v>1.9997</v>
      </c>
      <c r="W22">
        <v>1.4097</v>
      </c>
      <c r="X22">
        <v>1.1685000000000001</v>
      </c>
      <c r="Y22">
        <v>1.0528</v>
      </c>
      <c r="Z22">
        <v>0.98870000000000002</v>
      </c>
      <c r="AA22">
        <v>0.94710000000000005</v>
      </c>
      <c r="AB22">
        <v>0.91859999999999997</v>
      </c>
      <c r="AC22">
        <v>0.91600000000000004</v>
      </c>
      <c r="AD22">
        <v>0.91339999999999999</v>
      </c>
      <c r="AE22">
        <v>0.91090000000000004</v>
      </c>
      <c r="AF22" s="8"/>
      <c r="AI22" t="s">
        <v>5</v>
      </c>
      <c r="AJ22">
        <v>0.86519999999999997</v>
      </c>
      <c r="AK22">
        <v>0.79769999999999996</v>
      </c>
      <c r="AL22">
        <v>0.77439999999999998</v>
      </c>
      <c r="AM22">
        <v>0.75190000000000001</v>
      </c>
      <c r="AN22">
        <v>0.74250000000000005</v>
      </c>
      <c r="AO22">
        <v>0.73599999999999999</v>
      </c>
      <c r="AP22">
        <v>0.73129999999999995</v>
      </c>
      <c r="AQ22">
        <v>0.72760000000000002</v>
      </c>
      <c r="AR22">
        <v>0.72740000000000005</v>
      </c>
      <c r="AS22">
        <v>0.72640000000000005</v>
      </c>
      <c r="AT22" s="8"/>
    </row>
    <row r="23" spans="1:46" x14ac:dyDescent="0.25">
      <c r="C23" t="s">
        <v>4</v>
      </c>
      <c r="D23">
        <v>0.63100000000000001</v>
      </c>
      <c r="E23">
        <v>0.82899999999999996</v>
      </c>
      <c r="F23">
        <v>0.88139999999999996</v>
      </c>
      <c r="G23">
        <v>0.90480000000000005</v>
      </c>
      <c r="H23">
        <v>0.9143</v>
      </c>
      <c r="I23" s="3"/>
      <c r="L23" t="s">
        <v>4</v>
      </c>
      <c r="M23">
        <v>0.93669999999999998</v>
      </c>
      <c r="N23">
        <v>0.96140000000000003</v>
      </c>
      <c r="O23">
        <v>0.97140000000000004</v>
      </c>
      <c r="P23">
        <v>0.97519999999999996</v>
      </c>
      <c r="Q23">
        <v>0.97709999999999997</v>
      </c>
      <c r="R23" s="3"/>
      <c r="U23" t="s">
        <v>4</v>
      </c>
      <c r="V23">
        <v>0.60899999999999999</v>
      </c>
      <c r="W23">
        <v>0.81479999999999997</v>
      </c>
      <c r="X23">
        <v>0.86950000000000005</v>
      </c>
      <c r="Y23">
        <v>0.8962</v>
      </c>
      <c r="Z23">
        <v>0.91100000000000003</v>
      </c>
      <c r="AA23">
        <v>0.92710000000000004</v>
      </c>
      <c r="AB23">
        <v>0.93</v>
      </c>
      <c r="AC23">
        <v>0.93189999999999995</v>
      </c>
      <c r="AD23">
        <v>0.93330000000000002</v>
      </c>
      <c r="AE23">
        <v>0.93379999999999996</v>
      </c>
      <c r="AF23" s="8"/>
      <c r="AI23" t="s">
        <v>4</v>
      </c>
      <c r="AJ23">
        <v>0.94569999999999999</v>
      </c>
      <c r="AK23">
        <v>0.96519999999999995</v>
      </c>
      <c r="AL23">
        <v>0.96860000000000002</v>
      </c>
      <c r="AM23">
        <v>0.97670000000000001</v>
      </c>
      <c r="AN23">
        <v>0.97860000000000003</v>
      </c>
      <c r="AO23">
        <v>0.9819</v>
      </c>
      <c r="AP23">
        <v>0.98329999999999995</v>
      </c>
      <c r="AQ23">
        <v>0.98429999999999995</v>
      </c>
      <c r="AR23">
        <v>0.98329999999999995</v>
      </c>
      <c r="AS23">
        <v>0.9839</v>
      </c>
      <c r="AT23" s="8"/>
    </row>
    <row r="24" spans="1:46" x14ac:dyDescent="0.25">
      <c r="C24" t="s">
        <v>6</v>
      </c>
      <c r="I24" s="3"/>
      <c r="L24" t="s">
        <v>6</v>
      </c>
      <c r="R24" s="3"/>
      <c r="U24" t="s">
        <v>6</v>
      </c>
      <c r="AF24" s="8"/>
      <c r="AI24" t="s">
        <v>6</v>
      </c>
      <c r="AT24" s="8"/>
    </row>
    <row r="25" spans="1:46" x14ac:dyDescent="0.25">
      <c r="C25" t="s">
        <v>3</v>
      </c>
      <c r="D25">
        <v>0.59179999999999999</v>
      </c>
      <c r="E25">
        <v>0.52580000000000005</v>
      </c>
      <c r="F25">
        <v>0.47589999999999999</v>
      </c>
      <c r="G25">
        <v>0.43890000000000001</v>
      </c>
      <c r="H25">
        <v>0.41860000000000003</v>
      </c>
      <c r="I25" s="3"/>
      <c r="L25" t="s">
        <v>3</v>
      </c>
      <c r="M25">
        <v>0.47420000000000001</v>
      </c>
      <c r="N25">
        <v>0.3528</v>
      </c>
      <c r="O25">
        <v>0.3347</v>
      </c>
      <c r="P25">
        <v>0.32640000000000002</v>
      </c>
      <c r="Q25">
        <v>0.31309999999999999</v>
      </c>
      <c r="R25" s="3"/>
      <c r="U25" t="s">
        <v>3</v>
      </c>
      <c r="V25">
        <v>0.59350000000000003</v>
      </c>
      <c r="W25">
        <v>0.52410000000000001</v>
      </c>
      <c r="X25">
        <v>0.4783</v>
      </c>
      <c r="Y25">
        <v>0.44619999999999999</v>
      </c>
      <c r="Z25">
        <v>0.41799999999999998</v>
      </c>
      <c r="AA25">
        <v>0.40039999999999998</v>
      </c>
      <c r="AB25">
        <v>0.38679999999999998</v>
      </c>
      <c r="AC25">
        <v>0.3805</v>
      </c>
      <c r="AD25">
        <v>0.37719999999999998</v>
      </c>
      <c r="AE25">
        <v>0.37619999999999998</v>
      </c>
      <c r="AF25" s="8"/>
      <c r="AI25" t="s">
        <v>3</v>
      </c>
      <c r="AJ25">
        <v>0.45939999999999998</v>
      </c>
      <c r="AK25">
        <v>0.34439999999999998</v>
      </c>
      <c r="AL25">
        <v>0.3301</v>
      </c>
      <c r="AM25">
        <v>0.3155</v>
      </c>
      <c r="AN25">
        <v>0.31090000000000001</v>
      </c>
      <c r="AO25">
        <v>0.30930000000000002</v>
      </c>
      <c r="AP25">
        <v>0.30409999999999998</v>
      </c>
      <c r="AQ25">
        <v>0.30099999999999999</v>
      </c>
      <c r="AR25">
        <v>0.29959999999999998</v>
      </c>
      <c r="AS25">
        <v>0.29949999999999999</v>
      </c>
      <c r="AT25" s="8"/>
    </row>
    <row r="26" spans="1:46" x14ac:dyDescent="0.25">
      <c r="C26" t="s">
        <v>2</v>
      </c>
      <c r="D26">
        <v>0.72650000000000003</v>
      </c>
      <c r="E26">
        <v>0.74519999999999997</v>
      </c>
      <c r="F26">
        <v>0.80010000000000003</v>
      </c>
      <c r="G26">
        <v>0.86070000000000002</v>
      </c>
      <c r="H26">
        <v>0.86850000000000005</v>
      </c>
      <c r="I26" s="3"/>
      <c r="L26" t="s">
        <v>2</v>
      </c>
      <c r="M26">
        <v>0.82410000000000005</v>
      </c>
      <c r="N26">
        <v>0.91239999999999999</v>
      </c>
      <c r="O26">
        <v>0.92589999999999995</v>
      </c>
      <c r="P26">
        <v>0.93079999999999996</v>
      </c>
      <c r="Q26">
        <v>0.94259999999999999</v>
      </c>
      <c r="R26" s="3"/>
      <c r="U26" t="s">
        <v>2</v>
      </c>
      <c r="V26">
        <v>0.71819999999999995</v>
      </c>
      <c r="W26">
        <v>0.74390000000000001</v>
      </c>
      <c r="X26">
        <v>0.80669999999999997</v>
      </c>
      <c r="Y26">
        <v>0.83389999999999997</v>
      </c>
      <c r="Z26">
        <v>0.87250000000000005</v>
      </c>
      <c r="AA26">
        <v>0.88739999999999997</v>
      </c>
      <c r="AB26">
        <v>0.9002</v>
      </c>
      <c r="AC26">
        <v>0.90610000000000002</v>
      </c>
      <c r="AD26">
        <v>0.90359999999999996</v>
      </c>
      <c r="AE26">
        <v>0.9083</v>
      </c>
      <c r="AF26" s="8"/>
      <c r="AI26" t="s">
        <v>2</v>
      </c>
      <c r="AJ26">
        <v>0.82950000000000002</v>
      </c>
      <c r="AK26">
        <v>0.91859999999999997</v>
      </c>
      <c r="AL26">
        <v>0.92669999999999997</v>
      </c>
      <c r="AM26">
        <v>0.93930000000000002</v>
      </c>
      <c r="AN26">
        <v>0.9446</v>
      </c>
      <c r="AO26">
        <v>0.94530000000000003</v>
      </c>
      <c r="AP26">
        <v>0.95</v>
      </c>
      <c r="AQ26">
        <v>0.95120000000000005</v>
      </c>
      <c r="AR26">
        <v>0.95069999999999999</v>
      </c>
      <c r="AS26">
        <v>0.95120000000000005</v>
      </c>
      <c r="AT26" s="8"/>
    </row>
    <row r="27" spans="1:46" x14ac:dyDescent="0.25">
      <c r="C27" t="s">
        <v>5</v>
      </c>
      <c r="D27">
        <v>0.54700000000000004</v>
      </c>
      <c r="E27">
        <v>0.49259999999999998</v>
      </c>
      <c r="F27">
        <v>0.45100000000000001</v>
      </c>
      <c r="G27">
        <v>0.42249999999999999</v>
      </c>
      <c r="H27">
        <v>0.39979999999999999</v>
      </c>
      <c r="I27" s="3"/>
      <c r="L27" t="s">
        <v>5</v>
      </c>
      <c r="M27">
        <v>0.36380000000000001</v>
      </c>
      <c r="N27">
        <v>0.33110000000000001</v>
      </c>
      <c r="O27">
        <v>0.3211</v>
      </c>
      <c r="P27">
        <v>0.30059999999999998</v>
      </c>
      <c r="Q27">
        <v>0.29970000000000002</v>
      </c>
      <c r="R27" s="3"/>
      <c r="U27" t="s">
        <v>5</v>
      </c>
      <c r="V27">
        <v>0.54849999999999999</v>
      </c>
      <c r="W27">
        <v>0.4924</v>
      </c>
      <c r="X27">
        <v>0.45240000000000002</v>
      </c>
      <c r="Y27">
        <v>0.42099999999999999</v>
      </c>
      <c r="Z27">
        <v>0.3992</v>
      </c>
      <c r="AA27">
        <v>0.38369999999999999</v>
      </c>
      <c r="AB27">
        <v>0.372</v>
      </c>
      <c r="AC27">
        <v>0.36980000000000002</v>
      </c>
      <c r="AD27">
        <v>0.36859999999999998</v>
      </c>
      <c r="AE27">
        <v>0.36759999999999998</v>
      </c>
      <c r="AF27" s="8"/>
      <c r="AI27" t="s">
        <v>5</v>
      </c>
      <c r="AJ27">
        <v>0.34710000000000002</v>
      </c>
      <c r="AK27">
        <v>0.31879999999999997</v>
      </c>
      <c r="AL27">
        <v>0.30559999999999998</v>
      </c>
      <c r="AM27">
        <v>0.30170000000000002</v>
      </c>
      <c r="AN27">
        <v>0.29199999999999998</v>
      </c>
      <c r="AO27">
        <v>0.28949999999999998</v>
      </c>
      <c r="AP27">
        <v>0.28739999999999999</v>
      </c>
      <c r="AQ27">
        <v>0.2878</v>
      </c>
      <c r="AR27">
        <v>0.2853</v>
      </c>
      <c r="AS27">
        <v>0.28510000000000002</v>
      </c>
      <c r="AT27" s="8"/>
    </row>
    <row r="28" spans="1:46" x14ac:dyDescent="0.25">
      <c r="C28" t="s">
        <v>4</v>
      </c>
      <c r="D28">
        <v>0.73819999999999997</v>
      </c>
      <c r="E28">
        <v>0.75880000000000003</v>
      </c>
      <c r="F28">
        <v>0.82320000000000004</v>
      </c>
      <c r="G28">
        <v>0.83520000000000005</v>
      </c>
      <c r="H28">
        <v>0.86950000000000005</v>
      </c>
      <c r="I28" s="3"/>
      <c r="L28" t="s">
        <v>4</v>
      </c>
      <c r="M28">
        <v>0.93130000000000002</v>
      </c>
      <c r="N28">
        <v>0.93910000000000005</v>
      </c>
      <c r="O28">
        <v>0.9425</v>
      </c>
      <c r="P28">
        <v>0.95540000000000003</v>
      </c>
      <c r="Q28">
        <v>0.95020000000000004</v>
      </c>
      <c r="R28" s="3"/>
      <c r="U28" t="s">
        <v>4</v>
      </c>
      <c r="V28">
        <v>0.73909999999999998</v>
      </c>
      <c r="W28">
        <v>0.77</v>
      </c>
      <c r="X28">
        <v>0.78969999999999996</v>
      </c>
      <c r="Y28">
        <v>0.87039999999999995</v>
      </c>
      <c r="Z28">
        <v>0.89180000000000004</v>
      </c>
      <c r="AA28">
        <v>0.91590000000000005</v>
      </c>
      <c r="AB28">
        <v>0.93300000000000005</v>
      </c>
      <c r="AC28">
        <v>0.92700000000000005</v>
      </c>
      <c r="AD28">
        <v>0.92700000000000005</v>
      </c>
      <c r="AE28">
        <v>0.92789999999999995</v>
      </c>
      <c r="AF28" s="8"/>
      <c r="AI28" t="s">
        <v>4</v>
      </c>
      <c r="AJ28">
        <v>0.92879999999999996</v>
      </c>
      <c r="AK28">
        <v>0.94420000000000004</v>
      </c>
      <c r="AL28">
        <v>0.95189999999999997</v>
      </c>
      <c r="AM28">
        <v>0.94850000000000001</v>
      </c>
      <c r="AN28">
        <v>0.96309999999999996</v>
      </c>
      <c r="AO28">
        <v>0.96220000000000006</v>
      </c>
      <c r="AP28">
        <v>0.96140000000000003</v>
      </c>
      <c r="AQ28">
        <v>0.96309999999999996</v>
      </c>
      <c r="AR28">
        <v>0.96220000000000006</v>
      </c>
      <c r="AS28">
        <v>0.96309999999999996</v>
      </c>
      <c r="AT28" s="8"/>
    </row>
    <row r="29" spans="1:46" x14ac:dyDescent="0.25">
      <c r="C29" t="s">
        <v>7</v>
      </c>
      <c r="I29" s="3"/>
      <c r="L29" t="s">
        <v>7</v>
      </c>
      <c r="R29" s="3"/>
      <c r="U29" t="s">
        <v>7</v>
      </c>
      <c r="AF29" s="8"/>
      <c r="AI29" t="s">
        <v>7</v>
      </c>
      <c r="AT29" s="8"/>
    </row>
    <row r="30" spans="1:46" x14ac:dyDescent="0.25">
      <c r="C30" t="s">
        <v>3</v>
      </c>
      <c r="D30">
        <v>0.65620000000000001</v>
      </c>
      <c r="E30">
        <v>0.50560000000000005</v>
      </c>
      <c r="F30">
        <v>0.45300000000000001</v>
      </c>
      <c r="G30">
        <v>0.42270000000000002</v>
      </c>
      <c r="H30">
        <v>0.4052</v>
      </c>
      <c r="I30" s="3"/>
      <c r="L30" t="s">
        <v>3</v>
      </c>
      <c r="M30">
        <v>0.44340000000000002</v>
      </c>
      <c r="N30">
        <v>0.36120000000000002</v>
      </c>
      <c r="O30">
        <v>0.34389999999999998</v>
      </c>
      <c r="P30">
        <v>0.33650000000000002</v>
      </c>
      <c r="Q30">
        <v>0.33069999999999999</v>
      </c>
      <c r="R30" s="3"/>
      <c r="U30" t="s">
        <v>3</v>
      </c>
      <c r="V30">
        <v>0.66090000000000004</v>
      </c>
      <c r="W30">
        <v>0.52090000000000003</v>
      </c>
      <c r="X30">
        <v>0.46339999999999998</v>
      </c>
      <c r="Y30">
        <v>0.43049999999999999</v>
      </c>
      <c r="Z30">
        <v>0.41199999999999998</v>
      </c>
      <c r="AA30">
        <v>0.39929999999999999</v>
      </c>
      <c r="AB30">
        <v>0.39150000000000001</v>
      </c>
      <c r="AC30">
        <v>0.3826</v>
      </c>
      <c r="AD30">
        <v>0.3841</v>
      </c>
      <c r="AE30">
        <v>0.38169999999999998</v>
      </c>
      <c r="AF30" s="8"/>
      <c r="AI30" t="s">
        <v>3</v>
      </c>
      <c r="AJ30">
        <v>0.44579999999999997</v>
      </c>
      <c r="AK30">
        <v>0.35820000000000002</v>
      </c>
      <c r="AL30">
        <v>0.33979999999999999</v>
      </c>
      <c r="AM30">
        <v>0.33329999999999999</v>
      </c>
      <c r="AN30">
        <v>0.32969999999999999</v>
      </c>
      <c r="AO30">
        <v>0.32200000000000001</v>
      </c>
      <c r="AP30">
        <v>0.3241</v>
      </c>
      <c r="AQ30">
        <v>0.31580000000000003</v>
      </c>
      <c r="AR30">
        <v>0.31530000000000002</v>
      </c>
      <c r="AS30">
        <v>0.31430000000000002</v>
      </c>
      <c r="AT30" s="8"/>
    </row>
    <row r="31" spans="1:46" x14ac:dyDescent="0.25">
      <c r="C31" t="s">
        <v>2</v>
      </c>
      <c r="D31">
        <v>0.63119999999999998</v>
      </c>
      <c r="E31">
        <v>0.79900000000000004</v>
      </c>
      <c r="F31">
        <v>0.8407</v>
      </c>
      <c r="G31">
        <v>0.86350000000000005</v>
      </c>
      <c r="H31">
        <v>0.87980000000000003</v>
      </c>
      <c r="I31" s="3"/>
      <c r="L31" t="s">
        <v>2</v>
      </c>
      <c r="M31">
        <v>0.83760000000000001</v>
      </c>
      <c r="N31">
        <v>0.90890000000000004</v>
      </c>
      <c r="O31">
        <v>0.92220000000000002</v>
      </c>
      <c r="P31">
        <v>0.92469999999999997</v>
      </c>
      <c r="Q31">
        <v>0.92830000000000001</v>
      </c>
      <c r="R31" s="3"/>
      <c r="U31" t="s">
        <v>2</v>
      </c>
      <c r="V31">
        <v>0.63129999999999997</v>
      </c>
      <c r="W31">
        <v>0.78120000000000001</v>
      </c>
      <c r="X31">
        <v>0.83079999999999998</v>
      </c>
      <c r="Y31">
        <v>0.85960000000000003</v>
      </c>
      <c r="Z31">
        <v>0.87190000000000001</v>
      </c>
      <c r="AA31">
        <v>0.88139999999999996</v>
      </c>
      <c r="AB31">
        <v>0.88839999999999997</v>
      </c>
      <c r="AC31">
        <v>0.89400000000000002</v>
      </c>
      <c r="AD31">
        <v>0.89339999999999997</v>
      </c>
      <c r="AE31">
        <v>0.89170000000000005</v>
      </c>
      <c r="AF31" s="8"/>
      <c r="AI31" t="s">
        <v>2</v>
      </c>
      <c r="AJ31">
        <v>0.83799999999999997</v>
      </c>
      <c r="AK31">
        <v>0.91110000000000002</v>
      </c>
      <c r="AL31">
        <v>0.92320000000000002</v>
      </c>
      <c r="AM31">
        <v>0.9264</v>
      </c>
      <c r="AN31">
        <v>0.92859999999999998</v>
      </c>
      <c r="AO31">
        <v>0.93689999999999996</v>
      </c>
      <c r="AP31">
        <v>0.93279999999999996</v>
      </c>
      <c r="AQ31">
        <v>0.94130000000000003</v>
      </c>
      <c r="AR31">
        <v>0.94159999999999999</v>
      </c>
      <c r="AS31">
        <v>0.9415</v>
      </c>
      <c r="AT31" s="8"/>
    </row>
    <row r="32" spans="1:46" x14ac:dyDescent="0.25">
      <c r="C32" t="s">
        <v>5</v>
      </c>
      <c r="D32">
        <v>0.56640000000000001</v>
      </c>
      <c r="E32">
        <v>0.48859999999999998</v>
      </c>
      <c r="F32">
        <v>0.4491</v>
      </c>
      <c r="G32">
        <v>0.42630000000000001</v>
      </c>
      <c r="H32">
        <v>0.4098</v>
      </c>
      <c r="I32" s="3"/>
      <c r="L32" t="s">
        <v>5</v>
      </c>
      <c r="M32">
        <v>0.35260000000000002</v>
      </c>
      <c r="N32">
        <v>0.33339999999999997</v>
      </c>
      <c r="O32">
        <v>0.32669999999999999</v>
      </c>
      <c r="P32">
        <v>0.32390000000000002</v>
      </c>
      <c r="Q32">
        <v>0.32050000000000001</v>
      </c>
      <c r="R32" s="3"/>
      <c r="U32" t="s">
        <v>5</v>
      </c>
      <c r="V32">
        <v>0.56430000000000002</v>
      </c>
      <c r="W32">
        <v>0.48570000000000002</v>
      </c>
      <c r="X32">
        <v>0.44230000000000003</v>
      </c>
      <c r="Y32">
        <v>0.41870000000000002</v>
      </c>
      <c r="Z32">
        <v>0.40239999999999998</v>
      </c>
      <c r="AA32">
        <v>0.39079999999999998</v>
      </c>
      <c r="AB32">
        <v>0.38150000000000001</v>
      </c>
      <c r="AC32">
        <v>0.38069999999999998</v>
      </c>
      <c r="AD32">
        <v>0.38</v>
      </c>
      <c r="AE32">
        <v>0.37930000000000003</v>
      </c>
      <c r="AF32" s="8"/>
      <c r="AI32" t="s">
        <v>5</v>
      </c>
      <c r="AJ32">
        <v>0.378</v>
      </c>
      <c r="AK32">
        <v>0.3594</v>
      </c>
      <c r="AL32">
        <v>0.34770000000000001</v>
      </c>
      <c r="AM32">
        <v>0.33800000000000002</v>
      </c>
      <c r="AN32">
        <v>0.3261</v>
      </c>
      <c r="AO32">
        <v>0.32850000000000001</v>
      </c>
      <c r="AP32">
        <v>0.32169999999999999</v>
      </c>
      <c r="AQ32">
        <v>0.32190000000000002</v>
      </c>
      <c r="AR32">
        <v>0.3221</v>
      </c>
      <c r="AS32">
        <v>0.3216</v>
      </c>
      <c r="AT32" s="8"/>
    </row>
    <row r="33" spans="1:46" ht="15.75" thickBot="1" x14ac:dyDescent="0.3">
      <c r="C33" t="s">
        <v>4</v>
      </c>
      <c r="D33">
        <v>0.72430000000000005</v>
      </c>
      <c r="E33">
        <v>0.80430000000000001</v>
      </c>
      <c r="F33">
        <v>0.83789999999999998</v>
      </c>
      <c r="G33">
        <v>0.86209999999999998</v>
      </c>
      <c r="H33">
        <v>0.875</v>
      </c>
      <c r="I33" s="5"/>
      <c r="L33" t="s">
        <v>4</v>
      </c>
      <c r="M33">
        <v>0.91920000000000002</v>
      </c>
      <c r="N33">
        <v>0.9264</v>
      </c>
      <c r="O33">
        <v>0.93710000000000004</v>
      </c>
      <c r="P33">
        <v>0.93359999999999999</v>
      </c>
      <c r="Q33">
        <v>0.93289999999999995</v>
      </c>
      <c r="R33" s="5"/>
      <c r="U33" t="s">
        <v>4</v>
      </c>
      <c r="V33">
        <v>0.74360000000000004</v>
      </c>
      <c r="W33">
        <v>0.80859999999999999</v>
      </c>
      <c r="X33">
        <v>0.84860000000000002</v>
      </c>
      <c r="Y33">
        <v>0.86709999999999998</v>
      </c>
      <c r="Z33">
        <v>0.87929999999999997</v>
      </c>
      <c r="AA33">
        <v>0.89070000000000005</v>
      </c>
      <c r="AB33">
        <v>0.89710000000000001</v>
      </c>
      <c r="AC33">
        <v>0.89639999999999997</v>
      </c>
      <c r="AD33">
        <v>0.89710000000000001</v>
      </c>
      <c r="AE33">
        <v>0.89790000000000003</v>
      </c>
      <c r="AF33" s="8"/>
      <c r="AI33" t="s">
        <v>4</v>
      </c>
      <c r="AJ33">
        <v>0.90429999999999999</v>
      </c>
      <c r="AK33">
        <v>0.91290000000000004</v>
      </c>
      <c r="AL33">
        <v>0.91569999999999996</v>
      </c>
      <c r="AM33">
        <v>0.92789999999999995</v>
      </c>
      <c r="AN33">
        <v>0.93930000000000002</v>
      </c>
      <c r="AO33">
        <v>0.93140000000000001</v>
      </c>
      <c r="AP33">
        <v>0.92930000000000001</v>
      </c>
      <c r="AQ33">
        <v>0.93640000000000001</v>
      </c>
      <c r="AR33">
        <v>0.93710000000000004</v>
      </c>
      <c r="AS33">
        <v>0.93640000000000001</v>
      </c>
      <c r="AT33" s="8"/>
    </row>
    <row r="34" spans="1:4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row>
    <row r="35" spans="1:46" x14ac:dyDescent="0.25">
      <c r="A35" t="s">
        <v>0</v>
      </c>
      <c r="G35" s="8"/>
      <c r="H35" t="s">
        <v>6</v>
      </c>
      <c r="N35" s="8"/>
      <c r="O35" t="s">
        <v>7</v>
      </c>
      <c r="U35" s="8"/>
    </row>
    <row r="36" spans="1:46" x14ac:dyDescent="0.25">
      <c r="B36" t="s">
        <v>15</v>
      </c>
      <c r="C36">
        <v>7350</v>
      </c>
      <c r="G36" s="8"/>
      <c r="I36" t="s">
        <v>15</v>
      </c>
      <c r="J36">
        <v>4077</v>
      </c>
      <c r="N36" s="8"/>
      <c r="P36" t="s">
        <v>15</v>
      </c>
      <c r="Q36">
        <v>10000</v>
      </c>
      <c r="U36" s="8"/>
    </row>
    <row r="37" spans="1:46" x14ac:dyDescent="0.25">
      <c r="B37" t="s">
        <v>16</v>
      </c>
      <c r="C37">
        <v>1050</v>
      </c>
      <c r="G37" s="8"/>
      <c r="I37" t="s">
        <v>16</v>
      </c>
      <c r="J37">
        <v>582</v>
      </c>
      <c r="N37" s="8"/>
      <c r="P37" t="s">
        <v>16</v>
      </c>
      <c r="Q37">
        <v>600</v>
      </c>
      <c r="U37" s="8"/>
    </row>
    <row r="38" spans="1:46" x14ac:dyDescent="0.25">
      <c r="B38" t="s">
        <v>17</v>
      </c>
      <c r="C38">
        <v>2100</v>
      </c>
      <c r="G38" s="8"/>
      <c r="I38" t="s">
        <v>17</v>
      </c>
      <c r="J38">
        <v>1165</v>
      </c>
      <c r="N38" s="8"/>
      <c r="P38" t="s">
        <v>17</v>
      </c>
      <c r="Q38">
        <v>1400</v>
      </c>
      <c r="U38" s="8"/>
    </row>
    <row r="39" spans="1:46" x14ac:dyDescent="0.25">
      <c r="B39" t="s">
        <v>18</v>
      </c>
      <c r="C39">
        <v>21</v>
      </c>
      <c r="G39" s="8"/>
      <c r="I39" t="s">
        <v>18</v>
      </c>
      <c r="J39">
        <v>2</v>
      </c>
      <c r="N39" s="8"/>
      <c r="P39" t="s">
        <v>18</v>
      </c>
      <c r="Q39">
        <v>2</v>
      </c>
      <c r="U39" s="8"/>
    </row>
    <row r="40" spans="1:46" x14ac:dyDescent="0.25">
      <c r="B40" t="s">
        <v>19</v>
      </c>
      <c r="G40" s="8"/>
      <c r="I40" t="s">
        <v>19</v>
      </c>
      <c r="N40" s="8"/>
      <c r="P40" t="s">
        <v>19</v>
      </c>
      <c r="U40" s="8"/>
    </row>
    <row r="41" spans="1:46" x14ac:dyDescent="0.25">
      <c r="C41">
        <v>10</v>
      </c>
      <c r="G41" s="8"/>
      <c r="J41">
        <v>10</v>
      </c>
      <c r="N41" s="8"/>
      <c r="Q41">
        <v>10</v>
      </c>
      <c r="U41" s="8"/>
    </row>
    <row r="42" spans="1:46" x14ac:dyDescent="0.25">
      <c r="C42" t="s">
        <v>21</v>
      </c>
      <c r="G42" s="8"/>
      <c r="J42" t="s">
        <v>21</v>
      </c>
      <c r="N42" s="8"/>
      <c r="Q42" t="s">
        <v>21</v>
      </c>
      <c r="U42" s="8"/>
    </row>
    <row r="43" spans="1:46" x14ac:dyDescent="0.25">
      <c r="D43">
        <v>1E-4</v>
      </c>
      <c r="F43" t="s">
        <v>0</v>
      </c>
      <c r="G43" s="8"/>
      <c r="K43">
        <v>1E-4</v>
      </c>
      <c r="M43" t="s">
        <v>6</v>
      </c>
      <c r="N43" s="8"/>
      <c r="R43">
        <v>1E-4</v>
      </c>
      <c r="T43" t="s">
        <v>7</v>
      </c>
      <c r="U43" s="8"/>
    </row>
    <row r="44" spans="1:46" x14ac:dyDescent="0.25">
      <c r="D44" t="s">
        <v>20</v>
      </c>
      <c r="E44">
        <v>128</v>
      </c>
      <c r="F44">
        <v>0.92952380952380897</v>
      </c>
      <c r="G44" s="8"/>
      <c r="K44" t="s">
        <v>20</v>
      </c>
      <c r="L44">
        <v>128</v>
      </c>
      <c r="M44">
        <v>0.92268041237113396</v>
      </c>
      <c r="N44" s="8"/>
      <c r="R44" t="s">
        <v>20</v>
      </c>
      <c r="S44">
        <v>128</v>
      </c>
      <c r="T44">
        <v>0.89333333333333298</v>
      </c>
      <c r="U44" s="8"/>
    </row>
    <row r="45" spans="1:46" x14ac:dyDescent="0.25">
      <c r="E45">
        <v>64</v>
      </c>
      <c r="F45">
        <v>0.95142857142857096</v>
      </c>
      <c r="G45" s="8"/>
      <c r="L45">
        <v>64</v>
      </c>
      <c r="M45">
        <v>0.93127147766323004</v>
      </c>
      <c r="N45" s="8"/>
      <c r="S45">
        <v>64</v>
      </c>
      <c r="T45">
        <v>0.90333333333333299</v>
      </c>
      <c r="U45" s="8"/>
    </row>
    <row r="46" spans="1:46" x14ac:dyDescent="0.25">
      <c r="D46">
        <v>1E-3</v>
      </c>
      <c r="G46" s="8"/>
      <c r="K46">
        <v>1E-3</v>
      </c>
      <c r="N46" s="8"/>
      <c r="R46">
        <v>1E-3</v>
      </c>
      <c r="U46" s="8"/>
    </row>
    <row r="47" spans="1:46" x14ac:dyDescent="0.25">
      <c r="E47">
        <v>128</v>
      </c>
      <c r="F47">
        <v>0.98285714285714199</v>
      </c>
      <c r="G47" s="8"/>
      <c r="L47">
        <v>128</v>
      </c>
      <c r="M47">
        <v>0.95189003436426101</v>
      </c>
      <c r="N47" s="8"/>
      <c r="S47">
        <v>128</v>
      </c>
      <c r="T47">
        <v>0.93500000000000005</v>
      </c>
      <c r="U47" s="8"/>
    </row>
    <row r="48" spans="1:46" x14ac:dyDescent="0.25">
      <c r="E48">
        <v>64</v>
      </c>
      <c r="F48">
        <v>0.98666666666666603</v>
      </c>
      <c r="G48" s="8"/>
      <c r="L48">
        <v>64</v>
      </c>
      <c r="M48">
        <v>0.96048109965635697</v>
      </c>
      <c r="N48" s="8"/>
      <c r="S48">
        <v>64</v>
      </c>
      <c r="T48">
        <v>0.93333333333333302</v>
      </c>
      <c r="U48" s="8"/>
    </row>
    <row r="49" spans="1:21" x14ac:dyDescent="0.25">
      <c r="C49">
        <v>5</v>
      </c>
      <c r="G49" s="8"/>
      <c r="J49">
        <v>5</v>
      </c>
      <c r="N49" s="8"/>
      <c r="Q49">
        <v>5</v>
      </c>
      <c r="U49" s="8"/>
    </row>
    <row r="50" spans="1:21" x14ac:dyDescent="0.25">
      <c r="C50" t="s">
        <v>21</v>
      </c>
      <c r="G50" s="8"/>
      <c r="J50" t="s">
        <v>21</v>
      </c>
      <c r="N50" s="8"/>
      <c r="Q50" t="s">
        <v>21</v>
      </c>
      <c r="U50" s="8"/>
    </row>
    <row r="51" spans="1:21" x14ac:dyDescent="0.25">
      <c r="D51">
        <v>1E-4</v>
      </c>
      <c r="G51" s="8"/>
      <c r="K51">
        <v>1E-4</v>
      </c>
      <c r="N51" s="8"/>
      <c r="R51">
        <v>1E-4</v>
      </c>
      <c r="U51" s="8"/>
    </row>
    <row r="52" spans="1:21" x14ac:dyDescent="0.25">
      <c r="D52" t="s">
        <v>20</v>
      </c>
      <c r="E52">
        <v>128</v>
      </c>
      <c r="F52">
        <v>0.90666666666666595</v>
      </c>
      <c r="G52" s="8"/>
      <c r="K52" t="s">
        <v>20</v>
      </c>
      <c r="L52">
        <v>128</v>
      </c>
      <c r="M52">
        <v>0.87285223367697595</v>
      </c>
      <c r="N52" s="8"/>
      <c r="R52" t="s">
        <v>20</v>
      </c>
      <c r="S52">
        <v>128</v>
      </c>
      <c r="T52">
        <v>0.88833333333333298</v>
      </c>
      <c r="U52" s="8"/>
    </row>
    <row r="53" spans="1:21" x14ac:dyDescent="0.25">
      <c r="E53">
        <v>64</v>
      </c>
      <c r="F53">
        <v>0.93619047619047602</v>
      </c>
      <c r="G53" s="8"/>
      <c r="L53">
        <v>64</v>
      </c>
      <c r="M53">
        <v>0.90034364261168298</v>
      </c>
      <c r="N53" s="8"/>
      <c r="S53">
        <v>64</v>
      </c>
      <c r="T53">
        <v>0.88166666666666604</v>
      </c>
      <c r="U53" s="8"/>
    </row>
    <row r="54" spans="1:21" x14ac:dyDescent="0.25">
      <c r="D54">
        <v>1E-3</v>
      </c>
      <c r="G54" s="8"/>
      <c r="K54">
        <v>1E-3</v>
      </c>
      <c r="N54" s="8"/>
      <c r="R54">
        <v>1E-3</v>
      </c>
      <c r="U54" s="8"/>
    </row>
    <row r="55" spans="1:21" x14ac:dyDescent="0.25">
      <c r="E55">
        <v>128</v>
      </c>
      <c r="F55">
        <v>0.98095238095238002</v>
      </c>
      <c r="G55" s="8"/>
      <c r="L55">
        <v>128</v>
      </c>
      <c r="M55">
        <v>0.94673539518900296</v>
      </c>
      <c r="N55" s="8"/>
      <c r="S55">
        <v>128</v>
      </c>
      <c r="T55">
        <v>0.913333333333333</v>
      </c>
      <c r="U55" s="8"/>
    </row>
    <row r="56" spans="1:21" x14ac:dyDescent="0.25">
      <c r="E56">
        <v>64</v>
      </c>
      <c r="F56">
        <v>0.98857142857142799</v>
      </c>
      <c r="G56" s="8"/>
      <c r="L56">
        <v>64</v>
      </c>
      <c r="M56">
        <v>0.94845360824742198</v>
      </c>
      <c r="N56" s="8"/>
      <c r="S56">
        <v>64</v>
      </c>
      <c r="T56">
        <v>0.92666666666666597</v>
      </c>
      <c r="U56" s="8"/>
    </row>
    <row r="57" spans="1:21" x14ac:dyDescent="0.25">
      <c r="A57" s="8"/>
      <c r="B57" s="8"/>
      <c r="C57" s="8"/>
      <c r="D57" s="8"/>
      <c r="E57" s="8"/>
      <c r="F57" s="8"/>
      <c r="G57" s="8"/>
      <c r="H57" s="8"/>
      <c r="I57" s="8"/>
      <c r="J57" s="8"/>
      <c r="K57" s="8"/>
      <c r="L57" s="8"/>
      <c r="M57" s="8"/>
      <c r="N57" s="8"/>
      <c r="O57" s="8"/>
      <c r="P57" s="8"/>
      <c r="Q57" s="8"/>
      <c r="R57" s="8"/>
      <c r="S57" s="8"/>
      <c r="T57" s="8"/>
      <c r="U57" s="8"/>
    </row>
    <row r="58" spans="1:21" x14ac:dyDescent="0.25">
      <c r="A58" t="s">
        <v>23</v>
      </c>
      <c r="G58" s="8"/>
      <c r="H58" t="s">
        <v>24</v>
      </c>
      <c r="N58" s="8"/>
      <c r="O58" t="s">
        <v>25</v>
      </c>
      <c r="U58" s="8"/>
    </row>
    <row r="59" spans="1:21" x14ac:dyDescent="0.25">
      <c r="A59" s="8"/>
      <c r="B59" s="8"/>
      <c r="C59" s="8"/>
      <c r="D59" s="8"/>
      <c r="E59" s="8"/>
      <c r="F59" s="8"/>
      <c r="G59" s="8"/>
      <c r="H59" s="8"/>
      <c r="I59" s="8"/>
      <c r="J59" s="8"/>
      <c r="K59" s="8"/>
      <c r="L59" s="8"/>
      <c r="M59" s="8"/>
      <c r="N59" s="8"/>
      <c r="O59" s="8"/>
      <c r="P59" s="8"/>
      <c r="Q59" s="8"/>
      <c r="R59" s="8"/>
      <c r="S59" s="8"/>
      <c r="T59" s="8"/>
      <c r="U59" s="8"/>
    </row>
    <row r="60" spans="1:21" x14ac:dyDescent="0.25">
      <c r="A60" t="s">
        <v>44</v>
      </c>
      <c r="B60" t="s">
        <v>45</v>
      </c>
      <c r="C60" t="s">
        <v>46</v>
      </c>
      <c r="D60" t="s">
        <v>47</v>
      </c>
      <c r="G60" s="8"/>
      <c r="H60" t="s">
        <v>44</v>
      </c>
      <c r="I60" t="s">
        <v>45</v>
      </c>
      <c r="J60" t="s">
        <v>46</v>
      </c>
      <c r="K60" t="s">
        <v>47</v>
      </c>
      <c r="N60" s="8"/>
      <c r="O60" t="s">
        <v>44</v>
      </c>
      <c r="P60" t="s">
        <v>45</v>
      </c>
      <c r="Q60" t="s">
        <v>46</v>
      </c>
      <c r="R60" t="s">
        <v>47</v>
      </c>
      <c r="U60" s="8"/>
    </row>
    <row r="61" spans="1:21" x14ac:dyDescent="0.25">
      <c r="A61" t="s">
        <v>36</v>
      </c>
      <c r="B61">
        <v>0.46280072132746303</v>
      </c>
      <c r="C61">
        <v>0.92084154155519204</v>
      </c>
      <c r="D61">
        <v>0.92952380952380897</v>
      </c>
      <c r="G61" s="8"/>
      <c r="H61" t="s">
        <v>36</v>
      </c>
      <c r="I61">
        <v>0.31302905380725798</v>
      </c>
      <c r="J61">
        <v>0.37603802084922699</v>
      </c>
      <c r="K61">
        <v>0.92268041237113396</v>
      </c>
      <c r="N61" s="8"/>
      <c r="O61" t="s">
        <v>36</v>
      </c>
      <c r="P61">
        <v>0.29988166689872697</v>
      </c>
      <c r="Q61">
        <v>0.37783860564231803</v>
      </c>
      <c r="R61">
        <v>0.918333333333333</v>
      </c>
      <c r="U61" s="8"/>
    </row>
    <row r="62" spans="1:21" x14ac:dyDescent="0.25">
      <c r="A62" t="s">
        <v>37</v>
      </c>
      <c r="B62">
        <v>0.35338782601886298</v>
      </c>
      <c r="C62">
        <v>0.84460122055477505</v>
      </c>
      <c r="D62">
        <v>0.95142857142857096</v>
      </c>
      <c r="G62" s="8"/>
      <c r="H62" t="s">
        <v>37</v>
      </c>
      <c r="I62">
        <v>0.26394861340522702</v>
      </c>
      <c r="J62">
        <v>0.34366266727447498</v>
      </c>
      <c r="K62">
        <v>0.93127147766323004</v>
      </c>
      <c r="N62" s="8"/>
      <c r="O62" t="s">
        <v>37</v>
      </c>
      <c r="P62">
        <v>0.25886062681674898</v>
      </c>
      <c r="Q62">
        <v>0.34871959090232801</v>
      </c>
      <c r="R62">
        <v>0.93666666666666598</v>
      </c>
      <c r="U62" s="8"/>
    </row>
    <row r="63" spans="1:21" x14ac:dyDescent="0.25">
      <c r="A63" t="s">
        <v>38</v>
      </c>
      <c r="B63">
        <v>0.223243668675422</v>
      </c>
      <c r="C63">
        <v>0.73561282290352703</v>
      </c>
      <c r="D63">
        <v>0.98285714285714199</v>
      </c>
      <c r="G63" s="8"/>
      <c r="H63" t="s">
        <v>38</v>
      </c>
      <c r="I63">
        <v>0.18699299991130799</v>
      </c>
      <c r="J63">
        <v>0.29847664833068799</v>
      </c>
      <c r="K63">
        <v>0.95189003436426101</v>
      </c>
      <c r="N63" s="8"/>
      <c r="O63" t="s">
        <v>38</v>
      </c>
      <c r="P63">
        <v>0.21914193928241699</v>
      </c>
      <c r="Q63">
        <v>0.32713660597801197</v>
      </c>
      <c r="R63">
        <v>0.93666666666666598</v>
      </c>
      <c r="U63" s="8"/>
    </row>
    <row r="64" spans="1:21" x14ac:dyDescent="0.25">
      <c r="A64" t="s">
        <v>39</v>
      </c>
      <c r="B64">
        <v>0.21109845075342301</v>
      </c>
      <c r="C64">
        <v>0.72192424535751298</v>
      </c>
      <c r="D64">
        <v>0.98666666666666603</v>
      </c>
      <c r="G64" s="8"/>
      <c r="H64" t="s">
        <v>39</v>
      </c>
      <c r="I64">
        <v>0.166930465400218</v>
      </c>
      <c r="J64">
        <v>0.28886390626430503</v>
      </c>
      <c r="K64">
        <v>0.96048109965635697</v>
      </c>
      <c r="N64" s="8"/>
      <c r="O64" t="s">
        <v>39</v>
      </c>
      <c r="P64">
        <v>0.20532681345939599</v>
      </c>
      <c r="Q64">
        <v>0.32060024738311699</v>
      </c>
      <c r="R64">
        <v>0.94</v>
      </c>
      <c r="U64" s="8"/>
    </row>
    <row r="65" spans="1:21" x14ac:dyDescent="0.25">
      <c r="A65" t="s">
        <v>40</v>
      </c>
      <c r="B65">
        <v>0.58280164996782902</v>
      </c>
      <c r="C65">
        <v>0.99728211429383995</v>
      </c>
      <c r="D65">
        <v>0.90666666666666595</v>
      </c>
      <c r="G65" s="8"/>
      <c r="H65" t="s">
        <v>40</v>
      </c>
      <c r="I65">
        <v>0.346263164281845</v>
      </c>
      <c r="J65">
        <v>0.40530160069465598</v>
      </c>
      <c r="K65">
        <v>0.87285223367697595</v>
      </c>
      <c r="N65" s="8"/>
      <c r="O65" t="s">
        <v>40</v>
      </c>
      <c r="P65">
        <v>0.32527216076850801</v>
      </c>
      <c r="Q65">
        <v>0.39575629830360398</v>
      </c>
      <c r="R65">
        <v>0.89333333333333298</v>
      </c>
      <c r="U65" s="8"/>
    </row>
    <row r="66" spans="1:21" x14ac:dyDescent="0.25">
      <c r="A66" t="s">
        <v>41</v>
      </c>
      <c r="B66">
        <v>0.43479031655523498</v>
      </c>
      <c r="C66">
        <v>0.90339672565460205</v>
      </c>
      <c r="D66">
        <v>0.93619047619047602</v>
      </c>
      <c r="G66" s="8"/>
      <c r="H66" t="s">
        <v>41</v>
      </c>
      <c r="I66">
        <v>0.298370939493179</v>
      </c>
      <c r="J66">
        <v>0.36820710301399201</v>
      </c>
      <c r="K66">
        <v>0.90034364261168298</v>
      </c>
      <c r="N66" s="8"/>
      <c r="O66" t="s">
        <v>41</v>
      </c>
      <c r="P66">
        <v>0.29709852933883601</v>
      </c>
      <c r="Q66">
        <v>0.37570405006408603</v>
      </c>
      <c r="R66">
        <v>0.91166666666666596</v>
      </c>
      <c r="U66" s="8"/>
    </row>
    <row r="67" spans="1:21" x14ac:dyDescent="0.25">
      <c r="A67" t="s">
        <v>42</v>
      </c>
      <c r="B67">
        <v>0.239536757270495</v>
      </c>
      <c r="C67">
        <v>0.75399577617645197</v>
      </c>
      <c r="D67">
        <v>0.98095238095238002</v>
      </c>
      <c r="G67" s="8"/>
      <c r="H67" t="s">
        <v>42</v>
      </c>
      <c r="I67">
        <v>0.202098244428634</v>
      </c>
      <c r="J67">
        <v>0.30521556138992301</v>
      </c>
      <c r="K67">
        <v>0.94673539518900296</v>
      </c>
      <c r="N67" s="8"/>
      <c r="O67" t="s">
        <v>42</v>
      </c>
      <c r="P67">
        <v>0.232224681973457</v>
      </c>
      <c r="Q67">
        <v>0.33720079660415597</v>
      </c>
      <c r="R67">
        <v>0.918333333333333</v>
      </c>
      <c r="U67" s="8"/>
    </row>
    <row r="68" spans="1:21" x14ac:dyDescent="0.25">
      <c r="A68" t="s">
        <v>43</v>
      </c>
      <c r="B68">
        <v>0.21987324125236901</v>
      </c>
      <c r="C68">
        <v>0.737675898604922</v>
      </c>
      <c r="D68">
        <v>0.98857142857142799</v>
      </c>
      <c r="G68" s="8"/>
      <c r="H68" t="s">
        <v>43</v>
      </c>
      <c r="I68">
        <v>0.181793698668479</v>
      </c>
      <c r="J68">
        <v>0.293639284372329</v>
      </c>
      <c r="K68">
        <v>0.94845360824742198</v>
      </c>
      <c r="N68" s="8"/>
      <c r="O68" t="s">
        <v>43</v>
      </c>
      <c r="P68">
        <v>0.20532564222812599</v>
      </c>
      <c r="Q68">
        <v>0.32118826508522003</v>
      </c>
      <c r="R68">
        <v>0.94166666666666599</v>
      </c>
      <c r="U68" s="8"/>
    </row>
    <row r="69" spans="1:21" x14ac:dyDescent="0.25">
      <c r="G69" s="8"/>
      <c r="N69" s="8"/>
      <c r="U69" s="8"/>
    </row>
    <row r="70" spans="1:21" x14ac:dyDescent="0.25">
      <c r="A70" t="s">
        <v>48</v>
      </c>
      <c r="B70">
        <f>AVERAGE(B61:B68)</f>
        <v>0.34094157897763738</v>
      </c>
      <c r="C70">
        <f t="shared" ref="C70:R70" si="0">AVERAGE(C61:C68)</f>
        <v>0.82691629313760284</v>
      </c>
      <c r="D70">
        <f t="shared" si="0"/>
        <v>0.9578571428571423</v>
      </c>
      <c r="G70" s="8"/>
      <c r="H70" t="s">
        <v>48</v>
      </c>
      <c r="I70">
        <f t="shared" si="0"/>
        <v>0.2449283974245185</v>
      </c>
      <c r="J70">
        <f t="shared" si="0"/>
        <v>0.33492559902369939</v>
      </c>
      <c r="K70">
        <f t="shared" si="0"/>
        <v>0.92933848797250829</v>
      </c>
      <c r="N70" s="8"/>
      <c r="O70" t="s">
        <v>48</v>
      </c>
      <c r="P70">
        <f t="shared" si="0"/>
        <v>0.255391507595777</v>
      </c>
      <c r="Q70">
        <f t="shared" si="0"/>
        <v>0.35051805749535514</v>
      </c>
      <c r="R70">
        <f t="shared" si="0"/>
        <v>0.92458333333333287</v>
      </c>
      <c r="U70" s="8"/>
    </row>
    <row r="87" spans="1:27" x14ac:dyDescent="0.25">
      <c r="A87" t="s">
        <v>53</v>
      </c>
    </row>
    <row r="88" spans="1:27" x14ac:dyDescent="0.25">
      <c r="A88" t="s">
        <v>0</v>
      </c>
    </row>
    <row r="89" spans="1:27" x14ac:dyDescent="0.25">
      <c r="B89" t="s">
        <v>49</v>
      </c>
      <c r="C89">
        <v>1.0738000000000001</v>
      </c>
      <c r="D89">
        <v>0.77480000000000004</v>
      </c>
      <c r="E89">
        <v>0.73360000000000003</v>
      </c>
      <c r="F89">
        <v>0.70989999999999998</v>
      </c>
      <c r="G89">
        <v>0.69730000000000003</v>
      </c>
      <c r="H89">
        <v>0.6875</v>
      </c>
      <c r="I89">
        <v>0.6804</v>
      </c>
      <c r="J89">
        <v>0.66800000000000004</v>
      </c>
      <c r="K89">
        <v>0.66639999999999999</v>
      </c>
      <c r="L89">
        <v>0.66559999999999997</v>
      </c>
      <c r="M89">
        <v>0.66500000000000004</v>
      </c>
      <c r="N89">
        <v>0.66449999999999998</v>
      </c>
      <c r="O89">
        <v>0.66410000000000002</v>
      </c>
      <c r="P89">
        <v>0.66349999999999998</v>
      </c>
      <c r="Q89">
        <v>0.66220000000000001</v>
      </c>
      <c r="R89">
        <v>0.66200000000000003</v>
      </c>
      <c r="S89">
        <v>0.66200000000000003</v>
      </c>
      <c r="T89">
        <v>0.66190000000000004</v>
      </c>
      <c r="U89">
        <v>0.66190000000000004</v>
      </c>
      <c r="V89">
        <v>0.66180000000000005</v>
      </c>
      <c r="W89">
        <v>0.66169999999999995</v>
      </c>
      <c r="X89">
        <v>0.66149999999999998</v>
      </c>
      <c r="Y89">
        <v>0.66149999999999998</v>
      </c>
      <c r="Z89">
        <v>0.66149999999999998</v>
      </c>
      <c r="AA89">
        <v>0.66149999999999998</v>
      </c>
    </row>
    <row r="90" spans="1:27" x14ac:dyDescent="0.25">
      <c r="B90" t="s">
        <v>50</v>
      </c>
      <c r="C90">
        <v>0.86499999999999999</v>
      </c>
      <c r="D90">
        <v>0.97240000000000004</v>
      </c>
      <c r="E90">
        <v>0.98560000000000003</v>
      </c>
      <c r="F90">
        <v>0.9909</v>
      </c>
      <c r="G90">
        <v>0.99219999999999997</v>
      </c>
      <c r="H90">
        <v>0.99509999999999998</v>
      </c>
      <c r="I90">
        <v>0.99580000000000002</v>
      </c>
      <c r="J90">
        <v>0.99819999999999998</v>
      </c>
      <c r="K90">
        <v>0.99839999999999995</v>
      </c>
      <c r="L90">
        <v>0.99839999999999995</v>
      </c>
      <c r="M90">
        <v>0.99850000000000005</v>
      </c>
      <c r="N90">
        <v>0.99880000000000002</v>
      </c>
      <c r="O90">
        <v>0.99880000000000002</v>
      </c>
      <c r="P90">
        <v>0.99890000000000001</v>
      </c>
      <c r="Q90">
        <v>0.99890000000000001</v>
      </c>
      <c r="R90">
        <v>0.99890000000000001</v>
      </c>
      <c r="S90">
        <v>0.99890000000000001</v>
      </c>
      <c r="T90">
        <v>0.99890000000000001</v>
      </c>
      <c r="U90">
        <v>0.99890000000000001</v>
      </c>
      <c r="V90">
        <v>0.999</v>
      </c>
      <c r="W90">
        <v>0.99890000000000001</v>
      </c>
      <c r="X90">
        <v>0.99890000000000001</v>
      </c>
      <c r="Y90">
        <v>0.99890000000000001</v>
      </c>
      <c r="Z90">
        <v>0.999</v>
      </c>
      <c r="AA90">
        <v>0.99890000000000001</v>
      </c>
    </row>
    <row r="91" spans="1:27" x14ac:dyDescent="0.25">
      <c r="B91" t="s">
        <v>51</v>
      </c>
      <c r="C91">
        <v>0.81799999999999995</v>
      </c>
      <c r="D91">
        <v>0.77270000000000005</v>
      </c>
      <c r="E91">
        <v>0.75060000000000004</v>
      </c>
      <c r="F91">
        <v>0.73970000000000002</v>
      </c>
      <c r="G91">
        <v>0.73260000000000003</v>
      </c>
      <c r="H91">
        <v>0.72650000000000003</v>
      </c>
      <c r="I91">
        <v>0.72050000000000003</v>
      </c>
      <c r="J91">
        <v>0.71850000000000003</v>
      </c>
      <c r="K91">
        <v>0.71699999999999997</v>
      </c>
      <c r="L91">
        <v>0.71709999999999996</v>
      </c>
      <c r="M91">
        <v>0.71640000000000004</v>
      </c>
      <c r="N91">
        <v>0.71619999999999995</v>
      </c>
      <c r="O91">
        <v>0.71589999999999998</v>
      </c>
      <c r="P91">
        <v>0.71550000000000002</v>
      </c>
      <c r="Q91">
        <v>0.71519999999999995</v>
      </c>
      <c r="R91">
        <v>0.71519999999999995</v>
      </c>
      <c r="S91">
        <v>0.71509999999999996</v>
      </c>
      <c r="T91">
        <v>0.71509999999999996</v>
      </c>
      <c r="U91">
        <v>0.71499999999999997</v>
      </c>
      <c r="V91">
        <v>0.71499999999999997</v>
      </c>
      <c r="W91">
        <v>0.71489999999999998</v>
      </c>
      <c r="X91">
        <v>0.71489999999999998</v>
      </c>
      <c r="Y91">
        <v>0.71489999999999998</v>
      </c>
      <c r="Z91">
        <v>0.71489999999999998</v>
      </c>
      <c r="AA91">
        <v>0.71489999999999998</v>
      </c>
    </row>
    <row r="92" spans="1:27" x14ac:dyDescent="0.25">
      <c r="B92" t="s">
        <v>52</v>
      </c>
      <c r="C92">
        <v>0.95860000000000001</v>
      </c>
      <c r="D92">
        <v>0.96950000000000003</v>
      </c>
      <c r="E92">
        <v>0.97670000000000001</v>
      </c>
      <c r="F92">
        <v>0.97709999999999997</v>
      </c>
      <c r="G92">
        <v>0.98140000000000005</v>
      </c>
      <c r="H92">
        <v>0.98329999999999995</v>
      </c>
      <c r="I92">
        <v>0.98329999999999995</v>
      </c>
      <c r="J92">
        <v>0.98619999999999997</v>
      </c>
      <c r="K92">
        <v>0.98570000000000002</v>
      </c>
      <c r="L92">
        <v>0.98670000000000002</v>
      </c>
      <c r="M92">
        <v>0.98670000000000002</v>
      </c>
      <c r="N92">
        <v>0.98670000000000002</v>
      </c>
      <c r="O92">
        <v>0.98670000000000002</v>
      </c>
      <c r="P92">
        <v>0.98760000000000003</v>
      </c>
      <c r="Q92">
        <v>0.98709999999999998</v>
      </c>
      <c r="R92">
        <v>0.98709999999999998</v>
      </c>
      <c r="S92">
        <v>0.98709999999999998</v>
      </c>
      <c r="T92">
        <v>0.98709999999999998</v>
      </c>
      <c r="U92">
        <v>0.98709999999999998</v>
      </c>
      <c r="V92">
        <v>0.98709999999999998</v>
      </c>
      <c r="W92">
        <v>0.98709999999999998</v>
      </c>
      <c r="X92">
        <v>0.98709999999999998</v>
      </c>
      <c r="Y92">
        <v>0.98709999999999998</v>
      </c>
      <c r="Z92">
        <v>0.98709999999999998</v>
      </c>
      <c r="AA92">
        <v>0.98709999999999998</v>
      </c>
    </row>
    <row r="93" spans="1:27" x14ac:dyDescent="0.25">
      <c r="A93" t="s">
        <v>6</v>
      </c>
    </row>
    <row r="94" spans="1:27" x14ac:dyDescent="0.25">
      <c r="B94" t="s">
        <v>49</v>
      </c>
      <c r="C94">
        <v>0.43409999999999999</v>
      </c>
      <c r="D94">
        <v>0.33139999999999997</v>
      </c>
      <c r="E94">
        <v>0.31559999999999999</v>
      </c>
      <c r="F94">
        <v>0.31</v>
      </c>
      <c r="G94">
        <v>0.30669999999999997</v>
      </c>
      <c r="H94">
        <v>0.2989</v>
      </c>
      <c r="I94">
        <v>0.30159999999999998</v>
      </c>
      <c r="J94">
        <v>0.29239999999999999</v>
      </c>
      <c r="K94">
        <v>0.29249999999999998</v>
      </c>
      <c r="L94">
        <v>0.2949</v>
      </c>
      <c r="M94">
        <v>0.29399999999999998</v>
      </c>
      <c r="N94">
        <v>0.2923</v>
      </c>
      <c r="O94">
        <v>0.29310000000000003</v>
      </c>
      <c r="P94">
        <v>0.29339999999999999</v>
      </c>
      <c r="Q94">
        <v>0.29270000000000002</v>
      </c>
      <c r="R94">
        <v>0.29349999999999998</v>
      </c>
      <c r="S94">
        <v>0.29089999999999999</v>
      </c>
      <c r="T94">
        <v>0.2908</v>
      </c>
      <c r="U94">
        <v>0.29239999999999999</v>
      </c>
      <c r="V94">
        <v>0.29320000000000002</v>
      </c>
      <c r="W94">
        <v>0.29160000000000003</v>
      </c>
      <c r="X94">
        <v>0.29039999999999999</v>
      </c>
      <c r="Y94">
        <v>0.28960000000000002</v>
      </c>
      <c r="Z94">
        <v>0.29360000000000003</v>
      </c>
      <c r="AA94">
        <v>0.29110000000000003</v>
      </c>
    </row>
    <row r="95" spans="1:27" x14ac:dyDescent="0.25">
      <c r="B95" t="s">
        <v>50</v>
      </c>
      <c r="C95">
        <v>0.85260000000000002</v>
      </c>
      <c r="D95">
        <v>0.92669999999999997</v>
      </c>
      <c r="E95">
        <v>0.94040000000000001</v>
      </c>
      <c r="F95">
        <v>0.94530000000000003</v>
      </c>
      <c r="G95">
        <v>0.94850000000000001</v>
      </c>
      <c r="H95">
        <v>0.95169999999999999</v>
      </c>
      <c r="I95">
        <v>0.94799999999999995</v>
      </c>
      <c r="J95">
        <v>0.95320000000000005</v>
      </c>
      <c r="K95">
        <v>0.95879999999999999</v>
      </c>
      <c r="L95">
        <v>0.95679999999999998</v>
      </c>
      <c r="M95">
        <v>0.95679999999999998</v>
      </c>
      <c r="N95">
        <v>0.95579999999999998</v>
      </c>
      <c r="O95">
        <v>0.95730000000000004</v>
      </c>
      <c r="P95">
        <v>0.95540000000000003</v>
      </c>
      <c r="Q95">
        <v>0.95679999999999998</v>
      </c>
      <c r="R95">
        <v>0.95509999999999995</v>
      </c>
      <c r="S95">
        <v>0.95850000000000002</v>
      </c>
      <c r="T95">
        <v>0.95760000000000001</v>
      </c>
      <c r="U95">
        <v>0.95630000000000004</v>
      </c>
      <c r="V95">
        <v>0.96079999999999999</v>
      </c>
      <c r="W95">
        <v>0.95879999999999999</v>
      </c>
      <c r="X95">
        <v>0.96</v>
      </c>
      <c r="Y95">
        <v>0.95879999999999999</v>
      </c>
      <c r="Z95">
        <v>0.95709999999999995</v>
      </c>
      <c r="AA95">
        <v>0.95579999999999998</v>
      </c>
    </row>
    <row r="96" spans="1:27" x14ac:dyDescent="0.25">
      <c r="B96" t="s">
        <v>51</v>
      </c>
      <c r="C96">
        <v>0.33229999999999998</v>
      </c>
      <c r="D96">
        <v>0.30430000000000001</v>
      </c>
      <c r="E96">
        <v>0.29449999999999998</v>
      </c>
      <c r="F96">
        <v>0.29039999999999999</v>
      </c>
      <c r="G96">
        <v>0.28620000000000001</v>
      </c>
      <c r="H96">
        <v>0.29380000000000001</v>
      </c>
      <c r="I96">
        <v>0.2858</v>
      </c>
      <c r="J96">
        <v>0.27950000000000003</v>
      </c>
      <c r="K96">
        <v>0.2792</v>
      </c>
      <c r="L96">
        <v>0.27989999999999998</v>
      </c>
      <c r="M96">
        <v>0.27910000000000001</v>
      </c>
      <c r="N96">
        <v>0.27860000000000001</v>
      </c>
      <c r="O96">
        <v>0.27939999999999998</v>
      </c>
      <c r="P96">
        <v>0.27839999999999998</v>
      </c>
      <c r="Q96">
        <v>0.27929999999999999</v>
      </c>
      <c r="R96">
        <v>0.27979999999999999</v>
      </c>
      <c r="S96">
        <v>0.27929999999999999</v>
      </c>
      <c r="T96">
        <v>0.27929999999999999</v>
      </c>
      <c r="U96">
        <v>0.27889999999999998</v>
      </c>
      <c r="V96">
        <v>0.27900000000000003</v>
      </c>
      <c r="W96">
        <v>0.27929999999999999</v>
      </c>
      <c r="X96">
        <v>0.2792</v>
      </c>
      <c r="Y96">
        <v>0.27929999999999999</v>
      </c>
      <c r="Z96">
        <v>0.27929999999999999</v>
      </c>
      <c r="AA96">
        <v>0.2792</v>
      </c>
    </row>
    <row r="97" spans="1:27" x14ac:dyDescent="0.25">
      <c r="B97" t="s">
        <v>52</v>
      </c>
      <c r="C97">
        <v>0.94589999999999996</v>
      </c>
      <c r="D97">
        <v>0.94940000000000002</v>
      </c>
      <c r="E97">
        <v>0.9536</v>
      </c>
      <c r="F97">
        <v>0.95789999999999997</v>
      </c>
      <c r="G97">
        <v>0.96309999999999996</v>
      </c>
      <c r="H97">
        <v>0.95540000000000003</v>
      </c>
      <c r="I97">
        <v>0.96050000000000002</v>
      </c>
      <c r="J97">
        <v>0.96819999999999995</v>
      </c>
      <c r="K97">
        <v>0.96740000000000004</v>
      </c>
      <c r="L97">
        <v>0.96479999999999999</v>
      </c>
      <c r="M97">
        <v>0.96740000000000004</v>
      </c>
      <c r="N97">
        <v>0.96819999999999995</v>
      </c>
      <c r="O97">
        <v>0.96479999999999999</v>
      </c>
      <c r="P97">
        <v>0.97</v>
      </c>
      <c r="Q97">
        <v>0.9657</v>
      </c>
      <c r="R97">
        <v>0.96479999999999999</v>
      </c>
      <c r="S97">
        <v>0.9657</v>
      </c>
      <c r="T97">
        <v>0.9657</v>
      </c>
      <c r="U97">
        <v>0.96740000000000004</v>
      </c>
      <c r="V97">
        <v>0.9657</v>
      </c>
      <c r="W97">
        <v>0.9657</v>
      </c>
      <c r="X97">
        <v>0.9657</v>
      </c>
      <c r="Y97">
        <v>0.9657</v>
      </c>
      <c r="Z97">
        <v>0.9657</v>
      </c>
      <c r="AA97">
        <v>0.9657</v>
      </c>
    </row>
    <row r="98" spans="1:27" x14ac:dyDescent="0.25">
      <c r="A98" t="s">
        <v>7</v>
      </c>
    </row>
    <row r="99" spans="1:27" x14ac:dyDescent="0.25">
      <c r="B99" t="s">
        <v>49</v>
      </c>
      <c r="C99">
        <v>0.40289999999999998</v>
      </c>
      <c r="D99">
        <v>0.34749999999999998</v>
      </c>
      <c r="E99">
        <v>0.3322</v>
      </c>
      <c r="F99">
        <v>0.32679999999999998</v>
      </c>
      <c r="G99">
        <v>0.3236</v>
      </c>
      <c r="H99">
        <v>0.32040000000000002</v>
      </c>
      <c r="I99">
        <v>0.32150000000000001</v>
      </c>
      <c r="J99">
        <v>0.31269999999999998</v>
      </c>
      <c r="K99">
        <v>0.31019999999999998</v>
      </c>
      <c r="L99">
        <v>0.3095</v>
      </c>
      <c r="M99">
        <v>0.3075</v>
      </c>
      <c r="N99">
        <v>0.31130000000000002</v>
      </c>
      <c r="O99">
        <v>0.30580000000000002</v>
      </c>
      <c r="P99">
        <v>0.30880000000000002</v>
      </c>
      <c r="Q99">
        <v>0.30919999999999997</v>
      </c>
      <c r="R99">
        <v>0.30559999999999998</v>
      </c>
      <c r="S99">
        <v>0.30609999999999998</v>
      </c>
      <c r="T99">
        <v>0.30599999999999999</v>
      </c>
      <c r="U99">
        <v>0.30659999999999998</v>
      </c>
      <c r="V99">
        <v>0.30649999999999999</v>
      </c>
      <c r="W99">
        <v>0.30790000000000001</v>
      </c>
      <c r="X99">
        <v>0.30649999999999999</v>
      </c>
      <c r="Y99">
        <v>0.30740000000000001</v>
      </c>
      <c r="Z99">
        <v>0.30640000000000001</v>
      </c>
      <c r="AA99">
        <v>0.30709999999999998</v>
      </c>
    </row>
    <row r="100" spans="1:27" x14ac:dyDescent="0.25">
      <c r="B100" t="s">
        <v>50</v>
      </c>
      <c r="C100">
        <v>0.87109999999999999</v>
      </c>
      <c r="D100">
        <v>0.91990000000000005</v>
      </c>
      <c r="E100">
        <v>0.92710000000000004</v>
      </c>
      <c r="F100">
        <v>0.93220000000000003</v>
      </c>
      <c r="G100">
        <v>0.9365</v>
      </c>
      <c r="H100">
        <v>0.93759999999999999</v>
      </c>
      <c r="I100">
        <v>0.93569999999999998</v>
      </c>
      <c r="J100">
        <v>0.94320000000000004</v>
      </c>
      <c r="K100">
        <v>0.94689999999999996</v>
      </c>
      <c r="L100">
        <v>0.94750000000000001</v>
      </c>
      <c r="M100">
        <v>0.95069999999999999</v>
      </c>
      <c r="N100">
        <v>0.94359999999999999</v>
      </c>
      <c r="O100">
        <v>0.94950000000000001</v>
      </c>
      <c r="P100">
        <v>0.94510000000000005</v>
      </c>
      <c r="Q100">
        <v>0.94820000000000004</v>
      </c>
      <c r="R100">
        <v>0.95069999999999999</v>
      </c>
      <c r="S100">
        <v>0.94730000000000003</v>
      </c>
      <c r="T100">
        <v>0.94910000000000005</v>
      </c>
      <c r="U100">
        <v>0.94710000000000005</v>
      </c>
      <c r="V100">
        <v>0.94830000000000003</v>
      </c>
      <c r="W100">
        <v>0.94940000000000002</v>
      </c>
      <c r="X100">
        <v>0.94720000000000004</v>
      </c>
      <c r="Y100">
        <v>0.9496</v>
      </c>
      <c r="Z100">
        <v>0.9496</v>
      </c>
      <c r="AA100">
        <v>0.94940000000000002</v>
      </c>
    </row>
    <row r="101" spans="1:27" x14ac:dyDescent="0.25">
      <c r="B101" t="s">
        <v>51</v>
      </c>
      <c r="C101">
        <v>0.34100000000000003</v>
      </c>
      <c r="D101">
        <v>0.32890000000000003</v>
      </c>
      <c r="E101">
        <v>0.32500000000000001</v>
      </c>
      <c r="F101">
        <v>0.31969999999999998</v>
      </c>
      <c r="G101">
        <v>0.31169999999999998</v>
      </c>
      <c r="H101">
        <v>0.316</v>
      </c>
      <c r="I101">
        <v>0.309</v>
      </c>
      <c r="J101">
        <v>0.30649999999999999</v>
      </c>
      <c r="K101">
        <v>0.30669999999999997</v>
      </c>
      <c r="L101">
        <v>0.30630000000000002</v>
      </c>
      <c r="M101">
        <v>0.30690000000000001</v>
      </c>
      <c r="N101">
        <v>0.30759999999999998</v>
      </c>
      <c r="O101">
        <v>0.30659999999999998</v>
      </c>
      <c r="P101">
        <v>0.307</v>
      </c>
      <c r="Q101">
        <v>0.30640000000000001</v>
      </c>
      <c r="R101">
        <v>0.30630000000000002</v>
      </c>
      <c r="S101">
        <v>0.30620000000000003</v>
      </c>
      <c r="T101">
        <v>0.30649999999999999</v>
      </c>
      <c r="U101">
        <v>0.30630000000000002</v>
      </c>
      <c r="V101">
        <v>0.30630000000000002</v>
      </c>
      <c r="W101">
        <v>0.30630000000000002</v>
      </c>
      <c r="X101">
        <v>0.30630000000000002</v>
      </c>
      <c r="Y101">
        <v>0.30640000000000001</v>
      </c>
      <c r="Z101">
        <v>0.30630000000000002</v>
      </c>
      <c r="AA101">
        <v>0.30630000000000002</v>
      </c>
    </row>
    <row r="102" spans="1:27" x14ac:dyDescent="0.25">
      <c r="B102" t="s">
        <v>52</v>
      </c>
      <c r="C102">
        <v>0.92789999999999995</v>
      </c>
      <c r="D102">
        <v>0.92930000000000001</v>
      </c>
      <c r="E102">
        <v>0.93500000000000005</v>
      </c>
      <c r="F102">
        <v>0.93930000000000002</v>
      </c>
      <c r="G102">
        <v>0.94430000000000003</v>
      </c>
      <c r="H102">
        <v>0.94569999999999999</v>
      </c>
      <c r="I102">
        <v>0.94140000000000001</v>
      </c>
      <c r="J102">
        <v>0.94</v>
      </c>
      <c r="K102">
        <v>0.94210000000000005</v>
      </c>
      <c r="L102">
        <v>0.93789999999999996</v>
      </c>
      <c r="M102">
        <v>0.94069999999999998</v>
      </c>
      <c r="N102">
        <v>0.93930000000000002</v>
      </c>
      <c r="O102">
        <v>0.94140000000000001</v>
      </c>
      <c r="P102">
        <v>0.94289999999999996</v>
      </c>
      <c r="Q102">
        <v>0.94140000000000001</v>
      </c>
      <c r="R102">
        <v>0.94</v>
      </c>
      <c r="S102">
        <v>0.94</v>
      </c>
      <c r="T102">
        <v>0.93789999999999996</v>
      </c>
      <c r="U102">
        <v>0.94069999999999998</v>
      </c>
      <c r="V102">
        <v>0.94140000000000001</v>
      </c>
      <c r="W102">
        <v>0.94069999999999998</v>
      </c>
      <c r="X102">
        <v>0.93930000000000002</v>
      </c>
      <c r="Y102">
        <v>0.93930000000000002</v>
      </c>
      <c r="Z102">
        <v>0.93930000000000002</v>
      </c>
      <c r="AA102">
        <v>0.93930000000000002</v>
      </c>
    </row>
    <row r="103" spans="1:27" x14ac:dyDescent="0.25">
      <c r="A103" t="s">
        <v>54</v>
      </c>
      <c r="B103">
        <f>5375.14580273628/60</f>
        <v>89.585763378937997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F998B-3CA4-4547-BD6F-F795CE5F319F}">
  <dimension ref="A1:AT103"/>
  <sheetViews>
    <sheetView topLeftCell="A73" zoomScaleNormal="100" workbookViewId="0">
      <selection activeCell="A103" sqref="A103"/>
    </sheetView>
  </sheetViews>
  <sheetFormatPr defaultRowHeight="15" x14ac:dyDescent="0.25"/>
  <cols>
    <col min="1" max="2" width="9.28515625" customWidth="1"/>
    <col min="9" max="9" width="9.140625" customWidth="1"/>
    <col min="18" max="18" width="9.140625" customWidth="1"/>
  </cols>
  <sheetData>
    <row r="1" spans="3:46" x14ac:dyDescent="0.25">
      <c r="C1" t="s">
        <v>1</v>
      </c>
      <c r="D1">
        <v>1</v>
      </c>
      <c r="E1">
        <v>2</v>
      </c>
      <c r="F1">
        <v>3</v>
      </c>
      <c r="G1">
        <v>4</v>
      </c>
      <c r="H1">
        <v>5</v>
      </c>
      <c r="I1" s="2"/>
      <c r="L1" t="s">
        <v>9</v>
      </c>
      <c r="M1">
        <v>1</v>
      </c>
      <c r="N1">
        <v>2</v>
      </c>
      <c r="O1">
        <v>3</v>
      </c>
      <c r="P1">
        <v>4</v>
      </c>
      <c r="Q1">
        <v>5</v>
      </c>
      <c r="R1" s="2"/>
      <c r="U1" t="s">
        <v>11</v>
      </c>
      <c r="V1">
        <v>1</v>
      </c>
      <c r="W1">
        <v>2</v>
      </c>
      <c r="X1">
        <v>3</v>
      </c>
      <c r="Y1">
        <v>4</v>
      </c>
      <c r="Z1">
        <v>5</v>
      </c>
      <c r="AA1">
        <v>6</v>
      </c>
      <c r="AB1">
        <v>7</v>
      </c>
      <c r="AC1">
        <v>8</v>
      </c>
      <c r="AD1">
        <v>9</v>
      </c>
      <c r="AE1">
        <v>10</v>
      </c>
      <c r="AF1" s="8"/>
      <c r="AI1" t="s">
        <v>13</v>
      </c>
      <c r="AJ1">
        <v>1</v>
      </c>
      <c r="AK1">
        <v>2</v>
      </c>
      <c r="AL1">
        <v>3</v>
      </c>
      <c r="AM1">
        <v>4</v>
      </c>
      <c r="AN1">
        <v>5</v>
      </c>
      <c r="AO1">
        <v>6</v>
      </c>
      <c r="AP1">
        <v>7</v>
      </c>
      <c r="AQ1">
        <v>8</v>
      </c>
      <c r="AR1">
        <v>9</v>
      </c>
      <c r="AS1">
        <v>10</v>
      </c>
      <c r="AT1" s="8"/>
    </row>
    <row r="2" spans="3:46" x14ac:dyDescent="0.25">
      <c r="C2" t="s">
        <v>0</v>
      </c>
      <c r="I2" s="3"/>
      <c r="L2" t="s">
        <v>0</v>
      </c>
      <c r="R2" s="3"/>
      <c r="U2" t="s">
        <v>0</v>
      </c>
      <c r="AF2" s="8"/>
      <c r="AI2" t="s">
        <v>0</v>
      </c>
      <c r="AT2" s="8"/>
    </row>
    <row r="3" spans="3:46" x14ac:dyDescent="0.25">
      <c r="C3" t="s">
        <v>3</v>
      </c>
      <c r="D3">
        <v>2.4601000000000002</v>
      </c>
      <c r="E3">
        <v>1.6229</v>
      </c>
      <c r="F3">
        <v>1.264</v>
      </c>
      <c r="G3">
        <v>1.0989</v>
      </c>
      <c r="H3">
        <v>1.0091000000000001</v>
      </c>
      <c r="I3" s="3"/>
      <c r="L3" t="s">
        <v>3</v>
      </c>
      <c r="M3">
        <v>1.1968000000000001</v>
      </c>
      <c r="N3">
        <v>0.82620000000000005</v>
      </c>
      <c r="O3">
        <v>0.77990000000000004</v>
      </c>
      <c r="P3">
        <v>0.75839999999999996</v>
      </c>
      <c r="Q3">
        <v>0.74199999999999999</v>
      </c>
      <c r="R3" s="3"/>
      <c r="U3" t="s">
        <v>3</v>
      </c>
      <c r="V3">
        <v>2.4434</v>
      </c>
      <c r="W3">
        <v>1.6056999999999999</v>
      </c>
      <c r="X3">
        <v>1.2565999999999999</v>
      </c>
      <c r="Y3">
        <v>1.0949</v>
      </c>
      <c r="Z3">
        <v>1.0086999999999999</v>
      </c>
      <c r="AA3">
        <v>0.95740000000000003</v>
      </c>
      <c r="AB3">
        <v>0.92249999999999999</v>
      </c>
      <c r="AC3">
        <v>0.90659999999999996</v>
      </c>
      <c r="AD3">
        <v>0.90229999999999999</v>
      </c>
      <c r="AE3">
        <v>0.90090000000000003</v>
      </c>
      <c r="AF3" s="8"/>
      <c r="AI3" t="s">
        <v>3</v>
      </c>
      <c r="AJ3">
        <v>1.2091000000000001</v>
      </c>
      <c r="AK3">
        <v>0.82920000000000005</v>
      </c>
      <c r="AL3">
        <v>0.78320000000000001</v>
      </c>
      <c r="AM3">
        <v>0.75970000000000004</v>
      </c>
      <c r="AN3">
        <v>0.74429999999999996</v>
      </c>
      <c r="AO3">
        <v>0.73270000000000002</v>
      </c>
      <c r="AP3">
        <v>0.72450000000000003</v>
      </c>
      <c r="AQ3">
        <v>0.71299999999999997</v>
      </c>
      <c r="AR3">
        <v>0.7137</v>
      </c>
      <c r="AS3">
        <v>0.71189999999999998</v>
      </c>
      <c r="AT3" s="8"/>
    </row>
    <row r="4" spans="3:46" x14ac:dyDescent="0.25">
      <c r="C4" t="s">
        <v>2</v>
      </c>
      <c r="D4">
        <v>0.44900000000000001</v>
      </c>
      <c r="E4">
        <v>0.82899999999999996</v>
      </c>
      <c r="F4">
        <v>0.8921</v>
      </c>
      <c r="G4">
        <v>0.91710000000000003</v>
      </c>
      <c r="H4">
        <v>0.92869999999999997</v>
      </c>
      <c r="I4" s="3"/>
      <c r="L4" t="s">
        <v>2</v>
      </c>
      <c r="M4">
        <v>0.84540000000000004</v>
      </c>
      <c r="N4">
        <v>0.95820000000000005</v>
      </c>
      <c r="O4">
        <v>0.97319999999999995</v>
      </c>
      <c r="P4">
        <v>0.9778</v>
      </c>
      <c r="Q4">
        <v>0.98409999999999997</v>
      </c>
      <c r="R4" s="3"/>
      <c r="U4" t="s">
        <v>2</v>
      </c>
      <c r="V4">
        <v>0.45469999999999999</v>
      </c>
      <c r="W4">
        <v>0.82140000000000002</v>
      </c>
      <c r="X4">
        <v>0.88880000000000003</v>
      </c>
      <c r="Y4">
        <v>0.91659999999999997</v>
      </c>
      <c r="Z4">
        <v>0.92649999999999999</v>
      </c>
      <c r="AA4">
        <v>0.93620000000000003</v>
      </c>
      <c r="AB4">
        <v>0.94110000000000005</v>
      </c>
      <c r="AC4">
        <v>0.94479999999999997</v>
      </c>
      <c r="AD4">
        <v>0.94779999999999998</v>
      </c>
      <c r="AE4">
        <v>0.94840000000000002</v>
      </c>
      <c r="AF4" s="8"/>
      <c r="AI4" t="s">
        <v>2</v>
      </c>
      <c r="AJ4">
        <v>0.84560000000000002</v>
      </c>
      <c r="AK4">
        <v>0.95879999999999999</v>
      </c>
      <c r="AL4">
        <v>0.97050000000000003</v>
      </c>
      <c r="AM4">
        <v>0.97740000000000005</v>
      </c>
      <c r="AN4">
        <v>0.98140000000000005</v>
      </c>
      <c r="AO4">
        <v>0.98629999999999995</v>
      </c>
      <c r="AP4">
        <v>0.98880000000000001</v>
      </c>
      <c r="AQ4">
        <v>0.99209999999999998</v>
      </c>
      <c r="AR4">
        <v>0.99099999999999999</v>
      </c>
      <c r="AS4">
        <v>0.99199999999999999</v>
      </c>
      <c r="AT4" s="8"/>
    </row>
    <row r="5" spans="3:46" x14ac:dyDescent="0.25">
      <c r="C5" t="s">
        <v>5</v>
      </c>
      <c r="D5">
        <v>1.8745000000000001</v>
      </c>
      <c r="E5">
        <v>1.3406</v>
      </c>
      <c r="F5">
        <v>1.1197999999999999</v>
      </c>
      <c r="G5">
        <v>1.0152000000000001</v>
      </c>
      <c r="H5">
        <v>0.95709999999999995</v>
      </c>
      <c r="I5" s="3"/>
      <c r="L5" t="s">
        <v>5</v>
      </c>
      <c r="M5">
        <v>0.85770000000000002</v>
      </c>
      <c r="N5">
        <v>0.79930000000000001</v>
      </c>
      <c r="O5">
        <v>0.77800000000000002</v>
      </c>
      <c r="P5">
        <v>0.76270000000000004</v>
      </c>
      <c r="Q5">
        <v>0.75209999999999999</v>
      </c>
      <c r="R5" s="3"/>
      <c r="U5" t="s">
        <v>5</v>
      </c>
      <c r="V5">
        <v>1.8502000000000001</v>
      </c>
      <c r="W5">
        <v>1.3281000000000001</v>
      </c>
      <c r="X5">
        <v>1.115</v>
      </c>
      <c r="Y5">
        <v>1.0125</v>
      </c>
      <c r="Z5">
        <v>0.95709999999999995</v>
      </c>
      <c r="AA5">
        <v>0.92100000000000004</v>
      </c>
      <c r="AB5">
        <v>0.89849999999999997</v>
      </c>
      <c r="AC5">
        <v>0.89570000000000005</v>
      </c>
      <c r="AD5">
        <v>0.8931</v>
      </c>
      <c r="AE5">
        <v>0.89090000000000003</v>
      </c>
      <c r="AF5" s="8"/>
      <c r="AI5" t="s">
        <v>5</v>
      </c>
      <c r="AJ5">
        <v>0.8589</v>
      </c>
      <c r="AK5">
        <v>0.80859999999999999</v>
      </c>
      <c r="AL5">
        <v>0.77839999999999998</v>
      </c>
      <c r="AM5">
        <v>0.76500000000000001</v>
      </c>
      <c r="AN5">
        <v>0.75409999999999999</v>
      </c>
      <c r="AO5">
        <v>0.75429999999999997</v>
      </c>
      <c r="AP5">
        <v>0.74409999999999998</v>
      </c>
      <c r="AQ5">
        <v>0.73850000000000005</v>
      </c>
      <c r="AR5">
        <v>0.73760000000000003</v>
      </c>
      <c r="AS5">
        <v>0.73680000000000001</v>
      </c>
      <c r="AT5" s="8"/>
    </row>
    <row r="6" spans="3:46" x14ac:dyDescent="0.25">
      <c r="C6" t="s">
        <v>4</v>
      </c>
      <c r="D6">
        <v>0.77290000000000003</v>
      </c>
      <c r="E6">
        <v>0.88759999999999994</v>
      </c>
      <c r="F6">
        <v>0.91479999999999995</v>
      </c>
      <c r="G6">
        <v>0.92810000000000004</v>
      </c>
      <c r="H6">
        <v>0.93569999999999998</v>
      </c>
      <c r="I6" s="3"/>
      <c r="L6" t="s">
        <v>4</v>
      </c>
      <c r="M6">
        <v>0.9476</v>
      </c>
      <c r="N6">
        <v>0.96619999999999995</v>
      </c>
      <c r="O6">
        <v>0.97140000000000004</v>
      </c>
      <c r="P6">
        <v>0.97330000000000005</v>
      </c>
      <c r="Q6">
        <v>0.97670000000000001</v>
      </c>
      <c r="R6" s="3"/>
      <c r="U6" t="s">
        <v>4</v>
      </c>
      <c r="V6">
        <v>0.77900000000000003</v>
      </c>
      <c r="W6">
        <v>0.88859999999999995</v>
      </c>
      <c r="X6">
        <v>0.91669999999999996</v>
      </c>
      <c r="Y6">
        <v>0.92520000000000002</v>
      </c>
      <c r="Z6">
        <v>0.93140000000000001</v>
      </c>
      <c r="AA6">
        <v>0.93810000000000004</v>
      </c>
      <c r="AB6">
        <v>0.9405</v>
      </c>
      <c r="AC6">
        <v>0.94099999999999995</v>
      </c>
      <c r="AD6">
        <v>0.94330000000000003</v>
      </c>
      <c r="AE6">
        <v>0.94330000000000003</v>
      </c>
      <c r="AF6" s="8"/>
      <c r="AI6" t="s">
        <v>4</v>
      </c>
      <c r="AJ6">
        <v>0.9476</v>
      </c>
      <c r="AK6">
        <v>0.95899999999999996</v>
      </c>
      <c r="AL6">
        <v>0.97</v>
      </c>
      <c r="AM6">
        <v>0.97570000000000001</v>
      </c>
      <c r="AN6">
        <v>0.97760000000000002</v>
      </c>
      <c r="AO6">
        <v>0.97899999999999998</v>
      </c>
      <c r="AP6">
        <v>0.97670000000000001</v>
      </c>
      <c r="AQ6">
        <v>0.98099999999999998</v>
      </c>
      <c r="AR6">
        <v>0.98099999999999998</v>
      </c>
      <c r="AS6">
        <v>0.98050000000000004</v>
      </c>
      <c r="AT6" s="8"/>
    </row>
    <row r="7" spans="3:46" x14ac:dyDescent="0.25">
      <c r="C7" t="s">
        <v>6</v>
      </c>
      <c r="I7" s="3"/>
      <c r="L7" t="s">
        <v>6</v>
      </c>
      <c r="R7" s="3"/>
      <c r="U7" t="s">
        <v>6</v>
      </c>
      <c r="AF7" s="8"/>
      <c r="AI7" t="s">
        <v>6</v>
      </c>
      <c r="AT7" s="8"/>
    </row>
    <row r="8" spans="3:46" x14ac:dyDescent="0.25">
      <c r="C8" t="s">
        <v>3</v>
      </c>
      <c r="D8">
        <v>0.59850000000000003</v>
      </c>
      <c r="E8">
        <v>0.52580000000000005</v>
      </c>
      <c r="F8">
        <v>0.48359999999999997</v>
      </c>
      <c r="G8">
        <v>0.45739999999999997</v>
      </c>
      <c r="H8">
        <v>0.43869999999999998</v>
      </c>
      <c r="I8" s="3"/>
      <c r="L8" t="s">
        <v>3</v>
      </c>
      <c r="M8">
        <v>0.48049999999999998</v>
      </c>
      <c r="N8">
        <v>0.37480000000000002</v>
      </c>
      <c r="O8">
        <v>0.34599999999999997</v>
      </c>
      <c r="P8">
        <v>0.33929999999999999</v>
      </c>
      <c r="Q8">
        <v>0.32979999999999998</v>
      </c>
      <c r="R8" s="3"/>
      <c r="U8" t="s">
        <v>3</v>
      </c>
      <c r="V8">
        <v>0.57389999999999997</v>
      </c>
      <c r="W8">
        <v>0.50860000000000005</v>
      </c>
      <c r="X8">
        <v>0.47839999999999999</v>
      </c>
      <c r="Y8">
        <v>0.4556</v>
      </c>
      <c r="Z8">
        <v>0.44059999999999999</v>
      </c>
      <c r="AA8">
        <v>0.4219</v>
      </c>
      <c r="AB8">
        <v>0.41089999999999999</v>
      </c>
      <c r="AC8">
        <v>0.40379999999999999</v>
      </c>
      <c r="AD8">
        <v>0.40600000000000003</v>
      </c>
      <c r="AE8">
        <v>0.40039999999999998</v>
      </c>
      <c r="AF8" s="8"/>
      <c r="AI8" t="s">
        <v>3</v>
      </c>
      <c r="AJ8">
        <v>0.48139999999999999</v>
      </c>
      <c r="AK8">
        <v>0.37630000000000002</v>
      </c>
      <c r="AL8">
        <v>0.34860000000000002</v>
      </c>
      <c r="AM8">
        <v>0.33429999999999999</v>
      </c>
      <c r="AN8">
        <v>0.32569999999999999</v>
      </c>
      <c r="AO8">
        <v>0.32279999999999998</v>
      </c>
      <c r="AP8">
        <v>0.31859999999999999</v>
      </c>
      <c r="AQ8">
        <v>0.31469999999999998</v>
      </c>
      <c r="AR8">
        <v>0.31380000000000002</v>
      </c>
      <c r="AS8">
        <v>0.31019999999999998</v>
      </c>
      <c r="AT8" s="8"/>
    </row>
    <row r="9" spans="3:46" x14ac:dyDescent="0.25">
      <c r="C9" t="s">
        <v>2</v>
      </c>
      <c r="D9">
        <v>0.69020000000000004</v>
      </c>
      <c r="E9">
        <v>0.76770000000000005</v>
      </c>
      <c r="F9">
        <v>0.81410000000000005</v>
      </c>
      <c r="G9">
        <v>0.83220000000000005</v>
      </c>
      <c r="H9">
        <v>0.84550000000000003</v>
      </c>
      <c r="I9" s="3"/>
      <c r="L9" t="s">
        <v>2</v>
      </c>
      <c r="M9">
        <v>0.81779999999999997</v>
      </c>
      <c r="N9">
        <v>0.8992</v>
      </c>
      <c r="O9">
        <v>0.91439999999999999</v>
      </c>
      <c r="P9">
        <v>0.92720000000000002</v>
      </c>
      <c r="Q9">
        <v>0.92989999999999995</v>
      </c>
      <c r="R9" s="3"/>
      <c r="U9" t="s">
        <v>2</v>
      </c>
      <c r="V9">
        <v>0.72160000000000002</v>
      </c>
      <c r="W9">
        <v>0.78910000000000002</v>
      </c>
      <c r="X9">
        <v>0.81679999999999997</v>
      </c>
      <c r="Y9">
        <v>0.82809999999999995</v>
      </c>
      <c r="Z9">
        <v>0.84499999999999997</v>
      </c>
      <c r="AA9">
        <v>0.85950000000000004</v>
      </c>
      <c r="AB9">
        <v>0.86829999999999996</v>
      </c>
      <c r="AC9">
        <v>0.86980000000000002</v>
      </c>
      <c r="AD9">
        <v>0.87250000000000005</v>
      </c>
      <c r="AE9">
        <v>0.87339999999999995</v>
      </c>
      <c r="AF9" s="8"/>
      <c r="AI9" t="s">
        <v>2</v>
      </c>
      <c r="AJ9">
        <v>0.81679999999999997</v>
      </c>
      <c r="AK9">
        <v>0.89180000000000004</v>
      </c>
      <c r="AL9">
        <v>0.91490000000000005</v>
      </c>
      <c r="AM9">
        <v>0.92689999999999995</v>
      </c>
      <c r="AN9">
        <v>0.93569999999999998</v>
      </c>
      <c r="AO9">
        <v>0.93379999999999996</v>
      </c>
      <c r="AP9">
        <v>0.93720000000000003</v>
      </c>
      <c r="AQ9">
        <v>0.94059999999999999</v>
      </c>
      <c r="AR9">
        <v>0.94379999999999997</v>
      </c>
      <c r="AS9">
        <v>0.94379999999999997</v>
      </c>
      <c r="AT9" s="8"/>
    </row>
    <row r="10" spans="3:46" x14ac:dyDescent="0.25">
      <c r="C10" t="s">
        <v>5</v>
      </c>
      <c r="D10">
        <v>0.51780000000000004</v>
      </c>
      <c r="E10">
        <v>0.46949999999999997</v>
      </c>
      <c r="F10">
        <v>0.43940000000000001</v>
      </c>
      <c r="G10">
        <v>0.41439999999999999</v>
      </c>
      <c r="H10">
        <v>0.39850000000000002</v>
      </c>
      <c r="I10" s="3"/>
      <c r="L10" t="s">
        <v>5</v>
      </c>
      <c r="M10">
        <v>0.3594</v>
      </c>
      <c r="N10">
        <v>0.32879999999999998</v>
      </c>
      <c r="O10">
        <v>0.31509999999999999</v>
      </c>
      <c r="P10">
        <v>0.30649999999999999</v>
      </c>
      <c r="Q10">
        <v>0.30420000000000003</v>
      </c>
      <c r="R10" s="3"/>
      <c r="U10" t="s">
        <v>5</v>
      </c>
      <c r="V10">
        <v>0.49459999999999998</v>
      </c>
      <c r="W10">
        <v>0.45779999999999998</v>
      </c>
      <c r="X10">
        <v>0.42649999999999999</v>
      </c>
      <c r="Y10">
        <v>0.40699999999999997</v>
      </c>
      <c r="Z10">
        <v>0.39439999999999997</v>
      </c>
      <c r="AA10">
        <v>0.3836</v>
      </c>
      <c r="AB10">
        <v>0.37409999999999999</v>
      </c>
      <c r="AC10">
        <v>0.37319999999999998</v>
      </c>
      <c r="AD10">
        <v>0.37230000000000002</v>
      </c>
      <c r="AE10">
        <v>0.37190000000000001</v>
      </c>
      <c r="AF10" s="8"/>
      <c r="AI10" t="s">
        <v>5</v>
      </c>
      <c r="AJ10">
        <v>0.36099999999999999</v>
      </c>
      <c r="AK10">
        <v>0.32819999999999999</v>
      </c>
      <c r="AL10">
        <v>0.31790000000000002</v>
      </c>
      <c r="AM10">
        <v>0.30630000000000002</v>
      </c>
      <c r="AN10">
        <v>0.30030000000000001</v>
      </c>
      <c r="AO10">
        <v>0.2969</v>
      </c>
      <c r="AP10">
        <v>0.29409999999999997</v>
      </c>
      <c r="AQ10">
        <v>0.2949</v>
      </c>
      <c r="AR10">
        <v>0.29470000000000002</v>
      </c>
      <c r="AS10">
        <v>0.2969</v>
      </c>
      <c r="AT10" s="8"/>
    </row>
    <row r="11" spans="3:46" x14ac:dyDescent="0.25">
      <c r="C11" t="s">
        <v>4</v>
      </c>
      <c r="D11">
        <v>0.74680000000000002</v>
      </c>
      <c r="E11">
        <v>0.83950000000000002</v>
      </c>
      <c r="F11">
        <v>0.86699999999999999</v>
      </c>
      <c r="G11">
        <v>0.87470000000000003</v>
      </c>
      <c r="H11">
        <v>0.88670000000000004</v>
      </c>
      <c r="I11" s="3"/>
      <c r="L11" t="s">
        <v>4</v>
      </c>
      <c r="M11">
        <v>0.90129999999999999</v>
      </c>
      <c r="N11">
        <v>0.93479999999999996</v>
      </c>
      <c r="O11">
        <v>0.9425</v>
      </c>
      <c r="P11">
        <v>0.9536</v>
      </c>
      <c r="Q11">
        <v>0.9425</v>
      </c>
      <c r="R11" s="3"/>
      <c r="U11" t="s">
        <v>4</v>
      </c>
      <c r="V11">
        <v>0.8034</v>
      </c>
      <c r="W11">
        <v>0.85489999999999999</v>
      </c>
      <c r="X11">
        <v>0.86609999999999998</v>
      </c>
      <c r="Y11">
        <v>0.87549999999999994</v>
      </c>
      <c r="Z11">
        <v>0.88839999999999997</v>
      </c>
      <c r="AA11">
        <v>0.89870000000000005</v>
      </c>
      <c r="AB11">
        <v>0.90390000000000004</v>
      </c>
      <c r="AC11">
        <v>0.90469999999999995</v>
      </c>
      <c r="AD11">
        <v>0.90469999999999995</v>
      </c>
      <c r="AE11">
        <v>0.90469999999999995</v>
      </c>
      <c r="AF11" s="8"/>
      <c r="AI11" t="s">
        <v>4</v>
      </c>
      <c r="AJ11">
        <v>0.90559999999999996</v>
      </c>
      <c r="AK11">
        <v>0.92789999999999995</v>
      </c>
      <c r="AL11">
        <v>0.94589999999999996</v>
      </c>
      <c r="AM11">
        <v>0.95020000000000004</v>
      </c>
      <c r="AN11">
        <v>0.95620000000000005</v>
      </c>
      <c r="AO11">
        <v>0.96220000000000006</v>
      </c>
      <c r="AP11">
        <v>0.96479999999999999</v>
      </c>
      <c r="AQ11">
        <v>0.9657</v>
      </c>
      <c r="AR11">
        <v>0.9657</v>
      </c>
      <c r="AS11">
        <v>0.96389999999999998</v>
      </c>
      <c r="AT11" s="8"/>
    </row>
    <row r="12" spans="3:46" x14ac:dyDescent="0.25">
      <c r="C12" t="s">
        <v>7</v>
      </c>
      <c r="I12" s="3"/>
      <c r="L12" t="s">
        <v>7</v>
      </c>
      <c r="R12" s="3"/>
      <c r="U12" t="s">
        <v>7</v>
      </c>
      <c r="AF12" s="8"/>
      <c r="AI12" t="s">
        <v>7</v>
      </c>
      <c r="AT12" s="8"/>
    </row>
    <row r="13" spans="3:46" x14ac:dyDescent="0.25">
      <c r="C13" t="s">
        <v>3</v>
      </c>
      <c r="D13">
        <v>0.58740000000000003</v>
      </c>
      <c r="E13">
        <v>0.47720000000000001</v>
      </c>
      <c r="F13">
        <v>0.4365</v>
      </c>
      <c r="G13">
        <v>0.41720000000000002</v>
      </c>
      <c r="H13">
        <v>0.40010000000000001</v>
      </c>
      <c r="I13" s="3"/>
      <c r="L13" t="s">
        <v>3</v>
      </c>
      <c r="M13">
        <v>0.42570000000000002</v>
      </c>
      <c r="N13">
        <v>0.36409999999999998</v>
      </c>
      <c r="O13">
        <v>0.35149999999999998</v>
      </c>
      <c r="P13">
        <v>0.34429999999999999</v>
      </c>
      <c r="Q13">
        <v>0.34239999999999998</v>
      </c>
      <c r="R13" s="3"/>
      <c r="U13" t="s">
        <v>3</v>
      </c>
      <c r="V13">
        <v>0.62529999999999997</v>
      </c>
      <c r="W13">
        <v>0.4909</v>
      </c>
      <c r="X13">
        <v>0.44550000000000001</v>
      </c>
      <c r="Y13">
        <v>0.41930000000000001</v>
      </c>
      <c r="Z13">
        <v>0.4083</v>
      </c>
      <c r="AA13">
        <v>0.39679999999999999</v>
      </c>
      <c r="AB13">
        <v>0.38529999999999998</v>
      </c>
      <c r="AC13">
        <v>0.38319999999999999</v>
      </c>
      <c r="AD13">
        <v>0.38279999999999997</v>
      </c>
      <c r="AE13">
        <v>0.3841</v>
      </c>
      <c r="AF13" s="8"/>
      <c r="AI13" t="s">
        <v>3</v>
      </c>
      <c r="AJ13">
        <v>0.43190000000000001</v>
      </c>
      <c r="AK13">
        <v>0.3649</v>
      </c>
      <c r="AL13">
        <v>0.35389999999999999</v>
      </c>
      <c r="AM13">
        <v>0.34599999999999997</v>
      </c>
      <c r="AN13">
        <v>0.34429999999999999</v>
      </c>
      <c r="AO13">
        <v>0.3417</v>
      </c>
      <c r="AP13">
        <v>0.34050000000000002</v>
      </c>
      <c r="AQ13">
        <v>0.33160000000000001</v>
      </c>
      <c r="AR13">
        <v>0.33129999999999998</v>
      </c>
      <c r="AS13">
        <v>0.33379999999999999</v>
      </c>
      <c r="AT13" s="8"/>
    </row>
    <row r="14" spans="3:46" x14ac:dyDescent="0.25">
      <c r="C14" t="s">
        <v>2</v>
      </c>
      <c r="D14">
        <v>0.72560000000000002</v>
      </c>
      <c r="E14">
        <v>0.84209999999999996</v>
      </c>
      <c r="F14">
        <v>0.86419999999999997</v>
      </c>
      <c r="G14">
        <v>0.87539999999999996</v>
      </c>
      <c r="H14">
        <v>0.88619999999999999</v>
      </c>
      <c r="I14" s="3"/>
      <c r="L14" t="s">
        <v>2</v>
      </c>
      <c r="M14">
        <v>0.85880000000000001</v>
      </c>
      <c r="N14">
        <v>0.90639999999999998</v>
      </c>
      <c r="O14">
        <v>0.91500000000000004</v>
      </c>
      <c r="P14">
        <v>0.92179999999999995</v>
      </c>
      <c r="Q14">
        <v>0.92259999999999998</v>
      </c>
      <c r="R14" s="3"/>
      <c r="U14" t="s">
        <v>2</v>
      </c>
      <c r="V14">
        <v>0.67030000000000001</v>
      </c>
      <c r="W14">
        <v>0.83240000000000003</v>
      </c>
      <c r="X14">
        <v>0.85919999999999996</v>
      </c>
      <c r="Y14">
        <v>0.87549999999999994</v>
      </c>
      <c r="Z14">
        <v>0.88360000000000005</v>
      </c>
      <c r="AA14">
        <v>0.88690000000000002</v>
      </c>
      <c r="AB14">
        <v>0.89829999999999999</v>
      </c>
      <c r="AC14">
        <v>0.89710000000000001</v>
      </c>
      <c r="AD14">
        <v>0.89900000000000002</v>
      </c>
      <c r="AE14">
        <v>0.89400000000000002</v>
      </c>
      <c r="AF14" s="8"/>
      <c r="AI14" t="s">
        <v>2</v>
      </c>
      <c r="AJ14">
        <v>0.85599999999999998</v>
      </c>
      <c r="AK14">
        <v>0.9073</v>
      </c>
      <c r="AL14">
        <v>0.91520000000000001</v>
      </c>
      <c r="AM14">
        <v>0.91869999999999996</v>
      </c>
      <c r="AN14">
        <v>0.92020000000000002</v>
      </c>
      <c r="AO14">
        <v>0.92479999999999996</v>
      </c>
      <c r="AP14">
        <v>0.92159999999999997</v>
      </c>
      <c r="AQ14">
        <v>0.92969999999999997</v>
      </c>
      <c r="AR14">
        <v>0.93169999999999997</v>
      </c>
      <c r="AS14">
        <v>0.93</v>
      </c>
      <c r="AT14" s="8"/>
    </row>
    <row r="15" spans="3:46" x14ac:dyDescent="0.25">
      <c r="C15" t="s">
        <v>5</v>
      </c>
      <c r="D15">
        <v>0.51839999999999997</v>
      </c>
      <c r="E15">
        <v>0.45810000000000001</v>
      </c>
      <c r="F15">
        <v>0.42899999999999999</v>
      </c>
      <c r="G15">
        <v>0.41189999999999999</v>
      </c>
      <c r="H15">
        <v>0.3992</v>
      </c>
      <c r="I15" s="3"/>
      <c r="L15" t="s">
        <v>5</v>
      </c>
      <c r="M15">
        <v>0.3785</v>
      </c>
      <c r="N15">
        <v>0.35270000000000001</v>
      </c>
      <c r="O15">
        <v>0.3417</v>
      </c>
      <c r="P15">
        <v>0.34379999999999999</v>
      </c>
      <c r="Q15">
        <v>0.33989999999999998</v>
      </c>
      <c r="R15" s="3"/>
      <c r="U15" t="s">
        <v>5</v>
      </c>
      <c r="V15">
        <v>0.54979999999999996</v>
      </c>
      <c r="W15">
        <v>0.4738</v>
      </c>
      <c r="X15">
        <v>0.4375</v>
      </c>
      <c r="Y15">
        <v>0.41460000000000002</v>
      </c>
      <c r="Z15">
        <v>0.40150000000000002</v>
      </c>
      <c r="AA15">
        <v>0.38990000000000002</v>
      </c>
      <c r="AB15">
        <v>0.38319999999999999</v>
      </c>
      <c r="AC15">
        <v>0.38240000000000002</v>
      </c>
      <c r="AD15">
        <v>0.38140000000000002</v>
      </c>
      <c r="AE15">
        <v>0.38069999999999998</v>
      </c>
      <c r="AF15" s="8"/>
      <c r="AI15" t="s">
        <v>5</v>
      </c>
      <c r="AJ15">
        <v>0.37480000000000002</v>
      </c>
      <c r="AK15">
        <v>0.35349999999999998</v>
      </c>
      <c r="AL15">
        <v>0.3458</v>
      </c>
      <c r="AM15">
        <v>0.35149999999999998</v>
      </c>
      <c r="AN15">
        <v>0.34100000000000003</v>
      </c>
      <c r="AO15">
        <v>0.35899999999999999</v>
      </c>
      <c r="AP15">
        <v>0.33250000000000002</v>
      </c>
      <c r="AQ15">
        <v>0.33040000000000003</v>
      </c>
      <c r="AR15">
        <v>0.33169999999999999</v>
      </c>
      <c r="AS15">
        <v>0.33029999999999998</v>
      </c>
      <c r="AT15" s="8"/>
    </row>
    <row r="16" spans="3:46" ht="15.75" thickBot="1" x14ac:dyDescent="0.3">
      <c r="C16" t="s">
        <v>4</v>
      </c>
      <c r="D16">
        <v>0.8236</v>
      </c>
      <c r="E16">
        <v>0.86639999999999995</v>
      </c>
      <c r="F16">
        <v>0.88360000000000005</v>
      </c>
      <c r="G16">
        <v>0.88859999999999995</v>
      </c>
      <c r="H16">
        <v>0.89639999999999997</v>
      </c>
      <c r="I16" s="3"/>
      <c r="L16" t="s">
        <v>4</v>
      </c>
      <c r="M16">
        <v>0.89359999999999995</v>
      </c>
      <c r="N16">
        <v>0.91930000000000001</v>
      </c>
      <c r="O16">
        <v>0.92569999999999997</v>
      </c>
      <c r="P16">
        <v>0.92430000000000001</v>
      </c>
      <c r="Q16">
        <v>0.93069999999999997</v>
      </c>
      <c r="R16" s="3"/>
      <c r="U16" t="s">
        <v>4</v>
      </c>
      <c r="V16">
        <v>0.7843</v>
      </c>
      <c r="W16">
        <v>0.84360000000000002</v>
      </c>
      <c r="X16">
        <v>0.86570000000000003</v>
      </c>
      <c r="Y16">
        <v>0.88139999999999996</v>
      </c>
      <c r="Z16">
        <v>0.89570000000000005</v>
      </c>
      <c r="AA16">
        <v>0.89859999999999995</v>
      </c>
      <c r="AB16">
        <v>0.90290000000000004</v>
      </c>
      <c r="AC16">
        <v>0.90429999999999999</v>
      </c>
      <c r="AD16">
        <v>0.90639999999999998</v>
      </c>
      <c r="AE16">
        <v>0.90639999999999998</v>
      </c>
      <c r="AF16" s="8"/>
      <c r="AI16" t="s">
        <v>4</v>
      </c>
      <c r="AJ16">
        <v>0.90139999999999998</v>
      </c>
      <c r="AK16">
        <v>0.91710000000000003</v>
      </c>
      <c r="AL16">
        <v>0.92290000000000005</v>
      </c>
      <c r="AM16">
        <v>0.9143</v>
      </c>
      <c r="AN16">
        <v>0.92500000000000004</v>
      </c>
      <c r="AO16">
        <v>0.92</v>
      </c>
      <c r="AP16">
        <v>0.92930000000000001</v>
      </c>
      <c r="AQ16">
        <v>0.92859999999999998</v>
      </c>
      <c r="AR16">
        <v>0.92930000000000001</v>
      </c>
      <c r="AS16">
        <v>0.93</v>
      </c>
      <c r="AT16" s="8"/>
    </row>
    <row r="17" spans="1:46" s="1" customFormat="1" ht="15.75" thickBot="1" x14ac:dyDescent="0.3">
      <c r="A17" s="6"/>
      <c r="B17" s="7"/>
      <c r="C17" s="7"/>
      <c r="D17" s="7"/>
      <c r="E17" s="7"/>
      <c r="F17" s="7"/>
      <c r="G17" s="7"/>
      <c r="H17" s="7"/>
      <c r="I17" s="4"/>
      <c r="J17" s="7"/>
      <c r="K17" s="7"/>
      <c r="L17" s="7"/>
      <c r="M17" s="7"/>
      <c r="N17" s="7"/>
      <c r="O17" s="7"/>
      <c r="P17" s="7"/>
      <c r="Q17" s="7"/>
      <c r="R17" s="4"/>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1:46" x14ac:dyDescent="0.25">
      <c r="C18" t="s">
        <v>8</v>
      </c>
      <c r="D18">
        <v>1</v>
      </c>
      <c r="E18">
        <v>2</v>
      </c>
      <c r="F18">
        <v>3</v>
      </c>
      <c r="G18">
        <v>4</v>
      </c>
      <c r="H18">
        <v>5</v>
      </c>
      <c r="I18" s="3"/>
      <c r="L18" t="s">
        <v>10</v>
      </c>
      <c r="M18">
        <v>1</v>
      </c>
      <c r="N18">
        <v>2</v>
      </c>
      <c r="O18">
        <v>3</v>
      </c>
      <c r="P18">
        <v>4</v>
      </c>
      <c r="Q18">
        <v>5</v>
      </c>
      <c r="R18" s="3"/>
      <c r="U18" t="s">
        <v>12</v>
      </c>
      <c r="V18">
        <v>1</v>
      </c>
      <c r="W18">
        <v>2</v>
      </c>
      <c r="X18">
        <v>3</v>
      </c>
      <c r="Y18">
        <v>4</v>
      </c>
      <c r="Z18">
        <v>5</v>
      </c>
      <c r="AA18">
        <v>6</v>
      </c>
      <c r="AB18">
        <v>7</v>
      </c>
      <c r="AC18">
        <v>8</v>
      </c>
      <c r="AD18">
        <v>9</v>
      </c>
      <c r="AE18">
        <v>10</v>
      </c>
      <c r="AF18" s="8"/>
      <c r="AI18" t="s">
        <v>14</v>
      </c>
      <c r="AJ18">
        <v>1</v>
      </c>
      <c r="AK18">
        <v>2</v>
      </c>
      <c r="AL18">
        <v>3</v>
      </c>
      <c r="AM18">
        <v>4</v>
      </c>
      <c r="AN18">
        <v>5</v>
      </c>
      <c r="AO18">
        <v>6</v>
      </c>
      <c r="AP18">
        <v>7</v>
      </c>
      <c r="AQ18">
        <v>8</v>
      </c>
      <c r="AR18">
        <v>9</v>
      </c>
      <c r="AS18">
        <v>10</v>
      </c>
      <c r="AT18" s="8"/>
    </row>
    <row r="19" spans="1:46" x14ac:dyDescent="0.25">
      <c r="C19" t="s">
        <v>0</v>
      </c>
      <c r="I19" s="3"/>
      <c r="L19" t="s">
        <v>0</v>
      </c>
      <c r="R19" s="3"/>
      <c r="U19" t="s">
        <v>0</v>
      </c>
      <c r="AF19" s="8"/>
      <c r="AI19" t="s">
        <v>0</v>
      </c>
      <c r="AT19" s="8"/>
    </row>
    <row r="20" spans="1:46" x14ac:dyDescent="0.25">
      <c r="C20" t="s">
        <v>3</v>
      </c>
      <c r="D20">
        <v>2.6629</v>
      </c>
      <c r="E20">
        <v>1.9943</v>
      </c>
      <c r="F20">
        <v>1.5806</v>
      </c>
      <c r="G20">
        <v>1.3421000000000001</v>
      </c>
      <c r="H20">
        <v>1.1949000000000001</v>
      </c>
      <c r="I20" s="3"/>
      <c r="L20" t="s">
        <v>3</v>
      </c>
      <c r="M20">
        <v>1.3883000000000001</v>
      </c>
      <c r="N20">
        <v>0.86929999999999996</v>
      </c>
      <c r="O20">
        <v>0.81089999999999995</v>
      </c>
      <c r="P20">
        <v>0.78129999999999999</v>
      </c>
      <c r="Q20">
        <v>0.76390000000000002</v>
      </c>
      <c r="R20" s="3"/>
      <c r="U20" t="s">
        <v>3</v>
      </c>
      <c r="V20">
        <v>2.7387999999999999</v>
      </c>
      <c r="W20">
        <v>2.0545</v>
      </c>
      <c r="X20">
        <v>1.6262000000000001</v>
      </c>
      <c r="Y20">
        <v>1.3723000000000001</v>
      </c>
      <c r="Z20">
        <v>1.2181999999999999</v>
      </c>
      <c r="AA20">
        <v>1.1201000000000001</v>
      </c>
      <c r="AB20">
        <v>1.0531999999999999</v>
      </c>
      <c r="AC20">
        <v>1.0232000000000001</v>
      </c>
      <c r="AD20">
        <v>1.0170999999999999</v>
      </c>
      <c r="AE20">
        <v>1.0136000000000001</v>
      </c>
      <c r="AF20" s="8"/>
      <c r="AI20" t="s">
        <v>3</v>
      </c>
      <c r="AJ20">
        <v>1.3923000000000001</v>
      </c>
      <c r="AK20">
        <v>0.87109999999999999</v>
      </c>
      <c r="AL20">
        <v>0.81489999999999996</v>
      </c>
      <c r="AM20">
        <v>0.78449999999999998</v>
      </c>
      <c r="AN20">
        <v>0.76459999999999995</v>
      </c>
      <c r="AO20">
        <v>0.75470000000000004</v>
      </c>
      <c r="AP20">
        <v>0.74299999999999999</v>
      </c>
      <c r="AQ20">
        <v>0.73160000000000003</v>
      </c>
      <c r="AR20">
        <v>0.73019999999999996</v>
      </c>
      <c r="AS20">
        <v>0.73229999999999995</v>
      </c>
      <c r="AT20" s="8"/>
    </row>
    <row r="21" spans="1:46" x14ac:dyDescent="0.25">
      <c r="C21" t="s">
        <v>2</v>
      </c>
      <c r="D21">
        <v>0.31780000000000003</v>
      </c>
      <c r="E21">
        <v>0.73480000000000001</v>
      </c>
      <c r="F21">
        <v>0.84599999999999997</v>
      </c>
      <c r="G21">
        <v>0.88729999999999998</v>
      </c>
      <c r="H21">
        <v>0.90329999999999999</v>
      </c>
      <c r="I21" s="3"/>
      <c r="L21" t="s">
        <v>2</v>
      </c>
      <c r="M21">
        <v>0.79459999999999997</v>
      </c>
      <c r="N21">
        <v>0.94799999999999995</v>
      </c>
      <c r="O21">
        <v>0.9667</v>
      </c>
      <c r="P21">
        <v>0.97360000000000002</v>
      </c>
      <c r="Q21">
        <v>0.98050000000000004</v>
      </c>
      <c r="R21" s="3"/>
      <c r="U21" t="s">
        <v>2</v>
      </c>
      <c r="V21">
        <v>0.25769999999999998</v>
      </c>
      <c r="W21">
        <v>0.69840000000000002</v>
      </c>
      <c r="X21">
        <v>0.8397</v>
      </c>
      <c r="Y21">
        <v>0.88300000000000001</v>
      </c>
      <c r="Z21">
        <v>0.90590000000000004</v>
      </c>
      <c r="AA21">
        <v>0.92069999999999996</v>
      </c>
      <c r="AB21">
        <v>0.92459999999999998</v>
      </c>
      <c r="AC21">
        <v>0.9294</v>
      </c>
      <c r="AD21">
        <v>0.93069999999999997</v>
      </c>
      <c r="AE21">
        <v>0.92759999999999998</v>
      </c>
      <c r="AF21" s="8"/>
      <c r="AI21" t="s">
        <v>2</v>
      </c>
      <c r="AJ21">
        <v>0.79179999999999995</v>
      </c>
      <c r="AK21">
        <v>0.94950000000000001</v>
      </c>
      <c r="AL21">
        <v>0.96409999999999996</v>
      </c>
      <c r="AM21">
        <v>0.97309999999999997</v>
      </c>
      <c r="AN21">
        <v>0.98</v>
      </c>
      <c r="AO21">
        <v>0.98140000000000005</v>
      </c>
      <c r="AP21">
        <v>0.98340000000000005</v>
      </c>
      <c r="AQ21">
        <v>0.98929999999999996</v>
      </c>
      <c r="AR21">
        <v>0.98839999999999995</v>
      </c>
      <c r="AS21">
        <v>0.98680000000000001</v>
      </c>
      <c r="AT21" s="8"/>
    </row>
    <row r="22" spans="1:46" x14ac:dyDescent="0.25">
      <c r="C22" t="s">
        <v>5</v>
      </c>
      <c r="D22">
        <v>2.2286000000000001</v>
      </c>
      <c r="E22">
        <v>1.694</v>
      </c>
      <c r="F22">
        <v>1.3848</v>
      </c>
      <c r="G22">
        <v>1.2078</v>
      </c>
      <c r="H22">
        <v>1.1020000000000001</v>
      </c>
      <c r="I22" s="3"/>
      <c r="L22" t="s">
        <v>5</v>
      </c>
      <c r="M22">
        <v>0.9113</v>
      </c>
      <c r="N22">
        <v>0.83350000000000002</v>
      </c>
      <c r="O22">
        <v>0.80379999999999996</v>
      </c>
      <c r="P22">
        <v>0.78400000000000003</v>
      </c>
      <c r="Q22">
        <v>0.77100000000000002</v>
      </c>
      <c r="R22" s="3"/>
      <c r="U22" t="s">
        <v>5</v>
      </c>
      <c r="V22">
        <v>2.3094999999999999</v>
      </c>
      <c r="W22">
        <v>1.7556</v>
      </c>
      <c r="X22">
        <v>1.4281999999999999</v>
      </c>
      <c r="Y22">
        <v>1.2376</v>
      </c>
      <c r="Z22">
        <v>1.1212</v>
      </c>
      <c r="AA22">
        <v>1.0479000000000001</v>
      </c>
      <c r="AB22">
        <v>0.99829999999999997</v>
      </c>
      <c r="AC22">
        <v>0.99419999999999997</v>
      </c>
      <c r="AD22">
        <v>0.99009999999999998</v>
      </c>
      <c r="AE22">
        <v>0.98599999999999999</v>
      </c>
      <c r="AF22" s="8"/>
      <c r="AI22" t="s">
        <v>5</v>
      </c>
      <c r="AJ22">
        <v>0.90980000000000005</v>
      </c>
      <c r="AK22">
        <v>0.83430000000000004</v>
      </c>
      <c r="AL22">
        <v>0.80320000000000003</v>
      </c>
      <c r="AM22">
        <v>0.78659999999999997</v>
      </c>
      <c r="AN22">
        <v>0.78149999999999997</v>
      </c>
      <c r="AO22">
        <v>0.76290000000000002</v>
      </c>
      <c r="AP22">
        <v>0.75360000000000005</v>
      </c>
      <c r="AQ22">
        <v>0.75260000000000005</v>
      </c>
      <c r="AR22">
        <v>0.751</v>
      </c>
      <c r="AS22">
        <v>0.751</v>
      </c>
      <c r="AT22" s="8"/>
    </row>
    <row r="23" spans="1:46" x14ac:dyDescent="0.25">
      <c r="C23" t="s">
        <v>4</v>
      </c>
      <c r="D23">
        <v>0.64239999999999997</v>
      </c>
      <c r="E23">
        <v>0.82809999999999995</v>
      </c>
      <c r="F23">
        <v>0.88480000000000003</v>
      </c>
      <c r="G23">
        <v>0.90190000000000003</v>
      </c>
      <c r="H23">
        <v>0.91379999999999995</v>
      </c>
      <c r="I23" s="3"/>
      <c r="L23" t="s">
        <v>4</v>
      </c>
      <c r="M23">
        <v>0.93899999999999995</v>
      </c>
      <c r="N23">
        <v>0.95430000000000004</v>
      </c>
      <c r="O23">
        <v>0.96330000000000005</v>
      </c>
      <c r="P23">
        <v>0.97050000000000003</v>
      </c>
      <c r="Q23">
        <v>0.97099999999999997</v>
      </c>
      <c r="R23" s="3"/>
      <c r="U23" t="s">
        <v>4</v>
      </c>
      <c r="V23">
        <v>0.57379999999999998</v>
      </c>
      <c r="W23">
        <v>0.81100000000000005</v>
      </c>
      <c r="X23">
        <v>0.87519999999999998</v>
      </c>
      <c r="Y23">
        <v>0.89759999999999995</v>
      </c>
      <c r="Z23">
        <v>0.91190000000000004</v>
      </c>
      <c r="AA23">
        <v>0.91710000000000003</v>
      </c>
      <c r="AB23">
        <v>0.92049999999999998</v>
      </c>
      <c r="AC23">
        <v>0.9214</v>
      </c>
      <c r="AD23">
        <v>0.9224</v>
      </c>
      <c r="AE23">
        <v>0.9224</v>
      </c>
      <c r="AF23" s="8"/>
      <c r="AI23" t="s">
        <v>4</v>
      </c>
      <c r="AJ23">
        <v>0.93289999999999995</v>
      </c>
      <c r="AK23">
        <v>0.95140000000000002</v>
      </c>
      <c r="AL23">
        <v>0.96330000000000005</v>
      </c>
      <c r="AM23">
        <v>0.96950000000000003</v>
      </c>
      <c r="AN23">
        <v>0.97189999999999999</v>
      </c>
      <c r="AO23">
        <v>0.97570000000000001</v>
      </c>
      <c r="AP23">
        <v>0.97760000000000002</v>
      </c>
      <c r="AQ23">
        <v>0.97670000000000001</v>
      </c>
      <c r="AR23">
        <v>0.97760000000000002</v>
      </c>
      <c r="AS23">
        <v>0.97760000000000002</v>
      </c>
      <c r="AT23" s="8"/>
    </row>
    <row r="24" spans="1:46" x14ac:dyDescent="0.25">
      <c r="C24" t="s">
        <v>6</v>
      </c>
      <c r="I24" s="3"/>
      <c r="L24" t="s">
        <v>6</v>
      </c>
      <c r="R24" s="3"/>
      <c r="U24" t="s">
        <v>6</v>
      </c>
      <c r="AF24" s="8"/>
      <c r="AI24" t="s">
        <v>6</v>
      </c>
      <c r="AT24" s="8"/>
    </row>
    <row r="25" spans="1:46" x14ac:dyDescent="0.25">
      <c r="C25" t="s">
        <v>3</v>
      </c>
      <c r="D25">
        <v>0.70540000000000003</v>
      </c>
      <c r="E25">
        <v>0.56610000000000005</v>
      </c>
      <c r="F25">
        <v>0.54349999999999998</v>
      </c>
      <c r="G25">
        <v>0.51890000000000003</v>
      </c>
      <c r="H25">
        <v>0.49919999999999998</v>
      </c>
      <c r="I25" s="3"/>
      <c r="L25" t="s">
        <v>3</v>
      </c>
      <c r="M25">
        <v>0.47689999999999999</v>
      </c>
      <c r="N25">
        <v>0.38619999999999999</v>
      </c>
      <c r="O25">
        <v>0.35610000000000003</v>
      </c>
      <c r="P25">
        <v>0.34289999999999998</v>
      </c>
      <c r="Q25">
        <v>0.33539999999999998</v>
      </c>
      <c r="R25" s="3"/>
      <c r="U25" t="s">
        <v>3</v>
      </c>
      <c r="V25">
        <v>0.61150000000000004</v>
      </c>
      <c r="W25">
        <v>0.56379999999999997</v>
      </c>
      <c r="X25">
        <v>0.52549999999999997</v>
      </c>
      <c r="Y25">
        <v>0.49919999999999998</v>
      </c>
      <c r="Z25">
        <v>0.47639999999999999</v>
      </c>
      <c r="AA25">
        <v>0.4632</v>
      </c>
      <c r="AB25">
        <v>0.44929999999999998</v>
      </c>
      <c r="AC25">
        <v>0.44019999999999998</v>
      </c>
      <c r="AD25">
        <v>0.43940000000000001</v>
      </c>
      <c r="AE25">
        <v>0.44030000000000002</v>
      </c>
      <c r="AF25" s="8"/>
      <c r="AI25" t="s">
        <v>3</v>
      </c>
      <c r="AJ25">
        <v>0.50990000000000002</v>
      </c>
      <c r="AK25">
        <v>0.40200000000000002</v>
      </c>
      <c r="AL25">
        <v>0.37109999999999999</v>
      </c>
      <c r="AM25">
        <v>0.35</v>
      </c>
      <c r="AN25">
        <v>0.34789999999999999</v>
      </c>
      <c r="AO25">
        <v>0.3367</v>
      </c>
      <c r="AP25">
        <v>0.33100000000000002</v>
      </c>
      <c r="AQ25">
        <v>0.32819999999999999</v>
      </c>
      <c r="AR25">
        <v>0.32540000000000002</v>
      </c>
      <c r="AS25">
        <v>0.3246</v>
      </c>
      <c r="AT25" s="8"/>
    </row>
    <row r="26" spans="1:46" x14ac:dyDescent="0.25">
      <c r="C26" t="s">
        <v>2</v>
      </c>
      <c r="D26">
        <v>0.54059999999999997</v>
      </c>
      <c r="E26">
        <v>0.73040000000000005</v>
      </c>
      <c r="F26">
        <v>0.74609999999999999</v>
      </c>
      <c r="G26">
        <v>0.77480000000000004</v>
      </c>
      <c r="H26">
        <v>0.79249999999999998</v>
      </c>
      <c r="I26" s="3"/>
      <c r="L26" t="s">
        <v>2</v>
      </c>
      <c r="M26">
        <v>0.81820000000000004</v>
      </c>
      <c r="N26">
        <v>0.88400000000000001</v>
      </c>
      <c r="O26">
        <v>0.9002</v>
      </c>
      <c r="P26">
        <v>0.92049999999999998</v>
      </c>
      <c r="Q26">
        <v>0.92810000000000004</v>
      </c>
      <c r="R26" s="3"/>
      <c r="U26" t="s">
        <v>2</v>
      </c>
      <c r="V26">
        <v>0.72799999999999998</v>
      </c>
      <c r="W26">
        <v>0.73219999999999996</v>
      </c>
      <c r="X26">
        <v>0.76529999999999998</v>
      </c>
      <c r="Y26">
        <v>0.79349999999999998</v>
      </c>
      <c r="Z26">
        <v>0.81679999999999997</v>
      </c>
      <c r="AA26">
        <v>0.82509999999999994</v>
      </c>
      <c r="AB26">
        <v>0.83809999999999996</v>
      </c>
      <c r="AC26">
        <v>0.84819999999999995</v>
      </c>
      <c r="AD26">
        <v>0.84279999999999999</v>
      </c>
      <c r="AE26">
        <v>0.84299999999999997</v>
      </c>
      <c r="AF26" s="8"/>
      <c r="AI26" t="s">
        <v>2</v>
      </c>
      <c r="AJ26">
        <v>0.79249999999999998</v>
      </c>
      <c r="AK26">
        <v>0.86950000000000005</v>
      </c>
      <c r="AL26">
        <v>0.89670000000000005</v>
      </c>
      <c r="AM26">
        <v>0.91320000000000001</v>
      </c>
      <c r="AN26">
        <v>0.91759999999999997</v>
      </c>
      <c r="AO26">
        <v>0.92320000000000002</v>
      </c>
      <c r="AP26">
        <v>0.92569999999999997</v>
      </c>
      <c r="AQ26">
        <v>0.93179999999999996</v>
      </c>
      <c r="AR26">
        <v>0.93179999999999996</v>
      </c>
      <c r="AS26">
        <v>0.93210000000000004</v>
      </c>
      <c r="AT26" s="8"/>
    </row>
    <row r="27" spans="1:46" x14ac:dyDescent="0.25">
      <c r="C27" t="s">
        <v>5</v>
      </c>
      <c r="D27">
        <v>0.55649999999999999</v>
      </c>
      <c r="E27">
        <v>0.52529999999999999</v>
      </c>
      <c r="F27">
        <v>0.4995</v>
      </c>
      <c r="G27">
        <v>0.47710000000000002</v>
      </c>
      <c r="H27">
        <v>0.4582</v>
      </c>
      <c r="I27" s="3"/>
      <c r="L27" t="s">
        <v>5</v>
      </c>
      <c r="M27">
        <v>0.3891</v>
      </c>
      <c r="N27">
        <v>0.33850000000000002</v>
      </c>
      <c r="O27">
        <v>0.33</v>
      </c>
      <c r="P27">
        <v>0.32779999999999998</v>
      </c>
      <c r="Q27">
        <v>0.311</v>
      </c>
      <c r="R27" s="3"/>
      <c r="U27" t="s">
        <v>5</v>
      </c>
      <c r="V27">
        <v>0.5615</v>
      </c>
      <c r="W27">
        <v>0.51280000000000003</v>
      </c>
      <c r="X27">
        <v>0.47799999999999998</v>
      </c>
      <c r="Y27">
        <v>0.45490000000000003</v>
      </c>
      <c r="Z27">
        <v>0.43219999999999997</v>
      </c>
      <c r="AA27">
        <v>0.42020000000000002</v>
      </c>
      <c r="AB27">
        <v>0.4073</v>
      </c>
      <c r="AC27">
        <v>0.40639999999999998</v>
      </c>
      <c r="AD27">
        <v>0.40560000000000002</v>
      </c>
      <c r="AE27">
        <v>0.40500000000000003</v>
      </c>
      <c r="AF27" s="8"/>
      <c r="AI27" t="s">
        <v>5</v>
      </c>
      <c r="AJ27">
        <v>0.39450000000000002</v>
      </c>
      <c r="AK27">
        <v>0.34920000000000001</v>
      </c>
      <c r="AL27">
        <v>0.33139999999999997</v>
      </c>
      <c r="AM27">
        <v>0.3246</v>
      </c>
      <c r="AN27">
        <v>0.31580000000000003</v>
      </c>
      <c r="AO27">
        <v>0.30880000000000002</v>
      </c>
      <c r="AP27">
        <v>0.30590000000000001</v>
      </c>
      <c r="AQ27">
        <v>0.30630000000000002</v>
      </c>
      <c r="AR27">
        <v>0.30580000000000002</v>
      </c>
      <c r="AS27">
        <v>0.30549999999999999</v>
      </c>
      <c r="AT27" s="8"/>
    </row>
    <row r="28" spans="1:46" x14ac:dyDescent="0.25">
      <c r="C28" t="s">
        <v>4</v>
      </c>
      <c r="D28">
        <v>0.73909999999999998</v>
      </c>
      <c r="E28">
        <v>0.74590000000000001</v>
      </c>
      <c r="F28">
        <v>0.78369999999999995</v>
      </c>
      <c r="G28">
        <v>0.82399999999999995</v>
      </c>
      <c r="H28">
        <v>0.83950000000000002</v>
      </c>
      <c r="I28" s="3"/>
      <c r="L28" t="s">
        <v>4</v>
      </c>
      <c r="M28">
        <v>0.90039999999999998</v>
      </c>
      <c r="N28">
        <v>0.91759999999999997</v>
      </c>
      <c r="O28">
        <v>0.93820000000000003</v>
      </c>
      <c r="P28">
        <v>0.94679999999999997</v>
      </c>
      <c r="Q28">
        <v>0.95450000000000002</v>
      </c>
      <c r="R28" s="3"/>
      <c r="U28" t="s">
        <v>4</v>
      </c>
      <c r="V28">
        <v>0.73909999999999998</v>
      </c>
      <c r="W28">
        <v>0.75190000000000001</v>
      </c>
      <c r="X28">
        <v>0.8155</v>
      </c>
      <c r="Y28">
        <v>0.85750000000000004</v>
      </c>
      <c r="Z28">
        <v>0.86439999999999995</v>
      </c>
      <c r="AA28">
        <v>0.87119999999999997</v>
      </c>
      <c r="AB28">
        <v>0.87729999999999997</v>
      </c>
      <c r="AC28">
        <v>0.87729999999999997</v>
      </c>
      <c r="AD28">
        <v>0.87809999999999999</v>
      </c>
      <c r="AE28">
        <v>0.87980000000000003</v>
      </c>
      <c r="AF28" s="8"/>
      <c r="AI28" t="s">
        <v>4</v>
      </c>
      <c r="AJ28">
        <v>0.88239999999999996</v>
      </c>
      <c r="AK28">
        <v>0.91669999999999996</v>
      </c>
      <c r="AL28">
        <v>0.93300000000000005</v>
      </c>
      <c r="AM28">
        <v>0.9425</v>
      </c>
      <c r="AN28">
        <v>0.94850000000000001</v>
      </c>
      <c r="AO28">
        <v>0.94510000000000005</v>
      </c>
      <c r="AP28">
        <v>0.95189999999999997</v>
      </c>
      <c r="AQ28">
        <v>0.95789999999999997</v>
      </c>
      <c r="AR28">
        <v>0.95879999999999999</v>
      </c>
      <c r="AS28">
        <v>0.96050000000000002</v>
      </c>
      <c r="AT28" s="8"/>
    </row>
    <row r="29" spans="1:46" x14ac:dyDescent="0.25">
      <c r="C29" t="s">
        <v>7</v>
      </c>
      <c r="I29" s="3"/>
      <c r="L29" t="s">
        <v>7</v>
      </c>
      <c r="R29" s="3"/>
      <c r="U29" t="s">
        <v>7</v>
      </c>
      <c r="AF29" s="8"/>
      <c r="AI29" t="s">
        <v>7</v>
      </c>
      <c r="AT29" s="8"/>
    </row>
    <row r="30" spans="1:46" x14ac:dyDescent="0.25">
      <c r="C30" t="s">
        <v>3</v>
      </c>
      <c r="D30">
        <v>0.6401</v>
      </c>
      <c r="E30">
        <v>0.52859999999999996</v>
      </c>
      <c r="F30">
        <v>0.48089999999999999</v>
      </c>
      <c r="G30">
        <v>0.44690000000000002</v>
      </c>
      <c r="H30">
        <v>0.42620000000000002</v>
      </c>
      <c r="I30" s="3"/>
      <c r="L30" t="s">
        <v>3</v>
      </c>
      <c r="M30">
        <v>0.45319999999999999</v>
      </c>
      <c r="N30">
        <v>0.37630000000000002</v>
      </c>
      <c r="O30">
        <v>0.36099999999999999</v>
      </c>
      <c r="P30">
        <v>0.34720000000000001</v>
      </c>
      <c r="Q30">
        <v>0.34570000000000001</v>
      </c>
      <c r="R30" s="3"/>
      <c r="U30" t="s">
        <v>3</v>
      </c>
      <c r="V30">
        <v>0.61099999999999999</v>
      </c>
      <c r="W30">
        <v>0.51829999999999998</v>
      </c>
      <c r="X30">
        <v>0.47320000000000001</v>
      </c>
      <c r="Y30">
        <v>0.44629999999999997</v>
      </c>
      <c r="Z30">
        <v>0.43109999999999998</v>
      </c>
      <c r="AA30">
        <v>0.41470000000000001</v>
      </c>
      <c r="AB30">
        <v>0.40839999999999999</v>
      </c>
      <c r="AC30">
        <v>0.40089999999999998</v>
      </c>
      <c r="AD30">
        <v>0.39989999999999998</v>
      </c>
      <c r="AE30">
        <v>0.40179999999999999</v>
      </c>
      <c r="AF30" s="8"/>
      <c r="AI30" t="s">
        <v>3</v>
      </c>
      <c r="AJ30">
        <v>0.47039999999999998</v>
      </c>
      <c r="AK30">
        <v>0.37659999999999999</v>
      </c>
      <c r="AL30">
        <v>0.35959999999999998</v>
      </c>
      <c r="AM30">
        <v>0.35339999999999999</v>
      </c>
      <c r="AN30">
        <v>0.34410000000000002</v>
      </c>
      <c r="AO30">
        <v>0.3387</v>
      </c>
      <c r="AP30">
        <v>0.33539999999999998</v>
      </c>
      <c r="AQ30">
        <v>0.33310000000000001</v>
      </c>
      <c r="AR30">
        <v>0.33329999999999999</v>
      </c>
      <c r="AS30">
        <v>0.3327</v>
      </c>
      <c r="AT30" s="8"/>
    </row>
    <row r="31" spans="1:46" x14ac:dyDescent="0.25">
      <c r="C31" t="s">
        <v>2</v>
      </c>
      <c r="D31">
        <v>0.64829999999999999</v>
      </c>
      <c r="E31">
        <v>0.79320000000000002</v>
      </c>
      <c r="F31">
        <v>0.83579999999999999</v>
      </c>
      <c r="G31">
        <v>0.8589</v>
      </c>
      <c r="H31">
        <v>0.87239999999999995</v>
      </c>
      <c r="I31" s="3"/>
      <c r="L31" t="s">
        <v>2</v>
      </c>
      <c r="M31">
        <v>0.83879999999999999</v>
      </c>
      <c r="N31">
        <v>0.9</v>
      </c>
      <c r="O31">
        <v>0.9123</v>
      </c>
      <c r="P31">
        <v>0.91979999999999995</v>
      </c>
      <c r="Q31">
        <v>0.91890000000000005</v>
      </c>
      <c r="R31" s="3"/>
      <c r="U31" t="s">
        <v>2</v>
      </c>
      <c r="V31">
        <v>0.69810000000000005</v>
      </c>
      <c r="W31">
        <v>0.80420000000000003</v>
      </c>
      <c r="X31">
        <v>0.84030000000000005</v>
      </c>
      <c r="Y31">
        <v>0.86370000000000002</v>
      </c>
      <c r="Z31">
        <v>0.86739999999999995</v>
      </c>
      <c r="AA31">
        <v>0.88119999999999998</v>
      </c>
      <c r="AB31">
        <v>0.87829999999999997</v>
      </c>
      <c r="AC31">
        <v>0.88690000000000002</v>
      </c>
      <c r="AD31">
        <v>0.8861</v>
      </c>
      <c r="AE31">
        <v>0.88660000000000005</v>
      </c>
      <c r="AF31" s="8"/>
      <c r="AI31" t="s">
        <v>2</v>
      </c>
      <c r="AJ31">
        <v>0.81740000000000002</v>
      </c>
      <c r="AK31">
        <v>0.90129999999999999</v>
      </c>
      <c r="AL31">
        <v>0.9093</v>
      </c>
      <c r="AM31">
        <v>0.91579999999999995</v>
      </c>
      <c r="AN31">
        <v>0.92249999999999999</v>
      </c>
      <c r="AO31">
        <v>0.92200000000000004</v>
      </c>
      <c r="AP31">
        <v>0.92569999999999997</v>
      </c>
      <c r="AQ31">
        <v>0.93049999999999999</v>
      </c>
      <c r="AR31">
        <v>0.92959999999999998</v>
      </c>
      <c r="AS31">
        <v>0.93059999999999998</v>
      </c>
      <c r="AT31" s="8"/>
    </row>
    <row r="32" spans="1:46" x14ac:dyDescent="0.25">
      <c r="C32" t="s">
        <v>5</v>
      </c>
      <c r="D32">
        <v>0.57140000000000002</v>
      </c>
      <c r="E32">
        <v>0.50649999999999995</v>
      </c>
      <c r="F32">
        <v>0.4672</v>
      </c>
      <c r="G32">
        <v>0.44269999999999998</v>
      </c>
      <c r="H32">
        <v>0.42599999999999999</v>
      </c>
      <c r="I32" s="3"/>
      <c r="L32" t="s">
        <v>5</v>
      </c>
      <c r="M32">
        <v>0.3826</v>
      </c>
      <c r="N32">
        <v>0.36320000000000002</v>
      </c>
      <c r="O32">
        <v>0.35310000000000002</v>
      </c>
      <c r="P32">
        <v>0.34370000000000001</v>
      </c>
      <c r="Q32">
        <v>0.33989999999999998</v>
      </c>
      <c r="R32" s="3"/>
      <c r="U32" t="s">
        <v>5</v>
      </c>
      <c r="V32">
        <v>0.55820000000000003</v>
      </c>
      <c r="W32">
        <v>0.49980000000000002</v>
      </c>
      <c r="X32">
        <v>0.4652</v>
      </c>
      <c r="Y32">
        <v>0.44259999999999999</v>
      </c>
      <c r="Z32">
        <v>0.42649999999999999</v>
      </c>
      <c r="AA32">
        <v>0.41470000000000001</v>
      </c>
      <c r="AB32">
        <v>0.40529999999999999</v>
      </c>
      <c r="AC32">
        <v>0.4047</v>
      </c>
      <c r="AD32">
        <v>0.4037</v>
      </c>
      <c r="AE32">
        <v>0.40289999999999998</v>
      </c>
      <c r="AF32" s="8"/>
      <c r="AI32" t="s">
        <v>5</v>
      </c>
      <c r="AJ32">
        <v>0.39019999999999999</v>
      </c>
      <c r="AK32">
        <v>0.36680000000000001</v>
      </c>
      <c r="AL32">
        <v>0.35699999999999998</v>
      </c>
      <c r="AM32">
        <v>0.35270000000000001</v>
      </c>
      <c r="AN32">
        <v>0.34839999999999999</v>
      </c>
      <c r="AO32">
        <v>0.3453</v>
      </c>
      <c r="AP32">
        <v>0.3478</v>
      </c>
      <c r="AQ32">
        <v>0.34229999999999999</v>
      </c>
      <c r="AR32">
        <v>0.34250000000000003</v>
      </c>
      <c r="AS32">
        <v>0.34229999999999999</v>
      </c>
      <c r="AT32" s="8"/>
    </row>
    <row r="33" spans="1:46" ht="15.75" thickBot="1" x14ac:dyDescent="0.3">
      <c r="C33" t="s">
        <v>4</v>
      </c>
      <c r="D33">
        <v>0.75639999999999996</v>
      </c>
      <c r="E33">
        <v>0.82</v>
      </c>
      <c r="F33">
        <v>0.85429999999999995</v>
      </c>
      <c r="G33">
        <v>0.86360000000000003</v>
      </c>
      <c r="H33">
        <v>0.87429999999999997</v>
      </c>
      <c r="I33" s="5"/>
      <c r="L33" t="s">
        <v>4</v>
      </c>
      <c r="M33">
        <v>0.9</v>
      </c>
      <c r="N33">
        <v>0.90639999999999998</v>
      </c>
      <c r="O33">
        <v>0.91710000000000003</v>
      </c>
      <c r="P33">
        <v>0.92710000000000004</v>
      </c>
      <c r="Q33">
        <v>0.92789999999999995</v>
      </c>
      <c r="R33" s="5"/>
      <c r="U33" t="s">
        <v>4</v>
      </c>
      <c r="V33">
        <v>0.77790000000000004</v>
      </c>
      <c r="W33">
        <v>0.8357</v>
      </c>
      <c r="X33">
        <v>0.85709999999999997</v>
      </c>
      <c r="Y33">
        <v>0.87139999999999995</v>
      </c>
      <c r="Z33">
        <v>0.87860000000000005</v>
      </c>
      <c r="AA33">
        <v>0.88500000000000001</v>
      </c>
      <c r="AB33">
        <v>0.88570000000000004</v>
      </c>
      <c r="AC33">
        <v>0.88790000000000002</v>
      </c>
      <c r="AD33">
        <v>0.8871</v>
      </c>
      <c r="AE33">
        <v>0.88790000000000002</v>
      </c>
      <c r="AF33" s="8"/>
      <c r="AI33" t="s">
        <v>4</v>
      </c>
      <c r="AJ33">
        <v>0.89139999999999997</v>
      </c>
      <c r="AK33">
        <v>0.91290000000000004</v>
      </c>
      <c r="AL33">
        <v>0.92</v>
      </c>
      <c r="AM33">
        <v>0.92359999999999998</v>
      </c>
      <c r="AN33">
        <v>0.92500000000000004</v>
      </c>
      <c r="AO33">
        <v>0.92359999999999998</v>
      </c>
      <c r="AP33">
        <v>0.92069999999999996</v>
      </c>
      <c r="AQ33">
        <v>0.92500000000000004</v>
      </c>
      <c r="AR33">
        <v>0.92569999999999997</v>
      </c>
      <c r="AS33">
        <v>0.92859999999999998</v>
      </c>
      <c r="AT33" s="8"/>
    </row>
    <row r="34" spans="1:4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row>
    <row r="35" spans="1:46" x14ac:dyDescent="0.25">
      <c r="A35" t="s">
        <v>0</v>
      </c>
      <c r="G35" s="8"/>
      <c r="H35" t="s">
        <v>6</v>
      </c>
      <c r="N35" s="8"/>
      <c r="O35" t="s">
        <v>7</v>
      </c>
      <c r="U35" s="8"/>
    </row>
    <row r="36" spans="1:46" x14ac:dyDescent="0.25">
      <c r="B36" t="s">
        <v>15</v>
      </c>
      <c r="C36">
        <v>7350</v>
      </c>
      <c r="G36" s="8"/>
      <c r="I36" t="s">
        <v>15</v>
      </c>
      <c r="J36">
        <v>4077</v>
      </c>
      <c r="N36" s="8"/>
      <c r="P36" t="s">
        <v>15</v>
      </c>
      <c r="Q36">
        <v>10000</v>
      </c>
      <c r="U36" s="8"/>
    </row>
    <row r="37" spans="1:46" x14ac:dyDescent="0.25">
      <c r="B37" t="s">
        <v>16</v>
      </c>
      <c r="C37">
        <v>1050</v>
      </c>
      <c r="G37" s="8"/>
      <c r="I37" t="s">
        <v>16</v>
      </c>
      <c r="J37">
        <v>582</v>
      </c>
      <c r="N37" s="8"/>
      <c r="P37" t="s">
        <v>16</v>
      </c>
      <c r="Q37">
        <v>600</v>
      </c>
      <c r="U37" s="8"/>
    </row>
    <row r="38" spans="1:46" x14ac:dyDescent="0.25">
      <c r="B38" t="s">
        <v>17</v>
      </c>
      <c r="C38">
        <v>2100</v>
      </c>
      <c r="G38" s="8"/>
      <c r="I38" t="s">
        <v>17</v>
      </c>
      <c r="J38">
        <v>1165</v>
      </c>
      <c r="N38" s="8"/>
      <c r="P38" t="s">
        <v>17</v>
      </c>
      <c r="Q38">
        <v>1400</v>
      </c>
      <c r="U38" s="8"/>
    </row>
    <row r="39" spans="1:46" x14ac:dyDescent="0.25">
      <c r="B39" t="s">
        <v>18</v>
      </c>
      <c r="C39">
        <v>21</v>
      </c>
      <c r="G39" s="8"/>
      <c r="I39" t="s">
        <v>18</v>
      </c>
      <c r="J39">
        <v>2</v>
      </c>
      <c r="N39" s="8"/>
      <c r="P39" t="s">
        <v>18</v>
      </c>
      <c r="Q39">
        <v>2</v>
      </c>
      <c r="U39" s="8"/>
    </row>
    <row r="40" spans="1:46" x14ac:dyDescent="0.25">
      <c r="B40" t="s">
        <v>19</v>
      </c>
      <c r="G40" s="8"/>
      <c r="I40" t="s">
        <v>19</v>
      </c>
      <c r="N40" s="8"/>
      <c r="P40" t="s">
        <v>19</v>
      </c>
      <c r="U40" s="8"/>
    </row>
    <row r="41" spans="1:46" x14ac:dyDescent="0.25">
      <c r="C41">
        <v>10</v>
      </c>
      <c r="G41" s="8"/>
      <c r="J41">
        <v>10</v>
      </c>
      <c r="N41" s="8"/>
      <c r="Q41">
        <v>10</v>
      </c>
      <c r="U41" s="8"/>
    </row>
    <row r="42" spans="1:46" x14ac:dyDescent="0.25">
      <c r="C42" t="s">
        <v>21</v>
      </c>
      <c r="G42" s="8"/>
      <c r="J42" t="s">
        <v>21</v>
      </c>
      <c r="N42" s="8"/>
      <c r="Q42" t="s">
        <v>21</v>
      </c>
      <c r="U42" s="8"/>
    </row>
    <row r="43" spans="1:46" x14ac:dyDescent="0.25">
      <c r="D43">
        <v>1E-4</v>
      </c>
      <c r="F43" t="s">
        <v>0</v>
      </c>
      <c r="G43" s="8"/>
      <c r="K43">
        <v>1E-4</v>
      </c>
      <c r="M43" t="s">
        <v>6</v>
      </c>
      <c r="N43" s="8"/>
      <c r="R43">
        <v>1E-4</v>
      </c>
      <c r="T43" t="s">
        <v>7</v>
      </c>
      <c r="U43" s="8"/>
    </row>
    <row r="44" spans="1:46" x14ac:dyDescent="0.25">
      <c r="D44" t="s">
        <v>20</v>
      </c>
      <c r="E44">
        <v>128</v>
      </c>
      <c r="F44">
        <v>0.92380952380952297</v>
      </c>
      <c r="G44" s="8"/>
      <c r="K44" t="s">
        <v>20</v>
      </c>
      <c r="L44">
        <v>128</v>
      </c>
      <c r="M44">
        <v>0.87628865979381398</v>
      </c>
      <c r="N44" s="8"/>
      <c r="R44" t="s">
        <v>20</v>
      </c>
      <c r="S44">
        <v>128</v>
      </c>
      <c r="T44">
        <v>0.91</v>
      </c>
      <c r="U44" s="8"/>
    </row>
    <row r="45" spans="1:46" x14ac:dyDescent="0.25">
      <c r="E45">
        <v>64</v>
      </c>
      <c r="F45">
        <v>0.93714285714285706</v>
      </c>
      <c r="G45" s="8"/>
      <c r="L45">
        <v>64</v>
      </c>
      <c r="M45">
        <v>0.89347079037800603</v>
      </c>
      <c r="N45" s="8"/>
      <c r="S45">
        <v>64</v>
      </c>
      <c r="T45">
        <v>0.90500000000000003</v>
      </c>
      <c r="U45" s="8"/>
    </row>
    <row r="46" spans="1:46" x14ac:dyDescent="0.25">
      <c r="D46">
        <v>1E-3</v>
      </c>
      <c r="G46" s="8"/>
      <c r="K46">
        <v>1E-3</v>
      </c>
      <c r="N46" s="8"/>
      <c r="R46">
        <v>1E-3</v>
      </c>
      <c r="U46" s="8"/>
    </row>
    <row r="47" spans="1:46" x14ac:dyDescent="0.25">
      <c r="E47">
        <v>128</v>
      </c>
      <c r="F47">
        <v>0.97809523809523802</v>
      </c>
      <c r="G47" s="8"/>
      <c r="L47">
        <v>128</v>
      </c>
      <c r="M47">
        <v>0.94158075601374502</v>
      </c>
      <c r="N47" s="8"/>
      <c r="S47">
        <v>128</v>
      </c>
      <c r="T47">
        <v>0.94</v>
      </c>
      <c r="U47" s="8"/>
    </row>
    <row r="48" spans="1:46" x14ac:dyDescent="0.25">
      <c r="E48">
        <v>64</v>
      </c>
      <c r="F48">
        <v>0.98</v>
      </c>
      <c r="G48" s="8"/>
      <c r="L48">
        <v>64</v>
      </c>
      <c r="M48">
        <v>0.93986254295532601</v>
      </c>
      <c r="N48" s="8"/>
      <c r="S48">
        <v>64</v>
      </c>
      <c r="T48">
        <v>0.94499999999999995</v>
      </c>
      <c r="U48" s="8"/>
    </row>
    <row r="49" spans="1:21" x14ac:dyDescent="0.25">
      <c r="C49">
        <v>5</v>
      </c>
      <c r="G49" s="8"/>
      <c r="J49">
        <v>5</v>
      </c>
      <c r="N49" s="8"/>
      <c r="Q49">
        <v>5</v>
      </c>
      <c r="U49" s="8"/>
    </row>
    <row r="50" spans="1:21" x14ac:dyDescent="0.25">
      <c r="C50" t="s">
        <v>21</v>
      </c>
      <c r="G50" s="8"/>
      <c r="J50" t="s">
        <v>21</v>
      </c>
      <c r="N50" s="8"/>
      <c r="Q50" t="s">
        <v>21</v>
      </c>
      <c r="U50" s="8"/>
    </row>
    <row r="51" spans="1:21" x14ac:dyDescent="0.25">
      <c r="D51">
        <v>1E-4</v>
      </c>
      <c r="G51" s="8"/>
      <c r="K51">
        <v>1E-4</v>
      </c>
      <c r="N51" s="8"/>
      <c r="R51">
        <v>1E-4</v>
      </c>
      <c r="U51" s="8"/>
    </row>
    <row r="52" spans="1:21" x14ac:dyDescent="0.25">
      <c r="D52" t="s">
        <v>20</v>
      </c>
      <c r="E52">
        <v>128</v>
      </c>
      <c r="F52">
        <v>0.90857142857142803</v>
      </c>
      <c r="G52" s="8"/>
      <c r="K52" t="s">
        <v>20</v>
      </c>
      <c r="L52">
        <v>128</v>
      </c>
      <c r="M52">
        <v>0.83505154639175205</v>
      </c>
      <c r="N52" s="8"/>
      <c r="R52" t="s">
        <v>20</v>
      </c>
      <c r="S52">
        <v>128</v>
      </c>
      <c r="T52">
        <v>0.88500000000000001</v>
      </c>
      <c r="U52" s="8"/>
    </row>
    <row r="53" spans="1:21" x14ac:dyDescent="0.25">
      <c r="E53">
        <v>64</v>
      </c>
      <c r="F53">
        <v>0.919047619047619</v>
      </c>
      <c r="G53" s="8"/>
      <c r="L53">
        <v>64</v>
      </c>
      <c r="M53">
        <v>0.87285223367697595</v>
      </c>
      <c r="N53" s="8"/>
      <c r="S53">
        <v>64</v>
      </c>
      <c r="T53">
        <v>0.90833333333333299</v>
      </c>
      <c r="U53" s="8"/>
    </row>
    <row r="54" spans="1:21" x14ac:dyDescent="0.25">
      <c r="D54">
        <v>1E-3</v>
      </c>
      <c r="G54" s="8"/>
      <c r="K54">
        <v>1E-3</v>
      </c>
      <c r="N54" s="8"/>
      <c r="R54">
        <v>1E-3</v>
      </c>
      <c r="U54" s="8"/>
    </row>
    <row r="55" spans="1:21" x14ac:dyDescent="0.25">
      <c r="E55">
        <v>128</v>
      </c>
      <c r="F55">
        <v>0.97428571428571398</v>
      </c>
      <c r="G55" s="8"/>
      <c r="L55">
        <v>128</v>
      </c>
      <c r="M55">
        <v>0.93298969072164895</v>
      </c>
      <c r="N55" s="8"/>
      <c r="S55">
        <v>128</v>
      </c>
      <c r="T55">
        <v>0.93166666666666598</v>
      </c>
      <c r="U55" s="8"/>
    </row>
    <row r="56" spans="1:21" x14ac:dyDescent="0.25">
      <c r="E56">
        <v>64</v>
      </c>
      <c r="F56">
        <v>0.97333333333333305</v>
      </c>
      <c r="G56" s="8"/>
      <c r="L56">
        <v>64</v>
      </c>
      <c r="M56">
        <v>0.93814432989690699</v>
      </c>
      <c r="N56" s="8"/>
      <c r="S56">
        <v>64</v>
      </c>
      <c r="T56">
        <v>0.93333333333333302</v>
      </c>
      <c r="U56" s="8"/>
    </row>
    <row r="57" spans="1:21" x14ac:dyDescent="0.25">
      <c r="A57" s="8"/>
      <c r="B57" s="8"/>
      <c r="C57" s="8"/>
      <c r="D57" s="8"/>
      <c r="E57" s="8"/>
      <c r="F57" s="8"/>
      <c r="G57" s="8"/>
      <c r="H57" s="8"/>
      <c r="I57" s="8"/>
      <c r="J57" s="8"/>
      <c r="K57" s="8"/>
      <c r="L57" s="8"/>
      <c r="M57" s="8"/>
      <c r="N57" s="8"/>
      <c r="O57" s="8"/>
      <c r="P57" s="8"/>
      <c r="Q57" s="8"/>
      <c r="R57" s="8"/>
      <c r="S57" s="8"/>
      <c r="T57" s="8"/>
      <c r="U57" s="8"/>
    </row>
    <row r="58" spans="1:21" x14ac:dyDescent="0.25">
      <c r="A58" t="s">
        <v>26</v>
      </c>
      <c r="G58" s="8"/>
      <c r="H58" t="s">
        <v>27</v>
      </c>
      <c r="N58" s="8"/>
      <c r="O58" t="s">
        <v>28</v>
      </c>
      <c r="U58" s="8"/>
    </row>
    <row r="59" spans="1:21" x14ac:dyDescent="0.25">
      <c r="A59" s="8"/>
      <c r="B59" s="8"/>
      <c r="C59" s="8"/>
      <c r="D59" s="8"/>
      <c r="E59" s="8"/>
      <c r="F59" s="8"/>
      <c r="G59" s="8"/>
      <c r="H59" s="8"/>
      <c r="I59" s="8"/>
      <c r="J59" s="8"/>
      <c r="K59" s="8"/>
      <c r="L59" s="8"/>
      <c r="M59" s="8"/>
      <c r="N59" s="8"/>
      <c r="O59" s="8"/>
      <c r="P59" s="8"/>
      <c r="Q59" s="8"/>
      <c r="R59" s="8"/>
      <c r="S59" s="8"/>
      <c r="T59" s="8"/>
      <c r="U59" s="8"/>
    </row>
    <row r="60" spans="1:21" x14ac:dyDescent="0.25">
      <c r="A60" t="s">
        <v>44</v>
      </c>
      <c r="B60" t="s">
        <v>45</v>
      </c>
      <c r="C60" t="s">
        <v>46</v>
      </c>
      <c r="D60" t="s">
        <v>47</v>
      </c>
      <c r="G60" s="8"/>
      <c r="H60" t="s">
        <v>44</v>
      </c>
      <c r="I60" t="s">
        <v>45</v>
      </c>
      <c r="J60" t="s">
        <v>46</v>
      </c>
      <c r="K60" t="s">
        <v>47</v>
      </c>
      <c r="N60" s="8"/>
      <c r="O60" t="s">
        <v>44</v>
      </c>
      <c r="P60" t="s">
        <v>45</v>
      </c>
      <c r="Q60" t="s">
        <v>46</v>
      </c>
      <c r="R60" t="s">
        <v>47</v>
      </c>
      <c r="U60" s="8"/>
    </row>
    <row r="61" spans="1:21" x14ac:dyDescent="0.25">
      <c r="A61" t="s">
        <v>36</v>
      </c>
      <c r="B61">
        <v>0.61452168557378894</v>
      </c>
      <c r="C61">
        <v>1.0163633359802999</v>
      </c>
      <c r="D61">
        <v>0.92380952380952297</v>
      </c>
      <c r="G61" s="8"/>
      <c r="H61" t="s">
        <v>36</v>
      </c>
      <c r="I61">
        <v>0.35957996249198898</v>
      </c>
      <c r="J61">
        <v>0.41290590763092</v>
      </c>
      <c r="K61">
        <v>0.87628865979381398</v>
      </c>
      <c r="N61" s="8"/>
      <c r="O61" t="s">
        <v>36</v>
      </c>
      <c r="P61">
        <v>0.33057095408439602</v>
      </c>
      <c r="Q61">
        <v>0.39485561847686701</v>
      </c>
      <c r="R61">
        <v>0.90666666666666595</v>
      </c>
      <c r="U61" s="8"/>
    </row>
    <row r="62" spans="1:21" x14ac:dyDescent="0.25">
      <c r="A62" t="s">
        <v>37</v>
      </c>
      <c r="B62">
        <v>0.44469970464706399</v>
      </c>
      <c r="C62">
        <v>0.91577101416058004</v>
      </c>
      <c r="D62">
        <v>0.93714285714285706</v>
      </c>
      <c r="G62" s="8"/>
      <c r="H62" t="s">
        <v>37</v>
      </c>
      <c r="I62">
        <v>0.32501137256622298</v>
      </c>
      <c r="J62">
        <v>0.389378589391708</v>
      </c>
      <c r="K62">
        <v>0.89347079037800603</v>
      </c>
      <c r="N62" s="8"/>
      <c r="O62" t="s">
        <v>37</v>
      </c>
      <c r="P62">
        <v>0.303061020374298</v>
      </c>
      <c r="Q62">
        <v>0.37744221091270402</v>
      </c>
      <c r="R62">
        <v>0.90833333333333299</v>
      </c>
      <c r="U62" s="8"/>
    </row>
    <row r="63" spans="1:21" x14ac:dyDescent="0.25">
      <c r="A63" t="s">
        <v>38</v>
      </c>
      <c r="B63">
        <v>0.23256728880935201</v>
      </c>
      <c r="C63">
        <v>0.76323613855573802</v>
      </c>
      <c r="D63">
        <v>0.97809523809523802</v>
      </c>
      <c r="G63" s="8"/>
      <c r="H63" t="s">
        <v>38</v>
      </c>
      <c r="I63">
        <v>0.23265731632709499</v>
      </c>
      <c r="J63">
        <v>0.3285857796669</v>
      </c>
      <c r="K63">
        <v>0.94158075601374502</v>
      </c>
      <c r="N63" s="8"/>
      <c r="O63" t="s">
        <v>38</v>
      </c>
      <c r="P63">
        <v>0.22118971049785599</v>
      </c>
      <c r="Q63">
        <v>0.326043957471847</v>
      </c>
      <c r="R63">
        <v>0.92500000000000004</v>
      </c>
      <c r="U63" s="8"/>
    </row>
    <row r="64" spans="1:21" x14ac:dyDescent="0.25">
      <c r="A64" t="s">
        <v>39</v>
      </c>
      <c r="B64">
        <v>0.21665321621629899</v>
      </c>
      <c r="C64">
        <v>0.74855783912870599</v>
      </c>
      <c r="D64">
        <v>0.98</v>
      </c>
      <c r="G64" s="8"/>
      <c r="H64" t="s">
        <v>39</v>
      </c>
      <c r="I64">
        <v>0.216067740321159</v>
      </c>
      <c r="J64">
        <v>0.31926200985908498</v>
      </c>
      <c r="K64">
        <v>0.93986254295532601</v>
      </c>
      <c r="N64" s="8"/>
      <c r="O64" t="s">
        <v>39</v>
      </c>
      <c r="P64">
        <v>0.215651795268058</v>
      </c>
      <c r="Q64">
        <v>0.32286419272422701</v>
      </c>
      <c r="R64">
        <v>0.94166666666666599</v>
      </c>
      <c r="U64" s="8"/>
    </row>
    <row r="65" spans="1:21" x14ac:dyDescent="0.25">
      <c r="A65" t="s">
        <v>40</v>
      </c>
      <c r="B65">
        <v>0.77810835176044002</v>
      </c>
      <c r="C65">
        <v>1.1257047719425599</v>
      </c>
      <c r="D65">
        <v>0.90857142857142803</v>
      </c>
      <c r="G65" s="8"/>
      <c r="H65" t="s">
        <v>40</v>
      </c>
      <c r="I65">
        <v>0.420359629392623</v>
      </c>
      <c r="J65">
        <v>0.46186681985855099</v>
      </c>
      <c r="K65">
        <v>0.83505154639175205</v>
      </c>
      <c r="N65" s="8"/>
      <c r="O65" t="s">
        <v>40</v>
      </c>
      <c r="P65">
        <v>0.36566747426986601</v>
      </c>
      <c r="Q65">
        <v>0.421488445997238</v>
      </c>
      <c r="R65">
        <v>0.88333333333333297</v>
      </c>
      <c r="U65" s="8"/>
    </row>
    <row r="66" spans="1:21" x14ac:dyDescent="0.25">
      <c r="A66" t="s">
        <v>41</v>
      </c>
      <c r="B66">
        <v>0.55399076806174297</v>
      </c>
      <c r="C66">
        <v>0.98000079393386796</v>
      </c>
      <c r="D66">
        <v>0.919047619047619</v>
      </c>
      <c r="G66" s="8"/>
      <c r="H66" t="s">
        <v>41</v>
      </c>
      <c r="I66">
        <v>0.35141855478286699</v>
      </c>
      <c r="J66">
        <v>0.407374155521392</v>
      </c>
      <c r="K66">
        <v>0.87285223367697595</v>
      </c>
      <c r="N66" s="8"/>
      <c r="O66" t="s">
        <v>41</v>
      </c>
      <c r="P66">
        <v>0.31490139365196201</v>
      </c>
      <c r="Q66">
        <v>0.38384016156196499</v>
      </c>
      <c r="R66">
        <v>0.91</v>
      </c>
      <c r="U66" s="8"/>
    </row>
    <row r="67" spans="1:21" x14ac:dyDescent="0.25">
      <c r="A67" t="s">
        <v>42</v>
      </c>
      <c r="B67">
        <v>0.247919435302416</v>
      </c>
      <c r="C67">
        <v>0.77909259663687802</v>
      </c>
      <c r="D67">
        <v>0.97428571428571398</v>
      </c>
      <c r="G67" s="8"/>
      <c r="H67" t="s">
        <v>42</v>
      </c>
      <c r="I67">
        <v>0.23904760479927001</v>
      </c>
      <c r="J67">
        <v>0.33242331147193899</v>
      </c>
      <c r="K67">
        <v>0.93298969072164895</v>
      </c>
      <c r="N67" s="8"/>
      <c r="O67" t="s">
        <v>42</v>
      </c>
      <c r="P67">
        <v>0.23630646765232</v>
      </c>
      <c r="Q67">
        <v>0.33536818027496301</v>
      </c>
      <c r="R67">
        <v>0.93333333333333302</v>
      </c>
      <c r="U67" s="8"/>
    </row>
    <row r="68" spans="1:21" x14ac:dyDescent="0.25">
      <c r="A68" t="s">
        <v>43</v>
      </c>
      <c r="B68">
        <v>0.23521539734469499</v>
      </c>
      <c r="C68">
        <v>0.77069149414698201</v>
      </c>
      <c r="D68">
        <v>0.97333333333333305</v>
      </c>
      <c r="G68" s="8"/>
      <c r="H68" t="s">
        <v>43</v>
      </c>
      <c r="I68">
        <v>0.23065122365951499</v>
      </c>
      <c r="J68">
        <v>0.32845214009284901</v>
      </c>
      <c r="K68">
        <v>0.93814432989690699</v>
      </c>
      <c r="N68" s="8"/>
      <c r="O68" t="s">
        <v>43</v>
      </c>
      <c r="P68">
        <v>0.22967309057712501</v>
      </c>
      <c r="Q68">
        <v>0.33249570131301798</v>
      </c>
      <c r="R68">
        <v>0.92500000000000004</v>
      </c>
      <c r="U68" s="8"/>
    </row>
    <row r="69" spans="1:21" x14ac:dyDescent="0.25">
      <c r="G69" s="8"/>
      <c r="N69" s="8"/>
      <c r="U69" s="8"/>
    </row>
    <row r="70" spans="1:21" x14ac:dyDescent="0.25">
      <c r="A70" t="s">
        <v>48</v>
      </c>
      <c r="B70">
        <f>AVERAGE(B61:B68)</f>
        <v>0.41545948096447471</v>
      </c>
      <c r="C70">
        <f t="shared" ref="C70:R70" si="0">AVERAGE(C61:C68)</f>
        <v>0.88742724806070161</v>
      </c>
      <c r="D70">
        <f t="shared" si="0"/>
        <v>0.94928571428571407</v>
      </c>
      <c r="G70" s="8"/>
      <c r="H70" t="s">
        <v>48</v>
      </c>
      <c r="I70">
        <f t="shared" si="0"/>
        <v>0.2968491755425926</v>
      </c>
      <c r="J70">
        <f t="shared" si="0"/>
        <v>0.37253108918666794</v>
      </c>
      <c r="K70">
        <f t="shared" si="0"/>
        <v>0.90378006872852179</v>
      </c>
      <c r="N70" s="8"/>
      <c r="O70" t="s">
        <v>48</v>
      </c>
      <c r="P70">
        <f t="shared" si="0"/>
        <v>0.27712773829698512</v>
      </c>
      <c r="Q70">
        <f t="shared" si="0"/>
        <v>0.3617998085916036</v>
      </c>
      <c r="R70">
        <f t="shared" si="0"/>
        <v>0.91666666666666641</v>
      </c>
      <c r="U70" s="8"/>
    </row>
    <row r="87" spans="1:27" x14ac:dyDescent="0.25">
      <c r="A87" t="s">
        <v>53</v>
      </c>
    </row>
    <row r="88" spans="1:27" x14ac:dyDescent="0.25">
      <c r="A88" t="s">
        <v>0</v>
      </c>
    </row>
    <row r="89" spans="1:27" x14ac:dyDescent="0.25">
      <c r="B89" t="s">
        <v>49</v>
      </c>
      <c r="C89">
        <v>1.1845000000000001</v>
      </c>
      <c r="D89">
        <v>0.82520000000000004</v>
      </c>
      <c r="E89">
        <v>0.77869999999999995</v>
      </c>
      <c r="F89">
        <v>0.75790000000000002</v>
      </c>
      <c r="G89">
        <v>0.74470000000000003</v>
      </c>
      <c r="H89">
        <v>0.73309999999999997</v>
      </c>
      <c r="I89">
        <v>0.72419999999999995</v>
      </c>
      <c r="J89">
        <v>0.71409999999999996</v>
      </c>
      <c r="K89">
        <v>0.71060000000000001</v>
      </c>
      <c r="L89">
        <v>0.71</v>
      </c>
      <c r="M89">
        <v>0.70960000000000001</v>
      </c>
      <c r="N89">
        <v>0.71120000000000005</v>
      </c>
      <c r="O89">
        <v>0.7087</v>
      </c>
      <c r="P89">
        <v>0.70779999999999998</v>
      </c>
      <c r="Q89">
        <v>0.70589999999999997</v>
      </c>
      <c r="R89">
        <v>0.70540000000000003</v>
      </c>
      <c r="S89">
        <v>0.70650000000000002</v>
      </c>
      <c r="T89">
        <v>0.70609999999999995</v>
      </c>
      <c r="U89">
        <v>0.70550000000000002</v>
      </c>
      <c r="V89">
        <v>0.70479999999999998</v>
      </c>
      <c r="W89">
        <v>0.70620000000000005</v>
      </c>
      <c r="X89">
        <v>0.70509999999999995</v>
      </c>
      <c r="Y89">
        <v>0.70489999999999997</v>
      </c>
      <c r="Z89">
        <v>0.70579999999999998</v>
      </c>
      <c r="AA89">
        <v>0.70350000000000001</v>
      </c>
    </row>
    <row r="90" spans="1:27" x14ac:dyDescent="0.25">
      <c r="B90" t="s">
        <v>50</v>
      </c>
      <c r="C90">
        <v>0.85050000000000003</v>
      </c>
      <c r="D90">
        <v>0.95950000000000002</v>
      </c>
      <c r="E90">
        <v>0.97360000000000002</v>
      </c>
      <c r="F90">
        <v>0.97960000000000003</v>
      </c>
      <c r="G90">
        <v>0.98260000000000003</v>
      </c>
      <c r="H90">
        <v>0.98599999999999999</v>
      </c>
      <c r="I90">
        <v>0.98799999999999999</v>
      </c>
      <c r="J90">
        <v>0.99119999999999997</v>
      </c>
      <c r="K90">
        <v>0.99219999999999997</v>
      </c>
      <c r="L90">
        <v>0.99460000000000004</v>
      </c>
      <c r="M90">
        <v>0.99139999999999995</v>
      </c>
      <c r="N90">
        <v>0.99239999999999995</v>
      </c>
      <c r="O90">
        <v>0.99199999999999999</v>
      </c>
      <c r="P90">
        <v>0.99250000000000005</v>
      </c>
      <c r="Q90">
        <v>0.99439999999999995</v>
      </c>
      <c r="R90">
        <v>0.99470000000000003</v>
      </c>
      <c r="S90">
        <v>0.99280000000000002</v>
      </c>
      <c r="T90">
        <v>0.99270000000000003</v>
      </c>
      <c r="U90">
        <v>0.99399999999999999</v>
      </c>
      <c r="V90">
        <v>0.99470000000000003</v>
      </c>
      <c r="W90">
        <v>0.99329999999999996</v>
      </c>
      <c r="X90">
        <v>0.9929</v>
      </c>
      <c r="Y90">
        <v>0.99360000000000004</v>
      </c>
      <c r="Z90">
        <v>0.99360000000000004</v>
      </c>
      <c r="AA90">
        <v>0.99439999999999995</v>
      </c>
    </row>
    <row r="91" spans="1:27" x14ac:dyDescent="0.25">
      <c r="B91" t="s">
        <v>51</v>
      </c>
      <c r="C91">
        <v>0.85670000000000002</v>
      </c>
      <c r="D91">
        <v>0.79890000000000005</v>
      </c>
      <c r="E91">
        <v>0.77829999999999999</v>
      </c>
      <c r="F91">
        <v>0.76380000000000003</v>
      </c>
      <c r="G91">
        <v>0.75139999999999996</v>
      </c>
      <c r="H91">
        <v>0.74580000000000002</v>
      </c>
      <c r="I91">
        <v>0.7379</v>
      </c>
      <c r="J91">
        <v>0.73570000000000002</v>
      </c>
      <c r="K91">
        <v>0.73509999999999998</v>
      </c>
      <c r="L91">
        <v>0.73450000000000004</v>
      </c>
      <c r="M91">
        <v>0.73409999999999997</v>
      </c>
      <c r="N91">
        <v>0.73340000000000005</v>
      </c>
      <c r="O91">
        <v>0.73250000000000004</v>
      </c>
      <c r="P91">
        <v>0.73240000000000005</v>
      </c>
      <c r="Q91">
        <v>0.73209999999999997</v>
      </c>
      <c r="R91">
        <v>0.73199999999999998</v>
      </c>
      <c r="S91">
        <v>0.73199999999999998</v>
      </c>
      <c r="T91">
        <v>0.7319</v>
      </c>
      <c r="U91">
        <v>0.73180000000000001</v>
      </c>
      <c r="V91">
        <v>0.73170000000000002</v>
      </c>
      <c r="W91">
        <v>0.73170000000000002</v>
      </c>
      <c r="X91">
        <v>0.73170000000000002</v>
      </c>
      <c r="Y91">
        <v>0.73170000000000002</v>
      </c>
      <c r="Z91">
        <v>0.73170000000000002</v>
      </c>
      <c r="AA91">
        <v>0.73170000000000002</v>
      </c>
    </row>
    <row r="92" spans="1:27" x14ac:dyDescent="0.25">
      <c r="B92" t="s">
        <v>52</v>
      </c>
      <c r="C92">
        <v>0.94569999999999999</v>
      </c>
      <c r="D92">
        <v>0.96709999999999996</v>
      </c>
      <c r="E92">
        <v>0.96950000000000003</v>
      </c>
      <c r="F92">
        <v>0.9748</v>
      </c>
      <c r="G92">
        <v>0.97760000000000002</v>
      </c>
      <c r="H92">
        <v>0.97899999999999998</v>
      </c>
      <c r="I92">
        <v>0.97860000000000003</v>
      </c>
      <c r="J92">
        <v>0.98050000000000004</v>
      </c>
      <c r="K92">
        <v>0.98240000000000005</v>
      </c>
      <c r="L92">
        <v>0.9829</v>
      </c>
      <c r="M92">
        <v>0.9829</v>
      </c>
      <c r="N92">
        <v>0.98519999999999996</v>
      </c>
      <c r="O92">
        <v>0.98380000000000001</v>
      </c>
      <c r="P92">
        <v>0.98570000000000002</v>
      </c>
      <c r="Q92">
        <v>0.98429999999999995</v>
      </c>
      <c r="R92">
        <v>0.98380000000000001</v>
      </c>
      <c r="S92">
        <v>0.98380000000000001</v>
      </c>
      <c r="T92">
        <v>0.9829</v>
      </c>
      <c r="U92">
        <v>0.9829</v>
      </c>
      <c r="V92">
        <v>0.98329999999999995</v>
      </c>
      <c r="W92">
        <v>0.98380000000000001</v>
      </c>
      <c r="X92">
        <v>0.98329999999999995</v>
      </c>
      <c r="Y92">
        <v>0.98380000000000001</v>
      </c>
      <c r="Z92">
        <v>0.98329999999999995</v>
      </c>
      <c r="AA92">
        <v>0.98329999999999995</v>
      </c>
    </row>
    <row r="93" spans="1:27" x14ac:dyDescent="0.25">
      <c r="A93" t="s">
        <v>6</v>
      </c>
    </row>
    <row r="94" spans="1:27" x14ac:dyDescent="0.25">
      <c r="B94" t="s">
        <v>49</v>
      </c>
      <c r="C94">
        <v>0.46300000000000002</v>
      </c>
      <c r="D94">
        <v>0.37119999999999997</v>
      </c>
      <c r="E94">
        <v>0.34660000000000002</v>
      </c>
      <c r="F94">
        <v>0.3306</v>
      </c>
      <c r="G94">
        <v>0.32340000000000002</v>
      </c>
      <c r="H94">
        <v>0.32240000000000002</v>
      </c>
      <c r="I94">
        <v>0.3175</v>
      </c>
      <c r="J94">
        <v>0.31209999999999999</v>
      </c>
      <c r="K94">
        <v>0.31459999999999999</v>
      </c>
      <c r="L94">
        <v>0.3105</v>
      </c>
      <c r="M94">
        <v>0.3125</v>
      </c>
      <c r="N94">
        <v>0.31480000000000002</v>
      </c>
      <c r="O94">
        <v>0.31119999999999998</v>
      </c>
      <c r="P94">
        <v>0.31340000000000001</v>
      </c>
      <c r="Q94">
        <v>0.31380000000000002</v>
      </c>
      <c r="R94">
        <v>0.31269999999999998</v>
      </c>
      <c r="S94">
        <v>0.31309999999999999</v>
      </c>
      <c r="T94">
        <v>0.30990000000000001</v>
      </c>
      <c r="U94">
        <v>0.30940000000000001</v>
      </c>
      <c r="V94">
        <v>0.30909999999999999</v>
      </c>
      <c r="W94">
        <v>0.30709999999999998</v>
      </c>
      <c r="X94">
        <v>0.30909999999999999</v>
      </c>
      <c r="Y94">
        <v>0.31030000000000002</v>
      </c>
      <c r="Z94">
        <v>0.3115</v>
      </c>
      <c r="AA94">
        <v>0.30869999999999997</v>
      </c>
    </row>
    <row r="95" spans="1:27" x14ac:dyDescent="0.25">
      <c r="B95" t="s">
        <v>50</v>
      </c>
      <c r="C95">
        <v>0.82809999999999995</v>
      </c>
      <c r="D95">
        <v>0.89280000000000004</v>
      </c>
      <c r="E95">
        <v>0.91439999999999999</v>
      </c>
      <c r="F95">
        <v>0.92669999999999997</v>
      </c>
      <c r="G95">
        <v>0.9335</v>
      </c>
      <c r="H95">
        <v>0.9325</v>
      </c>
      <c r="I95">
        <v>0.93820000000000003</v>
      </c>
      <c r="J95">
        <v>0.93989999999999996</v>
      </c>
      <c r="K95">
        <v>0.93820000000000003</v>
      </c>
      <c r="L95">
        <v>0.94059999999999999</v>
      </c>
      <c r="M95">
        <v>0.94210000000000005</v>
      </c>
      <c r="N95">
        <v>0.93920000000000003</v>
      </c>
      <c r="O95">
        <v>0.93969999999999998</v>
      </c>
      <c r="P95">
        <v>0.94110000000000005</v>
      </c>
      <c r="Q95">
        <v>0.94530000000000003</v>
      </c>
      <c r="R95">
        <v>0.94210000000000005</v>
      </c>
      <c r="S95">
        <v>0.94140000000000001</v>
      </c>
      <c r="T95">
        <v>0.94089999999999996</v>
      </c>
      <c r="U95">
        <v>0.94650000000000001</v>
      </c>
      <c r="V95">
        <v>0.94479999999999997</v>
      </c>
      <c r="W95">
        <v>0.94430000000000003</v>
      </c>
      <c r="X95">
        <v>0.94679999999999997</v>
      </c>
      <c r="Y95">
        <v>0.94259999999999999</v>
      </c>
      <c r="Z95">
        <v>0.94289999999999996</v>
      </c>
      <c r="AA95">
        <v>0.93889999999999996</v>
      </c>
    </row>
    <row r="96" spans="1:27" x14ac:dyDescent="0.25">
      <c r="B96" t="s">
        <v>51</v>
      </c>
      <c r="C96">
        <v>0.36620000000000003</v>
      </c>
      <c r="D96">
        <v>0.3337</v>
      </c>
      <c r="E96">
        <v>0.31590000000000001</v>
      </c>
      <c r="F96">
        <v>0.30480000000000002</v>
      </c>
      <c r="G96">
        <v>0.31559999999999999</v>
      </c>
      <c r="H96">
        <v>0.2959</v>
      </c>
      <c r="I96">
        <v>0.29599999999999999</v>
      </c>
      <c r="J96">
        <v>0.29360000000000003</v>
      </c>
      <c r="K96">
        <v>0.29420000000000002</v>
      </c>
      <c r="L96">
        <v>0.29749999999999999</v>
      </c>
      <c r="M96">
        <v>0.29320000000000002</v>
      </c>
      <c r="N96">
        <v>0.29249999999999998</v>
      </c>
      <c r="O96">
        <v>0.29270000000000002</v>
      </c>
      <c r="P96">
        <v>0.29389999999999999</v>
      </c>
      <c r="Q96">
        <v>0.29330000000000001</v>
      </c>
      <c r="R96">
        <v>0.29310000000000003</v>
      </c>
      <c r="S96">
        <v>0.29310000000000003</v>
      </c>
      <c r="T96">
        <v>0.29260000000000003</v>
      </c>
      <c r="U96">
        <v>0.29299999999999998</v>
      </c>
      <c r="V96">
        <v>0.29289999999999999</v>
      </c>
      <c r="W96">
        <v>0.29349999999999998</v>
      </c>
      <c r="X96">
        <v>0.29339999999999999</v>
      </c>
      <c r="Y96">
        <v>0.29330000000000001</v>
      </c>
      <c r="Z96">
        <v>0.29320000000000002</v>
      </c>
      <c r="AA96">
        <v>0.29320000000000002</v>
      </c>
    </row>
    <row r="97" spans="1:27" x14ac:dyDescent="0.25">
      <c r="B97" t="s">
        <v>52</v>
      </c>
      <c r="C97">
        <v>0.91590000000000005</v>
      </c>
      <c r="D97">
        <v>0.94589999999999996</v>
      </c>
      <c r="E97">
        <v>0.93130000000000002</v>
      </c>
      <c r="F97">
        <v>0.95789999999999997</v>
      </c>
      <c r="G97">
        <v>0.95109999999999995</v>
      </c>
      <c r="H97">
        <v>0.96220000000000006</v>
      </c>
      <c r="I97">
        <v>0.96220000000000006</v>
      </c>
      <c r="J97">
        <v>0.96309999999999996</v>
      </c>
      <c r="K97">
        <v>0.96389999999999998</v>
      </c>
      <c r="L97">
        <v>0.96050000000000002</v>
      </c>
      <c r="M97">
        <v>0.96389999999999998</v>
      </c>
      <c r="N97">
        <v>0.96389999999999998</v>
      </c>
      <c r="O97">
        <v>0.96389999999999998</v>
      </c>
      <c r="P97">
        <v>0.96389999999999998</v>
      </c>
      <c r="Q97">
        <v>0.96389999999999998</v>
      </c>
      <c r="R97">
        <v>0.96389999999999998</v>
      </c>
      <c r="S97">
        <v>0.96389999999999998</v>
      </c>
      <c r="T97">
        <v>0.96389999999999998</v>
      </c>
      <c r="U97">
        <v>0.96389999999999998</v>
      </c>
      <c r="V97">
        <v>0.96389999999999998</v>
      </c>
      <c r="W97">
        <v>0.96389999999999998</v>
      </c>
      <c r="X97">
        <v>0.96389999999999998</v>
      </c>
      <c r="Y97">
        <v>0.96389999999999998</v>
      </c>
      <c r="Z97">
        <v>0.96389999999999998</v>
      </c>
      <c r="AA97">
        <v>0.96389999999999998</v>
      </c>
    </row>
    <row r="98" spans="1:27" x14ac:dyDescent="0.25">
      <c r="A98" t="s">
        <v>7</v>
      </c>
    </row>
    <row r="99" spans="1:27" x14ac:dyDescent="0.25">
      <c r="B99" t="s">
        <v>49</v>
      </c>
      <c r="C99">
        <v>0.43769999999999998</v>
      </c>
      <c r="D99">
        <v>0.3715</v>
      </c>
      <c r="E99">
        <v>0.35399999999999998</v>
      </c>
      <c r="F99">
        <v>0.35170000000000001</v>
      </c>
      <c r="G99">
        <v>0.34429999999999999</v>
      </c>
      <c r="H99">
        <v>0.34260000000000002</v>
      </c>
      <c r="I99">
        <v>0.33929999999999999</v>
      </c>
      <c r="J99">
        <v>0.33189999999999997</v>
      </c>
      <c r="K99">
        <v>0.33139999999999997</v>
      </c>
      <c r="L99">
        <v>0.33210000000000001</v>
      </c>
      <c r="M99">
        <v>0.33260000000000001</v>
      </c>
      <c r="N99">
        <v>0.33189999999999997</v>
      </c>
      <c r="O99">
        <v>0.33300000000000002</v>
      </c>
      <c r="P99">
        <v>0.33260000000000001</v>
      </c>
      <c r="Q99">
        <v>0.3306</v>
      </c>
      <c r="R99">
        <v>0.33200000000000002</v>
      </c>
      <c r="S99">
        <v>0.32969999999999999</v>
      </c>
      <c r="T99">
        <v>0.3296</v>
      </c>
      <c r="U99">
        <v>0.33150000000000002</v>
      </c>
      <c r="V99">
        <v>0.33090000000000003</v>
      </c>
      <c r="W99">
        <v>0.33210000000000001</v>
      </c>
      <c r="X99">
        <v>0.32850000000000001</v>
      </c>
      <c r="Y99">
        <v>0.33050000000000002</v>
      </c>
      <c r="Z99">
        <v>0.32719999999999999</v>
      </c>
      <c r="AA99">
        <v>0.33019999999999999</v>
      </c>
    </row>
    <row r="100" spans="1:27" x14ac:dyDescent="0.25">
      <c r="B100" t="s">
        <v>50</v>
      </c>
      <c r="C100">
        <v>0.84799999999999998</v>
      </c>
      <c r="D100">
        <v>0.90180000000000005</v>
      </c>
      <c r="E100">
        <v>0.91220000000000001</v>
      </c>
      <c r="F100">
        <v>0.91679999999999995</v>
      </c>
      <c r="G100">
        <v>0.92</v>
      </c>
      <c r="H100">
        <v>0.92200000000000004</v>
      </c>
      <c r="I100">
        <v>0.92410000000000003</v>
      </c>
      <c r="J100">
        <v>0.92800000000000005</v>
      </c>
      <c r="K100">
        <v>0.92930000000000001</v>
      </c>
      <c r="L100">
        <v>0.92930000000000001</v>
      </c>
      <c r="M100">
        <v>0.93020000000000003</v>
      </c>
      <c r="N100">
        <v>0.93069999999999997</v>
      </c>
      <c r="O100">
        <v>0.9274</v>
      </c>
      <c r="P100">
        <v>0.93049999999999999</v>
      </c>
      <c r="Q100">
        <v>0.92989999999999995</v>
      </c>
      <c r="R100">
        <v>0.92959999999999998</v>
      </c>
      <c r="S100">
        <v>0.93010000000000004</v>
      </c>
      <c r="T100">
        <v>0.93420000000000003</v>
      </c>
      <c r="U100">
        <v>0.93100000000000005</v>
      </c>
      <c r="V100">
        <v>0.93179999999999996</v>
      </c>
      <c r="W100">
        <v>0.93089999999999995</v>
      </c>
      <c r="X100">
        <v>0.93179999999999996</v>
      </c>
      <c r="Y100">
        <v>0.9335</v>
      </c>
      <c r="Z100">
        <v>0.93459999999999999</v>
      </c>
      <c r="AA100">
        <v>0.93100000000000005</v>
      </c>
    </row>
    <row r="101" spans="1:27" x14ac:dyDescent="0.25">
      <c r="B101" t="s">
        <v>51</v>
      </c>
      <c r="C101">
        <v>0.37740000000000001</v>
      </c>
      <c r="D101">
        <v>0.34899999999999998</v>
      </c>
      <c r="E101">
        <v>0.3498</v>
      </c>
      <c r="F101">
        <v>0.3377</v>
      </c>
      <c r="G101">
        <v>0.33660000000000001</v>
      </c>
      <c r="H101">
        <v>0.33800000000000002</v>
      </c>
      <c r="I101">
        <v>0.33750000000000002</v>
      </c>
      <c r="J101">
        <v>0.33239999999999997</v>
      </c>
      <c r="K101">
        <v>0.33050000000000002</v>
      </c>
      <c r="L101">
        <v>0.33019999999999999</v>
      </c>
      <c r="M101">
        <v>0.32900000000000001</v>
      </c>
      <c r="N101">
        <v>0.32979999999999998</v>
      </c>
      <c r="O101">
        <v>0.3281</v>
      </c>
      <c r="P101">
        <v>0.33079999999999998</v>
      </c>
      <c r="Q101">
        <v>0.32869999999999999</v>
      </c>
      <c r="R101">
        <v>0.32840000000000003</v>
      </c>
      <c r="S101">
        <v>0.32840000000000003</v>
      </c>
      <c r="T101">
        <v>0.3281</v>
      </c>
      <c r="U101">
        <v>0.32840000000000003</v>
      </c>
      <c r="V101">
        <v>0.32790000000000002</v>
      </c>
      <c r="W101">
        <v>0.3281</v>
      </c>
      <c r="X101">
        <v>0.3281</v>
      </c>
      <c r="Y101">
        <v>0.3281</v>
      </c>
      <c r="Z101">
        <v>0.32819999999999999</v>
      </c>
      <c r="AA101">
        <v>0.32819999999999999</v>
      </c>
    </row>
    <row r="102" spans="1:27" x14ac:dyDescent="0.25">
      <c r="B102" t="s">
        <v>52</v>
      </c>
      <c r="C102">
        <v>0.90290000000000004</v>
      </c>
      <c r="D102">
        <v>0.92210000000000003</v>
      </c>
      <c r="E102">
        <v>0.92430000000000001</v>
      </c>
      <c r="F102">
        <v>0.92710000000000004</v>
      </c>
      <c r="G102">
        <v>0.92859999999999998</v>
      </c>
      <c r="H102">
        <v>0.92359999999999998</v>
      </c>
      <c r="I102">
        <v>0.92430000000000001</v>
      </c>
      <c r="J102">
        <v>0.92710000000000004</v>
      </c>
      <c r="K102">
        <v>0.92930000000000001</v>
      </c>
      <c r="L102">
        <v>0.92789999999999995</v>
      </c>
      <c r="M102">
        <v>0.93140000000000001</v>
      </c>
      <c r="N102">
        <v>0.92859999999999998</v>
      </c>
      <c r="O102">
        <v>0.93069999999999997</v>
      </c>
      <c r="P102">
        <v>0.92859999999999998</v>
      </c>
      <c r="Q102">
        <v>0.93069999999999997</v>
      </c>
      <c r="R102">
        <v>0.93069999999999997</v>
      </c>
      <c r="S102">
        <v>0.93069999999999997</v>
      </c>
      <c r="T102">
        <v>0.93210000000000004</v>
      </c>
      <c r="U102">
        <v>0.93</v>
      </c>
      <c r="V102">
        <v>0.93069999999999997</v>
      </c>
      <c r="W102">
        <v>0.93</v>
      </c>
      <c r="X102">
        <v>0.93</v>
      </c>
      <c r="Y102">
        <v>0.92930000000000001</v>
      </c>
      <c r="Z102">
        <v>0.92930000000000001</v>
      </c>
      <c r="AA102">
        <v>0.93</v>
      </c>
    </row>
    <row r="103" spans="1:27" x14ac:dyDescent="0.25">
      <c r="A103" t="s">
        <v>54</v>
      </c>
      <c r="B103">
        <f>5554.84969687461/60</f>
        <v>92.580828281243512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343C-1DF2-4F7C-BD16-1E3A2397CAC5}">
  <dimension ref="A1:AT103"/>
  <sheetViews>
    <sheetView tabSelected="1" topLeftCell="A77" zoomScaleNormal="100" workbookViewId="0">
      <selection activeCell="B88" sqref="B88"/>
    </sheetView>
  </sheetViews>
  <sheetFormatPr defaultRowHeight="15" x14ac:dyDescent="0.25"/>
  <cols>
    <col min="1" max="2" width="9.28515625" customWidth="1"/>
    <col min="9" max="9" width="9.140625" customWidth="1"/>
    <col min="18" max="18" width="9.140625" customWidth="1"/>
  </cols>
  <sheetData>
    <row r="1" spans="3:46" x14ac:dyDescent="0.25">
      <c r="C1" t="s">
        <v>1</v>
      </c>
      <c r="D1">
        <v>1</v>
      </c>
      <c r="E1">
        <v>2</v>
      </c>
      <c r="F1">
        <v>3</v>
      </c>
      <c r="G1">
        <v>4</v>
      </c>
      <c r="H1">
        <v>5</v>
      </c>
      <c r="I1" s="2"/>
      <c r="L1" t="s">
        <v>9</v>
      </c>
      <c r="M1">
        <v>1</v>
      </c>
      <c r="N1">
        <v>2</v>
      </c>
      <c r="O1">
        <v>3</v>
      </c>
      <c r="P1">
        <v>4</v>
      </c>
      <c r="Q1">
        <v>5</v>
      </c>
      <c r="R1" s="2"/>
      <c r="U1" t="s">
        <v>11</v>
      </c>
      <c r="V1">
        <v>1</v>
      </c>
      <c r="W1">
        <v>2</v>
      </c>
      <c r="X1">
        <v>3</v>
      </c>
      <c r="Y1">
        <v>4</v>
      </c>
      <c r="Z1">
        <v>5</v>
      </c>
      <c r="AA1">
        <v>6</v>
      </c>
      <c r="AB1">
        <v>7</v>
      </c>
      <c r="AC1">
        <v>8</v>
      </c>
      <c r="AD1">
        <v>9</v>
      </c>
      <c r="AE1">
        <v>10</v>
      </c>
      <c r="AF1" s="8"/>
      <c r="AI1" t="s">
        <v>13</v>
      </c>
      <c r="AJ1">
        <v>1</v>
      </c>
      <c r="AK1">
        <v>2</v>
      </c>
      <c r="AL1">
        <v>3</v>
      </c>
      <c r="AM1">
        <v>4</v>
      </c>
      <c r="AN1">
        <v>5</v>
      </c>
      <c r="AO1">
        <v>6</v>
      </c>
      <c r="AP1">
        <v>7</v>
      </c>
      <c r="AQ1">
        <v>8</v>
      </c>
      <c r="AR1">
        <v>9</v>
      </c>
      <c r="AS1">
        <v>10</v>
      </c>
      <c r="AT1" s="8"/>
    </row>
    <row r="2" spans="3:46" x14ac:dyDescent="0.25">
      <c r="C2" t="s">
        <v>0</v>
      </c>
      <c r="I2" s="3"/>
      <c r="L2" t="s">
        <v>0</v>
      </c>
      <c r="R2" s="3"/>
      <c r="U2" t="s">
        <v>0</v>
      </c>
      <c r="AF2" s="8"/>
      <c r="AI2" t="s">
        <v>0</v>
      </c>
      <c r="AT2" s="8"/>
    </row>
    <row r="3" spans="3:46" x14ac:dyDescent="0.25">
      <c r="C3" t="s">
        <v>3</v>
      </c>
      <c r="D3">
        <v>2.4003000000000001</v>
      </c>
      <c r="E3">
        <v>1.4229000000000001</v>
      </c>
      <c r="F3">
        <v>1.1299999999999999</v>
      </c>
      <c r="G3">
        <v>1.0121</v>
      </c>
      <c r="H3">
        <v>0.94889999999999997</v>
      </c>
      <c r="I3" s="3"/>
      <c r="L3" t="s">
        <v>3</v>
      </c>
      <c r="M3">
        <v>1.1536</v>
      </c>
      <c r="N3">
        <v>0.80510000000000004</v>
      </c>
      <c r="O3">
        <v>0.76200000000000001</v>
      </c>
      <c r="P3">
        <v>0.73599999999999999</v>
      </c>
      <c r="Q3">
        <v>0.72209999999999996</v>
      </c>
      <c r="R3" s="3"/>
      <c r="U3" t="s">
        <v>3</v>
      </c>
      <c r="V3">
        <v>2.431</v>
      </c>
      <c r="W3">
        <v>1.4495</v>
      </c>
      <c r="X3">
        <v>1.1519999999999999</v>
      </c>
      <c r="Y3">
        <v>1.0285</v>
      </c>
      <c r="Z3">
        <v>0.96199999999999997</v>
      </c>
      <c r="AA3">
        <v>0.91990000000000005</v>
      </c>
      <c r="AB3">
        <v>0.8901</v>
      </c>
      <c r="AC3">
        <v>0.87290000000000001</v>
      </c>
      <c r="AD3">
        <v>0.87039999999999995</v>
      </c>
      <c r="AE3">
        <v>0.86809999999999998</v>
      </c>
      <c r="AF3" s="8"/>
      <c r="AI3" t="s">
        <v>3</v>
      </c>
      <c r="AJ3">
        <v>1.1577</v>
      </c>
      <c r="AK3">
        <v>0.81120000000000003</v>
      </c>
      <c r="AL3">
        <v>0.76380000000000003</v>
      </c>
      <c r="AM3">
        <v>0.7389</v>
      </c>
      <c r="AN3">
        <v>0.72270000000000001</v>
      </c>
      <c r="AO3">
        <v>0.71160000000000001</v>
      </c>
      <c r="AP3">
        <v>0.7046</v>
      </c>
      <c r="AQ3">
        <v>0.69010000000000005</v>
      </c>
      <c r="AR3">
        <v>0.6875</v>
      </c>
      <c r="AS3">
        <v>0.6865</v>
      </c>
      <c r="AT3" s="8"/>
    </row>
    <row r="4" spans="3:46" x14ac:dyDescent="0.25">
      <c r="C4" t="s">
        <v>2</v>
      </c>
      <c r="D4">
        <v>0.38059999999999999</v>
      </c>
      <c r="E4">
        <v>0.78249999999999997</v>
      </c>
      <c r="F4">
        <v>0.871</v>
      </c>
      <c r="G4">
        <v>0.90500000000000003</v>
      </c>
      <c r="H4">
        <v>0.92379999999999995</v>
      </c>
      <c r="I4" s="3"/>
      <c r="L4" t="s">
        <v>2</v>
      </c>
      <c r="M4">
        <v>0.83309999999999995</v>
      </c>
      <c r="N4">
        <v>0.97170000000000001</v>
      </c>
      <c r="O4">
        <v>0.98340000000000005</v>
      </c>
      <c r="P4">
        <v>0.99099999999999999</v>
      </c>
      <c r="Q4">
        <v>0.99439999999999995</v>
      </c>
      <c r="R4" s="3"/>
      <c r="U4" t="s">
        <v>2</v>
      </c>
      <c r="V4">
        <v>0.35899999999999999</v>
      </c>
      <c r="W4">
        <v>0.75849999999999995</v>
      </c>
      <c r="X4">
        <v>0.86040000000000005</v>
      </c>
      <c r="Y4">
        <v>0.89580000000000004</v>
      </c>
      <c r="Z4">
        <v>0.91839999999999999</v>
      </c>
      <c r="AA4">
        <v>0.9325</v>
      </c>
      <c r="AB4">
        <v>0.94299999999999995</v>
      </c>
      <c r="AC4">
        <v>0.95050000000000001</v>
      </c>
      <c r="AD4">
        <v>0.95140000000000002</v>
      </c>
      <c r="AE4">
        <v>0.95120000000000005</v>
      </c>
      <c r="AF4" s="8"/>
      <c r="AI4" t="s">
        <v>2</v>
      </c>
      <c r="AJ4">
        <v>0.82950000000000002</v>
      </c>
      <c r="AK4">
        <v>0.96779999999999999</v>
      </c>
      <c r="AL4">
        <v>0.98309999999999997</v>
      </c>
      <c r="AM4">
        <v>0.99050000000000005</v>
      </c>
      <c r="AN4">
        <v>0.99329999999999996</v>
      </c>
      <c r="AO4">
        <v>0.99609999999999999</v>
      </c>
      <c r="AP4">
        <v>0.99690000000000001</v>
      </c>
      <c r="AQ4">
        <v>0.99880000000000002</v>
      </c>
      <c r="AR4">
        <v>0.99880000000000002</v>
      </c>
      <c r="AS4">
        <v>0.999</v>
      </c>
      <c r="AT4" s="8"/>
    </row>
    <row r="5" spans="3:46" x14ac:dyDescent="0.25">
      <c r="C5" t="s">
        <v>5</v>
      </c>
      <c r="D5">
        <v>1.7441</v>
      </c>
      <c r="E5">
        <v>1.2609999999999999</v>
      </c>
      <c r="F5">
        <v>1.0956999999999999</v>
      </c>
      <c r="G5">
        <v>1.018</v>
      </c>
      <c r="H5">
        <v>0.97119999999999995</v>
      </c>
      <c r="I5" s="3"/>
      <c r="L5" t="s">
        <v>5</v>
      </c>
      <c r="M5">
        <v>0.87960000000000005</v>
      </c>
      <c r="N5">
        <v>0.82599999999999996</v>
      </c>
      <c r="O5">
        <v>0.80969999999999998</v>
      </c>
      <c r="P5">
        <v>0.79069999999999996</v>
      </c>
      <c r="Q5">
        <v>0.78869999999999996</v>
      </c>
      <c r="R5" s="3"/>
      <c r="U5" t="s">
        <v>5</v>
      </c>
      <c r="V5">
        <v>1.7490000000000001</v>
      </c>
      <c r="W5">
        <v>1.2667999999999999</v>
      </c>
      <c r="X5">
        <v>1.0983000000000001</v>
      </c>
      <c r="Y5">
        <v>1.0193000000000001</v>
      </c>
      <c r="Z5">
        <v>0.97219999999999995</v>
      </c>
      <c r="AA5">
        <v>0.94420000000000004</v>
      </c>
      <c r="AB5">
        <v>0.91890000000000005</v>
      </c>
      <c r="AC5">
        <v>0.91620000000000001</v>
      </c>
      <c r="AD5">
        <v>0.91420000000000001</v>
      </c>
      <c r="AE5">
        <v>0.91200000000000003</v>
      </c>
      <c r="AF5" s="8"/>
      <c r="AI5" t="s">
        <v>5</v>
      </c>
      <c r="AJ5">
        <v>0.88639999999999997</v>
      </c>
      <c r="AK5">
        <v>0.83120000000000005</v>
      </c>
      <c r="AL5">
        <v>0.81110000000000004</v>
      </c>
      <c r="AM5">
        <v>0.79320000000000002</v>
      </c>
      <c r="AN5">
        <v>0.78269999999999995</v>
      </c>
      <c r="AO5">
        <v>0.78129999999999999</v>
      </c>
      <c r="AP5">
        <v>0.77639999999999998</v>
      </c>
      <c r="AQ5">
        <v>0.76980000000000004</v>
      </c>
      <c r="AR5">
        <v>0.76939999999999997</v>
      </c>
      <c r="AS5">
        <v>0.76919999999999999</v>
      </c>
      <c r="AT5" s="8"/>
    </row>
    <row r="6" spans="3:46" x14ac:dyDescent="0.25">
      <c r="C6" t="s">
        <v>4</v>
      </c>
      <c r="D6">
        <v>0.66469999999999996</v>
      </c>
      <c r="E6">
        <v>0.81759999999999999</v>
      </c>
      <c r="F6">
        <v>0.86419999999999997</v>
      </c>
      <c r="G6">
        <v>0.8871</v>
      </c>
      <c r="H6">
        <v>0.89710000000000001</v>
      </c>
      <c r="I6" s="3"/>
      <c r="L6" t="s">
        <v>4</v>
      </c>
      <c r="M6">
        <v>0.94230000000000003</v>
      </c>
      <c r="N6">
        <v>0.95760000000000001</v>
      </c>
      <c r="O6">
        <v>0.96140000000000003</v>
      </c>
      <c r="P6">
        <v>0.96799999999999997</v>
      </c>
      <c r="Q6">
        <v>0.96519999999999995</v>
      </c>
      <c r="R6" s="3"/>
      <c r="U6" t="s">
        <v>4</v>
      </c>
      <c r="V6">
        <v>0.65620000000000001</v>
      </c>
      <c r="W6">
        <v>0.81569999999999998</v>
      </c>
      <c r="X6">
        <v>0.87</v>
      </c>
      <c r="Y6">
        <v>0.88859999999999995</v>
      </c>
      <c r="Z6">
        <v>0.90859999999999996</v>
      </c>
      <c r="AA6">
        <v>0.91710000000000003</v>
      </c>
      <c r="AB6">
        <v>0.92520000000000002</v>
      </c>
      <c r="AC6">
        <v>0.92669999999999997</v>
      </c>
      <c r="AD6">
        <v>0.92710000000000004</v>
      </c>
      <c r="AE6">
        <v>0.92759999999999998</v>
      </c>
      <c r="AF6" s="8"/>
      <c r="AI6" t="s">
        <v>4</v>
      </c>
      <c r="AJ6">
        <v>0.93379999999999996</v>
      </c>
      <c r="AK6">
        <v>0.95099999999999996</v>
      </c>
      <c r="AL6">
        <v>0.96189999999999998</v>
      </c>
      <c r="AM6">
        <v>0.96760000000000002</v>
      </c>
      <c r="AN6">
        <v>0.96760000000000002</v>
      </c>
      <c r="AO6">
        <v>0.97050000000000003</v>
      </c>
      <c r="AP6">
        <v>0.96950000000000003</v>
      </c>
      <c r="AQ6">
        <v>0.97050000000000003</v>
      </c>
      <c r="AR6">
        <v>0.97140000000000004</v>
      </c>
      <c r="AS6">
        <v>0.97189999999999999</v>
      </c>
      <c r="AT6" s="8"/>
    </row>
    <row r="7" spans="3:46" x14ac:dyDescent="0.25">
      <c r="C7" t="s">
        <v>6</v>
      </c>
      <c r="I7" s="3"/>
      <c r="L7" t="s">
        <v>6</v>
      </c>
      <c r="R7" s="3"/>
      <c r="U7" t="s">
        <v>6</v>
      </c>
      <c r="AF7" s="8"/>
      <c r="AI7" t="s">
        <v>6</v>
      </c>
      <c r="AT7" s="8"/>
    </row>
    <row r="8" spans="3:46" x14ac:dyDescent="0.25">
      <c r="C8" t="s">
        <v>3</v>
      </c>
      <c r="D8">
        <v>0.59970000000000001</v>
      </c>
      <c r="E8">
        <v>0.4869</v>
      </c>
      <c r="F8">
        <v>0.4284</v>
      </c>
      <c r="G8">
        <v>0.39479999999999998</v>
      </c>
      <c r="H8">
        <v>0.37269999999999998</v>
      </c>
      <c r="I8" s="3"/>
      <c r="L8" t="s">
        <v>3</v>
      </c>
      <c r="M8">
        <v>0.42580000000000001</v>
      </c>
      <c r="N8">
        <v>0.33789999999999998</v>
      </c>
      <c r="O8">
        <v>0.32140000000000002</v>
      </c>
      <c r="P8">
        <v>0.31269999999999998</v>
      </c>
      <c r="Q8">
        <v>0.31569999999999998</v>
      </c>
      <c r="R8" s="3"/>
      <c r="U8" t="s">
        <v>3</v>
      </c>
      <c r="V8">
        <v>0.59509999999999996</v>
      </c>
      <c r="W8">
        <v>0.48970000000000002</v>
      </c>
      <c r="X8">
        <v>0.43009999999999998</v>
      </c>
      <c r="Y8">
        <v>0.39900000000000002</v>
      </c>
      <c r="Z8">
        <v>0.37709999999999999</v>
      </c>
      <c r="AA8">
        <v>0.36520000000000002</v>
      </c>
      <c r="AB8">
        <v>0.35599999999999998</v>
      </c>
      <c r="AC8">
        <v>0.3498</v>
      </c>
      <c r="AD8">
        <v>0.34860000000000002</v>
      </c>
      <c r="AE8">
        <v>0.3493</v>
      </c>
      <c r="AF8" s="8"/>
      <c r="AI8" t="s">
        <v>3</v>
      </c>
      <c r="AJ8">
        <v>0.45540000000000003</v>
      </c>
      <c r="AK8">
        <v>0.34329999999999999</v>
      </c>
      <c r="AL8">
        <v>0.32800000000000001</v>
      </c>
      <c r="AM8">
        <v>0.3261</v>
      </c>
      <c r="AN8">
        <v>0.313</v>
      </c>
      <c r="AO8">
        <v>0.311</v>
      </c>
      <c r="AP8">
        <v>0.3105</v>
      </c>
      <c r="AQ8">
        <v>0.30430000000000001</v>
      </c>
      <c r="AR8">
        <v>0.3</v>
      </c>
      <c r="AS8">
        <v>0.30130000000000001</v>
      </c>
      <c r="AT8" s="8"/>
    </row>
    <row r="9" spans="3:46" x14ac:dyDescent="0.25">
      <c r="C9" t="s">
        <v>2</v>
      </c>
      <c r="D9">
        <v>0.72130000000000005</v>
      </c>
      <c r="E9">
        <v>0.78459999999999996</v>
      </c>
      <c r="F9">
        <v>0.8589</v>
      </c>
      <c r="G9">
        <v>0.89300000000000002</v>
      </c>
      <c r="H9">
        <v>0.91339999999999999</v>
      </c>
      <c r="I9" s="3"/>
      <c r="L9" t="s">
        <v>2</v>
      </c>
      <c r="M9">
        <v>0.84709999999999996</v>
      </c>
      <c r="N9">
        <v>0.92369999999999997</v>
      </c>
      <c r="O9">
        <v>0.93569999999999998</v>
      </c>
      <c r="P9">
        <v>0.94230000000000003</v>
      </c>
      <c r="Q9">
        <v>0.94399999999999995</v>
      </c>
      <c r="R9" s="3"/>
      <c r="U9" t="s">
        <v>2</v>
      </c>
      <c r="V9">
        <v>0.72870000000000001</v>
      </c>
      <c r="W9">
        <v>0.78290000000000004</v>
      </c>
      <c r="X9">
        <v>0.86219999999999997</v>
      </c>
      <c r="Y9">
        <v>0.88790000000000002</v>
      </c>
      <c r="Z9">
        <v>0.90339999999999998</v>
      </c>
      <c r="AA9">
        <v>0.90949999999999998</v>
      </c>
      <c r="AB9">
        <v>0.91510000000000002</v>
      </c>
      <c r="AC9">
        <v>0.92220000000000002</v>
      </c>
      <c r="AD9">
        <v>0.92100000000000004</v>
      </c>
      <c r="AE9">
        <v>0.9173</v>
      </c>
      <c r="AF9" s="8"/>
      <c r="AI9" t="s">
        <v>2</v>
      </c>
      <c r="AJ9">
        <v>0.83660000000000001</v>
      </c>
      <c r="AK9">
        <v>0.92300000000000004</v>
      </c>
      <c r="AL9">
        <v>0.93179999999999996</v>
      </c>
      <c r="AM9">
        <v>0.93430000000000002</v>
      </c>
      <c r="AN9">
        <v>0.94550000000000001</v>
      </c>
      <c r="AO9">
        <v>0.94289999999999996</v>
      </c>
      <c r="AP9">
        <v>0.94189999999999996</v>
      </c>
      <c r="AQ9">
        <v>0.94630000000000003</v>
      </c>
      <c r="AR9">
        <v>0.95120000000000005</v>
      </c>
      <c r="AS9">
        <v>0.95169999999999999</v>
      </c>
      <c r="AT9" s="8"/>
    </row>
    <row r="10" spans="3:46" x14ac:dyDescent="0.25">
      <c r="C10" t="s">
        <v>5</v>
      </c>
      <c r="D10">
        <v>0.53280000000000005</v>
      </c>
      <c r="E10">
        <v>0.46289999999999998</v>
      </c>
      <c r="F10">
        <v>0.4158</v>
      </c>
      <c r="G10">
        <v>0.38869999999999999</v>
      </c>
      <c r="H10">
        <v>0.37430000000000002</v>
      </c>
      <c r="I10" s="3"/>
      <c r="L10" t="s">
        <v>5</v>
      </c>
      <c r="M10">
        <v>0.3332</v>
      </c>
      <c r="N10">
        <v>0.31</v>
      </c>
      <c r="O10">
        <v>0.30780000000000002</v>
      </c>
      <c r="P10">
        <v>0.30259999999999998</v>
      </c>
      <c r="Q10">
        <v>0.29570000000000002</v>
      </c>
      <c r="R10" s="3"/>
      <c r="U10" t="s">
        <v>5</v>
      </c>
      <c r="V10">
        <v>0.52610000000000001</v>
      </c>
      <c r="W10">
        <v>0.45750000000000002</v>
      </c>
      <c r="X10">
        <v>0.41870000000000002</v>
      </c>
      <c r="Y10">
        <v>0.3871</v>
      </c>
      <c r="Z10">
        <v>0.373</v>
      </c>
      <c r="AA10">
        <v>0.35680000000000001</v>
      </c>
      <c r="AB10">
        <v>0.34770000000000001</v>
      </c>
      <c r="AC10">
        <v>0.34799999999999998</v>
      </c>
      <c r="AD10">
        <v>0.34710000000000002</v>
      </c>
      <c r="AE10">
        <v>0.34660000000000002</v>
      </c>
      <c r="AF10" s="8"/>
      <c r="AI10" t="s">
        <v>5</v>
      </c>
      <c r="AJ10">
        <v>0.3528</v>
      </c>
      <c r="AK10">
        <v>0.31890000000000002</v>
      </c>
      <c r="AL10">
        <v>0.3135</v>
      </c>
      <c r="AM10">
        <v>0.29870000000000002</v>
      </c>
      <c r="AN10">
        <v>0.29599999999999999</v>
      </c>
      <c r="AO10">
        <v>0.29620000000000002</v>
      </c>
      <c r="AP10">
        <v>0.29499999999999998</v>
      </c>
      <c r="AQ10">
        <v>0.28899999999999998</v>
      </c>
      <c r="AR10">
        <v>0.28989999999999999</v>
      </c>
      <c r="AS10">
        <v>0.28839999999999999</v>
      </c>
      <c r="AT10" s="8"/>
    </row>
    <row r="11" spans="3:46" x14ac:dyDescent="0.25">
      <c r="C11" t="s">
        <v>4</v>
      </c>
      <c r="D11">
        <v>0.74239999999999995</v>
      </c>
      <c r="E11">
        <v>0.83689999999999998</v>
      </c>
      <c r="F11">
        <v>0.87380000000000002</v>
      </c>
      <c r="G11">
        <v>0.90980000000000005</v>
      </c>
      <c r="H11">
        <v>0.92779999999999996</v>
      </c>
      <c r="I11" s="3"/>
      <c r="L11" t="s">
        <v>4</v>
      </c>
      <c r="M11">
        <v>0.93469999999999998</v>
      </c>
      <c r="N11">
        <v>0.9476</v>
      </c>
      <c r="O11">
        <v>0.95020000000000004</v>
      </c>
      <c r="P11">
        <v>0.94330000000000003</v>
      </c>
      <c r="Q11">
        <v>0.95789999999999997</v>
      </c>
      <c r="R11" s="3"/>
      <c r="U11" t="s">
        <v>4</v>
      </c>
      <c r="V11">
        <v>0.75019999999999998</v>
      </c>
      <c r="W11">
        <v>0.85750000000000004</v>
      </c>
      <c r="X11">
        <v>0.90210000000000001</v>
      </c>
      <c r="Y11">
        <v>0.91069999999999995</v>
      </c>
      <c r="Z11">
        <v>0.91849999999999998</v>
      </c>
      <c r="AA11">
        <v>0.92359999999999998</v>
      </c>
      <c r="AB11">
        <v>0.92700000000000005</v>
      </c>
      <c r="AC11">
        <v>0.92700000000000005</v>
      </c>
      <c r="AD11">
        <v>0.92700000000000005</v>
      </c>
      <c r="AE11">
        <v>0.92449999999999999</v>
      </c>
      <c r="AF11" s="8"/>
      <c r="AI11" t="s">
        <v>4</v>
      </c>
      <c r="AJ11">
        <v>0.90559999999999996</v>
      </c>
      <c r="AK11">
        <v>0.94159999999999999</v>
      </c>
      <c r="AL11">
        <v>0.9425</v>
      </c>
      <c r="AM11">
        <v>0.95279999999999998</v>
      </c>
      <c r="AN11">
        <v>0.95879999999999999</v>
      </c>
      <c r="AO11">
        <v>0.95189999999999997</v>
      </c>
      <c r="AP11">
        <v>0.95620000000000005</v>
      </c>
      <c r="AQ11">
        <v>0.96309999999999996</v>
      </c>
      <c r="AR11">
        <v>0.96389999999999998</v>
      </c>
      <c r="AS11">
        <v>0.96140000000000003</v>
      </c>
      <c r="AT11" s="8"/>
    </row>
    <row r="12" spans="3:46" x14ac:dyDescent="0.25">
      <c r="C12" t="s">
        <v>7</v>
      </c>
      <c r="I12" s="3"/>
      <c r="L12" t="s">
        <v>7</v>
      </c>
      <c r="R12" s="3"/>
      <c r="U12" t="s">
        <v>7</v>
      </c>
      <c r="AF12" s="8"/>
      <c r="AI12" t="s">
        <v>7</v>
      </c>
      <c r="AT12" s="8"/>
    </row>
    <row r="13" spans="3:46" x14ac:dyDescent="0.25">
      <c r="C13" t="s">
        <v>3</v>
      </c>
      <c r="D13">
        <v>0.61570000000000003</v>
      </c>
      <c r="E13">
        <v>0.49419999999999997</v>
      </c>
      <c r="F13">
        <v>0.4511</v>
      </c>
      <c r="G13">
        <v>0.4259</v>
      </c>
      <c r="H13">
        <v>0.41310000000000002</v>
      </c>
      <c r="I13" s="3"/>
      <c r="L13" t="s">
        <v>3</v>
      </c>
      <c r="M13">
        <v>0.4486</v>
      </c>
      <c r="N13">
        <v>0.3715</v>
      </c>
      <c r="O13">
        <v>0.3553</v>
      </c>
      <c r="P13">
        <v>0.34989999999999999</v>
      </c>
      <c r="Q13">
        <v>0.3417</v>
      </c>
      <c r="R13" s="3"/>
      <c r="U13" t="s">
        <v>3</v>
      </c>
      <c r="V13">
        <v>0.63549999999999995</v>
      </c>
      <c r="W13">
        <v>0.50290000000000001</v>
      </c>
      <c r="X13">
        <v>0.45269999999999999</v>
      </c>
      <c r="Y13">
        <v>0.42680000000000001</v>
      </c>
      <c r="Z13">
        <v>0.41249999999999998</v>
      </c>
      <c r="AA13">
        <v>0.39879999999999999</v>
      </c>
      <c r="AB13">
        <v>0.39169999999999999</v>
      </c>
      <c r="AC13">
        <v>0.38490000000000002</v>
      </c>
      <c r="AD13">
        <v>0.38329999999999997</v>
      </c>
      <c r="AE13">
        <v>0.38179999999999997</v>
      </c>
      <c r="AF13" s="8"/>
      <c r="AI13" t="s">
        <v>3</v>
      </c>
      <c r="AJ13">
        <v>0.44900000000000001</v>
      </c>
      <c r="AK13">
        <v>0.37790000000000001</v>
      </c>
      <c r="AL13">
        <v>0.35899999999999999</v>
      </c>
      <c r="AM13">
        <v>0.35160000000000002</v>
      </c>
      <c r="AN13">
        <v>0.35139999999999999</v>
      </c>
      <c r="AO13">
        <v>0.34660000000000002</v>
      </c>
      <c r="AP13">
        <v>0.34639999999999999</v>
      </c>
      <c r="AQ13">
        <v>0.3332</v>
      </c>
      <c r="AR13">
        <v>0.33579999999999999</v>
      </c>
      <c r="AS13">
        <v>0.33300000000000002</v>
      </c>
      <c r="AT13" s="8"/>
    </row>
    <row r="14" spans="3:46" x14ac:dyDescent="0.25">
      <c r="C14" t="s">
        <v>2</v>
      </c>
      <c r="D14">
        <v>0.67989999999999995</v>
      </c>
      <c r="E14">
        <v>0.80649999999999999</v>
      </c>
      <c r="F14">
        <v>0.8397</v>
      </c>
      <c r="G14">
        <v>0.85940000000000005</v>
      </c>
      <c r="H14">
        <v>0.86850000000000005</v>
      </c>
      <c r="I14" s="3"/>
      <c r="L14" t="s">
        <v>2</v>
      </c>
      <c r="M14">
        <v>0.83240000000000003</v>
      </c>
      <c r="N14">
        <v>0.89990000000000003</v>
      </c>
      <c r="O14">
        <v>0.9073</v>
      </c>
      <c r="P14">
        <v>0.91490000000000005</v>
      </c>
      <c r="Q14">
        <v>0.92159999999999997</v>
      </c>
      <c r="R14" s="3"/>
      <c r="U14" t="s">
        <v>2</v>
      </c>
      <c r="V14">
        <v>0.65949999999999998</v>
      </c>
      <c r="W14">
        <v>0.79869999999999997</v>
      </c>
      <c r="X14">
        <v>0.83709999999999996</v>
      </c>
      <c r="Y14">
        <v>0.86399999999999999</v>
      </c>
      <c r="Z14">
        <v>0.87380000000000002</v>
      </c>
      <c r="AA14">
        <v>0.88039999999999996</v>
      </c>
      <c r="AB14">
        <v>0.88800000000000001</v>
      </c>
      <c r="AC14">
        <v>0.88980000000000004</v>
      </c>
      <c r="AD14">
        <v>0.8911</v>
      </c>
      <c r="AE14">
        <v>0.89219999999999999</v>
      </c>
      <c r="AF14" s="8"/>
      <c r="AI14" t="s">
        <v>2</v>
      </c>
      <c r="AJ14">
        <v>0.83550000000000002</v>
      </c>
      <c r="AK14">
        <v>0.89339999999999997</v>
      </c>
      <c r="AL14">
        <v>0.90810000000000002</v>
      </c>
      <c r="AM14">
        <v>0.91210000000000002</v>
      </c>
      <c r="AN14">
        <v>0.9123</v>
      </c>
      <c r="AO14">
        <v>0.91390000000000005</v>
      </c>
      <c r="AP14">
        <v>0.91710000000000003</v>
      </c>
      <c r="AQ14">
        <v>0.92669999999999997</v>
      </c>
      <c r="AR14">
        <v>0.92469999999999997</v>
      </c>
      <c r="AS14">
        <v>0.92669999999999997</v>
      </c>
      <c r="AT14" s="8"/>
    </row>
    <row r="15" spans="3:46" x14ac:dyDescent="0.25">
      <c r="C15" t="s">
        <v>5</v>
      </c>
      <c r="D15">
        <v>0.53810000000000002</v>
      </c>
      <c r="E15">
        <v>0.46729999999999999</v>
      </c>
      <c r="F15">
        <v>0.43140000000000001</v>
      </c>
      <c r="G15">
        <v>0.40939999999999999</v>
      </c>
      <c r="H15">
        <v>0.3967</v>
      </c>
      <c r="I15" s="3"/>
      <c r="L15" t="s">
        <v>5</v>
      </c>
      <c r="M15">
        <v>0.38650000000000001</v>
      </c>
      <c r="N15">
        <v>0.36480000000000001</v>
      </c>
      <c r="O15">
        <v>0.3594</v>
      </c>
      <c r="P15">
        <v>0.3498</v>
      </c>
      <c r="Q15">
        <v>0.35560000000000003</v>
      </c>
      <c r="R15" s="3"/>
      <c r="U15" t="s">
        <v>5</v>
      </c>
      <c r="V15">
        <v>0.55289999999999995</v>
      </c>
      <c r="W15">
        <v>0.47660000000000002</v>
      </c>
      <c r="X15">
        <v>0.43830000000000002</v>
      </c>
      <c r="Y15">
        <v>0.41820000000000002</v>
      </c>
      <c r="Z15">
        <v>0.40429999999999999</v>
      </c>
      <c r="AA15">
        <v>0.3906</v>
      </c>
      <c r="AB15">
        <v>0.38450000000000001</v>
      </c>
      <c r="AC15">
        <v>0.3836</v>
      </c>
      <c r="AD15">
        <v>0.3826</v>
      </c>
      <c r="AE15">
        <v>0.3826</v>
      </c>
      <c r="AF15" s="8"/>
      <c r="AI15" t="s">
        <v>5</v>
      </c>
      <c r="AJ15">
        <v>0.37169999999999997</v>
      </c>
      <c r="AK15">
        <v>0.36420000000000002</v>
      </c>
      <c r="AL15">
        <v>0.34839999999999999</v>
      </c>
      <c r="AM15">
        <v>0.35680000000000001</v>
      </c>
      <c r="AN15">
        <v>0.34439999999999998</v>
      </c>
      <c r="AO15">
        <v>0.33329999999999999</v>
      </c>
      <c r="AP15">
        <v>0.34260000000000002</v>
      </c>
      <c r="AQ15">
        <v>0.33050000000000002</v>
      </c>
      <c r="AR15">
        <v>0.33100000000000002</v>
      </c>
      <c r="AS15">
        <v>0.33040000000000003</v>
      </c>
      <c r="AT15" s="8"/>
    </row>
    <row r="16" spans="3:46" ht="15.75" thickBot="1" x14ac:dyDescent="0.3">
      <c r="C16" t="s">
        <v>4</v>
      </c>
      <c r="D16">
        <v>0.77780000000000005</v>
      </c>
      <c r="E16">
        <v>0.83919999999999995</v>
      </c>
      <c r="F16">
        <v>0.86209999999999998</v>
      </c>
      <c r="G16">
        <v>0.88139999999999996</v>
      </c>
      <c r="H16">
        <v>0.89849999999999997</v>
      </c>
      <c r="I16" s="3"/>
      <c r="L16" t="s">
        <v>4</v>
      </c>
      <c r="M16">
        <v>0.89070000000000005</v>
      </c>
      <c r="N16">
        <v>0.90569999999999995</v>
      </c>
      <c r="O16">
        <v>0.90349999999999997</v>
      </c>
      <c r="P16">
        <v>0.91569999999999996</v>
      </c>
      <c r="Q16">
        <v>0.91500000000000004</v>
      </c>
      <c r="R16" s="3"/>
      <c r="U16" t="s">
        <v>4</v>
      </c>
      <c r="V16">
        <v>0.75290000000000001</v>
      </c>
      <c r="W16">
        <v>0.83499999999999996</v>
      </c>
      <c r="X16">
        <v>0.85289999999999999</v>
      </c>
      <c r="Y16">
        <v>0.87</v>
      </c>
      <c r="Z16">
        <v>0.87790000000000001</v>
      </c>
      <c r="AA16">
        <v>0.8871</v>
      </c>
      <c r="AB16">
        <v>0.89290000000000003</v>
      </c>
      <c r="AC16">
        <v>0.89359999999999995</v>
      </c>
      <c r="AD16">
        <v>0.89639999999999997</v>
      </c>
      <c r="AE16">
        <v>0.89710000000000001</v>
      </c>
      <c r="AF16" s="8"/>
      <c r="AI16" t="s">
        <v>4</v>
      </c>
      <c r="AJ16">
        <v>0.89139999999999997</v>
      </c>
      <c r="AK16">
        <v>0.90790000000000004</v>
      </c>
      <c r="AL16">
        <v>0.91359999999999997</v>
      </c>
      <c r="AM16">
        <v>0.91069999999999995</v>
      </c>
      <c r="AN16">
        <v>0.91210000000000002</v>
      </c>
      <c r="AO16">
        <v>0.92710000000000004</v>
      </c>
      <c r="AP16">
        <v>0.91710000000000003</v>
      </c>
      <c r="AQ16">
        <v>0.93430000000000002</v>
      </c>
      <c r="AR16">
        <v>0.92859999999999998</v>
      </c>
      <c r="AS16">
        <v>0.93140000000000001</v>
      </c>
      <c r="AT16" s="8"/>
    </row>
    <row r="17" spans="1:46" s="1" customFormat="1" ht="15.75" thickBot="1" x14ac:dyDescent="0.3">
      <c r="A17" s="6"/>
      <c r="B17" s="7"/>
      <c r="C17" s="7"/>
      <c r="D17" s="7"/>
      <c r="E17" s="7"/>
      <c r="F17" s="7"/>
      <c r="G17" s="7"/>
      <c r="H17" s="7"/>
      <c r="I17" s="4"/>
      <c r="J17" s="7"/>
      <c r="K17" s="7"/>
      <c r="L17" s="7"/>
      <c r="M17" s="7"/>
      <c r="N17" s="7"/>
      <c r="O17" s="7"/>
      <c r="P17" s="7"/>
      <c r="Q17" s="7"/>
      <c r="R17" s="4"/>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row>
    <row r="18" spans="1:46" x14ac:dyDescent="0.25">
      <c r="C18" t="s">
        <v>8</v>
      </c>
      <c r="D18">
        <v>1</v>
      </c>
      <c r="E18">
        <v>2</v>
      </c>
      <c r="F18">
        <v>3</v>
      </c>
      <c r="G18">
        <v>4</v>
      </c>
      <c r="H18">
        <v>5</v>
      </c>
      <c r="I18" s="3"/>
      <c r="L18" t="s">
        <v>10</v>
      </c>
      <c r="M18">
        <v>1</v>
      </c>
      <c r="N18">
        <v>2</v>
      </c>
      <c r="O18">
        <v>3</v>
      </c>
      <c r="P18">
        <v>4</v>
      </c>
      <c r="Q18">
        <v>5</v>
      </c>
      <c r="R18" s="3"/>
      <c r="U18" t="s">
        <v>12</v>
      </c>
      <c r="V18">
        <v>1</v>
      </c>
      <c r="W18">
        <v>2</v>
      </c>
      <c r="X18">
        <v>3</v>
      </c>
      <c r="Y18">
        <v>4</v>
      </c>
      <c r="Z18">
        <v>5</v>
      </c>
      <c r="AA18">
        <v>6</v>
      </c>
      <c r="AB18">
        <v>7</v>
      </c>
      <c r="AC18">
        <v>8</v>
      </c>
      <c r="AD18">
        <v>9</v>
      </c>
      <c r="AE18">
        <v>10</v>
      </c>
      <c r="AF18" s="8"/>
      <c r="AI18" t="s">
        <v>14</v>
      </c>
      <c r="AJ18">
        <v>1</v>
      </c>
      <c r="AK18">
        <v>2</v>
      </c>
      <c r="AL18">
        <v>3</v>
      </c>
      <c r="AM18">
        <v>4</v>
      </c>
      <c r="AN18">
        <v>5</v>
      </c>
      <c r="AO18">
        <v>6</v>
      </c>
      <c r="AP18">
        <v>7</v>
      </c>
      <c r="AQ18">
        <v>8</v>
      </c>
      <c r="AR18">
        <v>9</v>
      </c>
      <c r="AS18">
        <v>10</v>
      </c>
      <c r="AT18" s="8"/>
    </row>
    <row r="19" spans="1:46" x14ac:dyDescent="0.25">
      <c r="C19" t="s">
        <v>0</v>
      </c>
      <c r="I19" s="3"/>
      <c r="L19" t="s">
        <v>0</v>
      </c>
      <c r="R19" s="3"/>
      <c r="U19" t="s">
        <v>0</v>
      </c>
      <c r="AF19" s="8"/>
      <c r="AI19" t="s">
        <v>0</v>
      </c>
      <c r="AT19" s="8"/>
    </row>
    <row r="20" spans="1:46" x14ac:dyDescent="0.25">
      <c r="C20" t="s">
        <v>3</v>
      </c>
      <c r="D20">
        <v>2.6423000000000001</v>
      </c>
      <c r="E20">
        <v>1.7572000000000001</v>
      </c>
      <c r="F20">
        <v>1.3629</v>
      </c>
      <c r="G20">
        <v>1.1763999999999999</v>
      </c>
      <c r="H20">
        <v>1.0743</v>
      </c>
      <c r="I20" s="3"/>
      <c r="L20" t="s">
        <v>3</v>
      </c>
      <c r="M20">
        <v>1.3177000000000001</v>
      </c>
      <c r="N20">
        <v>0.84930000000000005</v>
      </c>
      <c r="O20">
        <v>0.79190000000000005</v>
      </c>
      <c r="P20">
        <v>0.76070000000000004</v>
      </c>
      <c r="Q20">
        <v>0.74229999999999996</v>
      </c>
      <c r="R20" s="3"/>
      <c r="U20" t="s">
        <v>3</v>
      </c>
      <c r="V20">
        <v>2.8003999999999998</v>
      </c>
      <c r="W20">
        <v>1.8447</v>
      </c>
      <c r="X20">
        <v>1.4021999999999999</v>
      </c>
      <c r="Y20">
        <v>1.1949000000000001</v>
      </c>
      <c r="Z20">
        <v>1.0840000000000001</v>
      </c>
      <c r="AA20">
        <v>1.0166999999999999</v>
      </c>
      <c r="AB20">
        <v>0.97099999999999997</v>
      </c>
      <c r="AC20">
        <v>0.94830000000000003</v>
      </c>
      <c r="AD20">
        <v>0.94479999999999997</v>
      </c>
      <c r="AE20">
        <v>0.9415</v>
      </c>
      <c r="AF20" s="8"/>
      <c r="AI20" t="s">
        <v>3</v>
      </c>
      <c r="AJ20">
        <v>1.3358000000000001</v>
      </c>
      <c r="AK20">
        <v>0.8478</v>
      </c>
      <c r="AL20">
        <v>0.79100000000000004</v>
      </c>
      <c r="AM20">
        <v>0.76290000000000002</v>
      </c>
      <c r="AN20">
        <v>0.74309999999999998</v>
      </c>
      <c r="AO20">
        <v>0.72919999999999996</v>
      </c>
      <c r="AP20">
        <v>0.71879999999999999</v>
      </c>
      <c r="AQ20">
        <v>0.70640000000000003</v>
      </c>
      <c r="AR20">
        <v>0.70479999999999998</v>
      </c>
      <c r="AS20">
        <v>0.70389999999999997</v>
      </c>
      <c r="AT20" s="8"/>
    </row>
    <row r="21" spans="1:46" x14ac:dyDescent="0.25">
      <c r="C21" t="s">
        <v>2</v>
      </c>
      <c r="D21">
        <v>0.26250000000000001</v>
      </c>
      <c r="E21">
        <v>0.65490000000000004</v>
      </c>
      <c r="F21">
        <v>0.79630000000000001</v>
      </c>
      <c r="G21">
        <v>0.85489999999999999</v>
      </c>
      <c r="H21">
        <v>0.88460000000000005</v>
      </c>
      <c r="I21" s="3"/>
      <c r="L21" t="s">
        <v>2</v>
      </c>
      <c r="M21">
        <v>0.77939999999999998</v>
      </c>
      <c r="N21">
        <v>0.95760000000000001</v>
      </c>
      <c r="O21">
        <v>0.97509999999999997</v>
      </c>
      <c r="P21">
        <v>0.98529999999999995</v>
      </c>
      <c r="Q21">
        <v>0.98950000000000005</v>
      </c>
      <c r="R21" s="3"/>
      <c r="U21" t="s">
        <v>2</v>
      </c>
      <c r="V21">
        <v>0.21579999999999999</v>
      </c>
      <c r="W21">
        <v>0.62839999999999996</v>
      </c>
      <c r="X21">
        <v>0.77849999999999997</v>
      </c>
      <c r="Y21">
        <v>0.84989999999999999</v>
      </c>
      <c r="Z21">
        <v>0.88539999999999996</v>
      </c>
      <c r="AA21">
        <v>0.9052</v>
      </c>
      <c r="AB21">
        <v>0.91539999999999999</v>
      </c>
      <c r="AC21">
        <v>0.92669999999999997</v>
      </c>
      <c r="AD21">
        <v>0.92800000000000005</v>
      </c>
      <c r="AE21">
        <v>0.92830000000000001</v>
      </c>
      <c r="AF21" s="8"/>
      <c r="AI21" t="s">
        <v>2</v>
      </c>
      <c r="AJ21">
        <v>0.77049999999999996</v>
      </c>
      <c r="AK21">
        <v>0.95409999999999995</v>
      </c>
      <c r="AL21">
        <v>0.97309999999999997</v>
      </c>
      <c r="AM21">
        <v>0.98050000000000004</v>
      </c>
      <c r="AN21">
        <v>0.98929999999999996</v>
      </c>
      <c r="AO21">
        <v>0.99170000000000003</v>
      </c>
      <c r="AP21">
        <v>0.99409999999999998</v>
      </c>
      <c r="AQ21">
        <v>0.99780000000000002</v>
      </c>
      <c r="AR21">
        <v>0.99780000000000002</v>
      </c>
      <c r="AS21">
        <v>0.99770000000000003</v>
      </c>
      <c r="AT21" s="8"/>
    </row>
    <row r="22" spans="1:46" x14ac:dyDescent="0.25">
      <c r="C22" t="s">
        <v>5</v>
      </c>
      <c r="D22">
        <v>2.0949</v>
      </c>
      <c r="E22">
        <v>1.5281</v>
      </c>
      <c r="F22">
        <v>1.2758</v>
      </c>
      <c r="G22">
        <v>1.1487000000000001</v>
      </c>
      <c r="H22">
        <v>1.0737000000000001</v>
      </c>
      <c r="I22" s="3"/>
      <c r="L22" t="s">
        <v>5</v>
      </c>
      <c r="M22">
        <v>0.93269999999999997</v>
      </c>
      <c r="N22">
        <v>0.85299999999999998</v>
      </c>
      <c r="O22">
        <v>0.82669999999999999</v>
      </c>
      <c r="P22">
        <v>0.80879999999999996</v>
      </c>
      <c r="Q22">
        <v>0.8014</v>
      </c>
      <c r="R22" s="3"/>
      <c r="U22" t="s">
        <v>5</v>
      </c>
      <c r="V22">
        <v>2.2189000000000001</v>
      </c>
      <c r="W22">
        <v>1.583</v>
      </c>
      <c r="X22">
        <v>1.2968999999999999</v>
      </c>
      <c r="Y22">
        <v>1.1543000000000001</v>
      </c>
      <c r="Z22">
        <v>1.0723</v>
      </c>
      <c r="AA22">
        <v>1.0212000000000001</v>
      </c>
      <c r="AB22">
        <v>0.98609999999999998</v>
      </c>
      <c r="AC22">
        <v>0.98229999999999995</v>
      </c>
      <c r="AD22">
        <v>0.9788</v>
      </c>
      <c r="AE22">
        <v>0.97560000000000002</v>
      </c>
      <c r="AF22" s="8"/>
      <c r="AI22" t="s">
        <v>5</v>
      </c>
      <c r="AJ22">
        <v>0.93600000000000005</v>
      </c>
      <c r="AK22">
        <v>0.86199999999999999</v>
      </c>
      <c r="AL22">
        <v>0.83409999999999995</v>
      </c>
      <c r="AM22">
        <v>0.81850000000000001</v>
      </c>
      <c r="AN22">
        <v>0.80210000000000004</v>
      </c>
      <c r="AO22">
        <v>0.79900000000000004</v>
      </c>
      <c r="AP22">
        <v>0.78669999999999995</v>
      </c>
      <c r="AQ22">
        <v>0.78310000000000002</v>
      </c>
      <c r="AR22">
        <v>0.78200000000000003</v>
      </c>
      <c r="AS22">
        <v>0.78200000000000003</v>
      </c>
      <c r="AT22" s="8"/>
    </row>
    <row r="23" spans="1:46" x14ac:dyDescent="0.25">
      <c r="C23" t="s">
        <v>4</v>
      </c>
      <c r="D23">
        <v>0.50760000000000005</v>
      </c>
      <c r="E23">
        <v>0.74280000000000002</v>
      </c>
      <c r="F23">
        <v>0.81899999999999995</v>
      </c>
      <c r="G23">
        <v>0.84899999999999998</v>
      </c>
      <c r="H23">
        <v>0.87470000000000003</v>
      </c>
      <c r="I23" s="3"/>
      <c r="L23" t="s">
        <v>4</v>
      </c>
      <c r="M23">
        <v>0.92279999999999995</v>
      </c>
      <c r="N23">
        <v>0.94799999999999995</v>
      </c>
      <c r="O23">
        <v>0.95330000000000004</v>
      </c>
      <c r="P23">
        <v>0.95760000000000001</v>
      </c>
      <c r="Q23">
        <v>0.96379999999999999</v>
      </c>
      <c r="R23" s="3"/>
      <c r="U23" t="s">
        <v>4</v>
      </c>
      <c r="V23">
        <v>0.45050000000000001</v>
      </c>
      <c r="W23">
        <v>0.72519999999999996</v>
      </c>
      <c r="X23">
        <v>0.81289999999999996</v>
      </c>
      <c r="Y23">
        <v>0.85809999999999997</v>
      </c>
      <c r="Z23">
        <v>0.88380000000000003</v>
      </c>
      <c r="AA23">
        <v>0.89759999999999995</v>
      </c>
      <c r="AB23">
        <v>0.90569999999999995</v>
      </c>
      <c r="AC23">
        <v>0.90810000000000002</v>
      </c>
      <c r="AD23">
        <v>0.90949999999999998</v>
      </c>
      <c r="AE23">
        <v>0.91049999999999998</v>
      </c>
      <c r="AF23" s="8"/>
      <c r="AI23" t="s">
        <v>4</v>
      </c>
      <c r="AJ23">
        <v>0.91759999999999997</v>
      </c>
      <c r="AK23">
        <v>0.94099999999999995</v>
      </c>
      <c r="AL23">
        <v>0.95330000000000004</v>
      </c>
      <c r="AM23">
        <v>0.95899999999999996</v>
      </c>
      <c r="AN23">
        <v>0.95950000000000002</v>
      </c>
      <c r="AO23">
        <v>0.96240000000000003</v>
      </c>
      <c r="AP23">
        <v>0.96899999999999997</v>
      </c>
      <c r="AQ23">
        <v>0.96860000000000002</v>
      </c>
      <c r="AR23">
        <v>0.96899999999999997</v>
      </c>
      <c r="AS23">
        <v>0.96809999999999996</v>
      </c>
      <c r="AT23" s="8"/>
    </row>
    <row r="24" spans="1:46" x14ac:dyDescent="0.25">
      <c r="C24" t="s">
        <v>6</v>
      </c>
      <c r="I24" s="3"/>
      <c r="L24" t="s">
        <v>6</v>
      </c>
      <c r="R24" s="3"/>
      <c r="U24" t="s">
        <v>6</v>
      </c>
      <c r="AF24" s="8"/>
      <c r="AI24" t="s">
        <v>6</v>
      </c>
      <c r="AT24" s="8"/>
    </row>
    <row r="25" spans="1:46" x14ac:dyDescent="0.25">
      <c r="C25" t="s">
        <v>3</v>
      </c>
      <c r="D25">
        <v>0.7732</v>
      </c>
      <c r="E25">
        <v>0.54810000000000003</v>
      </c>
      <c r="F25">
        <v>0.51319999999999999</v>
      </c>
      <c r="G25">
        <v>0.48459999999999998</v>
      </c>
      <c r="H25">
        <v>0.46239999999999998</v>
      </c>
      <c r="I25" s="3"/>
      <c r="L25" t="s">
        <v>3</v>
      </c>
      <c r="M25">
        <v>0.4728</v>
      </c>
      <c r="N25">
        <v>0.35589999999999999</v>
      </c>
      <c r="O25">
        <v>0.3387</v>
      </c>
      <c r="P25">
        <v>0.33100000000000002</v>
      </c>
      <c r="Q25">
        <v>0.3165</v>
      </c>
      <c r="R25" s="3"/>
      <c r="U25" t="s">
        <v>3</v>
      </c>
      <c r="V25">
        <v>0.65629999999999999</v>
      </c>
      <c r="W25">
        <v>0.5716</v>
      </c>
      <c r="X25">
        <v>0.51800000000000002</v>
      </c>
      <c r="Y25">
        <v>0.48049999999999998</v>
      </c>
      <c r="Z25">
        <v>0.44779999999999998</v>
      </c>
      <c r="AA25">
        <v>0.42459999999999998</v>
      </c>
      <c r="AB25">
        <v>0.40529999999999999</v>
      </c>
      <c r="AC25">
        <v>0.3957</v>
      </c>
      <c r="AD25">
        <v>0.39679999999999999</v>
      </c>
      <c r="AE25">
        <v>0.39800000000000002</v>
      </c>
      <c r="AF25" s="8"/>
      <c r="AI25" t="s">
        <v>3</v>
      </c>
      <c r="AJ25">
        <v>0.51219999999999999</v>
      </c>
      <c r="AK25">
        <v>0.36170000000000002</v>
      </c>
      <c r="AL25">
        <v>0.33810000000000001</v>
      </c>
      <c r="AM25">
        <v>0.32719999999999999</v>
      </c>
      <c r="AN25">
        <v>0.32740000000000002</v>
      </c>
      <c r="AO25">
        <v>0.316</v>
      </c>
      <c r="AP25">
        <v>0.31669999999999998</v>
      </c>
      <c r="AQ25">
        <v>0.30990000000000001</v>
      </c>
      <c r="AR25">
        <v>0.307</v>
      </c>
      <c r="AS25">
        <v>0.31080000000000002</v>
      </c>
      <c r="AT25" s="8"/>
    </row>
    <row r="26" spans="1:46" x14ac:dyDescent="0.25">
      <c r="C26" t="s">
        <v>2</v>
      </c>
      <c r="D26">
        <v>0.55310000000000004</v>
      </c>
      <c r="E26">
        <v>0.74</v>
      </c>
      <c r="F26">
        <v>0.76249999999999996</v>
      </c>
      <c r="G26">
        <v>0.78610000000000002</v>
      </c>
      <c r="H26">
        <v>0.82240000000000002</v>
      </c>
      <c r="I26" s="3"/>
      <c r="L26" t="s">
        <v>2</v>
      </c>
      <c r="M26">
        <v>0.81179999999999997</v>
      </c>
      <c r="N26">
        <v>0.91410000000000002</v>
      </c>
      <c r="O26">
        <v>0.92589999999999995</v>
      </c>
      <c r="P26">
        <v>0.92910000000000004</v>
      </c>
      <c r="Q26">
        <v>0.93840000000000001</v>
      </c>
      <c r="R26" s="3"/>
      <c r="U26" t="s">
        <v>2</v>
      </c>
      <c r="V26">
        <v>0.66490000000000005</v>
      </c>
      <c r="W26">
        <v>0.72850000000000004</v>
      </c>
      <c r="X26">
        <v>0.752</v>
      </c>
      <c r="Y26">
        <v>0.7903</v>
      </c>
      <c r="Z26">
        <v>0.84160000000000001</v>
      </c>
      <c r="AA26">
        <v>0.87</v>
      </c>
      <c r="AB26">
        <v>0.88819999999999999</v>
      </c>
      <c r="AC26">
        <v>0.89970000000000006</v>
      </c>
      <c r="AD26">
        <v>0.89129999999999998</v>
      </c>
      <c r="AE26">
        <v>0.89349999999999996</v>
      </c>
      <c r="AF26" s="8"/>
      <c r="AI26" t="s">
        <v>2</v>
      </c>
      <c r="AJ26">
        <v>0.7913</v>
      </c>
      <c r="AK26">
        <v>0.90629999999999999</v>
      </c>
      <c r="AL26">
        <v>0.9284</v>
      </c>
      <c r="AM26">
        <v>0.92910000000000004</v>
      </c>
      <c r="AN26">
        <v>0.93669999999999998</v>
      </c>
      <c r="AO26">
        <v>0.94020000000000004</v>
      </c>
      <c r="AP26">
        <v>0.93869999999999998</v>
      </c>
      <c r="AQ26">
        <v>0.94679999999999997</v>
      </c>
      <c r="AR26">
        <v>0.94820000000000004</v>
      </c>
      <c r="AS26">
        <v>0.94479999999999997</v>
      </c>
      <c r="AT26" s="8"/>
    </row>
    <row r="27" spans="1:46" x14ac:dyDescent="0.25">
      <c r="C27" t="s">
        <v>5</v>
      </c>
      <c r="D27">
        <v>0.57079999999999997</v>
      </c>
      <c r="E27">
        <v>0.54249999999999998</v>
      </c>
      <c r="F27">
        <v>0.50619999999999998</v>
      </c>
      <c r="G27">
        <v>0.4803</v>
      </c>
      <c r="H27">
        <v>0.45610000000000001</v>
      </c>
      <c r="I27" s="3"/>
      <c r="L27" t="s">
        <v>5</v>
      </c>
      <c r="M27">
        <v>0.37140000000000001</v>
      </c>
      <c r="N27">
        <v>0.33110000000000001</v>
      </c>
      <c r="O27">
        <v>0.32419999999999999</v>
      </c>
      <c r="P27">
        <v>0.30880000000000002</v>
      </c>
      <c r="Q27">
        <v>0.30430000000000001</v>
      </c>
      <c r="R27" s="3"/>
      <c r="U27" t="s">
        <v>5</v>
      </c>
      <c r="V27">
        <v>0.58930000000000005</v>
      </c>
      <c r="W27">
        <v>0.54239999999999999</v>
      </c>
      <c r="X27">
        <v>0.501</v>
      </c>
      <c r="Y27">
        <v>0.47139999999999999</v>
      </c>
      <c r="Z27">
        <v>0.44419999999999998</v>
      </c>
      <c r="AA27">
        <v>0.4249</v>
      </c>
      <c r="AB27">
        <v>0.41039999999999999</v>
      </c>
      <c r="AC27">
        <v>0.40639999999999998</v>
      </c>
      <c r="AD27">
        <v>0.40510000000000002</v>
      </c>
      <c r="AE27">
        <v>0.40329999999999999</v>
      </c>
      <c r="AF27" s="8"/>
      <c r="AI27" t="s">
        <v>5</v>
      </c>
      <c r="AJ27">
        <v>0.3977</v>
      </c>
      <c r="AK27">
        <v>0.37</v>
      </c>
      <c r="AL27">
        <v>0.3236</v>
      </c>
      <c r="AM27">
        <v>0.31369999999999998</v>
      </c>
      <c r="AN27">
        <v>0.30969999999999998</v>
      </c>
      <c r="AO27">
        <v>0.30330000000000001</v>
      </c>
      <c r="AP27">
        <v>0.30230000000000001</v>
      </c>
      <c r="AQ27">
        <v>0.3014</v>
      </c>
      <c r="AR27">
        <v>0.29949999999999999</v>
      </c>
      <c r="AS27">
        <v>0.29909999999999998</v>
      </c>
      <c r="AT27" s="8"/>
    </row>
    <row r="28" spans="1:46" x14ac:dyDescent="0.25">
      <c r="C28" t="s">
        <v>4</v>
      </c>
      <c r="D28">
        <v>0.73899999999999999</v>
      </c>
      <c r="E28">
        <v>0.77849999999999997</v>
      </c>
      <c r="F28">
        <v>0.77590000000000003</v>
      </c>
      <c r="G28">
        <v>0.82399999999999995</v>
      </c>
      <c r="H28">
        <v>0.8377</v>
      </c>
      <c r="I28" s="3"/>
      <c r="L28" t="s">
        <v>4</v>
      </c>
      <c r="M28">
        <v>0.90210000000000001</v>
      </c>
      <c r="N28">
        <v>0.93130000000000002</v>
      </c>
      <c r="O28">
        <v>0.93810000000000004</v>
      </c>
      <c r="P28">
        <v>0.95020000000000004</v>
      </c>
      <c r="Q28">
        <v>0.94930000000000003</v>
      </c>
      <c r="R28" s="3"/>
      <c r="U28" t="s">
        <v>4</v>
      </c>
      <c r="V28">
        <v>0.73729999999999996</v>
      </c>
      <c r="W28">
        <v>0.73909999999999998</v>
      </c>
      <c r="X28">
        <v>0.75880000000000003</v>
      </c>
      <c r="Y28">
        <v>0.83179999999999998</v>
      </c>
      <c r="Z28">
        <v>0.84889999999999999</v>
      </c>
      <c r="AA28">
        <v>0.88839999999999997</v>
      </c>
      <c r="AB28">
        <v>0.90129999999999999</v>
      </c>
      <c r="AC28">
        <v>0.89439999999999997</v>
      </c>
      <c r="AD28">
        <v>0.89610000000000001</v>
      </c>
      <c r="AE28">
        <v>0.89529999999999998</v>
      </c>
      <c r="AF28" s="8"/>
      <c r="AI28" t="s">
        <v>4</v>
      </c>
      <c r="AJ28">
        <v>0.89870000000000005</v>
      </c>
      <c r="AK28">
        <v>0.90900000000000003</v>
      </c>
      <c r="AL28">
        <v>0.93730000000000002</v>
      </c>
      <c r="AM28">
        <v>0.94589999999999996</v>
      </c>
      <c r="AN28">
        <v>0.94679999999999997</v>
      </c>
      <c r="AO28">
        <v>0.9536</v>
      </c>
      <c r="AP28">
        <v>0.95540000000000003</v>
      </c>
      <c r="AQ28">
        <v>0.95450000000000002</v>
      </c>
      <c r="AR28">
        <v>0.95540000000000003</v>
      </c>
      <c r="AS28">
        <v>0.95709999999999995</v>
      </c>
      <c r="AT28" s="8"/>
    </row>
    <row r="29" spans="1:46" x14ac:dyDescent="0.25">
      <c r="C29" t="s">
        <v>7</v>
      </c>
      <c r="I29" s="3"/>
      <c r="L29" t="s">
        <v>7</v>
      </c>
      <c r="R29" s="3"/>
      <c r="U29" t="s">
        <v>7</v>
      </c>
      <c r="AF29" s="8"/>
      <c r="AI29" t="s">
        <v>7</v>
      </c>
      <c r="AT29" s="8"/>
    </row>
    <row r="30" spans="1:46" x14ac:dyDescent="0.25">
      <c r="C30" t="s">
        <v>3</v>
      </c>
      <c r="D30">
        <v>0.70269999999999999</v>
      </c>
      <c r="E30">
        <v>0.5554</v>
      </c>
      <c r="F30">
        <v>0.49709999999999999</v>
      </c>
      <c r="G30">
        <v>0.46739999999999998</v>
      </c>
      <c r="H30">
        <v>0.44500000000000001</v>
      </c>
      <c r="I30" s="3"/>
      <c r="L30" t="s">
        <v>3</v>
      </c>
      <c r="M30">
        <v>0.46989999999999998</v>
      </c>
      <c r="N30">
        <v>0.38069999999999998</v>
      </c>
      <c r="O30">
        <v>0.36330000000000001</v>
      </c>
      <c r="P30">
        <v>0.36020000000000002</v>
      </c>
      <c r="Q30">
        <v>0.35089999999999999</v>
      </c>
      <c r="R30" s="3"/>
      <c r="U30" t="s">
        <v>3</v>
      </c>
      <c r="V30">
        <v>0.67759999999999998</v>
      </c>
      <c r="W30">
        <v>0.54079999999999995</v>
      </c>
      <c r="X30">
        <v>0.48549999999999999</v>
      </c>
      <c r="Y30">
        <v>0.45839999999999997</v>
      </c>
      <c r="Z30">
        <v>0.43519999999999998</v>
      </c>
      <c r="AA30">
        <v>0.42009999999999997</v>
      </c>
      <c r="AB30">
        <v>0.41249999999999998</v>
      </c>
      <c r="AC30">
        <v>0.40799999999999997</v>
      </c>
      <c r="AD30">
        <v>0.40360000000000001</v>
      </c>
      <c r="AE30">
        <v>0.40410000000000001</v>
      </c>
      <c r="AF30" s="8"/>
      <c r="AI30" t="s">
        <v>3</v>
      </c>
      <c r="AJ30">
        <v>0.46329999999999999</v>
      </c>
      <c r="AK30">
        <v>0.37669999999999998</v>
      </c>
      <c r="AL30">
        <v>0.36249999999999999</v>
      </c>
      <c r="AM30">
        <v>0.35210000000000002</v>
      </c>
      <c r="AN30">
        <v>0.34620000000000001</v>
      </c>
      <c r="AO30">
        <v>0.34470000000000001</v>
      </c>
      <c r="AP30">
        <v>0.34329999999999999</v>
      </c>
      <c r="AQ30">
        <v>0.33279999999999998</v>
      </c>
      <c r="AR30">
        <v>0.33429999999999999</v>
      </c>
      <c r="AS30">
        <v>0.33189999999999997</v>
      </c>
      <c r="AT30" s="8"/>
    </row>
    <row r="31" spans="1:46" x14ac:dyDescent="0.25">
      <c r="C31" t="s">
        <v>2</v>
      </c>
      <c r="D31">
        <v>0.59550000000000003</v>
      </c>
      <c r="E31">
        <v>0.74629999999999996</v>
      </c>
      <c r="F31">
        <v>0.8044</v>
      </c>
      <c r="G31">
        <v>0.82969999999999999</v>
      </c>
      <c r="H31">
        <v>0.84560000000000002</v>
      </c>
      <c r="I31" s="3"/>
      <c r="L31" t="s">
        <v>2</v>
      </c>
      <c r="M31">
        <v>0.81579999999999997</v>
      </c>
      <c r="N31">
        <v>0.89339999999999997</v>
      </c>
      <c r="O31">
        <v>0.90559999999999996</v>
      </c>
      <c r="P31">
        <v>0.90559999999999996</v>
      </c>
      <c r="Q31">
        <v>0.9123</v>
      </c>
      <c r="R31" s="3"/>
      <c r="U31" t="s">
        <v>2</v>
      </c>
      <c r="V31">
        <v>0.61439999999999995</v>
      </c>
      <c r="W31">
        <v>0.76280000000000003</v>
      </c>
      <c r="X31">
        <v>0.8135</v>
      </c>
      <c r="Y31">
        <v>0.83720000000000006</v>
      </c>
      <c r="Z31">
        <v>0.85129999999999995</v>
      </c>
      <c r="AA31">
        <v>0.86180000000000001</v>
      </c>
      <c r="AB31">
        <v>0.87129999999999996</v>
      </c>
      <c r="AC31">
        <v>0.87360000000000004</v>
      </c>
      <c r="AD31">
        <v>0.87709999999999999</v>
      </c>
      <c r="AE31">
        <v>0.875</v>
      </c>
      <c r="AF31" s="8"/>
      <c r="AI31" t="s">
        <v>2</v>
      </c>
      <c r="AJ31">
        <v>0.82040000000000002</v>
      </c>
      <c r="AK31">
        <v>0.89270000000000005</v>
      </c>
      <c r="AL31">
        <v>0.90280000000000005</v>
      </c>
      <c r="AM31">
        <v>0.91239999999999999</v>
      </c>
      <c r="AN31">
        <v>0.91710000000000003</v>
      </c>
      <c r="AO31">
        <v>0.91969999999999996</v>
      </c>
      <c r="AP31">
        <v>0.91979999999999995</v>
      </c>
      <c r="AQ31">
        <v>0.92689999999999995</v>
      </c>
      <c r="AR31">
        <v>0.92720000000000002</v>
      </c>
      <c r="AS31">
        <v>0.92730000000000001</v>
      </c>
      <c r="AT31" s="8"/>
    </row>
    <row r="32" spans="1:46" x14ac:dyDescent="0.25">
      <c r="C32" t="s">
        <v>5</v>
      </c>
      <c r="D32">
        <v>0.61119999999999997</v>
      </c>
      <c r="E32">
        <v>0.52829999999999999</v>
      </c>
      <c r="F32">
        <v>0.4854</v>
      </c>
      <c r="G32">
        <v>0.45829999999999999</v>
      </c>
      <c r="H32">
        <v>0.44069999999999998</v>
      </c>
      <c r="I32" s="3"/>
      <c r="L32" t="s">
        <v>5</v>
      </c>
      <c r="M32">
        <v>0.38059999999999999</v>
      </c>
      <c r="N32">
        <v>0.35249999999999998</v>
      </c>
      <c r="O32">
        <v>0.34960000000000002</v>
      </c>
      <c r="P32">
        <v>0.34100000000000003</v>
      </c>
      <c r="Q32">
        <v>0.34050000000000002</v>
      </c>
      <c r="R32" s="3"/>
      <c r="U32" t="s">
        <v>5</v>
      </c>
      <c r="V32">
        <v>0.60650000000000004</v>
      </c>
      <c r="W32">
        <v>0.52380000000000004</v>
      </c>
      <c r="X32">
        <v>0.48359999999999997</v>
      </c>
      <c r="Y32">
        <v>0.45700000000000002</v>
      </c>
      <c r="Z32">
        <v>0.43619999999999998</v>
      </c>
      <c r="AA32">
        <v>0.4249</v>
      </c>
      <c r="AB32">
        <v>0.41220000000000001</v>
      </c>
      <c r="AC32">
        <v>0.41149999999999998</v>
      </c>
      <c r="AD32">
        <v>0.4103</v>
      </c>
      <c r="AE32">
        <v>0.40910000000000002</v>
      </c>
      <c r="AF32" s="8"/>
      <c r="AI32" t="s">
        <v>5</v>
      </c>
      <c r="AJ32">
        <v>0.38159999999999999</v>
      </c>
      <c r="AK32">
        <v>0.35980000000000001</v>
      </c>
      <c r="AL32">
        <v>0.35020000000000001</v>
      </c>
      <c r="AM32">
        <v>0.34649999999999997</v>
      </c>
      <c r="AN32">
        <v>0.34420000000000001</v>
      </c>
      <c r="AO32">
        <v>0.34560000000000002</v>
      </c>
      <c r="AP32">
        <v>0.34010000000000001</v>
      </c>
      <c r="AQ32">
        <v>0.33679999999999999</v>
      </c>
      <c r="AR32">
        <v>0.33660000000000001</v>
      </c>
      <c r="AS32">
        <v>0.33610000000000001</v>
      </c>
      <c r="AT32" s="8"/>
    </row>
    <row r="33" spans="1:46" ht="15.75" thickBot="1" x14ac:dyDescent="0.3">
      <c r="C33" t="s">
        <v>4</v>
      </c>
      <c r="D33">
        <v>0.67349999999999999</v>
      </c>
      <c r="E33">
        <v>0.76419999999999999</v>
      </c>
      <c r="F33">
        <v>0.80710000000000004</v>
      </c>
      <c r="G33">
        <v>0.83209999999999995</v>
      </c>
      <c r="H33">
        <v>0.84640000000000004</v>
      </c>
      <c r="I33" s="5"/>
      <c r="L33" t="s">
        <v>4</v>
      </c>
      <c r="M33">
        <v>0.89280000000000004</v>
      </c>
      <c r="N33">
        <v>0.91710000000000003</v>
      </c>
      <c r="O33">
        <v>0.91139999999999999</v>
      </c>
      <c r="P33">
        <v>0.92569999999999997</v>
      </c>
      <c r="Q33">
        <v>0.92349999999999999</v>
      </c>
      <c r="R33" s="5"/>
      <c r="U33" t="s">
        <v>4</v>
      </c>
      <c r="V33">
        <v>0.69569999999999999</v>
      </c>
      <c r="W33">
        <v>0.79210000000000003</v>
      </c>
      <c r="X33">
        <v>0.81930000000000003</v>
      </c>
      <c r="Y33">
        <v>0.84</v>
      </c>
      <c r="Z33">
        <v>0.86</v>
      </c>
      <c r="AA33">
        <v>0.86709999999999998</v>
      </c>
      <c r="AB33">
        <v>0.87790000000000001</v>
      </c>
      <c r="AC33">
        <v>0.87709999999999999</v>
      </c>
      <c r="AD33">
        <v>0.87860000000000005</v>
      </c>
      <c r="AE33">
        <v>0.87929999999999997</v>
      </c>
      <c r="AF33" s="8"/>
      <c r="AI33" t="s">
        <v>4</v>
      </c>
      <c r="AJ33">
        <v>0.89570000000000005</v>
      </c>
      <c r="AK33">
        <v>0.91139999999999999</v>
      </c>
      <c r="AL33">
        <v>0.91790000000000005</v>
      </c>
      <c r="AM33">
        <v>0.91210000000000002</v>
      </c>
      <c r="AN33">
        <v>0.91210000000000002</v>
      </c>
      <c r="AO33">
        <v>0.91710000000000003</v>
      </c>
      <c r="AP33">
        <v>0.92069999999999996</v>
      </c>
      <c r="AQ33">
        <v>0.92430000000000001</v>
      </c>
      <c r="AR33">
        <v>0.92430000000000001</v>
      </c>
      <c r="AS33">
        <v>0.9264</v>
      </c>
      <c r="AT33" s="8"/>
    </row>
    <row r="34" spans="1:4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row>
    <row r="35" spans="1:46" x14ac:dyDescent="0.25">
      <c r="A35" t="s">
        <v>0</v>
      </c>
      <c r="G35" s="8"/>
      <c r="H35" t="s">
        <v>6</v>
      </c>
      <c r="N35" s="8"/>
      <c r="O35" t="s">
        <v>7</v>
      </c>
      <c r="U35" s="8"/>
    </row>
    <row r="36" spans="1:46" x14ac:dyDescent="0.25">
      <c r="B36" t="s">
        <v>15</v>
      </c>
      <c r="C36">
        <v>7350</v>
      </c>
      <c r="G36" s="8"/>
      <c r="I36" t="s">
        <v>15</v>
      </c>
      <c r="J36">
        <v>4077</v>
      </c>
      <c r="N36" s="8"/>
      <c r="P36" t="s">
        <v>15</v>
      </c>
      <c r="Q36">
        <v>10000</v>
      </c>
      <c r="U36" s="8"/>
    </row>
    <row r="37" spans="1:46" x14ac:dyDescent="0.25">
      <c r="B37" t="s">
        <v>16</v>
      </c>
      <c r="C37">
        <v>1050</v>
      </c>
      <c r="G37" s="8"/>
      <c r="I37" t="s">
        <v>16</v>
      </c>
      <c r="J37">
        <v>582</v>
      </c>
      <c r="N37" s="8"/>
      <c r="P37" t="s">
        <v>16</v>
      </c>
      <c r="Q37">
        <v>600</v>
      </c>
      <c r="U37" s="8"/>
    </row>
    <row r="38" spans="1:46" x14ac:dyDescent="0.25">
      <c r="B38" t="s">
        <v>17</v>
      </c>
      <c r="C38">
        <v>2100</v>
      </c>
      <c r="G38" s="8"/>
      <c r="I38" t="s">
        <v>17</v>
      </c>
      <c r="J38">
        <v>1165</v>
      </c>
      <c r="N38" s="8"/>
      <c r="P38" t="s">
        <v>17</v>
      </c>
      <c r="Q38">
        <v>1400</v>
      </c>
      <c r="U38" s="8"/>
    </row>
    <row r="39" spans="1:46" x14ac:dyDescent="0.25">
      <c r="B39" t="s">
        <v>18</v>
      </c>
      <c r="C39">
        <v>21</v>
      </c>
      <c r="G39" s="8"/>
      <c r="I39" t="s">
        <v>18</v>
      </c>
      <c r="J39">
        <v>2</v>
      </c>
      <c r="N39" s="8"/>
      <c r="P39" t="s">
        <v>18</v>
      </c>
      <c r="Q39">
        <v>2</v>
      </c>
      <c r="U39" s="8"/>
    </row>
    <row r="40" spans="1:46" x14ac:dyDescent="0.25">
      <c r="B40" t="s">
        <v>19</v>
      </c>
      <c r="G40" s="8"/>
      <c r="I40" t="s">
        <v>19</v>
      </c>
      <c r="N40" s="8"/>
      <c r="P40" t="s">
        <v>19</v>
      </c>
      <c r="U40" s="8"/>
    </row>
    <row r="41" spans="1:46" x14ac:dyDescent="0.25">
      <c r="C41">
        <v>10</v>
      </c>
      <c r="G41" s="8"/>
      <c r="J41">
        <v>10</v>
      </c>
      <c r="N41" s="8"/>
      <c r="Q41">
        <v>10</v>
      </c>
      <c r="U41" s="8"/>
    </row>
    <row r="42" spans="1:46" x14ac:dyDescent="0.25">
      <c r="C42" t="s">
        <v>21</v>
      </c>
      <c r="G42" s="8"/>
      <c r="J42" t="s">
        <v>21</v>
      </c>
      <c r="N42" s="8"/>
      <c r="Q42" t="s">
        <v>21</v>
      </c>
      <c r="U42" s="8"/>
    </row>
    <row r="43" spans="1:46" x14ac:dyDescent="0.25">
      <c r="D43">
        <v>1E-4</v>
      </c>
      <c r="F43" t="s">
        <v>0</v>
      </c>
      <c r="G43" s="8"/>
      <c r="K43">
        <v>1E-4</v>
      </c>
      <c r="M43" t="s">
        <v>6</v>
      </c>
      <c r="N43" s="8"/>
      <c r="R43">
        <v>1E-4</v>
      </c>
      <c r="T43" t="s">
        <v>7</v>
      </c>
      <c r="U43" s="8"/>
    </row>
    <row r="44" spans="1:46" x14ac:dyDescent="0.25">
      <c r="D44" t="s">
        <v>20</v>
      </c>
      <c r="E44">
        <v>128</v>
      </c>
      <c r="F44">
        <v>0.9</v>
      </c>
      <c r="G44" s="8"/>
      <c r="K44" t="s">
        <v>20</v>
      </c>
      <c r="L44">
        <v>128</v>
      </c>
      <c r="M44">
        <v>0.90034364261168298</v>
      </c>
      <c r="N44" s="8"/>
      <c r="R44" t="s">
        <v>20</v>
      </c>
      <c r="S44">
        <v>128</v>
      </c>
      <c r="T44">
        <v>0.9</v>
      </c>
      <c r="U44" s="8"/>
    </row>
    <row r="45" spans="1:46" x14ac:dyDescent="0.25">
      <c r="E45">
        <v>64</v>
      </c>
      <c r="F45">
        <v>0.92380952380952297</v>
      </c>
      <c r="G45" s="8"/>
      <c r="L45">
        <v>64</v>
      </c>
      <c r="M45">
        <v>0.93127147766323004</v>
      </c>
      <c r="N45" s="8"/>
      <c r="S45">
        <v>64</v>
      </c>
      <c r="T45">
        <v>0.9</v>
      </c>
      <c r="U45" s="8"/>
    </row>
    <row r="46" spans="1:46" x14ac:dyDescent="0.25">
      <c r="D46">
        <v>1E-3</v>
      </c>
      <c r="G46" s="8"/>
      <c r="K46">
        <v>1E-3</v>
      </c>
      <c r="N46" s="8"/>
      <c r="R46">
        <v>1E-3</v>
      </c>
      <c r="U46" s="8"/>
    </row>
    <row r="47" spans="1:46" x14ac:dyDescent="0.25">
      <c r="E47">
        <v>128</v>
      </c>
      <c r="F47">
        <v>0.96857142857142797</v>
      </c>
      <c r="G47" s="8"/>
      <c r="L47">
        <v>128</v>
      </c>
      <c r="M47">
        <v>0.94673539518900296</v>
      </c>
      <c r="N47" s="8"/>
      <c r="S47">
        <v>128</v>
      </c>
      <c r="T47">
        <v>0.94666666666666599</v>
      </c>
      <c r="U47" s="8"/>
    </row>
    <row r="48" spans="1:46" x14ac:dyDescent="0.25">
      <c r="E48">
        <v>64</v>
      </c>
      <c r="F48">
        <v>0.97047619047619005</v>
      </c>
      <c r="G48" s="8"/>
      <c r="L48">
        <v>64</v>
      </c>
      <c r="M48">
        <v>0.94845360824742198</v>
      </c>
      <c r="N48" s="8"/>
      <c r="S48">
        <v>64</v>
      </c>
      <c r="T48">
        <v>0.93166666666666598</v>
      </c>
      <c r="U48" s="8"/>
    </row>
    <row r="49" spans="1:21" x14ac:dyDescent="0.25">
      <c r="C49">
        <v>5</v>
      </c>
      <c r="G49" s="8"/>
      <c r="J49">
        <v>5</v>
      </c>
      <c r="N49" s="8"/>
      <c r="Q49">
        <v>5</v>
      </c>
      <c r="U49" s="8"/>
    </row>
    <row r="50" spans="1:21" x14ac:dyDescent="0.25">
      <c r="C50" t="s">
        <v>21</v>
      </c>
      <c r="G50" s="8"/>
      <c r="J50" t="s">
        <v>21</v>
      </c>
      <c r="N50" s="8"/>
      <c r="Q50" t="s">
        <v>21</v>
      </c>
      <c r="U50" s="8"/>
    </row>
    <row r="51" spans="1:21" x14ac:dyDescent="0.25">
      <c r="D51">
        <v>1E-4</v>
      </c>
      <c r="G51" s="8"/>
      <c r="K51">
        <v>1E-4</v>
      </c>
      <c r="N51" s="8"/>
      <c r="R51">
        <v>1E-4</v>
      </c>
      <c r="U51" s="8"/>
    </row>
    <row r="52" spans="1:21" x14ac:dyDescent="0.25">
      <c r="D52" t="s">
        <v>20</v>
      </c>
      <c r="E52">
        <v>128</v>
      </c>
      <c r="F52">
        <v>0.87238095238095203</v>
      </c>
      <c r="G52" s="8"/>
      <c r="K52" t="s">
        <v>20</v>
      </c>
      <c r="L52">
        <v>128</v>
      </c>
      <c r="M52">
        <v>0.84536082474226804</v>
      </c>
      <c r="N52" s="8"/>
      <c r="R52" t="s">
        <v>20</v>
      </c>
      <c r="S52">
        <v>128</v>
      </c>
      <c r="T52">
        <v>0.87</v>
      </c>
      <c r="U52" s="8"/>
    </row>
    <row r="53" spans="1:21" x14ac:dyDescent="0.25">
      <c r="E53">
        <v>64</v>
      </c>
      <c r="F53">
        <v>0.90666666666666595</v>
      </c>
      <c r="G53" s="8"/>
      <c r="L53">
        <v>64</v>
      </c>
      <c r="M53">
        <v>0.91580756013745701</v>
      </c>
      <c r="N53" s="8"/>
      <c r="S53">
        <v>64</v>
      </c>
      <c r="T53">
        <v>0.89</v>
      </c>
      <c r="U53" s="8"/>
    </row>
    <row r="54" spans="1:21" x14ac:dyDescent="0.25">
      <c r="D54">
        <v>1E-3</v>
      </c>
      <c r="G54" s="8"/>
      <c r="K54">
        <v>1E-3</v>
      </c>
      <c r="N54" s="8"/>
      <c r="R54">
        <v>1E-3</v>
      </c>
      <c r="U54" s="8"/>
    </row>
    <row r="55" spans="1:21" x14ac:dyDescent="0.25">
      <c r="E55">
        <v>128</v>
      </c>
      <c r="F55">
        <v>0.95333333333333303</v>
      </c>
      <c r="G55" s="8"/>
      <c r="L55">
        <v>128</v>
      </c>
      <c r="M55">
        <v>0.93127147766323004</v>
      </c>
      <c r="N55" s="8"/>
      <c r="S55">
        <v>128</v>
      </c>
      <c r="T55">
        <v>0.92666666666666597</v>
      </c>
      <c r="U55" s="8"/>
    </row>
    <row r="56" spans="1:21" x14ac:dyDescent="0.25">
      <c r="E56">
        <v>64</v>
      </c>
      <c r="F56">
        <v>0.96190476190476104</v>
      </c>
      <c r="G56" s="8"/>
      <c r="L56">
        <v>64</v>
      </c>
      <c r="M56">
        <v>0.94501718213058405</v>
      </c>
      <c r="N56" s="8"/>
      <c r="S56">
        <v>64</v>
      </c>
      <c r="T56">
        <v>0.93333333333333302</v>
      </c>
      <c r="U56" s="8"/>
    </row>
    <row r="57" spans="1:21" x14ac:dyDescent="0.25">
      <c r="A57" s="8"/>
      <c r="B57" s="8"/>
      <c r="C57" s="8"/>
      <c r="D57" s="8"/>
      <c r="E57" s="8"/>
      <c r="F57" s="8"/>
      <c r="G57" s="8"/>
      <c r="H57" s="8"/>
      <c r="I57" s="8"/>
      <c r="J57" s="8"/>
      <c r="K57" s="8"/>
      <c r="L57" s="8"/>
      <c r="M57" s="8"/>
      <c r="N57" s="8"/>
      <c r="O57" s="8"/>
      <c r="P57" s="8"/>
      <c r="Q57" s="8"/>
      <c r="R57" s="8"/>
      <c r="S57" s="8"/>
      <c r="T57" s="8"/>
      <c r="U57" s="8"/>
    </row>
    <row r="58" spans="1:21" x14ac:dyDescent="0.25">
      <c r="A58" t="s">
        <v>29</v>
      </c>
      <c r="H58" t="s">
        <v>30</v>
      </c>
      <c r="O58" t="s">
        <v>31</v>
      </c>
    </row>
    <row r="60" spans="1:21" x14ac:dyDescent="0.25">
      <c r="A60" t="s">
        <v>44</v>
      </c>
      <c r="B60" t="s">
        <v>45</v>
      </c>
      <c r="C60" t="s">
        <v>46</v>
      </c>
      <c r="D60" t="s">
        <v>47</v>
      </c>
      <c r="G60" s="8"/>
      <c r="H60" t="s">
        <v>44</v>
      </c>
      <c r="I60" t="s">
        <v>45</v>
      </c>
      <c r="J60" t="s">
        <v>46</v>
      </c>
      <c r="K60" t="s">
        <v>47</v>
      </c>
      <c r="N60" s="8"/>
      <c r="O60" t="s">
        <v>44</v>
      </c>
      <c r="P60" t="s">
        <v>45</v>
      </c>
      <c r="Q60" t="s">
        <v>46</v>
      </c>
      <c r="R60" t="s">
        <v>47</v>
      </c>
      <c r="U60" s="8"/>
    </row>
    <row r="61" spans="1:21" x14ac:dyDescent="0.25">
      <c r="A61" t="s">
        <v>36</v>
      </c>
      <c r="B61">
        <v>0.55697213278876401</v>
      </c>
      <c r="C61">
        <v>1.0016817119386401</v>
      </c>
      <c r="D61">
        <v>0.9</v>
      </c>
      <c r="G61" s="8"/>
      <c r="H61" t="s">
        <v>36</v>
      </c>
      <c r="I61">
        <v>0.36829271912574701</v>
      </c>
      <c r="J61">
        <v>0.42021716237068102</v>
      </c>
      <c r="K61">
        <v>0.90034364261168298</v>
      </c>
      <c r="N61" s="8"/>
      <c r="O61" t="s">
        <v>36</v>
      </c>
      <c r="P61">
        <v>0.34145595431327802</v>
      </c>
      <c r="Q61">
        <v>0.41148104071617098</v>
      </c>
      <c r="R61">
        <v>0.88333333333333297</v>
      </c>
      <c r="U61" s="8"/>
    </row>
    <row r="62" spans="1:21" x14ac:dyDescent="0.25">
      <c r="A62" t="s">
        <v>37</v>
      </c>
      <c r="B62">
        <v>0.452797515524758</v>
      </c>
      <c r="C62">
        <v>0.93615298138724401</v>
      </c>
      <c r="D62">
        <v>0.92380952380952297</v>
      </c>
      <c r="G62" s="8"/>
      <c r="H62" t="s">
        <v>37</v>
      </c>
      <c r="I62">
        <v>0.27485972940921699</v>
      </c>
      <c r="J62">
        <v>0.35293592214584302</v>
      </c>
      <c r="K62">
        <v>0.93127147766323004</v>
      </c>
      <c r="N62" s="8"/>
      <c r="O62" t="s">
        <v>37</v>
      </c>
      <c r="P62">
        <v>0.31592949032783502</v>
      </c>
      <c r="Q62">
        <v>0.39564630389213501</v>
      </c>
      <c r="R62">
        <v>0.88166666666666604</v>
      </c>
      <c r="U62" s="8"/>
    </row>
    <row r="63" spans="1:21" x14ac:dyDescent="0.25">
      <c r="A63" t="s">
        <v>38</v>
      </c>
      <c r="B63">
        <v>0.29083655112319501</v>
      </c>
      <c r="C63">
        <v>0.80467753277884502</v>
      </c>
      <c r="D63">
        <v>0.96857142857142797</v>
      </c>
      <c r="G63" s="8"/>
      <c r="H63" t="s">
        <v>38</v>
      </c>
      <c r="I63">
        <v>0.20241030752658801</v>
      </c>
      <c r="J63">
        <v>0.31046172976493802</v>
      </c>
      <c r="K63">
        <v>0.94673539518900296</v>
      </c>
      <c r="N63" s="8"/>
      <c r="O63" t="s">
        <v>38</v>
      </c>
      <c r="P63">
        <v>0.246809235215187</v>
      </c>
      <c r="Q63">
        <v>0.35470652580261203</v>
      </c>
      <c r="R63">
        <v>0.913333333333333</v>
      </c>
      <c r="U63" s="8"/>
    </row>
    <row r="64" spans="1:21" x14ac:dyDescent="0.25">
      <c r="A64" t="s">
        <v>39</v>
      </c>
      <c r="B64">
        <v>0.28748682306872397</v>
      </c>
      <c r="C64">
        <v>0.79297659794489495</v>
      </c>
      <c r="D64">
        <v>0.97047619047619005</v>
      </c>
      <c r="G64" s="8"/>
      <c r="H64" t="s">
        <v>39</v>
      </c>
      <c r="I64">
        <v>0.18838903307914701</v>
      </c>
      <c r="J64">
        <v>0.30032962560653598</v>
      </c>
      <c r="K64">
        <v>0.94845360824742198</v>
      </c>
      <c r="N64" s="8"/>
      <c r="O64" t="s">
        <v>39</v>
      </c>
      <c r="P64">
        <v>0.232730889320373</v>
      </c>
      <c r="Q64">
        <v>0.34480574131011898</v>
      </c>
      <c r="R64">
        <v>0.92333333333333301</v>
      </c>
      <c r="U64" s="8"/>
    </row>
    <row r="65" spans="1:21" x14ac:dyDescent="0.25">
      <c r="A65" t="s">
        <v>40</v>
      </c>
      <c r="B65">
        <v>0.70459063847859704</v>
      </c>
      <c r="C65">
        <v>1.1044390930069801</v>
      </c>
      <c r="D65">
        <v>0.87238095238095203</v>
      </c>
      <c r="G65" s="8"/>
      <c r="H65" t="s">
        <v>40</v>
      </c>
      <c r="I65">
        <v>0.418164980411529</v>
      </c>
      <c r="J65">
        <v>0.45906726121902403</v>
      </c>
      <c r="K65">
        <v>0.84536082474226804</v>
      </c>
      <c r="N65" s="8"/>
      <c r="O65" t="s">
        <v>40</v>
      </c>
      <c r="P65">
        <v>0.38232398033142001</v>
      </c>
      <c r="Q65">
        <v>0.442552304267883</v>
      </c>
      <c r="R65">
        <v>0.84499999999999997</v>
      </c>
      <c r="U65" s="8"/>
    </row>
    <row r="66" spans="1:21" x14ac:dyDescent="0.25">
      <c r="A66" t="s">
        <v>41</v>
      </c>
      <c r="B66">
        <v>0.52715083294444598</v>
      </c>
      <c r="C66">
        <v>0.98438812626732697</v>
      </c>
      <c r="D66">
        <v>0.90666666666666595</v>
      </c>
      <c r="G66" s="8"/>
      <c r="H66" t="s">
        <v>41</v>
      </c>
      <c r="I66">
        <v>0.32101535201072601</v>
      </c>
      <c r="J66">
        <v>0.38375383019447301</v>
      </c>
      <c r="K66">
        <v>0.91580756013745701</v>
      </c>
      <c r="N66" s="8"/>
      <c r="O66" t="s">
        <v>41</v>
      </c>
      <c r="P66">
        <v>0.33263789415359402</v>
      </c>
      <c r="Q66">
        <v>0.40450998544692901</v>
      </c>
      <c r="R66">
        <v>0.86499999999999999</v>
      </c>
      <c r="U66" s="8"/>
    </row>
    <row r="67" spans="1:21" x14ac:dyDescent="0.25">
      <c r="A67" t="s">
        <v>42</v>
      </c>
      <c r="B67">
        <v>0.30964716937806802</v>
      </c>
      <c r="C67">
        <v>0.82486355966991798</v>
      </c>
      <c r="D67">
        <v>0.95333333333333303</v>
      </c>
      <c r="G67" s="8"/>
      <c r="H67" t="s">
        <v>42</v>
      </c>
      <c r="I67">
        <v>0.21854584217071499</v>
      </c>
      <c r="J67">
        <v>0.32208028435706998</v>
      </c>
      <c r="K67">
        <v>0.93127147766323004</v>
      </c>
      <c r="N67" s="8"/>
      <c r="O67" t="s">
        <v>42</v>
      </c>
      <c r="P67">
        <v>0.24858063161373101</v>
      </c>
      <c r="Q67">
        <v>0.35334407687187103</v>
      </c>
      <c r="R67">
        <v>0.90666666666666595</v>
      </c>
      <c r="U67" s="8"/>
    </row>
    <row r="68" spans="1:21" x14ac:dyDescent="0.25">
      <c r="A68" t="s">
        <v>43</v>
      </c>
      <c r="B68">
        <v>0.30048086245854599</v>
      </c>
      <c r="C68">
        <v>0.82144222656885701</v>
      </c>
      <c r="D68">
        <v>0.96190476190476104</v>
      </c>
      <c r="G68" s="8"/>
      <c r="H68" t="s">
        <v>43</v>
      </c>
      <c r="I68">
        <v>0.19826844632625501</v>
      </c>
      <c r="J68">
        <v>0.30620583295822101</v>
      </c>
      <c r="K68">
        <v>0.94501718213058405</v>
      </c>
      <c r="N68" s="8"/>
      <c r="O68" t="s">
        <v>43</v>
      </c>
      <c r="P68">
        <v>0.24214402735233301</v>
      </c>
      <c r="Q68">
        <v>0.348611950874328</v>
      </c>
      <c r="R68">
        <v>0.90666666666666595</v>
      </c>
      <c r="U68" s="8"/>
    </row>
    <row r="70" spans="1:21" x14ac:dyDescent="0.25">
      <c r="A70" t="s">
        <v>48</v>
      </c>
      <c r="B70">
        <f>AVERAGE(B61:B68)</f>
        <v>0.42874531572063723</v>
      </c>
      <c r="C70">
        <f t="shared" ref="C70:R70" si="0">AVERAGE(C61:C68)</f>
        <v>0.90882772869533834</v>
      </c>
      <c r="D70">
        <f t="shared" si="0"/>
        <v>0.93214285714285672</v>
      </c>
      <c r="H70" t="s">
        <v>48</v>
      </c>
      <c r="I70">
        <f t="shared" si="0"/>
        <v>0.27374330125749052</v>
      </c>
      <c r="J70">
        <f t="shared" si="0"/>
        <v>0.35688145607709826</v>
      </c>
      <c r="K70">
        <f t="shared" si="0"/>
        <v>0.92053264604810958</v>
      </c>
      <c r="O70" t="s">
        <v>48</v>
      </c>
      <c r="P70">
        <f t="shared" si="0"/>
        <v>0.29282651282846889</v>
      </c>
      <c r="Q70">
        <f t="shared" si="0"/>
        <v>0.38195724114775603</v>
      </c>
      <c r="R70">
        <f t="shared" si="0"/>
        <v>0.89062499999999967</v>
      </c>
    </row>
    <row r="87" spans="1:27" x14ac:dyDescent="0.25">
      <c r="A87" t="s">
        <v>53</v>
      </c>
    </row>
    <row r="88" spans="1:27" x14ac:dyDescent="0.25">
      <c r="A88" t="s">
        <v>0</v>
      </c>
    </row>
    <row r="89" spans="1:27" x14ac:dyDescent="0.25">
      <c r="B89" t="s">
        <v>49</v>
      </c>
      <c r="C89">
        <v>1.1424000000000001</v>
      </c>
      <c r="D89">
        <v>0.80920000000000003</v>
      </c>
      <c r="E89">
        <v>0.76300000000000001</v>
      </c>
      <c r="F89">
        <v>0.73719999999999997</v>
      </c>
      <c r="G89">
        <v>0.72109999999999996</v>
      </c>
      <c r="H89">
        <v>0.71309999999999996</v>
      </c>
      <c r="I89">
        <v>0.70420000000000005</v>
      </c>
      <c r="J89">
        <v>0.68940000000000001</v>
      </c>
      <c r="K89">
        <v>0.68730000000000002</v>
      </c>
      <c r="L89">
        <v>0.6865</v>
      </c>
      <c r="M89">
        <v>0.68589999999999995</v>
      </c>
      <c r="N89">
        <v>0.68540000000000001</v>
      </c>
      <c r="O89">
        <v>0.68469999999999998</v>
      </c>
      <c r="P89">
        <v>0.68420000000000003</v>
      </c>
      <c r="Q89">
        <v>0.68269999999999997</v>
      </c>
      <c r="R89">
        <v>0.68240000000000001</v>
      </c>
      <c r="S89">
        <v>0.68230000000000002</v>
      </c>
      <c r="T89">
        <v>0.68220000000000003</v>
      </c>
      <c r="U89">
        <v>0.68220000000000003</v>
      </c>
      <c r="V89">
        <v>0.68210000000000004</v>
      </c>
      <c r="W89">
        <v>0.68210000000000004</v>
      </c>
      <c r="X89">
        <v>0.68179999999999996</v>
      </c>
      <c r="Y89">
        <v>0.68179999999999996</v>
      </c>
      <c r="Z89">
        <v>0.68179999999999996</v>
      </c>
      <c r="AA89">
        <v>0.68179999999999996</v>
      </c>
    </row>
    <row r="90" spans="1:27" x14ac:dyDescent="0.25">
      <c r="B90" t="s">
        <v>50</v>
      </c>
      <c r="C90">
        <v>0.84160000000000001</v>
      </c>
      <c r="D90">
        <v>0.96709999999999996</v>
      </c>
      <c r="E90">
        <v>0.9829</v>
      </c>
      <c r="F90">
        <v>0.99019999999999997</v>
      </c>
      <c r="G90">
        <v>0.99409999999999998</v>
      </c>
      <c r="H90">
        <v>0.99580000000000002</v>
      </c>
      <c r="I90">
        <v>0.99729999999999996</v>
      </c>
      <c r="J90">
        <v>0.99880000000000002</v>
      </c>
      <c r="K90">
        <v>0.999</v>
      </c>
      <c r="L90">
        <v>0.999</v>
      </c>
      <c r="M90">
        <v>0.99919999999999998</v>
      </c>
      <c r="N90">
        <v>0.99919999999999998</v>
      </c>
      <c r="O90">
        <v>0.99929999999999997</v>
      </c>
      <c r="P90">
        <v>0.99929999999999997</v>
      </c>
      <c r="Q90">
        <v>0.999</v>
      </c>
      <c r="R90">
        <v>0.99919999999999998</v>
      </c>
      <c r="S90">
        <v>0.99919999999999998</v>
      </c>
      <c r="T90">
        <v>0.99919999999999998</v>
      </c>
      <c r="U90">
        <v>0.99919999999999998</v>
      </c>
      <c r="V90">
        <v>0.99929999999999997</v>
      </c>
      <c r="W90">
        <v>0.99919999999999998</v>
      </c>
      <c r="X90">
        <v>0.99929999999999997</v>
      </c>
      <c r="Y90">
        <v>0.99929999999999997</v>
      </c>
      <c r="Z90">
        <v>0.99929999999999997</v>
      </c>
      <c r="AA90">
        <v>0.99929999999999997</v>
      </c>
    </row>
    <row r="91" spans="1:27" x14ac:dyDescent="0.25">
      <c r="B91" t="s">
        <v>51</v>
      </c>
      <c r="C91">
        <v>0.88749999999999996</v>
      </c>
      <c r="D91">
        <v>0.83860000000000001</v>
      </c>
      <c r="E91">
        <v>0.80489999999999995</v>
      </c>
      <c r="F91">
        <v>0.79159999999999997</v>
      </c>
      <c r="G91">
        <v>0.78400000000000003</v>
      </c>
      <c r="H91">
        <v>0.78310000000000002</v>
      </c>
      <c r="I91">
        <v>0.77790000000000004</v>
      </c>
      <c r="J91">
        <v>0.77190000000000003</v>
      </c>
      <c r="K91">
        <v>0.77149999999999996</v>
      </c>
      <c r="L91">
        <v>0.77090000000000003</v>
      </c>
      <c r="M91">
        <v>0.77</v>
      </c>
      <c r="N91">
        <v>0.77</v>
      </c>
      <c r="O91">
        <v>0.76959999999999995</v>
      </c>
      <c r="P91">
        <v>0.76949999999999996</v>
      </c>
      <c r="Q91">
        <v>0.76900000000000002</v>
      </c>
      <c r="R91">
        <v>0.76910000000000001</v>
      </c>
      <c r="S91">
        <v>0.76900000000000002</v>
      </c>
      <c r="T91">
        <v>0.76900000000000002</v>
      </c>
      <c r="U91">
        <v>0.76890000000000003</v>
      </c>
      <c r="V91">
        <v>0.76890000000000003</v>
      </c>
      <c r="W91">
        <v>0.76890000000000003</v>
      </c>
      <c r="X91">
        <v>0.76890000000000003</v>
      </c>
      <c r="Y91">
        <v>0.76890000000000003</v>
      </c>
      <c r="Z91">
        <v>0.76880000000000004</v>
      </c>
      <c r="AA91">
        <v>0.76880000000000004</v>
      </c>
    </row>
    <row r="92" spans="1:27" x14ac:dyDescent="0.25">
      <c r="B92" t="s">
        <v>52</v>
      </c>
      <c r="C92">
        <v>0.93140000000000001</v>
      </c>
      <c r="D92">
        <v>0.9486</v>
      </c>
      <c r="E92">
        <v>0.95950000000000002</v>
      </c>
      <c r="F92">
        <v>0.96860000000000002</v>
      </c>
      <c r="G92">
        <v>0.96379999999999999</v>
      </c>
      <c r="H92">
        <v>0.96519999999999995</v>
      </c>
      <c r="I92">
        <v>0.96709999999999996</v>
      </c>
      <c r="J92">
        <v>0.96950000000000003</v>
      </c>
      <c r="K92">
        <v>0.96809999999999996</v>
      </c>
      <c r="L92">
        <v>0.97099999999999997</v>
      </c>
      <c r="M92">
        <v>0.97140000000000004</v>
      </c>
      <c r="N92">
        <v>0.97050000000000003</v>
      </c>
      <c r="O92">
        <v>0.96950000000000003</v>
      </c>
      <c r="P92">
        <v>0.96860000000000002</v>
      </c>
      <c r="Q92">
        <v>0.96950000000000003</v>
      </c>
      <c r="R92">
        <v>0.96950000000000003</v>
      </c>
      <c r="S92">
        <v>0.96899999999999997</v>
      </c>
      <c r="T92">
        <v>0.96950000000000003</v>
      </c>
      <c r="U92">
        <v>0.96950000000000003</v>
      </c>
      <c r="V92">
        <v>0.97050000000000003</v>
      </c>
      <c r="W92">
        <v>0.96950000000000003</v>
      </c>
      <c r="X92">
        <v>0.96950000000000003</v>
      </c>
      <c r="Y92">
        <v>0.96950000000000003</v>
      </c>
      <c r="Z92">
        <v>0.96950000000000003</v>
      </c>
      <c r="AA92">
        <v>0.97</v>
      </c>
    </row>
    <row r="93" spans="1:27" x14ac:dyDescent="0.25">
      <c r="A93" t="s">
        <v>6</v>
      </c>
    </row>
    <row r="94" spans="1:27" x14ac:dyDescent="0.25">
      <c r="B94" t="s">
        <v>49</v>
      </c>
      <c r="C94">
        <v>0.41260000000000002</v>
      </c>
      <c r="D94">
        <v>0.3372</v>
      </c>
      <c r="E94">
        <v>0.32769999999999999</v>
      </c>
      <c r="F94">
        <v>0.31530000000000002</v>
      </c>
      <c r="G94">
        <v>0.31159999999999999</v>
      </c>
      <c r="H94">
        <v>0.30719999999999997</v>
      </c>
      <c r="I94">
        <v>0.3044</v>
      </c>
      <c r="J94">
        <v>0.29959999999999998</v>
      </c>
      <c r="K94">
        <v>0.29470000000000002</v>
      </c>
      <c r="L94">
        <v>0.2969</v>
      </c>
      <c r="M94">
        <v>0.29830000000000001</v>
      </c>
      <c r="N94">
        <v>0.29770000000000002</v>
      </c>
      <c r="O94">
        <v>0.29530000000000001</v>
      </c>
      <c r="P94">
        <v>0.2974</v>
      </c>
      <c r="Q94">
        <v>0.29659999999999997</v>
      </c>
      <c r="R94">
        <v>0.29320000000000002</v>
      </c>
      <c r="S94">
        <v>0.29749999999999999</v>
      </c>
      <c r="T94">
        <v>0.29720000000000002</v>
      </c>
      <c r="U94">
        <v>0.29570000000000002</v>
      </c>
      <c r="V94">
        <v>0.29599999999999999</v>
      </c>
      <c r="W94">
        <v>0.29659999999999997</v>
      </c>
      <c r="X94">
        <v>0.29520000000000002</v>
      </c>
      <c r="Y94">
        <v>0.29409999999999997</v>
      </c>
      <c r="Z94">
        <v>0.29680000000000001</v>
      </c>
      <c r="AA94">
        <v>0.29380000000000001</v>
      </c>
    </row>
    <row r="95" spans="1:27" x14ac:dyDescent="0.25">
      <c r="B95" t="s">
        <v>50</v>
      </c>
      <c r="C95">
        <v>0.87270000000000003</v>
      </c>
      <c r="D95">
        <v>0.92369999999999997</v>
      </c>
      <c r="E95">
        <v>0.93430000000000002</v>
      </c>
      <c r="F95">
        <v>0.94110000000000005</v>
      </c>
      <c r="G95">
        <v>0.94140000000000001</v>
      </c>
      <c r="H95">
        <v>0.94699999999999995</v>
      </c>
      <c r="I95">
        <v>0.94750000000000001</v>
      </c>
      <c r="J95">
        <v>0.95340000000000003</v>
      </c>
      <c r="K95">
        <v>0.95440000000000003</v>
      </c>
      <c r="L95">
        <v>0.95120000000000005</v>
      </c>
      <c r="M95">
        <v>0.95189999999999997</v>
      </c>
      <c r="N95">
        <v>0.95540000000000003</v>
      </c>
      <c r="O95">
        <v>0.95409999999999995</v>
      </c>
      <c r="P95">
        <v>0.95189999999999997</v>
      </c>
      <c r="Q95">
        <v>0.95269999999999999</v>
      </c>
      <c r="R95">
        <v>0.95509999999999995</v>
      </c>
      <c r="S95">
        <v>0.95320000000000005</v>
      </c>
      <c r="T95">
        <v>0.95340000000000003</v>
      </c>
      <c r="U95">
        <v>0.95269999999999999</v>
      </c>
      <c r="V95">
        <v>0.95269999999999999</v>
      </c>
      <c r="W95">
        <v>0.95269999999999999</v>
      </c>
      <c r="X95">
        <v>0.95440000000000003</v>
      </c>
      <c r="Y95">
        <v>0.95340000000000003</v>
      </c>
      <c r="Z95">
        <v>0.95069999999999999</v>
      </c>
      <c r="AA95">
        <v>0.95389999999999997</v>
      </c>
    </row>
    <row r="96" spans="1:27" x14ac:dyDescent="0.25">
      <c r="B96" t="s">
        <v>51</v>
      </c>
      <c r="C96">
        <v>0.34350000000000003</v>
      </c>
      <c r="D96">
        <v>0.31630000000000003</v>
      </c>
      <c r="E96">
        <v>0.30620000000000003</v>
      </c>
      <c r="F96">
        <v>0.32429999999999998</v>
      </c>
      <c r="G96">
        <v>0.2974</v>
      </c>
      <c r="H96">
        <v>0.29349999999999998</v>
      </c>
      <c r="I96">
        <v>0.29959999999999998</v>
      </c>
      <c r="J96">
        <v>0.2918</v>
      </c>
      <c r="K96">
        <v>0.2913</v>
      </c>
      <c r="L96">
        <v>0.28839999999999999</v>
      </c>
      <c r="M96">
        <v>0.28849999999999998</v>
      </c>
      <c r="N96">
        <v>0.2883</v>
      </c>
      <c r="O96">
        <v>0.28810000000000002</v>
      </c>
      <c r="P96">
        <v>0.29020000000000001</v>
      </c>
      <c r="Q96">
        <v>0.28849999999999998</v>
      </c>
      <c r="R96">
        <v>0.28799999999999998</v>
      </c>
      <c r="S96">
        <v>0.2888</v>
      </c>
      <c r="T96">
        <v>0.2883</v>
      </c>
      <c r="U96">
        <v>0.28820000000000001</v>
      </c>
      <c r="V96">
        <v>0.28799999999999998</v>
      </c>
      <c r="W96">
        <v>0.28799999999999998</v>
      </c>
      <c r="X96">
        <v>0.28810000000000002</v>
      </c>
      <c r="Y96">
        <v>0.28799999999999998</v>
      </c>
      <c r="Z96">
        <v>0.28799999999999998</v>
      </c>
      <c r="AA96">
        <v>0.28799999999999998</v>
      </c>
    </row>
    <row r="97" spans="1:27" x14ac:dyDescent="0.25">
      <c r="B97" t="s">
        <v>52</v>
      </c>
      <c r="C97">
        <v>0.92020000000000002</v>
      </c>
      <c r="D97">
        <v>0.93910000000000005</v>
      </c>
      <c r="E97">
        <v>0.95279999999999998</v>
      </c>
      <c r="F97">
        <v>0.92959999999999998</v>
      </c>
      <c r="G97">
        <v>0.96050000000000002</v>
      </c>
      <c r="H97">
        <v>0.95620000000000005</v>
      </c>
      <c r="I97">
        <v>0.95709999999999995</v>
      </c>
      <c r="J97">
        <v>0.96050000000000002</v>
      </c>
      <c r="K97">
        <v>0.96140000000000003</v>
      </c>
      <c r="L97">
        <v>0.9657</v>
      </c>
      <c r="M97">
        <v>0.96479999999999999</v>
      </c>
      <c r="N97">
        <v>0.96309999999999996</v>
      </c>
      <c r="O97">
        <v>0.96389999999999998</v>
      </c>
      <c r="P97">
        <v>0.96140000000000003</v>
      </c>
      <c r="Q97">
        <v>0.96389999999999998</v>
      </c>
      <c r="R97">
        <v>0.96220000000000006</v>
      </c>
      <c r="S97">
        <v>0.96389999999999998</v>
      </c>
      <c r="T97">
        <v>0.96389999999999998</v>
      </c>
      <c r="U97">
        <v>0.96389999999999998</v>
      </c>
      <c r="V97">
        <v>0.96309999999999996</v>
      </c>
      <c r="W97">
        <v>0.96309999999999996</v>
      </c>
      <c r="X97">
        <v>0.96389999999999998</v>
      </c>
      <c r="Y97">
        <v>0.96389999999999998</v>
      </c>
      <c r="Z97">
        <v>0.96309999999999996</v>
      </c>
      <c r="AA97">
        <v>0.96309999999999996</v>
      </c>
    </row>
    <row r="98" spans="1:27" x14ac:dyDescent="0.25">
      <c r="A98" t="s">
        <v>7</v>
      </c>
    </row>
    <row r="99" spans="1:27" x14ac:dyDescent="0.25">
      <c r="B99" t="s">
        <v>49</v>
      </c>
      <c r="C99">
        <v>0.44940000000000002</v>
      </c>
      <c r="D99">
        <v>0.3745</v>
      </c>
      <c r="E99">
        <v>0.36149999999999999</v>
      </c>
      <c r="F99">
        <v>0.35060000000000002</v>
      </c>
      <c r="G99">
        <v>0.34510000000000002</v>
      </c>
      <c r="H99">
        <v>0.34889999999999999</v>
      </c>
      <c r="I99">
        <v>0.34260000000000002</v>
      </c>
      <c r="J99">
        <v>0.3322</v>
      </c>
      <c r="K99">
        <v>0.32990000000000003</v>
      </c>
      <c r="L99">
        <v>0.32669999999999999</v>
      </c>
      <c r="M99">
        <v>0.33200000000000002</v>
      </c>
      <c r="N99">
        <v>0.33090000000000003</v>
      </c>
      <c r="O99">
        <v>0.32700000000000001</v>
      </c>
      <c r="P99">
        <v>0.3251</v>
      </c>
      <c r="Q99">
        <v>0.32479999999999998</v>
      </c>
      <c r="R99">
        <v>0.32900000000000001</v>
      </c>
      <c r="S99">
        <v>0.32629999999999998</v>
      </c>
      <c r="T99">
        <v>0.3261</v>
      </c>
      <c r="U99">
        <v>0.32829999999999998</v>
      </c>
      <c r="V99">
        <v>0.32290000000000002</v>
      </c>
      <c r="W99">
        <v>0.32540000000000002</v>
      </c>
      <c r="X99">
        <v>0.32519999999999999</v>
      </c>
      <c r="Y99">
        <v>0.32729999999999998</v>
      </c>
      <c r="Z99">
        <v>0.32829999999999998</v>
      </c>
      <c r="AA99">
        <v>0.32540000000000002</v>
      </c>
    </row>
    <row r="100" spans="1:27" x14ac:dyDescent="0.25">
      <c r="B100" t="s">
        <v>50</v>
      </c>
      <c r="C100">
        <v>0.8357</v>
      </c>
      <c r="D100">
        <v>0.89870000000000005</v>
      </c>
      <c r="E100">
        <v>0.90759999999999996</v>
      </c>
      <c r="F100">
        <v>0.9133</v>
      </c>
      <c r="G100">
        <v>0.92169999999999996</v>
      </c>
      <c r="H100">
        <v>0.91479999999999995</v>
      </c>
      <c r="I100">
        <v>0.91979999999999995</v>
      </c>
      <c r="J100">
        <v>0.92959999999999998</v>
      </c>
      <c r="K100">
        <v>0.93049999999999999</v>
      </c>
      <c r="L100">
        <v>0.9335</v>
      </c>
      <c r="M100">
        <v>0.92879999999999996</v>
      </c>
      <c r="N100">
        <v>0.9294</v>
      </c>
      <c r="O100">
        <v>0.93169999999999997</v>
      </c>
      <c r="P100">
        <v>0.93440000000000001</v>
      </c>
      <c r="Q100">
        <v>0.93320000000000003</v>
      </c>
      <c r="R100">
        <v>0.93079999999999996</v>
      </c>
      <c r="S100">
        <v>0.93389999999999995</v>
      </c>
      <c r="T100">
        <v>0.93389999999999995</v>
      </c>
      <c r="U100">
        <v>0.93200000000000005</v>
      </c>
      <c r="V100">
        <v>0.93630000000000002</v>
      </c>
      <c r="W100">
        <v>0.93500000000000005</v>
      </c>
      <c r="X100">
        <v>0.93610000000000004</v>
      </c>
      <c r="Y100">
        <v>0.93169999999999997</v>
      </c>
      <c r="Z100">
        <v>0.93359999999999999</v>
      </c>
      <c r="AA100">
        <v>0.93569999999999998</v>
      </c>
    </row>
    <row r="101" spans="1:27" x14ac:dyDescent="0.25">
      <c r="B101" t="s">
        <v>51</v>
      </c>
      <c r="C101">
        <v>0.4022</v>
      </c>
      <c r="D101">
        <v>0.36630000000000001</v>
      </c>
      <c r="E101">
        <v>0.36930000000000002</v>
      </c>
      <c r="F101">
        <v>0.36030000000000001</v>
      </c>
      <c r="G101">
        <v>0.34670000000000001</v>
      </c>
      <c r="H101">
        <v>0.34470000000000001</v>
      </c>
      <c r="I101">
        <v>0.35020000000000001</v>
      </c>
      <c r="J101">
        <v>0.34810000000000002</v>
      </c>
      <c r="K101">
        <v>0.34639999999999999</v>
      </c>
      <c r="L101">
        <v>0.34510000000000002</v>
      </c>
      <c r="M101">
        <v>0.3458</v>
      </c>
      <c r="N101">
        <v>0.34570000000000001</v>
      </c>
      <c r="O101">
        <v>0.34599999999999997</v>
      </c>
      <c r="P101">
        <v>0.34489999999999998</v>
      </c>
      <c r="Q101">
        <v>0.34420000000000001</v>
      </c>
      <c r="R101">
        <v>0.34410000000000002</v>
      </c>
      <c r="S101">
        <v>0.34420000000000001</v>
      </c>
      <c r="T101">
        <v>0.34429999999999999</v>
      </c>
      <c r="U101">
        <v>0.34439999999999998</v>
      </c>
      <c r="V101">
        <v>0.34429999999999999</v>
      </c>
      <c r="W101">
        <v>0.34449999999999997</v>
      </c>
      <c r="X101">
        <v>0.34449999999999997</v>
      </c>
      <c r="Y101">
        <v>0.34439999999999998</v>
      </c>
      <c r="Z101">
        <v>0.34439999999999998</v>
      </c>
      <c r="AA101">
        <v>0.34439999999999998</v>
      </c>
    </row>
    <row r="102" spans="1:27" x14ac:dyDescent="0.25">
      <c r="B102" t="s">
        <v>52</v>
      </c>
      <c r="C102">
        <v>0.87860000000000005</v>
      </c>
      <c r="D102">
        <v>0.9</v>
      </c>
      <c r="E102">
        <v>0.89429999999999998</v>
      </c>
      <c r="F102">
        <v>0.90859999999999996</v>
      </c>
      <c r="G102">
        <v>0.91710000000000003</v>
      </c>
      <c r="H102">
        <v>0.92</v>
      </c>
      <c r="I102">
        <v>0.91930000000000001</v>
      </c>
      <c r="J102">
        <v>0.9143</v>
      </c>
      <c r="K102">
        <v>0.91930000000000001</v>
      </c>
      <c r="L102">
        <v>0.91710000000000003</v>
      </c>
      <c r="M102">
        <v>0.9214</v>
      </c>
      <c r="N102">
        <v>0.9214</v>
      </c>
      <c r="O102">
        <v>0.91710000000000003</v>
      </c>
      <c r="P102">
        <v>0.91790000000000005</v>
      </c>
      <c r="Q102">
        <v>0.91930000000000001</v>
      </c>
      <c r="R102">
        <v>0.9214</v>
      </c>
      <c r="S102">
        <v>0.92210000000000003</v>
      </c>
      <c r="T102">
        <v>0.9214</v>
      </c>
      <c r="U102">
        <v>0.92210000000000003</v>
      </c>
      <c r="V102">
        <v>0.9214</v>
      </c>
      <c r="W102">
        <v>0.92210000000000003</v>
      </c>
      <c r="X102">
        <v>0.92210000000000003</v>
      </c>
      <c r="Y102">
        <v>0.92210000000000003</v>
      </c>
      <c r="Z102">
        <v>0.92069999999999996</v>
      </c>
      <c r="AA102">
        <v>0.92069999999999996</v>
      </c>
    </row>
    <row r="103" spans="1:27" x14ac:dyDescent="0.25">
      <c r="A103" t="s">
        <v>54</v>
      </c>
      <c r="B103">
        <f>4777.05322647094/60</f>
        <v>79.61755377451567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Graphs</vt:lpstr>
      <vt:lpstr>ConvNeXt_Base</vt:lpstr>
      <vt:lpstr>SwinT</vt:lpstr>
      <vt:lpstr>ViT_Base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'Lazarus' Groves</dc:creator>
  <cp:lastModifiedBy>Stuart 'Lazarus' Groves</cp:lastModifiedBy>
  <dcterms:created xsi:type="dcterms:W3CDTF">2023-11-04T15:13:41Z</dcterms:created>
  <dcterms:modified xsi:type="dcterms:W3CDTF">2023-11-09T17:15:41Z</dcterms:modified>
</cp:coreProperties>
</file>