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IFTY 200 +ve ocf" sheetId="1" state="visible" r:id="rId2"/>
    <sheet name="average roce &gt;= 30" sheetId="2" state="visible" r:id="rId3"/>
  </sheets>
  <definedNames>
    <definedName function="false" hidden="true" localSheetId="1" name="_xlnm._FilterDatabase" vbProcedure="false">'average roce &gt;= 30'!$A$1:$H$11</definedName>
    <definedName function="false" hidden="false" localSheetId="1" name="_xlnm._FilterDatabase" vbProcedure="false">'average roce &gt;= 30'!$C$1:$F$1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<sst xmlns="http://schemas.openxmlformats.org/spreadsheetml/2006/main" count="191" uniqueCount="130">
  <si>
    <t xml:space="preserve">Company Name</t>
  </si>
  <si>
    <t xml:space="preserve">Industry</t>
  </si>
  <si>
    <t xml:space="preserve">Symbol</t>
  </si>
  <si>
    <t xml:space="preserve">ACC Ltd.</t>
  </si>
  <si>
    <t xml:space="preserve">CEMENT &amp; CEMENT PRODUCTS</t>
  </si>
  <si>
    <t xml:space="preserve">ACC</t>
  </si>
  <si>
    <t xml:space="preserve">Ambuja Cements Ltd.</t>
  </si>
  <si>
    <t xml:space="preserve">AMBUJACEM</t>
  </si>
  <si>
    <t xml:space="preserve">Bajaj Auto Ltd.</t>
  </si>
  <si>
    <t xml:space="preserve">AUTOMOBILE</t>
  </si>
  <si>
    <t xml:space="preserve">BAJAJ-AUTO</t>
  </si>
  <si>
    <t xml:space="preserve">Bajaj Holdings &amp; Investment Ltd.</t>
  </si>
  <si>
    <t xml:space="preserve">FINANCIAL SERVICES</t>
  </si>
  <si>
    <t xml:space="preserve">BAJAJHLDNG</t>
  </si>
  <si>
    <t xml:space="preserve">Bombay Burmah Trading Corporation Ltd.</t>
  </si>
  <si>
    <t xml:space="preserve">CONSUMER GOODS</t>
  </si>
  <si>
    <t xml:space="preserve">BBTC</t>
  </si>
  <si>
    <t xml:space="preserve">Britannia Industries Ltd.</t>
  </si>
  <si>
    <t xml:space="preserve">BRITANNIA</t>
  </si>
  <si>
    <t xml:space="preserve">CESC Ltd.</t>
  </si>
  <si>
    <t xml:space="preserve">POWER</t>
  </si>
  <si>
    <t xml:space="preserve">CESC</t>
  </si>
  <si>
    <t xml:space="preserve">Castrol India Ltd.</t>
  </si>
  <si>
    <t xml:space="preserve">OIL &amp; GAS</t>
  </si>
  <si>
    <t xml:space="preserve">CASTROLIND</t>
  </si>
  <si>
    <t xml:space="preserve">Cipla Ltd.</t>
  </si>
  <si>
    <t xml:space="preserve">PHARMA</t>
  </si>
  <si>
    <t xml:space="preserve">CIPLA</t>
  </si>
  <si>
    <t xml:space="preserve">City Union Bank Ltd.</t>
  </si>
  <si>
    <t xml:space="preserve">CUB</t>
  </si>
  <si>
    <t xml:space="preserve">Coal India Ltd.</t>
  </si>
  <si>
    <t xml:space="preserve">METALS</t>
  </si>
  <si>
    <t xml:space="preserve">COALINDIA</t>
  </si>
  <si>
    <t xml:space="preserve">Coforge Ltd.</t>
  </si>
  <si>
    <t xml:space="preserve">IT</t>
  </si>
  <si>
    <t xml:space="preserve">COFORGE</t>
  </si>
  <si>
    <t xml:space="preserve">Colgate Palmolive (India) Ltd.</t>
  </si>
  <si>
    <t xml:space="preserve">COLPAL</t>
  </si>
  <si>
    <t xml:space="preserve">Dabur India Ltd.</t>
  </si>
  <si>
    <t xml:space="preserve">DABUR</t>
  </si>
  <si>
    <t xml:space="preserve">Dr. Lal Path Labs Ltd.</t>
  </si>
  <si>
    <t xml:space="preserve">HEALTHCARE SERVICES</t>
  </si>
  <si>
    <t xml:space="preserve">LALPATHLAB</t>
  </si>
  <si>
    <t xml:space="preserve">Dr. Reddy's Laboratories Ltd.</t>
  </si>
  <si>
    <t xml:space="preserve">DRREDDY</t>
  </si>
  <si>
    <t xml:space="preserve">Eicher Motors Ltd.</t>
  </si>
  <si>
    <t xml:space="preserve">EICHERMOT</t>
  </si>
  <si>
    <t xml:space="preserve">Exide Industries Ltd.</t>
  </si>
  <si>
    <t xml:space="preserve">EXIDEIND</t>
  </si>
  <si>
    <t xml:space="preserve">Gland Pharma Ltd.</t>
  </si>
  <si>
    <t xml:space="preserve">GLAND</t>
  </si>
  <si>
    <t xml:space="preserve">Gujarat State Petronet Ltd.</t>
  </si>
  <si>
    <t xml:space="preserve">GSPL</t>
  </si>
  <si>
    <t xml:space="preserve">HCL Technologies Ltd.</t>
  </si>
  <si>
    <t xml:space="preserve">HCLTECH</t>
  </si>
  <si>
    <t xml:space="preserve">HDFC Asset Management Company Ltd.</t>
  </si>
  <si>
    <t xml:space="preserve">HDFCAMC</t>
  </si>
  <si>
    <t xml:space="preserve">HDFC Life Insurance Company Ltd.</t>
  </si>
  <si>
    <t xml:space="preserve">HDFCLIFE</t>
  </si>
  <si>
    <t xml:space="preserve">Hero MotoCorp Ltd.</t>
  </si>
  <si>
    <t xml:space="preserve">HEROMOTOCO</t>
  </si>
  <si>
    <t xml:space="preserve">Hindustan Unilever Ltd.</t>
  </si>
  <si>
    <t xml:space="preserve">HINDUNILVR</t>
  </si>
  <si>
    <t xml:space="preserve">ICICI Bank Ltd.</t>
  </si>
  <si>
    <t xml:space="preserve">ICICIBANK</t>
  </si>
  <si>
    <t xml:space="preserve">ICICI Lombard General Insurance Company Ltd.</t>
  </si>
  <si>
    <t xml:space="preserve">ICICIGI</t>
  </si>
  <si>
    <t xml:space="preserve">ITC Ltd.</t>
  </si>
  <si>
    <t xml:space="preserve">ITC</t>
  </si>
  <si>
    <t xml:space="preserve">Indian Railway Catering And Tourism Corporation Ltd.</t>
  </si>
  <si>
    <t xml:space="preserve">SERVICES</t>
  </si>
  <si>
    <t xml:space="preserve">IRCTC</t>
  </si>
  <si>
    <t xml:space="preserve">Infosys Ltd.</t>
  </si>
  <si>
    <t xml:space="preserve">INFY</t>
  </si>
  <si>
    <t xml:space="preserve">Ipca Laboratories Ltd.</t>
  </si>
  <si>
    <t xml:space="preserve">IPCALAB</t>
  </si>
  <si>
    <t xml:space="preserve">L&amp;T Technology Services Ltd.</t>
  </si>
  <si>
    <t xml:space="preserve">LTTS</t>
  </si>
  <si>
    <t xml:space="preserve">Larsen &amp; Toubro Infotech Ltd.</t>
  </si>
  <si>
    <t xml:space="preserve">LTI</t>
  </si>
  <si>
    <t xml:space="preserve">Marico Ltd.</t>
  </si>
  <si>
    <t xml:space="preserve">MARICO</t>
  </si>
  <si>
    <t xml:space="preserve">MindTree Ltd.</t>
  </si>
  <si>
    <t xml:space="preserve">MINDTREE</t>
  </si>
  <si>
    <t xml:space="preserve">MphasiS Ltd.</t>
  </si>
  <si>
    <t xml:space="preserve">MPHASIS</t>
  </si>
  <si>
    <t xml:space="preserve">Nestle India Ltd.</t>
  </si>
  <si>
    <t xml:space="preserve">NESTLEIND</t>
  </si>
  <si>
    <t xml:space="preserve">Nippon Life India Asset Management Ltd.</t>
  </si>
  <si>
    <t xml:space="preserve">NAM-INDIA</t>
  </si>
  <si>
    <t xml:space="preserve">Oil &amp; Natural Gas Corporation Ltd.</t>
  </si>
  <si>
    <t xml:space="preserve">ONGC</t>
  </si>
  <si>
    <t xml:space="preserve">Petronet LNG Ltd.</t>
  </si>
  <si>
    <t xml:space="preserve">PETRONET</t>
  </si>
  <si>
    <t xml:space="preserve">Pfizer Ltd.</t>
  </si>
  <si>
    <t xml:space="preserve">PFIZER</t>
  </si>
  <si>
    <t xml:space="preserve">Pidilite Industries Ltd.</t>
  </si>
  <si>
    <t xml:space="preserve">CHEMICALS</t>
  </si>
  <si>
    <t xml:space="preserve">PIDILITIND</t>
  </si>
  <si>
    <t xml:space="preserve">SBI Life Insurance Company Ltd.</t>
  </si>
  <si>
    <t xml:space="preserve">SBILIFE</t>
  </si>
  <si>
    <t xml:space="preserve">Sanofi India Ltd.</t>
  </si>
  <si>
    <t xml:space="preserve">SANOFI</t>
  </si>
  <si>
    <t xml:space="preserve">Sun TV Network Ltd.</t>
  </si>
  <si>
    <t xml:space="preserve">MEDIA ENTERTAINMENT &amp; PUBLICATION</t>
  </si>
  <si>
    <t xml:space="preserve">SUNTV</t>
  </si>
  <si>
    <t xml:space="preserve">Tata Consultancy Services Ltd.</t>
  </si>
  <si>
    <t xml:space="preserve">TCS</t>
  </si>
  <si>
    <t xml:space="preserve">Tata Elxsi Ltd.</t>
  </si>
  <si>
    <t xml:space="preserve">TATAELXSI</t>
  </si>
  <si>
    <t xml:space="preserve">Tech Mahindra Ltd.</t>
  </si>
  <si>
    <t xml:space="preserve">TECHM</t>
  </si>
  <si>
    <t xml:space="preserve">Torrent Pharmaceuticals Ltd.</t>
  </si>
  <si>
    <t xml:space="preserve">TORNTPHARM</t>
  </si>
  <si>
    <t xml:space="preserve">Whirlpool of India Ltd.</t>
  </si>
  <si>
    <t xml:space="preserve">WHIRLPOOL</t>
  </si>
  <si>
    <t xml:space="preserve">Wipro Ltd.</t>
  </si>
  <si>
    <t xml:space="preserve">WIPRO</t>
  </si>
  <si>
    <t xml:space="preserve">Avg. 5 yr. RoE</t>
  </si>
  <si>
    <t xml:space="preserve">Avg. 3 yr. RoE</t>
  </si>
  <si>
    <t xml:space="preserve">Avg. 5 yr. RoCE</t>
  </si>
  <si>
    <t xml:space="preserve">Avg. 3 yr. RoCE</t>
  </si>
  <si>
    <t xml:space="preserve">Market cap</t>
  </si>
  <si>
    <t xml:space="preserve">Source: zerodha &amp; https://trendlyne.com/stock-screeners/fundamentals/ROA_A_AVE_5/roa-annual-5yr-avg/highest/index/NIFTY200/nifty-200/ &amp; screener.in</t>
  </si>
  <si>
    <t xml:space="preserve">Criteria</t>
  </si>
  <si>
    <t xml:space="preserve">OCF is always positive</t>
  </si>
  <si>
    <t xml:space="preserve">RoCE(avg. 5 year) &gt;= 30</t>
  </si>
  <si>
    <t xml:space="preserve">RoCE(avg. 3 year) &gt;= 30</t>
  </si>
  <si>
    <t xml:space="preserve">RoE(avg. 5 year) &gt;= 30</t>
  </si>
  <si>
    <t xml:space="preserve">RoE(avg. 3 year) &gt;= 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</si>
</sst>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rendlyne.com/stock-screeners/fundamentals/ROA_A_AVE_5/roa-annual-5yr-avg/highest/index/NIFTY200/nifty-200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49.29"/>
    <col collapsed="false" customWidth="true" hidden="false" outlineLevel="0" max="2" min="2" style="0" width="37.29"/>
    <col collapsed="false" customWidth="true" hidden="false" outlineLevel="0" max="3" min="3" style="0" width="14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s">
        <v>6</v>
      </c>
      <c r="B3" s="0" t="s">
        <v>4</v>
      </c>
      <c r="C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13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16</v>
      </c>
    </row>
    <row r="7" customFormat="false" ht="15" hidden="false" customHeight="false" outlineLevel="0" collapsed="false">
      <c r="A7" s="0" t="s">
        <v>17</v>
      </c>
      <c r="B7" s="0" t="s">
        <v>15</v>
      </c>
      <c r="C7" s="0" t="s">
        <v>18</v>
      </c>
    </row>
    <row r="8" customFormat="false" ht="15" hidden="false" customHeight="false" outlineLevel="0" collapsed="false">
      <c r="A8" s="0" t="s">
        <v>19</v>
      </c>
      <c r="B8" s="0" t="s">
        <v>20</v>
      </c>
      <c r="C8" s="0" t="s">
        <v>21</v>
      </c>
    </row>
    <row r="9" customFormat="false" ht="15" hidden="false" customHeight="false" outlineLevel="0" collapsed="false">
      <c r="A9" s="0" t="s">
        <v>22</v>
      </c>
      <c r="B9" s="0" t="s">
        <v>23</v>
      </c>
      <c r="C9" s="0" t="s">
        <v>24</v>
      </c>
    </row>
    <row r="10" customFormat="false" ht="15" hidden="false" customHeight="false" outlineLevel="0" collapsed="false">
      <c r="A10" s="0" t="s">
        <v>25</v>
      </c>
      <c r="B10" s="0" t="s">
        <v>26</v>
      </c>
      <c r="C10" s="0" t="s">
        <v>27</v>
      </c>
    </row>
    <row r="11" customFormat="false" ht="15" hidden="false" customHeight="false" outlineLevel="0" collapsed="false">
      <c r="A11" s="0" t="s">
        <v>28</v>
      </c>
      <c r="B11" s="0" t="s">
        <v>12</v>
      </c>
      <c r="C11" s="0" t="s">
        <v>29</v>
      </c>
    </row>
    <row r="12" customFormat="false" ht="15" hidden="false" customHeight="false" outlineLevel="0" collapsed="false">
      <c r="A12" s="0" t="s">
        <v>30</v>
      </c>
      <c r="B12" s="0" t="s">
        <v>31</v>
      </c>
      <c r="C12" s="0" t="s">
        <v>32</v>
      </c>
    </row>
    <row r="13" customFormat="false" ht="15" hidden="false" customHeight="false" outlineLevel="0" collapsed="false">
      <c r="A13" s="0" t="s">
        <v>33</v>
      </c>
      <c r="B13" s="0" t="s">
        <v>34</v>
      </c>
      <c r="C13" s="0" t="s">
        <v>35</v>
      </c>
    </row>
    <row r="14" customFormat="false" ht="15" hidden="false" customHeight="false" outlineLevel="0" collapsed="false">
      <c r="A14" s="0" t="s">
        <v>36</v>
      </c>
      <c r="B14" s="0" t="s">
        <v>15</v>
      </c>
      <c r="C14" s="0" t="s">
        <v>37</v>
      </c>
    </row>
    <row r="15" customFormat="false" ht="15" hidden="false" customHeight="false" outlineLevel="0" collapsed="false">
      <c r="A15" s="0" t="s">
        <v>38</v>
      </c>
      <c r="B15" s="0" t="s">
        <v>15</v>
      </c>
      <c r="C15" s="0" t="s">
        <v>39</v>
      </c>
    </row>
    <row r="16" customFormat="false" ht="15" hidden="false" customHeight="false" outlineLevel="0" collapsed="false">
      <c r="A16" s="0" t="s">
        <v>40</v>
      </c>
      <c r="B16" s="0" t="s">
        <v>41</v>
      </c>
      <c r="C16" s="0" t="s">
        <v>42</v>
      </c>
    </row>
    <row r="17" customFormat="false" ht="15" hidden="false" customHeight="false" outlineLevel="0" collapsed="false">
      <c r="A17" s="0" t="s">
        <v>43</v>
      </c>
      <c r="B17" s="0" t="s">
        <v>26</v>
      </c>
      <c r="C17" s="0" t="s">
        <v>44</v>
      </c>
    </row>
    <row r="18" customFormat="false" ht="15" hidden="false" customHeight="false" outlineLevel="0" collapsed="false">
      <c r="A18" s="0" t="s">
        <v>45</v>
      </c>
      <c r="B18" s="0" t="s">
        <v>9</v>
      </c>
      <c r="C18" s="0" t="s">
        <v>46</v>
      </c>
    </row>
    <row r="19" customFormat="false" ht="15" hidden="false" customHeight="false" outlineLevel="0" collapsed="false">
      <c r="A19" s="0" t="s">
        <v>47</v>
      </c>
      <c r="B19" s="0" t="s">
        <v>9</v>
      </c>
      <c r="C19" s="0" t="s">
        <v>48</v>
      </c>
    </row>
    <row r="20" customFormat="false" ht="15" hidden="false" customHeight="false" outlineLevel="0" collapsed="false">
      <c r="A20" s="0" t="s">
        <v>49</v>
      </c>
      <c r="B20" s="0" t="s">
        <v>26</v>
      </c>
      <c r="C20" s="0" t="s">
        <v>50</v>
      </c>
    </row>
    <row r="21" customFormat="false" ht="15" hidden="false" customHeight="false" outlineLevel="0" collapsed="false">
      <c r="A21" s="0" t="s">
        <v>51</v>
      </c>
      <c r="B21" s="0" t="s">
        <v>23</v>
      </c>
      <c r="C21" s="0" t="s">
        <v>52</v>
      </c>
    </row>
    <row r="22" customFormat="false" ht="15" hidden="false" customHeight="false" outlineLevel="0" collapsed="false">
      <c r="A22" s="0" t="s">
        <v>53</v>
      </c>
      <c r="B22" s="0" t="s">
        <v>34</v>
      </c>
      <c r="C22" s="0" t="s">
        <v>54</v>
      </c>
    </row>
    <row r="23" customFormat="false" ht="15" hidden="false" customHeight="false" outlineLevel="0" collapsed="false">
      <c r="A23" s="0" t="s">
        <v>55</v>
      </c>
      <c r="B23" s="0" t="s">
        <v>12</v>
      </c>
      <c r="C23" s="0" t="s">
        <v>56</v>
      </c>
    </row>
    <row r="24" customFormat="false" ht="15" hidden="false" customHeight="false" outlineLevel="0" collapsed="false">
      <c r="A24" s="0" t="s">
        <v>57</v>
      </c>
      <c r="B24" s="0" t="s">
        <v>12</v>
      </c>
      <c r="C24" s="0" t="s">
        <v>58</v>
      </c>
    </row>
    <row r="25" customFormat="false" ht="15" hidden="false" customHeight="false" outlineLevel="0" collapsed="false">
      <c r="A25" s="0" t="s">
        <v>59</v>
      </c>
      <c r="B25" s="0" t="s">
        <v>9</v>
      </c>
      <c r="C25" s="0" t="s">
        <v>60</v>
      </c>
    </row>
    <row r="26" customFormat="false" ht="15" hidden="false" customHeight="false" outlineLevel="0" collapsed="false">
      <c r="A26" s="0" t="s">
        <v>61</v>
      </c>
      <c r="B26" s="0" t="s">
        <v>15</v>
      </c>
      <c r="C26" s="0" t="s">
        <v>62</v>
      </c>
    </row>
    <row r="27" customFormat="false" ht="15" hidden="false" customHeight="false" outlineLevel="0" collapsed="false">
      <c r="A27" s="0" t="s">
        <v>63</v>
      </c>
      <c r="B27" s="0" t="s">
        <v>12</v>
      </c>
      <c r="C27" s="0" t="s">
        <v>64</v>
      </c>
    </row>
    <row r="28" customFormat="false" ht="15" hidden="false" customHeight="false" outlineLevel="0" collapsed="false">
      <c r="A28" s="0" t="s">
        <v>65</v>
      </c>
      <c r="B28" s="0" t="s">
        <v>12</v>
      </c>
      <c r="C28" s="0" t="s">
        <v>66</v>
      </c>
    </row>
    <row r="29" customFormat="false" ht="15" hidden="false" customHeight="false" outlineLevel="0" collapsed="false">
      <c r="A29" s="0" t="s">
        <v>67</v>
      </c>
      <c r="B29" s="0" t="s">
        <v>15</v>
      </c>
      <c r="C29" s="0" t="s">
        <v>68</v>
      </c>
    </row>
    <row r="30" customFormat="false" ht="15" hidden="false" customHeight="false" outlineLevel="0" collapsed="false">
      <c r="A30" s="0" t="s">
        <v>69</v>
      </c>
      <c r="B30" s="0" t="s">
        <v>70</v>
      </c>
      <c r="C30" s="0" t="s">
        <v>71</v>
      </c>
    </row>
    <row r="31" customFormat="false" ht="15" hidden="false" customHeight="false" outlineLevel="0" collapsed="false">
      <c r="A31" s="0" t="s">
        <v>72</v>
      </c>
      <c r="B31" s="0" t="s">
        <v>34</v>
      </c>
      <c r="C31" s="0" t="s">
        <v>73</v>
      </c>
    </row>
    <row r="32" customFormat="false" ht="15" hidden="false" customHeight="false" outlineLevel="0" collapsed="false">
      <c r="A32" s="0" t="s">
        <v>74</v>
      </c>
      <c r="B32" s="0" t="s">
        <v>26</v>
      </c>
      <c r="C32" s="0" t="s">
        <v>75</v>
      </c>
    </row>
    <row r="33" customFormat="false" ht="15" hidden="false" customHeight="false" outlineLevel="0" collapsed="false">
      <c r="A33" s="0" t="s">
        <v>76</v>
      </c>
      <c r="B33" s="0" t="s">
        <v>34</v>
      </c>
      <c r="C33" s="0" t="s">
        <v>77</v>
      </c>
    </row>
    <row r="34" customFormat="false" ht="15" hidden="false" customHeight="false" outlineLevel="0" collapsed="false">
      <c r="A34" s="0" t="s">
        <v>78</v>
      </c>
      <c r="B34" s="0" t="s">
        <v>34</v>
      </c>
      <c r="C34" s="0" t="s">
        <v>79</v>
      </c>
    </row>
    <row r="35" customFormat="false" ht="15" hidden="false" customHeight="false" outlineLevel="0" collapsed="false">
      <c r="A35" s="0" t="s">
        <v>80</v>
      </c>
      <c r="B35" s="0" t="s">
        <v>15</v>
      </c>
      <c r="C35" s="0" t="s">
        <v>81</v>
      </c>
    </row>
    <row r="36" customFormat="false" ht="15" hidden="false" customHeight="false" outlineLevel="0" collapsed="false">
      <c r="A36" s="0" t="s">
        <v>82</v>
      </c>
      <c r="B36" s="0" t="s">
        <v>34</v>
      </c>
      <c r="C36" s="0" t="s">
        <v>83</v>
      </c>
    </row>
    <row r="37" customFormat="false" ht="15" hidden="false" customHeight="false" outlineLevel="0" collapsed="false">
      <c r="A37" s="0" t="s">
        <v>84</v>
      </c>
      <c r="B37" s="0" t="s">
        <v>34</v>
      </c>
      <c r="C37" s="0" t="s">
        <v>85</v>
      </c>
    </row>
    <row r="38" customFormat="false" ht="15" hidden="false" customHeight="false" outlineLevel="0" collapsed="false">
      <c r="A38" s="0" t="s">
        <v>86</v>
      </c>
      <c r="B38" s="0" t="s">
        <v>15</v>
      </c>
      <c r="C38" s="0" t="s">
        <v>87</v>
      </c>
    </row>
    <row r="39" customFormat="false" ht="15" hidden="false" customHeight="false" outlineLevel="0" collapsed="false">
      <c r="A39" s="0" t="s">
        <v>88</v>
      </c>
      <c r="B39" s="0" t="s">
        <v>12</v>
      </c>
      <c r="C39" s="0" t="s">
        <v>89</v>
      </c>
    </row>
    <row r="40" customFormat="false" ht="15" hidden="false" customHeight="false" outlineLevel="0" collapsed="false">
      <c r="A40" s="0" t="s">
        <v>90</v>
      </c>
      <c r="B40" s="0" t="s">
        <v>23</v>
      </c>
      <c r="C40" s="0" t="s">
        <v>91</v>
      </c>
    </row>
    <row r="41" customFormat="false" ht="15" hidden="false" customHeight="false" outlineLevel="0" collapsed="false">
      <c r="A41" s="0" t="s">
        <v>92</v>
      </c>
      <c r="B41" s="0" t="s">
        <v>23</v>
      </c>
      <c r="C41" s="0" t="s">
        <v>93</v>
      </c>
    </row>
    <row r="42" customFormat="false" ht="15" hidden="false" customHeight="false" outlineLevel="0" collapsed="false">
      <c r="A42" s="0" t="s">
        <v>94</v>
      </c>
      <c r="B42" s="0" t="s">
        <v>26</v>
      </c>
      <c r="C42" s="0" t="s">
        <v>95</v>
      </c>
    </row>
    <row r="43" customFormat="false" ht="15" hidden="false" customHeight="false" outlineLevel="0" collapsed="false">
      <c r="A43" s="0" t="s">
        <v>96</v>
      </c>
      <c r="B43" s="0" t="s">
        <v>97</v>
      </c>
      <c r="C43" s="0" t="s">
        <v>98</v>
      </c>
    </row>
    <row r="44" customFormat="false" ht="15" hidden="false" customHeight="false" outlineLevel="0" collapsed="false">
      <c r="A44" s="0" t="s">
        <v>99</v>
      </c>
      <c r="B44" s="0" t="s">
        <v>12</v>
      </c>
      <c r="C44" s="0" t="s">
        <v>100</v>
      </c>
    </row>
    <row r="45" customFormat="false" ht="15" hidden="false" customHeight="false" outlineLevel="0" collapsed="false">
      <c r="A45" s="0" t="s">
        <v>101</v>
      </c>
      <c r="B45" s="0" t="s">
        <v>26</v>
      </c>
      <c r="C45" s="0" t="s">
        <v>102</v>
      </c>
    </row>
    <row r="46" customFormat="false" ht="15" hidden="false" customHeight="false" outlineLevel="0" collapsed="false">
      <c r="A46" s="0" t="s">
        <v>103</v>
      </c>
      <c r="B46" s="0" t="s">
        <v>104</v>
      </c>
      <c r="C46" s="0" t="s">
        <v>105</v>
      </c>
    </row>
    <row r="47" customFormat="false" ht="15" hidden="false" customHeight="false" outlineLevel="0" collapsed="false">
      <c r="A47" s="0" t="s">
        <v>106</v>
      </c>
      <c r="B47" s="0" t="s">
        <v>34</v>
      </c>
      <c r="C47" s="0" t="s">
        <v>107</v>
      </c>
    </row>
    <row r="48" customFormat="false" ht="15" hidden="false" customHeight="false" outlineLevel="0" collapsed="false">
      <c r="A48" s="0" t="s">
        <v>108</v>
      </c>
      <c r="B48" s="0" t="s">
        <v>34</v>
      </c>
      <c r="C48" s="0" t="s">
        <v>109</v>
      </c>
    </row>
    <row r="49" customFormat="false" ht="15" hidden="false" customHeight="false" outlineLevel="0" collapsed="false">
      <c r="A49" s="0" t="s">
        <v>110</v>
      </c>
      <c r="B49" s="0" t="s">
        <v>34</v>
      </c>
      <c r="C49" s="0" t="s">
        <v>111</v>
      </c>
    </row>
    <row r="50" customFormat="false" ht="15" hidden="false" customHeight="false" outlineLevel="0" collapsed="false">
      <c r="A50" s="0" t="s">
        <v>112</v>
      </c>
      <c r="B50" s="0" t="s">
        <v>26</v>
      </c>
      <c r="C50" s="0" t="s">
        <v>113</v>
      </c>
    </row>
    <row r="51" customFormat="false" ht="15" hidden="false" customHeight="false" outlineLevel="0" collapsed="false">
      <c r="A51" s="0" t="s">
        <v>114</v>
      </c>
      <c r="B51" s="0" t="s">
        <v>15</v>
      </c>
      <c r="C51" s="0" t="s">
        <v>115</v>
      </c>
    </row>
    <row r="52" customFormat="false" ht="15" hidden="false" customHeight="false" outlineLevel="0" collapsed="false">
      <c r="A52" s="0" t="s">
        <v>116</v>
      </c>
      <c r="B52" s="0" t="s">
        <v>34</v>
      </c>
      <c r="C52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9" activeCellId="0" sqref="D19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49.29"/>
    <col collapsed="false" customWidth="true" hidden="false" outlineLevel="0" max="2" min="2" style="0" width="37.29"/>
    <col collapsed="false" customWidth="true" hidden="false" outlineLevel="0" max="3" min="3" style="0" width="14.15"/>
    <col collapsed="false" customWidth="true" hidden="false" outlineLevel="0" max="4" min="4" style="0" width="18.08"/>
    <col collapsed="false" customWidth="true" hidden="false" outlineLevel="0" max="5" min="5" style="0" width="10.18"/>
    <col collapsed="false" customWidth="true" hidden="false" outlineLevel="0" max="6" min="6" style="0" width="14.01"/>
    <col collapsed="false" customWidth="true" hidden="false" outlineLevel="0" max="7" min="7" style="0" width="17.76"/>
    <col collapsed="false" customWidth="true" hidden="false" outlineLevel="0" max="8" min="8" style="0" width="10.3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</row>
    <row r="2" customFormat="false" ht="13.8" hidden="false" customHeight="false" outlineLevel="0" collapsed="false">
      <c r="A2" s="0" t="s">
        <v>36</v>
      </c>
      <c r="B2" s="0" t="s">
        <v>15</v>
      </c>
      <c r="C2" s="0" t="str">
        <f aca="false">VLOOKUP(A2,'NIFTY 200 +ve ocf'!A$2:C$52,3,0)</f>
        <v>COLPAL</v>
      </c>
      <c r="D2" s="2" t="n">
        <v>56.6</v>
      </c>
      <c r="E2" s="0" t="n">
        <v>59</v>
      </c>
      <c r="F2" s="0" t="n">
        <v>73</v>
      </c>
      <c r="G2" s="2" t="n">
        <v>79.3</v>
      </c>
      <c r="H2" s="0" t="n">
        <v>47203</v>
      </c>
    </row>
    <row r="3" customFormat="false" ht="13.8" hidden="false" customHeight="false" outlineLevel="0" collapsed="false">
      <c r="A3" s="0" t="s">
        <v>80</v>
      </c>
      <c r="B3" s="0" t="s">
        <v>15</v>
      </c>
      <c r="C3" s="0" t="str">
        <f aca="false">VLOOKUP(A3,'NIFTY 200 +ve ocf'!A$2:C$52,3,0)</f>
        <v>MARICO</v>
      </c>
      <c r="D3" s="2" t="n">
        <v>34.7</v>
      </c>
      <c r="E3" s="0" t="n">
        <v>36.88</v>
      </c>
      <c r="F3" s="0" t="n">
        <v>44.4</v>
      </c>
      <c r="G3" s="2" t="n">
        <v>43.4</v>
      </c>
      <c r="H3" s="0" t="n">
        <v>74282</v>
      </c>
    </row>
    <row r="4" customFormat="false" ht="13.8" hidden="false" customHeight="false" outlineLevel="0" collapsed="false">
      <c r="A4" s="0" t="s">
        <v>17</v>
      </c>
      <c r="B4" s="0" t="s">
        <v>15</v>
      </c>
      <c r="C4" s="0" t="str">
        <f aca="false">VLOOKUP(A4,'NIFTY 200 +ve ocf'!A$2:C$52,3,0)</f>
        <v>BRITANNIA</v>
      </c>
      <c r="D4" s="2" t="n">
        <v>34.8</v>
      </c>
      <c r="E4" s="0" t="n">
        <v>36</v>
      </c>
      <c r="F4" s="0" t="n">
        <v>45.5</v>
      </c>
      <c r="G4" s="2" t="n">
        <v>45.7</v>
      </c>
      <c r="H4" s="0" t="n">
        <v>98052</v>
      </c>
    </row>
    <row r="5" customFormat="false" ht="13.8" hidden="false" customHeight="false" outlineLevel="0" collapsed="false">
      <c r="A5" s="0" t="s">
        <v>86</v>
      </c>
      <c r="B5" s="0" t="s">
        <v>15</v>
      </c>
      <c r="C5" s="0" t="str">
        <f aca="false">VLOOKUP(A5,'NIFTY 200 +ve ocf'!A$2:C$52,3,0)</f>
        <v>NESTLEIND</v>
      </c>
      <c r="D5" s="2" t="n">
        <v>63.2</v>
      </c>
      <c r="E5" s="0" t="n">
        <v>68</v>
      </c>
      <c r="F5" s="0" t="n">
        <v>42.8</v>
      </c>
      <c r="G5" s="2" t="n">
        <v>50.7</v>
      </c>
      <c r="H5" s="0" t="n">
        <v>197239</v>
      </c>
    </row>
    <row r="6" customFormat="false" ht="13.8" hidden="false" customHeight="false" outlineLevel="0" collapsed="false">
      <c r="A6" s="0" t="s">
        <v>61</v>
      </c>
      <c r="B6" s="0" t="s">
        <v>15</v>
      </c>
      <c r="C6" s="0" t="str">
        <f aca="false">VLOOKUP(A6,'NIFTY 200 +ve ocf'!A$2:C$52,3,0)</f>
        <v>HINDUNILVR</v>
      </c>
      <c r="D6" s="2" t="n">
        <v>62.7</v>
      </c>
      <c r="E6" s="0" t="n">
        <v>48</v>
      </c>
      <c r="F6" s="0" t="n">
        <v>71.2</v>
      </c>
      <c r="G6" s="2" t="n">
        <v>65.2</v>
      </c>
      <c r="H6" s="0" t="n">
        <v>660387</v>
      </c>
    </row>
    <row r="7" customFormat="false" ht="13.8" hidden="false" customHeight="false" outlineLevel="0" collapsed="false">
      <c r="A7" s="0" t="s">
        <v>55</v>
      </c>
      <c r="B7" s="0" t="s">
        <v>12</v>
      </c>
      <c r="C7" s="0" t="str">
        <f aca="false">VLOOKUP(A7,'NIFTY 200 +ve ocf'!A$2:C$52,3,0)</f>
        <v>HDFCAMC</v>
      </c>
      <c r="D7" s="2" t="n">
        <v>31.9</v>
      </c>
      <c r="E7" s="0" t="n">
        <v>33</v>
      </c>
      <c r="F7" s="0" t="n">
        <v>44.7</v>
      </c>
      <c r="G7" s="2" t="n">
        <v>40.3</v>
      </c>
      <c r="H7" s="0" t="n">
        <v>69242</v>
      </c>
    </row>
    <row r="8" customFormat="false" ht="13.8" hidden="false" customHeight="false" outlineLevel="0" collapsed="false">
      <c r="A8" s="0" t="s">
        <v>108</v>
      </c>
      <c r="B8" s="0" t="s">
        <v>34</v>
      </c>
      <c r="C8" s="0" t="str">
        <f aca="false">VLOOKUP(A8,'NIFTY 200 +ve ocf'!A$2:C$52,3,0)</f>
        <v>TATAELXSI</v>
      </c>
      <c r="D8" s="2" t="n">
        <v>29.1</v>
      </c>
      <c r="E8" s="0" t="n">
        <v>29.69</v>
      </c>
      <c r="F8" s="0" t="n">
        <v>41</v>
      </c>
      <c r="G8" s="2" t="n">
        <v>37.2</v>
      </c>
      <c r="H8" s="0" t="n">
        <v>30694</v>
      </c>
    </row>
    <row r="9" customFormat="false" ht="13.8" hidden="false" customHeight="false" outlineLevel="0" collapsed="false">
      <c r="A9" s="0" t="s">
        <v>78</v>
      </c>
      <c r="B9" s="0" t="s">
        <v>34</v>
      </c>
      <c r="C9" s="0" t="str">
        <f aca="false">VLOOKUP(A9,'NIFTY 200 +ve ocf'!A$2:C$52,3,0)</f>
        <v>LTI</v>
      </c>
      <c r="D9" s="2" t="n">
        <v>29.1</v>
      </c>
      <c r="E9" s="0" t="n">
        <v>31</v>
      </c>
      <c r="F9" s="0" t="n">
        <v>36.2</v>
      </c>
      <c r="G9" s="2" t="n">
        <v>35.2</v>
      </c>
      <c r="H9" s="0" t="n">
        <v>95199</v>
      </c>
    </row>
    <row r="10" customFormat="false" ht="13.8" hidden="false" customHeight="false" outlineLevel="0" collapsed="false">
      <c r="A10" s="0" t="s">
        <v>106</v>
      </c>
      <c r="B10" s="0" t="s">
        <v>34</v>
      </c>
      <c r="C10" s="0" t="str">
        <f aca="false">VLOOKUP(A10,'NIFTY 200 +ve ocf'!A$2:C$52,3,0)</f>
        <v>TCS</v>
      </c>
      <c r="D10" s="2" t="n">
        <v>34.4</v>
      </c>
      <c r="E10" s="0" t="n">
        <v>37</v>
      </c>
      <c r="F10" s="2" t="n">
        <v>43.1</v>
      </c>
      <c r="G10" s="2" t="n">
        <v>46.1</v>
      </c>
      <c r="H10" s="0" t="n">
        <v>1402458</v>
      </c>
    </row>
    <row r="11" s="3" customFormat="true" ht="13.8" hidden="false" customHeight="false" outlineLevel="0" collapsed="false">
      <c r="A11" s="0" t="s">
        <v>22</v>
      </c>
      <c r="B11" s="0" t="s">
        <v>23</v>
      </c>
      <c r="C11" s="0" t="str">
        <f aca="false">VLOOKUP(A11,'NIFTY 200 +ve ocf'!A$2:C$52,3,0)</f>
        <v>CASTROLIND</v>
      </c>
      <c r="D11" s="2" t="n">
        <v>68.7</v>
      </c>
      <c r="E11" s="0" t="n">
        <v>56.52</v>
      </c>
      <c r="F11" s="0" t="n">
        <v>101.1</v>
      </c>
      <c r="G11" s="2" t="n">
        <v>76.8</v>
      </c>
      <c r="H11" s="0" t="n">
        <v>13615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MI11" s="0"/>
      <c r="AMJ11" s="0"/>
    </row>
    <row r="14" customFormat="false" ht="13.8" hidden="false" customHeight="false" outlineLevel="0" collapsed="false">
      <c r="A14" s="0" t="s">
        <v>123</v>
      </c>
    </row>
    <row r="15" customFormat="false" ht="13.8" hidden="false" customHeight="false" outlineLevel="0" collapsed="false">
      <c r="A15" s="0" t="s">
        <v>124</v>
      </c>
    </row>
    <row r="16" customFormat="false" ht="13.8" hidden="false" customHeight="false" outlineLevel="0" collapsed="false">
      <c r="A16" s="0" t="s">
        <v>125</v>
      </c>
    </row>
    <row r="17" customFormat="false" ht="13.8" hidden="false" customHeight="false" outlineLevel="0" collapsed="false">
      <c r="A17" s="0" t="s">
        <v>126</v>
      </c>
    </row>
    <row r="18" customFormat="false" ht="13.8" hidden="false" customHeight="false" outlineLevel="0" collapsed="false">
      <c r="A18" s="0" t="s">
        <v>127</v>
      </c>
    </row>
    <row r="19" customFormat="false" ht="13.8" hidden="false" customHeight="false" outlineLevel="0" collapsed="false">
      <c r="A19" s="0" t="s">
        <v>128</v>
      </c>
    </row>
    <row r="20" customFormat="false" ht="13.8" hidden="false" customHeight="false" outlineLevel="0" collapsed="false">
      <c r="A20" s="0" t="s">
        <v>129</v>
      </c>
    </row>
  </sheetData>
  <autoFilter ref="A1:H11"/>
  <hyperlinks>
    <hyperlink ref="A14" r:id="rId1" display="https://trendlyne.com/stock-screeners/fundamentals/ROA_A_AVE_5/roa-annual-5yr-avg/highest/index/NIFTY200/nifty-200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2021-09-12T15:26:01Z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