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Документы\__mospolytech\Семестр 5\Методы управления проектами в ИТ (экзамен)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0" i="1" s="1"/>
  <c r="F4" i="1"/>
  <c r="F5" i="1"/>
  <c r="F7" i="1"/>
  <c r="F8" i="1"/>
  <c r="F9" i="1"/>
  <c r="F3" i="1"/>
  <c r="D11" i="1"/>
  <c r="D10" i="1"/>
  <c r="B10" i="1"/>
  <c r="D6" i="1"/>
  <c r="E4" i="1"/>
  <c r="E5" i="1"/>
  <c r="E7" i="1"/>
  <c r="E8" i="1"/>
  <c r="E9" i="1"/>
  <c r="E3" i="1"/>
  <c r="B11" i="1" l="1"/>
  <c r="B6" i="1"/>
  <c r="F6" i="1" s="1"/>
  <c r="C11" i="1"/>
  <c r="C6" i="1"/>
  <c r="F10" i="1"/>
  <c r="E10" i="1"/>
  <c r="E11" i="1" l="1"/>
  <c r="E6" i="1"/>
  <c r="F11" i="1"/>
</calcChain>
</file>

<file path=xl/sharedStrings.xml><?xml version="1.0" encoding="utf-8"?>
<sst xmlns="http://schemas.openxmlformats.org/spreadsheetml/2006/main" count="17" uniqueCount="17">
  <si>
    <t>Наименование работ</t>
  </si>
  <si>
    <t>Наиболее вероятное (m)</t>
  </si>
  <si>
    <t>Оптимистическое (a)</t>
  </si>
  <si>
    <t>Пессимистическое (b)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</si>
  <si>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</si>
  <si>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</si>
  <si>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</si>
  <si>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</si>
  <si>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</si>
  <si>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</si>
  <si>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</si>
  <si>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</si>
  <si>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</si>
  <si>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 =</t>
  </si>
  <si>
    <t>.</t>
  </si>
  <si>
    <t>,</t>
  </si>
  <si>
    <t>Порядковый номер: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</si>
</sst>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3" fillId="3" borderId="0" xfId="2" applyFont="1" applyAlignment="1">
      <alignment horizontal="right" vertical="center"/>
    </xf>
    <xf numFmtId="0" fontId="3" fillId="3" borderId="0" xfId="2" applyFont="1" applyAlignment="1">
      <alignment horizontal="left" vertical="center"/>
    </xf>
    <xf numFmtId="0" fontId="2" fillId="2" borderId="0" xfId="1" applyAlignment="1">
      <alignment horizontal="left" vertical="center"/>
    </xf>
    <xf numFmtId="2" fontId="6" fillId="0" borderId="0" xfId="0" applyNumberFormat="1" applyFont="1" applyAlignment="1">
      <alignment horizontal="right" vertical="center"/>
    </xf>
  </cellXfs>
  <cellStyles count="3">
    <cellStyle name="20% — акцент4" xfId="1" builtinId="42"/>
    <cellStyle name="60% — акцент4" xfId="2" builtinId="44"/>
    <cellStyle name="Обычный" xfId="0" builtinId="0"/>
  </cellStyles>
  <dxfs count="8"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140757</xdr:colOff>
      <xdr:row>1</xdr:row>
      <xdr:rowOff>79904</xdr:rowOff>
    </xdr:from>
    <xdr:ext cx="999441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247340" y="265112"/>
              <a:ext cx="99944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𝒕</m:t>
                    </m:r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𝒃</m:t>
                        </m:r>
                      </m:num>
                      <m:den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𝟔</m:t>
                        </m:r>
                      </m:den>
                    </m:f>
                  </m:oMath>
                </m:oMathPara>
              </a14:m>
              <a:endParaRPr lang="ru-RU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47340" y="265112"/>
              <a:ext cx="99944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𝒕=(𝒂+𝟒𝒎+𝒃)/𝟔</a:t>
              </a:r>
              <a:endParaRPr lang="ru-RU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117444</xdr:colOff>
      <xdr:row>1</xdr:row>
      <xdr:rowOff>21643</xdr:rowOff>
    </xdr:from>
    <xdr:ext cx="898558" cy="428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462277" y="206851"/>
              <a:ext cx="898558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𝜹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1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𝒃</m:t>
                                </m:r>
                                <m:r>
                                  <a:rPr lang="en-US" sz="1100" b="1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1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𝒂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𝟔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462277" y="206851"/>
              <a:ext cx="898558" cy="428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𝜹^</a:t>
              </a:r>
              <a:r>
                <a:rPr lang="en-US" sz="11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𝟐=((𝒃−𝒂)/𝟔)^𝟐</a:t>
              </a:r>
              <a:endParaRPr lang="ru-RU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Таблица1" displayName="Таблица1" ref="A2:F11" totalsRowShown="0" headerRowDxfId="7" dataDxfId="6">
  <autoFilter ref="A2:F11"/>
  <tableColumns count="6">
    <tableColumn id="1" name="Наименование работ" dataDxfId="5"/>
    <tableColumn id="2" name="Оптимистическое (a)" dataDxfId="4"/>
    <tableColumn id="3" name="Наиболее вероятное (m)" dataDxfId="3"/>
    <tableColumn id="4" name="Пессимистическое (b)" dataDxfId="2"/>
    <tableColumn id="5" name="." dataDxfId="1">
      <calculatedColumnFormula>(B3+4*C3+D3)/6</calculatedColumnFormula>
    </tableColumn>
    <tableColumn id="6" name="," dataDxfId="0">
      <calculatedColumnFormula>((D3-B3)/6)^2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B15" sqref="B15"/>
    </sheetView>
  </sheetViews>
  <sheetFormatPr defaultRowHeight="14.5" x14ac:dyDescent="0.35"/>
  <cols>
    <col min="1" max="1" width="21.26953125" style="2" bestFit="1" customWidth="1"/>
    <col min="2" max="2" width="20.453125" style="2" bestFit="1" customWidth="1"/>
    <col min="3" max="3" width="24.26953125" style="2" bestFit="1" customWidth="1"/>
    <col min="4" max="4" width="21.453125" style="2" bestFit="1" customWidth="1"/>
    <col min="5" max="5" width="17.7265625" style="2" customWidth="1"/>
    <col min="6" max="6" width="15.90625" style="2" customWidth="1"/>
    <col min="7" max="16384" width="8.7265625" style="2"/>
  </cols>
  <sheetData>
    <row r="1" spans="1:6" x14ac:dyDescent="0.35">
      <c r="A1" s="1"/>
    </row>
    <row r="2" spans="1:6" s="3" customFormat="1" ht="38" customHeight="1" x14ac:dyDescent="0.35">
      <c r="A2" s="3" t="s">
        <v>0</v>
      </c>
      <c r="B2" s="3" t="s">
        <v>2</v>
      </c>
      <c r="C2" s="3" t="s">
        <v>1</v>
      </c>
      <c r="D2" s="3" t="s">
        <v>3</v>
      </c>
      <c r="E2" s="3" t="s">
        <v>14</v>
      </c>
      <c r="F2" s="3" t="s">
        <v>15</v>
      </c>
    </row>
    <row r="3" spans="1:6" x14ac:dyDescent="0.35">
      <c r="A3" s="4" t="s">
        <v>4</v>
      </c>
      <c r="B3" s="5">
        <v>3</v>
      </c>
      <c r="C3" s="5">
        <v>6</v>
      </c>
      <c r="D3" s="5">
        <v>9</v>
      </c>
      <c r="E3" s="5">
        <f>(B3+4*C3+D3)/6</f>
        <v>6</v>
      </c>
      <c r="F3" s="5">
        <f>((D3-B3)/6)^2</f>
        <v>1</v>
      </c>
    </row>
    <row r="4" spans="1:6" x14ac:dyDescent="0.35">
      <c r="A4" s="4" t="s">
        <v>5</v>
      </c>
      <c r="B4" s="5">
        <v>2</v>
      </c>
      <c r="C4" s="5">
        <v>5</v>
      </c>
      <c r="D4" s="5">
        <v>7</v>
      </c>
      <c r="E4" s="5">
        <f t="shared" ref="E4:E11" si="0">(B4+4*C4+D4)/6</f>
        <v>4.833333333333333</v>
      </c>
      <c r="F4" s="5">
        <f t="shared" ref="F4:F11" si="1">((D4-B4)/6)^2</f>
        <v>0.69444444444444453</v>
      </c>
    </row>
    <row r="5" spans="1:6" x14ac:dyDescent="0.35">
      <c r="A5" s="4" t="s">
        <v>6</v>
      </c>
      <c r="B5" s="5">
        <v>4</v>
      </c>
      <c r="C5" s="5">
        <v>7</v>
      </c>
      <c r="D5" s="5">
        <v>9</v>
      </c>
      <c r="E5" s="5">
        <f t="shared" si="0"/>
        <v>6.833333333333333</v>
      </c>
      <c r="F5" s="5">
        <f t="shared" si="1"/>
        <v>0.69444444444444453</v>
      </c>
    </row>
    <row r="6" spans="1:6" x14ac:dyDescent="0.35">
      <c r="A6" s="4" t="s">
        <v>7</v>
      </c>
      <c r="B6" s="9">
        <f>B15</f>
        <v>7</v>
      </c>
      <c r="C6" s="9">
        <f>B15+2</f>
        <v>9</v>
      </c>
      <c r="D6" s="9">
        <f>B15+3</f>
        <v>10</v>
      </c>
      <c r="E6" s="5">
        <f t="shared" si="0"/>
        <v>8.8333333333333339</v>
      </c>
      <c r="F6" s="5">
        <f t="shared" si="1"/>
        <v>0.25</v>
      </c>
    </row>
    <row r="7" spans="1:6" x14ac:dyDescent="0.35">
      <c r="A7" s="4" t="s">
        <v>8</v>
      </c>
      <c r="B7" s="5">
        <v>2</v>
      </c>
      <c r="C7" s="5">
        <v>4</v>
      </c>
      <c r="D7" s="5">
        <v>7</v>
      </c>
      <c r="E7" s="5">
        <f t="shared" si="0"/>
        <v>4.166666666666667</v>
      </c>
      <c r="F7" s="5">
        <f t="shared" si="1"/>
        <v>0.69444444444444453</v>
      </c>
    </row>
    <row r="8" spans="1:6" x14ac:dyDescent="0.35">
      <c r="A8" s="4" t="s">
        <v>9</v>
      </c>
      <c r="B8" s="5">
        <v>2</v>
      </c>
      <c r="C8" s="5">
        <v>3</v>
      </c>
      <c r="D8" s="5">
        <v>4</v>
      </c>
      <c r="E8" s="5">
        <f t="shared" si="0"/>
        <v>3</v>
      </c>
      <c r="F8" s="5">
        <f t="shared" si="1"/>
        <v>0.1111111111111111</v>
      </c>
    </row>
    <row r="9" spans="1:6" x14ac:dyDescent="0.35">
      <c r="A9" s="4" t="s">
        <v>10</v>
      </c>
      <c r="B9" s="5">
        <v>6</v>
      </c>
      <c r="C9" s="5">
        <v>9</v>
      </c>
      <c r="D9" s="5">
        <v>10</v>
      </c>
      <c r="E9" s="5">
        <f t="shared" si="0"/>
        <v>8.6666666666666661</v>
      </c>
      <c r="F9" s="5">
        <f t="shared" si="1"/>
        <v>0.44444444444444442</v>
      </c>
    </row>
    <row r="10" spans="1:6" x14ac:dyDescent="0.35">
      <c r="A10" s="4" t="s">
        <v>11</v>
      </c>
      <c r="B10" s="9">
        <f>B15</f>
        <v>7</v>
      </c>
      <c r="C10" s="9">
        <f>B15+1</f>
        <v>8</v>
      </c>
      <c r="D10" s="9">
        <f>B15+2</f>
        <v>9</v>
      </c>
      <c r="E10" s="5">
        <f t="shared" si="0"/>
        <v>8</v>
      </c>
      <c r="F10" s="5">
        <f t="shared" si="1"/>
        <v>0.1111111111111111</v>
      </c>
    </row>
    <row r="11" spans="1:6" x14ac:dyDescent="0.35">
      <c r="A11" s="4" t="s">
        <v>12</v>
      </c>
      <c r="B11" s="9">
        <f>B15</f>
        <v>7</v>
      </c>
      <c r="C11" s="9">
        <f>B15+1</f>
        <v>8</v>
      </c>
      <c r="D11" s="9">
        <f>B15+3</f>
        <v>10</v>
      </c>
      <c r="E11" s="5">
        <f t="shared" si="0"/>
        <v>8.1666666666666661</v>
      </c>
      <c r="F11" s="5">
        <f t="shared" si="1"/>
        <v>0.25</v>
      </c>
    </row>
    <row r="14" spans="1:6" x14ac:dyDescent="0.35">
      <c r="A14" s="8" t="s">
        <v>16</v>
      </c>
      <c r="B14" s="8">
        <v>14</v>
      </c>
    </row>
    <row r="15" spans="1:6" x14ac:dyDescent="0.35">
      <c r="A15" s="6" t="s">
        <v>13</v>
      </c>
      <c r="B15" s="7">
        <f>B14/2</f>
        <v>7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Унтерберг</dc:creator>
  <cp:lastModifiedBy>Анна Унтерберг</cp:lastModifiedBy>
  <dcterms:created xsi:type="dcterms:W3CDTF">2022-09-26T20:37:27Z</dcterms:created>
  <dcterms:modified xsi:type="dcterms:W3CDTF">2022-09-29T20:13:17Z</dcterms:modified>
</cp:coreProperties>
</file>