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3.xml" ContentType="application/vnd.openxmlformats-officedocument.drawing+xml"/>
  <Override PartName="/xl/tables/table25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ohn\Documents\My Excel\X-ray\"/>
    </mc:Choice>
  </mc:AlternateContent>
  <bookViews>
    <workbookView xWindow="0" yWindow="0" windowWidth="14130" windowHeight="2595"/>
  </bookViews>
  <sheets>
    <sheet name="Pt1Cr1O2-Spectrum" sheetId="113" r:id="rId1"/>
    <sheet name="TestSheet" sheetId="112" r:id="rId2"/>
    <sheet name="H" sheetId="1" state="hidden" r:id="rId3"/>
    <sheet name="HE" sheetId="2" state="hidden" r:id="rId4"/>
    <sheet name="LI" sheetId="3" state="hidden" r:id="rId5"/>
    <sheet name="BE" sheetId="4" state="hidden" r:id="rId6"/>
    <sheet name="B" sheetId="5" state="hidden" r:id="rId7"/>
    <sheet name="C" sheetId="6" state="hidden" r:id="rId8"/>
    <sheet name="N" sheetId="7" state="hidden" r:id="rId9"/>
    <sheet name="O" sheetId="8" state="hidden" r:id="rId10"/>
    <sheet name="F" sheetId="9" state="hidden" r:id="rId11"/>
    <sheet name="NE" sheetId="10" state="hidden" r:id="rId12"/>
    <sheet name="NA" sheetId="11" state="hidden" r:id="rId13"/>
    <sheet name="MG" sheetId="12" state="hidden" r:id="rId14"/>
    <sheet name="AL" sheetId="13" state="hidden" r:id="rId15"/>
    <sheet name="SI" sheetId="14" state="hidden" r:id="rId16"/>
    <sheet name="P" sheetId="15" state="hidden" r:id="rId17"/>
    <sheet name="S" sheetId="16" state="hidden" r:id="rId18"/>
    <sheet name="CL" sheetId="17" state="hidden" r:id="rId19"/>
    <sheet name="AR" sheetId="18" state="hidden" r:id="rId20"/>
    <sheet name="K" sheetId="19" state="hidden" r:id="rId21"/>
    <sheet name="CA" sheetId="20" state="hidden" r:id="rId22"/>
    <sheet name="SC" sheetId="21" state="hidden" r:id="rId23"/>
    <sheet name="TI" sheetId="22" state="hidden" r:id="rId24"/>
    <sheet name="V" sheetId="23" state="hidden" r:id="rId25"/>
    <sheet name="CR" sheetId="24" state="hidden" r:id="rId26"/>
    <sheet name="MN" sheetId="25" state="hidden" r:id="rId27"/>
    <sheet name="FE" sheetId="28" state="hidden" r:id="rId28"/>
    <sheet name="CO" sheetId="29" state="hidden" r:id="rId29"/>
    <sheet name="NI" sheetId="30" state="hidden" r:id="rId30"/>
    <sheet name="CU" sheetId="31" state="hidden" r:id="rId31"/>
    <sheet name="ZN" sheetId="32" state="hidden" r:id="rId32"/>
    <sheet name="GA" sheetId="33" state="hidden" r:id="rId33"/>
    <sheet name="GE" sheetId="34" state="hidden" r:id="rId34"/>
    <sheet name="AS" sheetId="35" state="hidden" r:id="rId35"/>
    <sheet name="SE" sheetId="36" state="hidden" r:id="rId36"/>
    <sheet name="BR" sheetId="37" state="hidden" r:id="rId37"/>
    <sheet name="KR" sheetId="38" state="hidden" r:id="rId38"/>
    <sheet name="RB" sheetId="39" state="hidden" r:id="rId39"/>
    <sheet name="SR" sheetId="40" state="hidden" r:id="rId40"/>
    <sheet name="Y" sheetId="41" state="hidden" r:id="rId41"/>
    <sheet name="ZR" sheetId="42" state="hidden" r:id="rId42"/>
    <sheet name="Nb" sheetId="43" state="hidden" r:id="rId43"/>
    <sheet name="MO" sheetId="44" state="hidden" r:id="rId44"/>
    <sheet name="TC" sheetId="45" state="hidden" r:id="rId45"/>
    <sheet name="RU" sheetId="46" state="hidden" r:id="rId46"/>
    <sheet name="RH" sheetId="47" state="hidden" r:id="rId47"/>
    <sheet name="PD" sheetId="48" state="hidden" r:id="rId48"/>
    <sheet name="AG" sheetId="49" state="hidden" r:id="rId49"/>
    <sheet name="CD" sheetId="50" state="hidden" r:id="rId50"/>
    <sheet name="IN" sheetId="51" state="hidden" r:id="rId51"/>
    <sheet name="SN" sheetId="52" state="hidden" r:id="rId52"/>
    <sheet name="SB" sheetId="53" state="hidden" r:id="rId53"/>
    <sheet name="TE" sheetId="54" state="hidden" r:id="rId54"/>
    <sheet name="I" sheetId="55" state="hidden" r:id="rId55"/>
    <sheet name="XE" sheetId="56" state="hidden" r:id="rId56"/>
    <sheet name="CS" sheetId="57" state="hidden" r:id="rId57"/>
    <sheet name="BA" sheetId="58" state="hidden" r:id="rId58"/>
    <sheet name="LA" sheetId="59" state="hidden" r:id="rId59"/>
    <sheet name="CE" sheetId="60" state="hidden" r:id="rId60"/>
    <sheet name="PR" sheetId="61" state="hidden" r:id="rId61"/>
    <sheet name="ND" sheetId="62" state="hidden" r:id="rId62"/>
    <sheet name="PM" sheetId="63" state="hidden" r:id="rId63"/>
    <sheet name="SM" sheetId="64" state="hidden" r:id="rId64"/>
    <sheet name="EU" sheetId="65" state="hidden" r:id="rId65"/>
    <sheet name="GD" sheetId="66" state="hidden" r:id="rId66"/>
    <sheet name="TB" sheetId="67" state="hidden" r:id="rId67"/>
    <sheet name="DY" sheetId="68" state="hidden" r:id="rId68"/>
    <sheet name="HO" sheetId="69" state="hidden" r:id="rId69"/>
    <sheet name="ER" sheetId="70" state="hidden" r:id="rId70"/>
    <sheet name="TM" sheetId="71" state="hidden" r:id="rId71"/>
    <sheet name="YB" sheetId="72" state="hidden" r:id="rId72"/>
    <sheet name="LU" sheetId="73" state="hidden" r:id="rId73"/>
    <sheet name="HF" sheetId="74" state="hidden" r:id="rId74"/>
    <sheet name="TA" sheetId="75" state="hidden" r:id="rId75"/>
    <sheet name="W" sheetId="76" state="hidden" r:id="rId76"/>
    <sheet name="RE" sheetId="77" state="hidden" r:id="rId77"/>
    <sheet name="OS" sheetId="78" state="hidden" r:id="rId78"/>
    <sheet name="IR" sheetId="79" state="hidden" r:id="rId79"/>
    <sheet name="PT" sheetId="80" state="hidden" r:id="rId80"/>
    <sheet name="AU" sheetId="81" state="hidden" r:id="rId81"/>
    <sheet name="HG" sheetId="82" state="hidden" r:id="rId82"/>
    <sheet name="TL" sheetId="83" state="hidden" r:id="rId83"/>
    <sheet name="PB" sheetId="84" state="hidden" r:id="rId84"/>
    <sheet name="BI" sheetId="85" state="hidden" r:id="rId85"/>
    <sheet name="PO" sheetId="86" state="hidden" r:id="rId86"/>
    <sheet name="AT" sheetId="87" state="hidden" r:id="rId87"/>
    <sheet name="RN" sheetId="88" state="hidden" r:id="rId88"/>
    <sheet name="FR" sheetId="89" state="hidden" r:id="rId89"/>
    <sheet name="RA" sheetId="90" state="hidden" r:id="rId90"/>
    <sheet name="AC" sheetId="91" state="hidden" r:id="rId91"/>
    <sheet name="TH" sheetId="92" state="hidden" r:id="rId92"/>
    <sheet name="PA" sheetId="93" state="hidden" r:id="rId93"/>
    <sheet name="U" sheetId="94" state="hidden" r:id="rId94"/>
    <sheet name="NP" sheetId="95" state="hidden" r:id="rId95"/>
    <sheet name="PU" sheetId="96" state="hidden" r:id="rId96"/>
    <sheet name="AM" sheetId="97" state="hidden" r:id="rId97"/>
    <sheet name="CM" sheetId="98" state="hidden" r:id="rId98"/>
    <sheet name="BK" sheetId="99" state="hidden" r:id="rId99"/>
    <sheet name="CF" sheetId="100" state="hidden" r:id="rId100"/>
    <sheet name="ES" sheetId="101" state="hidden" r:id="rId101"/>
    <sheet name="FM" sheetId="102" state="hidden" r:id="rId102"/>
    <sheet name="AtomData" sheetId="105" state="hidden" r:id="rId103"/>
    <sheet name="CalcSh33T" sheetId="103" state="hidden" r:id="rId104"/>
  </sheets>
  <functionGroups builtInGroupCount="18">
    <functionGroup name="X-ray Functions"/>
  </functionGroups>
  <definedNames>
    <definedName name="solver_adj" localSheetId="103" hidden="1">CalcSh33T!$A$2,CalcSh33T!$A$4</definedName>
    <definedName name="solver_cvg" localSheetId="103" hidden="1">0.0001</definedName>
    <definedName name="solver_drv" localSheetId="103" hidden="1">2</definedName>
    <definedName name="solver_eng" localSheetId="103" hidden="1">1</definedName>
    <definedName name="solver_est" localSheetId="103" hidden="1">1</definedName>
    <definedName name="solver_itr" localSheetId="103" hidden="1">2147483647</definedName>
    <definedName name="solver_lhs1" localSheetId="103" hidden="1">CalcSh33T!$A$4</definedName>
    <definedName name="solver_lhs2" localSheetId="103" hidden="1">CalcSh33T!$B$15</definedName>
    <definedName name="solver_lhs3" localSheetId="103" hidden="1">CalcSh33T!$C$15</definedName>
    <definedName name="solver_lhs4" localSheetId="103" hidden="1">CalcSh33T!$C$15</definedName>
    <definedName name="solver_mip" localSheetId="103" hidden="1">2147483647</definedName>
    <definedName name="solver_mni" localSheetId="103" hidden="1">30</definedName>
    <definedName name="solver_mrt" localSheetId="103" hidden="1">0.075</definedName>
    <definedName name="solver_msl" localSheetId="103" hidden="1">2</definedName>
    <definedName name="solver_neg" localSheetId="103" hidden="1">1</definedName>
    <definedName name="solver_nod" localSheetId="103" hidden="1">2147483647</definedName>
    <definedName name="solver_num" localSheetId="103" hidden="1">4</definedName>
    <definedName name="solver_nwt" localSheetId="103" hidden="1">1</definedName>
    <definedName name="solver_opt" localSheetId="103" hidden="1">CalcSh33T!$A$15</definedName>
    <definedName name="solver_pre" localSheetId="103" hidden="1">0.01</definedName>
    <definedName name="solver_rbv" localSheetId="103" hidden="1">2</definedName>
    <definedName name="solver_rel1" localSheetId="103" hidden="1">3</definedName>
    <definedName name="solver_rel2" localSheetId="103" hidden="1">1</definedName>
    <definedName name="solver_rel3" localSheetId="103" hidden="1">1</definedName>
    <definedName name="solver_rel4" localSheetId="103" hidden="1">3</definedName>
    <definedName name="solver_rhs1" localSheetId="103" hidden="1">0</definedName>
    <definedName name="solver_rhs2" localSheetId="103" hidden="1">CalcSh33T!$A$14</definedName>
    <definedName name="solver_rhs3" localSheetId="103" hidden="1">2</definedName>
    <definedName name="solver_rhs4" localSheetId="103" hidden="1">1</definedName>
    <definedName name="solver_rlx" localSheetId="103" hidden="1">2</definedName>
    <definedName name="solver_rsd" localSheetId="103" hidden="1">0</definedName>
    <definedName name="solver_scl" localSheetId="103" hidden="1">2</definedName>
    <definedName name="solver_sho" localSheetId="103" hidden="1">2</definedName>
    <definedName name="solver_ssz" localSheetId="103" hidden="1">100</definedName>
    <definedName name="solver_tim" localSheetId="103" hidden="1">2147483647</definedName>
    <definedName name="solver_tol" localSheetId="103" hidden="1">0.01</definedName>
    <definedName name="solver_typ" localSheetId="103" hidden="1">1</definedName>
    <definedName name="solver_val" localSheetId="103" hidden="1">0</definedName>
    <definedName name="solver_ver" localSheetId="103" hidden="1">3</definedName>
  </definedNames>
  <calcPr calcId="152511"/>
  <extLst>
    <ext xmlns:x14="http://schemas.microsoft.com/office/spreadsheetml/2009/9/main" uri="{8193D73E-4604-4355-AFF4-8A2333D13BE4}">
      <x14:definedNames>
        <x14:definedName name="GetAtomAbsEdgeJump">
          <x14:argumentDescriptions count="3">
            <x14:argumentDescription index="0">The atom Symbol e.g. Ca for Calcium</x14:argumentDescription>
            <x14:argumentDescription index="1" xml:space="preserve"> Valid Values = K, L1, L2, L3, M1, M2, M3,
M4, M5, N1, N2, N3, N4, N5</x14:argumentDescription>
            <x14:argumentDescription index="2" xml:space="preserve"> Valid Values = Coh, Incoh, PE, PrProdN, PrProdE, TotAttn</x14:argumentDescription>
          </x14:argumentDescriptions>
        </x14:definedName>
        <x14:definedName name="GetAtomAbsEdgeMev">
          <x14:argumentDescriptions count="2">
            <x14:argumentDescription index="0">The atom Symbol e.g. Ca for Calcium.</x14:argumentDescription>
            <x14:argumentDescription index="1" xml:space="preserve"> Valid Values = K, L1, L2, L3, M1, M2, M3,
M4, M5, N1, N2, N3, N4, N5.</x14:argumentDescription>
          </x14:argumentDescriptions>
        </x14:definedName>
        <x14:definedName name="GetAtomEmission">
          <x14:argumentDescriptions count="3">
            <x14:argumentDescription index="0">The atom Symbol e.g. Ca for Calcium.</x14:argumentDescription>
            <x14:argumentDescription index="1" xml:space="preserve"> Valid Values = Ka1, Ka2, Kb1, La1, La2, Lb1, Lb2, Lg1, Ma1.</x14:argumentDescription>
            <x14:argumentDescription index="2" xml:space="preserve"> Valid Values = eV, keV, MeV, Angstroms.</x14:argumentDescription>
          </x14:argumentDescriptions>
        </x14:definedName>
        <x14:definedName name="GetAtomGmPerCC">
          <x14:argumentDescriptions count="1">
            <x14:argumentDescription index="0">The atom Symbol e.g. Ca for Calcium.</x14:argumentDescription>
          </x14:argumentDescriptions>
        </x14:definedName>
        <x14:definedName name="GetAtomGmPerMol">
          <x14:argumentDescriptions count="1">
            <x14:argumentDescription index="0">The atom Symbol e.g. Ca for Calcium.</x14:argumentDescription>
          </x14:argumentDescriptions>
        </x14:definedName>
        <x14:definedName name="GetAtomicNum">
          <x14:argumentDescriptions count="1">
            <x14:argumentDescription index="0">The atom Symbol e.g. Ca for Calcium.</x14:argumentDescription>
          </x14:argumentDescriptions>
        </x14:definedName>
        <x14:definedName name="GetAtomMuMass">
          <x14:argumentDescriptions count="3">
            <x14:argumentDescription index="0">The atom Symbol e.g. Ca for Calcium.</x14:argumentDescription>
            <x14:argumentDescription index="1">The X-ray energy.</x14:argumentDescription>
            <x14:argumentDescription index="2" xml:space="preserve"> Valid Values = Coh, Incoh, PE, PrProdN, PrProdE, TotAttn</x14:argumentDescription>
          </x14:argumentDescriptions>
        </x14:definedName>
        <x14:definedName name="GetAtomName">
          <x14:argumentDescriptions count="1">
            <x14:argumentDescription index="0">The atom Symbol or atomic number_x000D_
e.g. Ca or 20 for Calcium.</x14:argumentDescription>
          </x14:argumentDescriptions>
        </x14:definedName>
        <x14:definedName name="GetAtomRadiusPm">
          <x14:argumentDescriptions count="1">
            <x14:argumentDescription index="0">The atom Symbol e.g. Ca for Calcium.</x14:argumentDescription>
          </x14:argumentDescriptions>
        </x14:definedName>
        <x14:definedName name="GetFormulaGmPerMol">
          <x14:argumentDescriptions count="1">
            <x14:argumentDescription index="0">A colon separated list of atoms and counts
e.g. Ca:1:C:1:O:3 for Calcium Carbonate.</x14:argumentDescription>
          </x14:argumentDescriptions>
        </x14:definedName>
        <x14:definedName name="GetFormulaMeVfromMuLin">
          <x14:argumentDescriptions count="3">
            <x14:argumentDescription index="0">A colon separated list of atoms and counts
e.g. Ca:1:C:1:O:3 for Calcium Carbonate.</x14:argumentDescription>
            <x14:argumentDescription index="1">The observed linear attenuation</x14:argumentDescription>
            <x14:argumentDescription index="2">The density of the formula.</x14:argumentDescription>
          </x14:argumentDescriptions>
        </x14:definedName>
        <x14:definedName name="GetFormulaMeVfromMuLinRatio">
          <x14:argumentDescriptions count="6">
            <x14:argumentDescription index="0">A colon separated list of atoms and counts
e.g. Ca:1:C:1:O:3 for Calcium Carbonate.</x14:argumentDescription>
            <x14:argumentDescription index="1">The observed linear attenuation</x14:argumentDescription>
            <x14:argumentDescription index="2">The density in gm/cc.</x14:argumentDescription>
            <x14:argumentDescription index="3">A semicolon separated list of atoms and counts
e.g. Al2:Si2:O5:O4:H4 for Kaolinite.</x14:argumentDescription>
            <x14:argumentDescription index="4">The observed linear attenuation</x14:argumentDescription>
            <x14:argumentDescription index="5">The density in gm/cc.</x14:argumentDescription>
          </x14:argumentDescriptions>
        </x14:definedName>
        <x14:definedName name="GetFormulaMuMass">
          <x14:argumentDescriptions count="3">
            <x14:argumentDescription index="0">A colon separated list of atoms and counts
e.g. Ca:1:C:1:O:3 for Calcium Carbonate.</x14:argumentDescription>
            <x14:argumentDescription index="1">The X-ray energy.</x14:argumentDescription>
            <x14:argumentDescription index="2" xml:space="preserve"> Valid Values = Coh, Incoh, PE, PrProdN, PrProdE, TotAttn</x14:argumentDescription>
          </x14:argumentDescriptions>
        </x14:definedName>
        <x14:definedName name="MuLin_To_MolPerM3">
          <x14:argumentDescriptions count="3">
            <x14:argumentDescription index="0">The observed linear attenuation in cm-1.</x14:argumentDescription>
            <x14:argumentDescription index="1">The calculated mass attenuation in cm2/gm
(See GetFormulaMuMass).</x14:argumentDescription>
            <x14:argumentDescription index="2">The molecular weight in gm/mol
(See GetFormulaGmPerMol).</x14:argumentDescription>
          </x14:argumentDescriptions>
        </x14:definedName>
        <x14:definedName name="Spectrum_Kramers">
          <x14:argumentDescriptions count="4">
            <x14:argumentDescription index="0">The excitation potential of the x-ray source in kV.</x14:argumentDescription>
            <x14:argumentDescription index="1">The target current of the x-ray source in mA</x14:argumentDescription>
            <x14:argumentDescription index="2">The x-ray tube target material e.g. W, Mo, Cu etc.</x14:argumentDescription>
            <x14:argumentDescription index="3">The photon energy for the emission intensity in keV.</x14:argumentDescription>
          </x14:argumentDescriptions>
        </x14:definedName>
        <x14:definedName name="Spectrum_Kulenkampff">
          <x14:argumentDescriptions count="5">
            <x14:argumentDescription index="0">The excitation potential of the x-ray source in kV.</x14:argumentDescription>
            <x14:argumentDescription index="1">The x-ray tube target material e.g. W, Mo, Cu etc.</x14:argumentDescription>
            <x14:argumentDescription index="2">Arbitrary fitting constant, must be less than C.</x14:argumentDescription>
            <x14:argumentDescription index="3">Arbitrary fitting constant, must be greater than than B.</x14:argumentDescription>
            <x14:argumentDescription index="4">The photon energy for the emission intensity in keV.</x14:argumentDescription>
          </x14:argumentDescriptions>
        </x14:definedName>
        <x14:definedName name="Spectrum_Trincavelli">
          <x14:argumentDescriptions count="3">
            <x14:argumentDescription index="0">The excitation potential of the x-ray source in kV.</x14:argumentDescription>
            <x14:argumentDescription index="1">The x-ray tube target material e.g. W, Mo, Cu etc.</x14:argumentDescription>
            <x14:argumentDescription index="2">The photon energy for the emission intensity in keV.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" i="102" l="1"/>
  <c r="O4" i="102"/>
  <c r="O5" i="102"/>
  <c r="O6" i="102"/>
  <c r="O7" i="102"/>
  <c r="O8" i="102"/>
  <c r="O9" i="102"/>
  <c r="O10" i="102"/>
  <c r="O11" i="102"/>
  <c r="O12" i="102"/>
  <c r="O13" i="102"/>
  <c r="O15" i="102"/>
  <c r="O16" i="102"/>
  <c r="O17" i="102"/>
  <c r="O18" i="102"/>
  <c r="O19" i="102"/>
  <c r="O20" i="102"/>
  <c r="O21" i="102"/>
  <c r="O22" i="102"/>
  <c r="O23" i="102"/>
  <c r="O24" i="102"/>
  <c r="O25" i="102"/>
  <c r="O26" i="102"/>
  <c r="O27" i="102"/>
  <c r="O28" i="102"/>
  <c r="O29" i="102"/>
  <c r="O30" i="102"/>
  <c r="O31" i="102"/>
  <c r="O32" i="102"/>
  <c r="O33" i="102"/>
  <c r="O34" i="102"/>
  <c r="O35" i="102"/>
  <c r="O36" i="102"/>
  <c r="O37" i="102"/>
  <c r="O38" i="102"/>
  <c r="O39" i="102"/>
  <c r="O40" i="102"/>
  <c r="O41" i="102"/>
  <c r="O42" i="102"/>
  <c r="O43" i="102"/>
  <c r="O44" i="102"/>
  <c r="O45" i="102"/>
  <c r="O46" i="102"/>
  <c r="O47" i="102"/>
  <c r="O48" i="102"/>
  <c r="O49" i="102"/>
  <c r="O50" i="102"/>
  <c r="O51" i="102"/>
  <c r="O52" i="102"/>
  <c r="O53" i="102"/>
  <c r="O54" i="102"/>
  <c r="O55" i="102"/>
  <c r="O56" i="102"/>
  <c r="O57" i="102"/>
  <c r="O58" i="102"/>
  <c r="O59" i="102"/>
  <c r="O60" i="102"/>
  <c r="O61" i="102"/>
  <c r="O62" i="102"/>
  <c r="O63" i="102"/>
  <c r="O64" i="102"/>
  <c r="O65" i="102"/>
  <c r="O66" i="102"/>
  <c r="O67" i="102"/>
  <c r="O68" i="102"/>
  <c r="O69" i="102"/>
  <c r="O70" i="102"/>
  <c r="O71" i="102"/>
  <c r="O72" i="102"/>
  <c r="O73" i="102"/>
  <c r="O74" i="102"/>
  <c r="O75" i="102"/>
  <c r="O76" i="102"/>
  <c r="O77" i="102"/>
  <c r="O78" i="102"/>
  <c r="O79" i="102"/>
  <c r="O80" i="102"/>
  <c r="O81" i="102"/>
  <c r="O82" i="102"/>
  <c r="O83" i="102"/>
  <c r="O84" i="102"/>
  <c r="O85" i="102"/>
  <c r="O86" i="102"/>
  <c r="O87" i="102"/>
  <c r="O88" i="102"/>
  <c r="O89" i="102"/>
  <c r="O90" i="102"/>
  <c r="O91" i="102"/>
  <c r="O92" i="102"/>
  <c r="O93" i="102"/>
  <c r="O94" i="102"/>
  <c r="O95" i="102"/>
  <c r="O96" i="102"/>
  <c r="O97" i="102"/>
  <c r="O98" i="102"/>
  <c r="O99" i="102"/>
  <c r="O100" i="102"/>
  <c r="O101" i="102"/>
  <c r="O102" i="102"/>
  <c r="O103" i="102"/>
  <c r="O104" i="102"/>
  <c r="O105" i="102"/>
  <c r="O106" i="102"/>
  <c r="O107" i="102"/>
  <c r="O108" i="102"/>
  <c r="O109" i="102"/>
  <c r="O110" i="102"/>
  <c r="O111" i="102"/>
  <c r="O112" i="102"/>
  <c r="O113" i="102"/>
  <c r="O114" i="102"/>
  <c r="O115" i="102"/>
  <c r="O116" i="102"/>
  <c r="O117" i="102"/>
  <c r="O2" i="102"/>
  <c r="L3" i="102"/>
  <c r="L4" i="102"/>
  <c r="L5" i="102"/>
  <c r="L6" i="102"/>
  <c r="L7" i="102"/>
  <c r="L8" i="102"/>
  <c r="L9" i="102"/>
  <c r="L10" i="102"/>
  <c r="L11" i="102"/>
  <c r="L12" i="102"/>
  <c r="L13" i="102"/>
  <c r="L15" i="102"/>
  <c r="L16" i="102"/>
  <c r="L17" i="102"/>
  <c r="L18" i="102"/>
  <c r="L19" i="102"/>
  <c r="L20" i="102"/>
  <c r="L21" i="102"/>
  <c r="L22" i="102"/>
  <c r="L23" i="102"/>
  <c r="L24" i="102"/>
  <c r="L25" i="102"/>
  <c r="L26" i="102"/>
  <c r="L27" i="102"/>
  <c r="L28" i="102"/>
  <c r="L29" i="102"/>
  <c r="L30" i="102"/>
  <c r="L31" i="102"/>
  <c r="L32" i="102"/>
  <c r="L33" i="102"/>
  <c r="L34" i="102"/>
  <c r="L35" i="102"/>
  <c r="L36" i="102"/>
  <c r="L37" i="102"/>
  <c r="L38" i="102"/>
  <c r="L39" i="102"/>
  <c r="L40" i="102"/>
  <c r="L41" i="102"/>
  <c r="L42" i="102"/>
  <c r="L43" i="102"/>
  <c r="L44" i="102"/>
  <c r="L45" i="102"/>
  <c r="L46" i="102"/>
  <c r="L47" i="102"/>
  <c r="L48" i="102"/>
  <c r="L49" i="102"/>
  <c r="L50" i="102"/>
  <c r="L51" i="102"/>
  <c r="L52" i="102"/>
  <c r="L53" i="102"/>
  <c r="L54" i="102"/>
  <c r="L55" i="102"/>
  <c r="L56" i="102"/>
  <c r="L57" i="102"/>
  <c r="L58" i="102"/>
  <c r="L59" i="102"/>
  <c r="L60" i="102"/>
  <c r="L61" i="102"/>
  <c r="L62" i="102"/>
  <c r="L63" i="102"/>
  <c r="L64" i="102"/>
  <c r="L65" i="102"/>
  <c r="L66" i="102"/>
  <c r="L67" i="102"/>
  <c r="L68" i="102"/>
  <c r="L69" i="102"/>
  <c r="L70" i="102"/>
  <c r="L71" i="102"/>
  <c r="L72" i="102"/>
  <c r="L73" i="102"/>
  <c r="L74" i="102"/>
  <c r="L75" i="102"/>
  <c r="L76" i="102"/>
  <c r="L77" i="102"/>
  <c r="L78" i="102"/>
  <c r="L79" i="102"/>
  <c r="L80" i="102"/>
  <c r="L81" i="102"/>
  <c r="L82" i="102"/>
  <c r="L83" i="102"/>
  <c r="L84" i="102"/>
  <c r="L85" i="102"/>
  <c r="L86" i="102"/>
  <c r="L87" i="102"/>
  <c r="L88" i="102"/>
  <c r="L89" i="102"/>
  <c r="L90" i="102"/>
  <c r="L91" i="102"/>
  <c r="L92" i="102"/>
  <c r="L93" i="102"/>
  <c r="L94" i="102"/>
  <c r="L95" i="102"/>
  <c r="L96" i="102"/>
  <c r="L97" i="102"/>
  <c r="L98" i="102"/>
  <c r="L99" i="102"/>
  <c r="L100" i="102"/>
  <c r="L101" i="102"/>
  <c r="L102" i="102"/>
  <c r="L103" i="102"/>
  <c r="L104" i="102"/>
  <c r="L105" i="102"/>
  <c r="L106" i="102"/>
  <c r="L107" i="102"/>
  <c r="L108" i="102"/>
  <c r="L2" i="102"/>
  <c r="E41" i="112"/>
  <c r="F40" i="112"/>
  <c r="H36" i="112"/>
  <c r="G37" i="112"/>
  <c r="F39" i="112"/>
  <c r="H38" i="112"/>
  <c r="E35" i="112"/>
  <c r="E40" i="112"/>
  <c r="E33" i="112"/>
  <c r="K40" i="112"/>
  <c r="M19" i="112"/>
  <c r="K43" i="112"/>
  <c r="M47" i="112"/>
  <c r="M26" i="112"/>
  <c r="L8" i="112"/>
  <c r="M48" i="112"/>
  <c r="L26" i="112"/>
  <c r="M53" i="112"/>
  <c r="F4" i="112"/>
  <c r="L24" i="112"/>
  <c r="K46" i="112"/>
  <c r="M33" i="112"/>
  <c r="M30" i="112"/>
  <c r="L54" i="112"/>
  <c r="L9" i="112"/>
  <c r="M27" i="112"/>
  <c r="F5" i="112"/>
  <c r="M38" i="112"/>
  <c r="L18" i="112"/>
  <c r="L40" i="112"/>
  <c r="L46" i="112"/>
  <c r="M25" i="112"/>
  <c r="L52" i="112"/>
  <c r="L47" i="112"/>
  <c r="L25" i="112"/>
  <c r="M49" i="112"/>
  <c r="F3" i="112"/>
  <c r="L37" i="112"/>
  <c r="K17" i="112"/>
  <c r="L36" i="112"/>
  <c r="K29" i="112"/>
  <c r="L51" i="112"/>
  <c r="L12" i="112"/>
  <c r="M46" i="112"/>
  <c r="M8" i="112"/>
  <c r="L38" i="112"/>
  <c r="K39" i="112"/>
  <c r="M22" i="112"/>
  <c r="K35" i="112"/>
  <c r="L43" i="112"/>
  <c r="M21" i="112"/>
  <c r="M41" i="112"/>
  <c r="L21" i="112"/>
  <c r="K14" i="112"/>
  <c r="L35" i="112"/>
  <c r="K21" i="112"/>
  <c r="M43" i="112"/>
  <c r="L22" i="112"/>
  <c r="M17" i="112"/>
  <c r="L33" i="112"/>
  <c r="L14" i="112"/>
  <c r="K41" i="112"/>
  <c r="K31" i="112"/>
  <c r="L20" i="112"/>
  <c r="L53" i="112"/>
  <c r="L13" i="112"/>
  <c r="L19" i="112"/>
  <c r="M40" i="112"/>
  <c r="K36" i="112"/>
  <c r="K28" i="112"/>
  <c r="L11" i="112"/>
  <c r="F14" i="112"/>
  <c r="M9" i="112"/>
  <c r="K30" i="112"/>
  <c r="F26" i="112"/>
  <c r="M45" i="112"/>
  <c r="H40" i="112"/>
  <c r="F35" i="112"/>
  <c r="H34" i="112"/>
  <c r="M24" i="112"/>
  <c r="K53" i="112"/>
  <c r="M32" i="112"/>
  <c r="M13" i="112"/>
  <c r="K12" i="112"/>
  <c r="L32" i="112"/>
  <c r="M29" i="112"/>
  <c r="L7" i="112"/>
  <c r="L30" i="112"/>
  <c r="L31" i="112"/>
  <c r="M42" i="112"/>
  <c r="M39" i="112"/>
  <c r="K19" i="112"/>
  <c r="K49" i="112"/>
  <c r="M15" i="112"/>
  <c r="F41" i="112"/>
  <c r="E37" i="112"/>
  <c r="G35" i="112"/>
  <c r="G40" i="112"/>
  <c r="H33" i="112"/>
  <c r="H37" i="112"/>
  <c r="F37" i="112"/>
  <c r="F38" i="112"/>
  <c r="G34" i="112"/>
  <c r="F6" i="112"/>
  <c r="M34" i="112"/>
  <c r="L15" i="112"/>
  <c r="M28" i="112"/>
  <c r="L42" i="112"/>
  <c r="F22" i="112"/>
  <c r="K20" i="112"/>
  <c r="M54" i="112"/>
  <c r="K25" i="112"/>
  <c r="M20" i="112"/>
  <c r="K42" i="112"/>
  <c r="M37" i="112"/>
  <c r="K32" i="112"/>
  <c r="F9" i="112"/>
  <c r="L48" i="112"/>
  <c r="K47" i="112"/>
  <c r="F7" i="112"/>
  <c r="M23" i="112"/>
  <c r="L50" i="112"/>
  <c r="F8" i="112"/>
  <c r="K23" i="112"/>
  <c r="F36" i="112"/>
  <c r="F33" i="112"/>
  <c r="M7" i="112"/>
  <c r="M12" i="112"/>
  <c r="K10" i="112"/>
  <c r="K8" i="112"/>
  <c r="L39" i="112"/>
  <c r="L23" i="112"/>
  <c r="M11" i="112"/>
  <c r="F10" i="112"/>
  <c r="K51" i="112"/>
  <c r="K52" i="112"/>
  <c r="K34" i="112"/>
  <c r="G41" i="112"/>
  <c r="H35" i="112"/>
  <c r="G39" i="112"/>
  <c r="E39" i="112"/>
  <c r="E36" i="112"/>
  <c r="E34" i="112"/>
  <c r="G36" i="112"/>
  <c r="H39" i="112"/>
  <c r="G38" i="112"/>
  <c r="M50" i="112"/>
  <c r="L29" i="112"/>
  <c r="F12" i="112"/>
  <c r="M14" i="112"/>
  <c r="K37" i="112"/>
  <c r="L16" i="112"/>
  <c r="M18" i="112"/>
  <c r="K38" i="112"/>
  <c r="K16" i="112"/>
  <c r="L27" i="112"/>
  <c r="K45" i="112"/>
  <c r="L44" i="112"/>
  <c r="K24" i="112"/>
  <c r="F29" i="112"/>
  <c r="E13" i="112" a="1"/>
  <c r="K33" i="112"/>
  <c r="K50" i="112"/>
  <c r="K7" i="112"/>
  <c r="L49" i="112"/>
  <c r="L28" i="112"/>
  <c r="M10" i="112"/>
  <c r="K11" i="112"/>
  <c r="M35" i="112"/>
  <c r="K15" i="112"/>
  <c r="E17" i="112" a="1"/>
  <c r="M36" i="112"/>
  <c r="K48" i="112"/>
  <c r="K27" i="112"/>
  <c r="L10" i="112"/>
  <c r="L17" i="112"/>
  <c r="M44" i="112"/>
  <c r="F34" i="112"/>
  <c r="E38" i="112"/>
  <c r="G33" i="112"/>
  <c r="L45" i="112"/>
  <c r="M31" i="112"/>
  <c r="K54" i="112"/>
  <c r="L34" i="112"/>
  <c r="L41" i="112"/>
  <c r="K18" i="112"/>
  <c r="K44" i="112"/>
  <c r="M51" i="112"/>
  <c r="M52" i="112"/>
  <c r="K9" i="112"/>
  <c r="K22" i="112"/>
  <c r="K26" i="112"/>
  <c r="M16" i="112"/>
  <c r="K13" i="112"/>
  <c r="H41" i="112"/>
  <c r="F17" i="112" l="1"/>
  <c r="E17" i="112"/>
  <c r="E13" i="112"/>
  <c r="F13" i="112"/>
  <c r="F15" i="112"/>
</calcChain>
</file>

<file path=xl/sharedStrings.xml><?xml version="1.0" encoding="utf-8"?>
<sst xmlns="http://schemas.openxmlformats.org/spreadsheetml/2006/main" count="1783" uniqueCount="301">
  <si>
    <t>MeV</t>
  </si>
  <si>
    <t>PE</t>
  </si>
  <si>
    <t>Tot-Coh</t>
  </si>
  <si>
    <t>Coh</t>
  </si>
  <si>
    <t>Incoh</t>
  </si>
  <si>
    <t>PrProdN</t>
  </si>
  <si>
    <t>PrProdE</t>
  </si>
  <si>
    <t>TotAttn</t>
  </si>
  <si>
    <t>Edge</t>
  </si>
  <si>
    <t>Linterp</t>
  </si>
  <si>
    <t>LogTerp</t>
  </si>
  <si>
    <t>GetMuLin</t>
  </si>
  <si>
    <t>K</t>
  </si>
  <si>
    <t>L1</t>
  </si>
  <si>
    <t>L3</t>
  </si>
  <si>
    <t>L2</t>
  </si>
  <si>
    <t>M1</t>
  </si>
  <si>
    <t>M2</t>
  </si>
  <si>
    <t>M3</t>
  </si>
  <si>
    <t>M4</t>
  </si>
  <si>
    <t>M5</t>
  </si>
  <si>
    <t>N1</t>
  </si>
  <si>
    <t>N2</t>
  </si>
  <si>
    <t>N3</t>
  </si>
  <si>
    <t>N4</t>
  </si>
  <si>
    <t>N5</t>
  </si>
  <si>
    <t>W</t>
  </si>
  <si>
    <t>U</t>
  </si>
  <si>
    <t>Symbol</t>
  </si>
  <si>
    <t>Atomic No</t>
  </si>
  <si>
    <t>Radius Pm</t>
  </si>
  <si>
    <t>H</t>
  </si>
  <si>
    <t>HE</t>
  </si>
  <si>
    <t>LI</t>
  </si>
  <si>
    <t>BE</t>
  </si>
  <si>
    <t>B</t>
  </si>
  <si>
    <t>C</t>
  </si>
  <si>
    <t>N</t>
  </si>
  <si>
    <t>O</t>
  </si>
  <si>
    <t>F</t>
  </si>
  <si>
    <t>NE</t>
  </si>
  <si>
    <t>NA</t>
  </si>
  <si>
    <t>MG</t>
  </si>
  <si>
    <t>AL</t>
  </si>
  <si>
    <t>SI</t>
  </si>
  <si>
    <t>P</t>
  </si>
  <si>
    <t>S</t>
  </si>
  <si>
    <t>CL</t>
  </si>
  <si>
    <t>AR</t>
  </si>
  <si>
    <t>CA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</si>
  <si>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</si>
  <si>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</si>
  <si>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</si>
  <si>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</si>
  <si>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</si>
  <si>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</si>
  <si>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</si>
  <si>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</si>
  <si>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</si>
  <si>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</si>
  <si>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GA</t>
  </si>
  <si>
    <t>GE</t>
  </si>
  <si>
    <t>AS</t>
  </si>
  <si>
    <t>SE</t>
  </si>
  <si>
    <t>BR</t>
  </si>
  <si>
    <t>KR</t>
  </si>
  <si>
    <t>RB</t>
  </si>
  <si>
    <t>SR</t>
  </si>
  <si>
    <t>Y</t>
  </si>
  <si>
    <t>ZR</t>
  </si>
  <si>
    <t>NB</t>
  </si>
  <si>
    <t>MO</t>
  </si>
  <si>
    <t>TC</t>
  </si>
  <si>
    <t>RU</t>
  </si>
  <si>
    <t>RH</t>
  </si>
  <si>
    <t>PD</t>
  </si>
  <si>
    <t>AG</t>
  </si>
  <si>
    <t>CD</t>
  </si>
  <si>
    <t>IN</t>
  </si>
  <si>
    <t>SN</t>
  </si>
  <si>
    <t>SB</t>
  </si>
  <si>
    <t>TE</t>
  </si>
  <si>
    <t>I</t>
  </si>
  <si>
    <t>XE</t>
  </si>
  <si>
    <t>CS</t>
  </si>
  <si>
    <t>BA</t>
  </si>
  <si>
    <t>LA</t>
  </si>
  <si>
    <t>CE</t>
  </si>
  <si>
    <t>PR</t>
  </si>
  <si>
    <t>ND</t>
  </si>
  <si>
    <t>PM</t>
  </si>
  <si>
    <t>SM</t>
  </si>
  <si>
    <t>EU</t>
  </si>
  <si>
    <t>GD</t>
  </si>
  <si>
    <t>TB</t>
  </si>
  <si>
    <t>DY</t>
  </si>
  <si>
    <t>HO</t>
  </si>
  <si>
    <t>ER</t>
  </si>
  <si>
    <t>TM</t>
  </si>
  <si>
    <t>YB</t>
  </si>
  <si>
    <t>LU</t>
  </si>
  <si>
    <t>HF</t>
  </si>
  <si>
    <t>TA</t>
  </si>
  <si>
    <t>RE</t>
  </si>
  <si>
    <t>OS</t>
  </si>
  <si>
    <t>IR</t>
  </si>
  <si>
    <t>PT</t>
  </si>
  <si>
    <t>AU</t>
  </si>
  <si>
    <t>HG</t>
  </si>
  <si>
    <t>TL</t>
  </si>
  <si>
    <t>PB</t>
  </si>
  <si>
    <t>BI</t>
  </si>
  <si>
    <t>PO</t>
  </si>
  <si>
    <t>AT</t>
  </si>
  <si>
    <t>RN</t>
  </si>
  <si>
    <t>FR</t>
  </si>
  <si>
    <t>RA</t>
  </si>
  <si>
    <t>AC</t>
  </si>
  <si>
    <t>TH</t>
  </si>
  <si>
    <t>PA</t>
  </si>
  <si>
    <t>NP</t>
  </si>
  <si>
    <t>PU</t>
  </si>
  <si>
    <t>AM</t>
  </si>
  <si>
    <t>CM</t>
  </si>
  <si>
    <t>BK</t>
  </si>
  <si>
    <t>CF</t>
  </si>
  <si>
    <t>ES</t>
  </si>
  <si>
    <t>FM</t>
  </si>
  <si>
    <t>gmPerCC</t>
  </si>
  <si>
    <t>Name</t>
  </si>
  <si>
    <t>Hydrogen</t>
  </si>
  <si>
    <t>Helium</t>
  </si>
  <si>
    <t>Lithium</t>
  </si>
  <si>
    <t>Beryllium</t>
  </si>
  <si>
    <t>Boron</t>
  </si>
  <si>
    <t>Carbon</t>
  </si>
  <si>
    <t>Nitrogen</t>
  </si>
  <si>
    <t>Oxygen</t>
  </si>
  <si>
    <t>Fluorine</t>
  </si>
  <si>
    <t>Neon</t>
  </si>
  <si>
    <t>Sodium</t>
  </si>
  <si>
    <t>Magnesium</t>
  </si>
  <si>
    <t>Aluminum</t>
  </si>
  <si>
    <t>Silicon</t>
  </si>
  <si>
    <t>Phosphorus</t>
  </si>
  <si>
    <t>Sulfur</t>
  </si>
  <si>
    <t>Chlorine</t>
  </si>
  <si>
    <t>Argon</t>
  </si>
  <si>
    <t>Potassium</t>
  </si>
  <si>
    <t>Calcium</t>
  </si>
  <si>
    <t>Scandium</t>
  </si>
  <si>
    <t>Titanium</t>
  </si>
  <si>
    <t>Vanadium</t>
  </si>
  <si>
    <t>Chromium</t>
  </si>
  <si>
    <t>Manganese</t>
  </si>
  <si>
    <t>Iron</t>
  </si>
  <si>
    <t>Cobalt</t>
  </si>
  <si>
    <t>Nickel</t>
  </si>
  <si>
    <t>Copper</t>
  </si>
  <si>
    <t>Zinc</t>
  </si>
  <si>
    <t>Gallium</t>
  </si>
  <si>
    <t>Germanium</t>
  </si>
  <si>
    <t>Arsenic</t>
  </si>
  <si>
    <t>Selenium</t>
  </si>
  <si>
    <t>Bromine</t>
  </si>
  <si>
    <t>Krypton</t>
  </si>
  <si>
    <t>Rubidium</t>
  </si>
  <si>
    <t>Strontium</t>
  </si>
  <si>
    <t>Yttrium</t>
  </si>
  <si>
    <t>Zirconium</t>
  </si>
  <si>
    <t>Niobium</t>
  </si>
  <si>
    <t>Molybdenum</t>
  </si>
  <si>
    <t>Technetium</t>
  </si>
  <si>
    <t>Ruthenuim</t>
  </si>
  <si>
    <t>Rhodium</t>
  </si>
  <si>
    <t>Palladium</t>
  </si>
  <si>
    <t>Silver</t>
  </si>
  <si>
    <t>Cadmium</t>
  </si>
  <si>
    <t>Indium</t>
  </si>
  <si>
    <t>Tin</t>
  </si>
  <si>
    <t>Antimony</t>
  </si>
  <si>
    <t>Telurium</t>
  </si>
  <si>
    <t>Iodine</t>
  </si>
  <si>
    <t>Xenon</t>
  </si>
  <si>
    <t>Cesium</t>
  </si>
  <si>
    <t>Barium</t>
  </si>
  <si>
    <t>Lanthanum</t>
  </si>
  <si>
    <t>Cerium</t>
  </si>
  <si>
    <t>Praseodymium</t>
  </si>
  <si>
    <t>Neodymium</t>
  </si>
  <si>
    <t>Promethium</t>
  </si>
  <si>
    <t>Samarium</t>
  </si>
  <si>
    <t>Europium</t>
  </si>
  <si>
    <t>Gadolinium</t>
  </si>
  <si>
    <t>Terbium</t>
  </si>
  <si>
    <t>Dysprosium</t>
  </si>
  <si>
    <t>Holmium</t>
  </si>
  <si>
    <t>Erbium</t>
  </si>
  <si>
    <t>Thulium</t>
  </si>
  <si>
    <t>Ytterbium</t>
  </si>
  <si>
    <t>Lutetium</t>
  </si>
  <si>
    <t>Hafnium</t>
  </si>
  <si>
    <t>Tantalum</t>
  </si>
  <si>
    <t>Tungsten</t>
  </si>
  <si>
    <t>Rhenium</t>
  </si>
  <si>
    <t>Osmium</t>
  </si>
  <si>
    <t>Platinum</t>
  </si>
  <si>
    <t>Iridium</t>
  </si>
  <si>
    <t>Gold</t>
  </si>
  <si>
    <t>Mercury</t>
  </si>
  <si>
    <t>Thallium</t>
  </si>
  <si>
    <t>Lead</t>
  </si>
  <si>
    <t>Bismuth</t>
  </si>
  <si>
    <t>Polonium</t>
  </si>
  <si>
    <t>Astatine</t>
  </si>
  <si>
    <t>Radon</t>
  </si>
  <si>
    <t>Francium</t>
  </si>
  <si>
    <t>Radium</t>
  </si>
  <si>
    <t>Actinium</t>
  </si>
  <si>
    <t>Thorium</t>
  </si>
  <si>
    <t>Protactinium</t>
  </si>
  <si>
    <t>Uranium</t>
  </si>
  <si>
    <t>Neptunium</t>
  </si>
  <si>
    <t>Plutonium</t>
  </si>
  <si>
    <t>Americium</t>
  </si>
  <si>
    <t>Curium</t>
  </si>
  <si>
    <t>Berkelium</t>
  </si>
  <si>
    <t>Californium</t>
  </si>
  <si>
    <t>Fermium</t>
  </si>
  <si>
    <t>Einsteinium</t>
  </si>
  <si>
    <t>gmPerMol</t>
  </si>
  <si>
    <t>Atom</t>
  </si>
  <si>
    <t>Au</t>
  </si>
  <si>
    <t>Attn</t>
  </si>
  <si>
    <t>GetAtomAbsEdgeJump(Atom,Edge,Attn)</t>
  </si>
  <si>
    <t>GetAtomAbsEdgeMev(Atom,Edge)</t>
  </si>
  <si>
    <t>GetAtomGmPerCC(Atom)</t>
  </si>
  <si>
    <t>GetAtomGmPerMol(Atom)</t>
  </si>
  <si>
    <t>GetAtomicNum(Atom)</t>
  </si>
  <si>
    <t>GetAtomMuMass(Atom,MeV,Attn)</t>
  </si>
  <si>
    <t>GetAtomName(Atom)</t>
  </si>
  <si>
    <t>GetAtomRadiusPm(Atom)</t>
  </si>
  <si>
    <t>Ca:1:C:1:O:3</t>
  </si>
  <si>
    <t>MuLin1</t>
  </si>
  <si>
    <t>formula1</t>
  </si>
  <si>
    <t>gmPerCC1</t>
  </si>
  <si>
    <t>GetFormulaGmPerMol(formula1)</t>
  </si>
  <si>
    <t>GetFormulaMeVfromMuLin(formula1,MuLin1,gmPerCC1)</t>
  </si>
  <si>
    <t>formula2</t>
  </si>
  <si>
    <t>MuLin2</t>
  </si>
  <si>
    <t>gmPerCC2</t>
  </si>
  <si>
    <t>Si:1:O:2</t>
  </si>
  <si>
    <t>GetFormulaMeVfromMuLinRatio(formula1,MuLin1,gmPerCC1,formula2,MuLin2,gmPerCC2)</t>
  </si>
  <si>
    <t>GetFormulaMuMass(formula1,MeV,Attn)</t>
  </si>
  <si>
    <t>MuLin_To_MolPerM3(MuLin1,F14,F12)</t>
  </si>
  <si>
    <t>KV</t>
  </si>
  <si>
    <t>mA</t>
  </si>
  <si>
    <t>Anode</t>
  </si>
  <si>
    <t>keV</t>
  </si>
  <si>
    <t>Spectrum_Kramers(KV,mA,Anode,keV)</t>
  </si>
  <si>
    <t>Counts</t>
  </si>
  <si>
    <t>Spectrum_Trincavelli(KV,Anode,keV)</t>
  </si>
  <si>
    <t>Kramers</t>
  </si>
  <si>
    <t>Kulenkampff</t>
  </si>
  <si>
    <t>Trincavelli</t>
  </si>
  <si>
    <t>B_lt_C</t>
  </si>
  <si>
    <t>C_ gt_B</t>
  </si>
  <si>
    <t>Low KV only</t>
  </si>
  <si>
    <t>Spectrum_Kulenkampff(KV,Anode,B_lt_C,C_gt_B,keV)</t>
  </si>
  <si>
    <t>h</t>
  </si>
  <si>
    <t>l</t>
  </si>
  <si>
    <t>gm/cc</t>
  </si>
  <si>
    <t>gm/mol</t>
  </si>
  <si>
    <t>cm2/gm</t>
  </si>
  <si>
    <t>nm</t>
  </si>
  <si>
    <t>mol/m3</t>
  </si>
  <si>
    <t>Formula Text</t>
  </si>
  <si>
    <t>Args</t>
  </si>
  <si>
    <t>Results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</si>
  <si>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Attn</t>
    </r>
  </si>
  <si>
    <t>Coherent</t>
  </si>
  <si>
    <t>Incoherent</t>
  </si>
  <si>
    <t>Photo Electric</t>
  </si>
  <si>
    <t>Pair Prod N</t>
  </si>
  <si>
    <t>Pair Prod E</t>
  </si>
  <si>
    <t>Total-Coherent</t>
  </si>
  <si>
    <t>Total Attenuation</t>
  </si>
  <si>
    <t>Ka1</t>
  </si>
  <si>
    <t>Ka2</t>
  </si>
  <si>
    <t>Kb1</t>
  </si>
  <si>
    <t>La1</t>
  </si>
  <si>
    <t>La2</t>
  </si>
  <si>
    <t>Lb1</t>
  </si>
  <si>
    <t>Lb2</t>
  </si>
  <si>
    <t>Lg1</t>
  </si>
  <si>
    <t>Ma1</t>
  </si>
  <si>
    <t>Angstroms</t>
  </si>
  <si>
    <t>kev</t>
  </si>
  <si>
    <t>ev</t>
  </si>
  <si>
    <t>mev</t>
  </si>
  <si>
    <t>GetAtomEmission(Atom,line,unit)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</si>
</sst>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E+00"/>
    <numFmt numFmtId="165" formatCode="0.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11" fontId="0" fillId="0" borderId="0" xfId="0" applyNumberForma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Alignment="1" applyProtection="1">
      <alignment horizontal="center"/>
      <protection hidden="1"/>
    </xf>
    <xf numFmtId="164" fontId="0" fillId="0" borderId="0" xfId="0" applyNumberFormat="1" applyProtection="1">
      <protection hidden="1"/>
    </xf>
    <xf numFmtId="0" fontId="0" fillId="0" borderId="0" xfId="0" applyProtection="1">
      <protection hidden="1"/>
    </xf>
    <xf numFmtId="164" fontId="0" fillId="0" borderId="0" xfId="0" applyNumberFormat="1" applyAlignment="1" applyProtection="1">
      <alignment horizontal="center"/>
      <protection hidden="1"/>
    </xf>
    <xf numFmtId="0" fontId="0" fillId="0" borderId="0" xfId="0" applyAlignment="1"/>
    <xf numFmtId="0" fontId="0" fillId="0" borderId="1" xfId="0" applyBorder="1" applyAlignment="1">
      <alignment horizontal="center"/>
    </xf>
    <xf numFmtId="165" fontId="0" fillId="0" borderId="0" xfId="0" applyNumberFormat="1"/>
    <xf numFmtId="165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Alignment="1">
      <alignment horizontal="left"/>
    </xf>
    <xf numFmtId="2" fontId="0" fillId="0" borderId="0" xfId="0" applyNumberFormat="1" applyAlignment="1" applyProtection="1">
      <alignment horizontal="center"/>
      <protection locked="0"/>
    </xf>
  </cellXfs>
  <cellStyles count="1">
    <cellStyle name="Normal" xfId="0" builtinId="0"/>
  </cellStyles>
  <dxfs count="1117">
    <dxf>
      <numFmt numFmtId="2" formatCode="0.00"/>
      <alignment horizontal="center" vertical="bottom" textRotation="0" wrapText="0" indent="0" justifyLastLine="0" shrinkToFit="0" readingOrder="0"/>
      <protection locked="0" hidden="0"/>
    </dxf>
    <dxf>
      <numFmt numFmtId="2" formatCode="0.00"/>
      <alignment horizontal="center" vertical="bottom" textRotation="0" wrapText="0" indent="0" justifyLastLine="0" shrinkToFit="0" readingOrder="0"/>
      <protection locked="0" hidden="0"/>
    </dxf>
    <dxf>
      <numFmt numFmtId="2" formatCode="0.00"/>
      <alignment horizontal="center" vertical="bottom" textRotation="0" wrapText="0" indent="0" justifyLastLine="0" shrinkToFit="0" readingOrder="0"/>
      <protection locked="0" hidden="0"/>
    </dxf>
    <dxf>
      <numFmt numFmtId="2" formatCode="0.00"/>
      <alignment horizontal="center" vertical="bottom" textRotation="0" wrapText="0" indent="0" justifyLastLine="0" shrinkToFit="0" readingOrder="0"/>
      <protection locked="0" hidden="0"/>
    </dxf>
    <dxf>
      <numFmt numFmtId="2" formatCode="0.00"/>
      <alignment horizontal="center" vertical="bottom" textRotation="0" wrapText="0" indent="0" justifyLastLine="0" shrinkToFit="0" readingOrder="0"/>
      <protection locked="0" hidden="0"/>
    </dxf>
    <dxf>
      <numFmt numFmtId="2" formatCode="0.00"/>
      <alignment horizontal="center" vertical="bottom" textRotation="0" wrapText="0" indent="0" justifyLastLine="0" shrinkToFit="0" readingOrder="0"/>
      <protection locked="0" hidden="0"/>
    </dxf>
    <dxf>
      <numFmt numFmtId="2" formatCode="0.00"/>
      <alignment horizontal="center" vertical="bottom" textRotation="0" wrapText="0" indent="0" justifyLastLine="0" shrinkToFit="0" readingOrder="0"/>
      <protection locked="0" hidden="0"/>
    </dxf>
    <dxf>
      <numFmt numFmtId="2" formatCode="0.00"/>
      <alignment horizontal="center" vertical="bottom" textRotation="0" wrapText="0" indent="0" justifyLastLine="0" shrinkToFit="0" readingOrder="0"/>
      <protection locked="0" hidden="0"/>
    </dxf>
    <dxf>
      <numFmt numFmtId="2" formatCode="0.00"/>
      <alignment horizontal="center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numFmt numFmtId="164" formatCode="0.000E+0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numFmt numFmtId="164" formatCode="0.000E+00"/>
      <protection locked="1" hidden="1"/>
    </dxf>
    <dxf>
      <numFmt numFmtId="164" formatCode="0.000E+00"/>
      <alignment horizontal="center" vertical="bottom" textRotation="0" wrapText="0" indent="0" justifyLastLine="0" shrinkToFit="0" readingOrder="0"/>
      <protection locked="1" hidden="1"/>
    </dxf>
  </dxfs>
  <tableStyles count="0" defaultTableStyle="TableStyleMedium2" defaultPivotStyle="PivotStyleLight16"/>
  <colors>
    <mruColors>
      <color rgb="FF66CCFF"/>
      <color rgb="FFDDDDDD"/>
      <color rgb="FFB2B2B2"/>
      <color rgb="FFFF9933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07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microsoft.com/office/2006/relationships/vbaProject" Target="vbaProject.bin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Pt:1:Cr:1:O:2 NIST Data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Coherent</c:v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12700">
                <a:solidFill>
                  <a:schemeClr val="accent1"/>
                </a:solidFill>
              </a:ln>
              <a:effectLst/>
            </c:spPr>
          </c:marker>
          <c:xVal>
            <c:numRef>
              <c:f>'Pt1Cr1O2-Spectrum'!$A$2:$A$106</c:f>
              <c:numCache>
                <c:formatCode>General</c:formatCode>
                <c:ptCount val="105"/>
                <c:pt idx="0">
                  <c:v>1E-3</c:v>
                </c:pt>
                <c:pt idx="1">
                  <c:v>1.5E-3</c:v>
                </c:pt>
                <c:pt idx="2">
                  <c:v>2E-3</c:v>
                </c:pt>
                <c:pt idx="3">
                  <c:v>2.1220000000000002E-3</c:v>
                </c:pt>
                <c:pt idx="4">
                  <c:v>2.1220100000000001E-3</c:v>
                </c:pt>
                <c:pt idx="5">
                  <c:v>2.1610000000000002E-3</c:v>
                </c:pt>
                <c:pt idx="6">
                  <c:v>2.202E-3</c:v>
                </c:pt>
                <c:pt idx="7">
                  <c:v>2.2020099999999999E-3</c:v>
                </c:pt>
                <c:pt idx="8">
                  <c:v>2.4130000000000002E-3</c:v>
                </c:pt>
                <c:pt idx="9">
                  <c:v>2.6450000000000002E-3</c:v>
                </c:pt>
                <c:pt idx="10">
                  <c:v>2.6450100000000002E-3</c:v>
                </c:pt>
                <c:pt idx="11">
                  <c:v>3.0000000000000001E-3</c:v>
                </c:pt>
                <c:pt idx="12">
                  <c:v>3.026E-3</c:v>
                </c:pt>
                <c:pt idx="13">
                  <c:v>3.02601E-3</c:v>
                </c:pt>
                <c:pt idx="14">
                  <c:v>3.1580000000000002E-3</c:v>
                </c:pt>
                <c:pt idx="15">
                  <c:v>3.2959999999999999E-3</c:v>
                </c:pt>
                <c:pt idx="16">
                  <c:v>3.2960999999999997E-3</c:v>
                </c:pt>
                <c:pt idx="17">
                  <c:v>4.0000000000000001E-3</c:v>
                </c:pt>
                <c:pt idx="18">
                  <c:v>5.0000000000000001E-3</c:v>
                </c:pt>
                <c:pt idx="19">
                  <c:v>5.9890000000000004E-3</c:v>
                </c:pt>
                <c:pt idx="20">
                  <c:v>5.9891000000000007E-3</c:v>
                </c:pt>
                <c:pt idx="21">
                  <c:v>6.0000000000000001E-3</c:v>
                </c:pt>
                <c:pt idx="22">
                  <c:v>8.0000000000000002E-3</c:v>
                </c:pt>
                <c:pt idx="23">
                  <c:v>0.01</c:v>
                </c:pt>
                <c:pt idx="24">
                  <c:v>1.1560000000000001E-2</c:v>
                </c:pt>
                <c:pt idx="25">
                  <c:v>1.15601E-2</c:v>
                </c:pt>
                <c:pt idx="26">
                  <c:v>1.239E-2</c:v>
                </c:pt>
                <c:pt idx="27">
                  <c:v>1.3270000000000001E-2</c:v>
                </c:pt>
                <c:pt idx="28">
                  <c:v>1.32701E-2</c:v>
                </c:pt>
                <c:pt idx="29">
                  <c:v>1.357E-2</c:v>
                </c:pt>
                <c:pt idx="30">
                  <c:v>1.388E-2</c:v>
                </c:pt>
                <c:pt idx="31">
                  <c:v>1.3880099999999999E-2</c:v>
                </c:pt>
                <c:pt idx="32">
                  <c:v>1.4999999999999999E-2</c:v>
                </c:pt>
                <c:pt idx="33">
                  <c:v>0.02</c:v>
                </c:pt>
                <c:pt idx="34">
                  <c:v>0.03</c:v>
                </c:pt>
                <c:pt idx="35">
                  <c:v>0.04</c:v>
                </c:pt>
                <c:pt idx="36">
                  <c:v>0.05</c:v>
                </c:pt>
                <c:pt idx="37">
                  <c:v>0.06</c:v>
                </c:pt>
                <c:pt idx="38">
                  <c:v>7.8390000000000001E-2</c:v>
                </c:pt>
                <c:pt idx="39">
                  <c:v>7.8391000000000002E-2</c:v>
                </c:pt>
                <c:pt idx="40">
                  <c:v>0.08</c:v>
                </c:pt>
                <c:pt idx="41">
                  <c:v>0.1</c:v>
                </c:pt>
                <c:pt idx="42">
                  <c:v>0.15</c:v>
                </c:pt>
                <c:pt idx="43">
                  <c:v>0.2</c:v>
                </c:pt>
                <c:pt idx="44">
                  <c:v>0.3</c:v>
                </c:pt>
                <c:pt idx="45">
                  <c:v>0.4</c:v>
                </c:pt>
                <c:pt idx="46">
                  <c:v>0.5</c:v>
                </c:pt>
                <c:pt idx="47">
                  <c:v>0.6</c:v>
                </c:pt>
                <c:pt idx="48">
                  <c:v>0.8</c:v>
                </c:pt>
                <c:pt idx="49">
                  <c:v>1</c:v>
                </c:pt>
                <c:pt idx="50">
                  <c:v>1.022</c:v>
                </c:pt>
                <c:pt idx="51">
                  <c:v>1.25</c:v>
                </c:pt>
                <c:pt idx="52">
                  <c:v>1.5</c:v>
                </c:pt>
                <c:pt idx="53">
                  <c:v>2</c:v>
                </c:pt>
                <c:pt idx="54">
                  <c:v>2.044</c:v>
                </c:pt>
                <c:pt idx="55">
                  <c:v>3</c:v>
                </c:pt>
                <c:pt idx="56">
                  <c:v>4</c:v>
                </c:pt>
                <c:pt idx="57">
                  <c:v>5</c:v>
                </c:pt>
                <c:pt idx="58">
                  <c:v>6</c:v>
                </c:pt>
                <c:pt idx="59">
                  <c:v>7</c:v>
                </c:pt>
                <c:pt idx="60">
                  <c:v>8</c:v>
                </c:pt>
                <c:pt idx="61">
                  <c:v>9</c:v>
                </c:pt>
                <c:pt idx="62">
                  <c:v>10</c:v>
                </c:pt>
                <c:pt idx="63">
                  <c:v>11</c:v>
                </c:pt>
                <c:pt idx="64">
                  <c:v>12</c:v>
                </c:pt>
                <c:pt idx="65">
                  <c:v>13</c:v>
                </c:pt>
                <c:pt idx="66">
                  <c:v>14</c:v>
                </c:pt>
                <c:pt idx="67">
                  <c:v>15</c:v>
                </c:pt>
                <c:pt idx="68">
                  <c:v>16</c:v>
                </c:pt>
                <c:pt idx="69">
                  <c:v>18</c:v>
                </c:pt>
                <c:pt idx="70">
                  <c:v>20</c:v>
                </c:pt>
                <c:pt idx="71">
                  <c:v>22</c:v>
                </c:pt>
                <c:pt idx="72">
                  <c:v>24</c:v>
                </c:pt>
                <c:pt idx="73">
                  <c:v>26</c:v>
                </c:pt>
                <c:pt idx="74">
                  <c:v>28</c:v>
                </c:pt>
                <c:pt idx="75">
                  <c:v>30</c:v>
                </c:pt>
                <c:pt idx="76">
                  <c:v>40</c:v>
                </c:pt>
                <c:pt idx="77">
                  <c:v>50</c:v>
                </c:pt>
                <c:pt idx="78">
                  <c:v>60</c:v>
                </c:pt>
                <c:pt idx="79">
                  <c:v>80</c:v>
                </c:pt>
                <c:pt idx="80">
                  <c:v>100</c:v>
                </c:pt>
                <c:pt idx="81">
                  <c:v>150</c:v>
                </c:pt>
                <c:pt idx="82">
                  <c:v>200</c:v>
                </c:pt>
                <c:pt idx="83">
                  <c:v>300</c:v>
                </c:pt>
                <c:pt idx="84">
                  <c:v>400</c:v>
                </c:pt>
                <c:pt idx="85">
                  <c:v>500</c:v>
                </c:pt>
                <c:pt idx="86">
                  <c:v>600</c:v>
                </c:pt>
                <c:pt idx="87">
                  <c:v>800</c:v>
                </c:pt>
                <c:pt idx="88">
                  <c:v>1000</c:v>
                </c:pt>
                <c:pt idx="89">
                  <c:v>1500</c:v>
                </c:pt>
                <c:pt idx="90">
                  <c:v>2000</c:v>
                </c:pt>
                <c:pt idx="91">
                  <c:v>3000</c:v>
                </c:pt>
                <c:pt idx="92">
                  <c:v>4000</c:v>
                </c:pt>
                <c:pt idx="93">
                  <c:v>5000</c:v>
                </c:pt>
                <c:pt idx="94">
                  <c:v>6000</c:v>
                </c:pt>
                <c:pt idx="95">
                  <c:v>8000</c:v>
                </c:pt>
                <c:pt idx="96">
                  <c:v>10000</c:v>
                </c:pt>
                <c:pt idx="97">
                  <c:v>15000</c:v>
                </c:pt>
                <c:pt idx="98">
                  <c:v>20000</c:v>
                </c:pt>
                <c:pt idx="99">
                  <c:v>30000</c:v>
                </c:pt>
                <c:pt idx="100">
                  <c:v>40000</c:v>
                </c:pt>
                <c:pt idx="101">
                  <c:v>50000</c:v>
                </c:pt>
                <c:pt idx="102">
                  <c:v>60000</c:v>
                </c:pt>
                <c:pt idx="103">
                  <c:v>80000</c:v>
                </c:pt>
                <c:pt idx="104">
                  <c:v>100000</c:v>
                </c:pt>
              </c:numCache>
            </c:numRef>
          </c:xVal>
          <c:yVal>
            <c:numRef>
              <c:f>'Pt1Cr1O2-Spectrum'!$B$2:$B$107</c:f>
              <c:numCache>
                <c:formatCode>General</c:formatCode>
                <c:ptCount val="106"/>
                <c:pt idx="0">
                  <c:v>9.3738471542233768</c:v>
                </c:pt>
                <c:pt idx="1">
                  <c:v>8.9881892556760743</c:v>
                </c:pt>
                <c:pt idx="2">
                  <c:v>8.5417079620078322</c:v>
                </c:pt>
                <c:pt idx="3">
                  <c:v>8.4228204567202223</c:v>
                </c:pt>
                <c:pt idx="4">
                  <c:v>8.4228188057132272</c:v>
                </c:pt>
                <c:pt idx="5">
                  <c:v>8.3815150459118275</c:v>
                </c:pt>
                <c:pt idx="6">
                  <c:v>8.3470510246260954</c:v>
                </c:pt>
                <c:pt idx="7">
                  <c:v>8.3470494599658682</c:v>
                </c:pt>
                <c:pt idx="8">
                  <c:v>8.1484009847851517</c:v>
                </c:pt>
                <c:pt idx="9">
                  <c:v>7.9369255964996279</c:v>
                </c:pt>
                <c:pt idx="10">
                  <c:v>7.936924397268605</c:v>
                </c:pt>
                <c:pt idx="11">
                  <c:v>7.6128887020934961</c:v>
                </c:pt>
                <c:pt idx="12">
                  <c:v>7.5874197642507708</c:v>
                </c:pt>
                <c:pt idx="13">
                  <c:v>7.587418313455613</c:v>
                </c:pt>
                <c:pt idx="14">
                  <c:v>7.4647844556451659</c:v>
                </c:pt>
                <c:pt idx="15">
                  <c:v>7.3412376502854189</c:v>
                </c:pt>
                <c:pt idx="16">
                  <c:v>7.3412250664603125</c:v>
                </c:pt>
                <c:pt idx="17">
                  <c:v>6.7416197311544686</c:v>
                </c:pt>
                <c:pt idx="18">
                  <c:v>5.9807137442410392</c:v>
                </c:pt>
                <c:pt idx="19">
                  <c:v>5.3346849678389408</c:v>
                </c:pt>
                <c:pt idx="20">
                  <c:v>5.3346337169519931</c:v>
                </c:pt>
                <c:pt idx="21">
                  <c:v>5.3283104002843844</c:v>
                </c:pt>
                <c:pt idx="22">
                  <c:v>4.3019919518811305</c:v>
                </c:pt>
                <c:pt idx="23">
                  <c:v>3.5407359371871467</c:v>
                </c:pt>
                <c:pt idx="24">
                  <c:v>3.0734294426482314</c:v>
                </c:pt>
                <c:pt idx="25">
                  <c:v>3.0734275100300588</c:v>
                </c:pt>
                <c:pt idx="26">
                  <c:v>2.8586325502209</c:v>
                </c:pt>
                <c:pt idx="27">
                  <c:v>2.6521272864805221</c:v>
                </c:pt>
                <c:pt idx="28">
                  <c:v>2.6521258548736517</c:v>
                </c:pt>
                <c:pt idx="29">
                  <c:v>2.5885187055164449</c:v>
                </c:pt>
                <c:pt idx="30">
                  <c:v>2.5256760104487674</c:v>
                </c:pt>
                <c:pt idx="31">
                  <c:v>2.5256747121459822</c:v>
                </c:pt>
                <c:pt idx="32">
                  <c:v>2.3137880238384447</c:v>
                </c:pt>
                <c:pt idx="33">
                  <c:v>1.6280970039660299</c:v>
                </c:pt>
                <c:pt idx="34">
                  <c:v>0.95701780542145043</c:v>
                </c:pt>
                <c:pt idx="35">
                  <c:v>0.63352355738808963</c:v>
                </c:pt>
                <c:pt idx="36">
                  <c:v>0.44860349018419049</c:v>
                </c:pt>
                <c:pt idx="37">
                  <c:v>0.33526481184636042</c:v>
                </c:pt>
                <c:pt idx="38">
                  <c:v>0.21760309284751908</c:v>
                </c:pt>
                <c:pt idx="39">
                  <c:v>0.2176028590313081</c:v>
                </c:pt>
                <c:pt idx="40">
                  <c:v>0.210456451633315</c:v>
                </c:pt>
                <c:pt idx="41">
                  <c:v>0.14479957554957479</c:v>
                </c:pt>
                <c:pt idx="42">
                  <c:v>7.0936598697166051E-2</c:v>
                </c:pt>
                <c:pt idx="43">
                  <c:v>4.2226057480356557E-2</c:v>
                </c:pt>
                <c:pt idx="44">
                  <c:v>2.0073976752965468E-2</c:v>
                </c:pt>
                <c:pt idx="45">
                  <c:v>1.1692187670927607E-2</c:v>
                </c:pt>
                <c:pt idx="46">
                  <c:v>7.6346304483375571E-3</c:v>
                </c:pt>
                <c:pt idx="47">
                  <c:v>5.3745957172961359E-3</c:v>
                </c:pt>
                <c:pt idx="48">
                  <c:v>3.0754837099730252E-3</c:v>
                </c:pt>
                <c:pt idx="49">
                  <c:v>1.987566180466326E-3</c:v>
                </c:pt>
                <c:pt idx="50">
                  <c:v>1.9038728378940187E-3</c:v>
                </c:pt>
                <c:pt idx="51">
                  <c:v>1.2815591820479321E-3</c:v>
                </c:pt>
                <c:pt idx="52">
                  <c:v>8.937409848644881E-4</c:v>
                </c:pt>
                <c:pt idx="53">
                  <c:v>5.054614589756251E-4</c:v>
                </c:pt>
                <c:pt idx="54">
                  <c:v>4.8394087352028402E-4</c:v>
                </c:pt>
                <c:pt idx="55">
                  <c:v>2.2550789417928526E-4</c:v>
                </c:pt>
                <c:pt idx="56">
                  <c:v>1.2706589843220398E-4</c:v>
                </c:pt>
                <c:pt idx="57">
                  <c:v>8.1343468595685241E-5</c:v>
                </c:pt>
                <c:pt idx="58">
                  <c:v>5.6524205218740435E-5</c:v>
                </c:pt>
                <c:pt idx="59">
                  <c:v>4.1535115119118381E-5</c:v>
                </c:pt>
                <c:pt idx="60">
                  <c:v>3.1815843251290286E-5</c:v>
                </c:pt>
                <c:pt idx="61">
                  <c:v>2.5128817481019801E-5</c:v>
                </c:pt>
                <c:pt idx="62">
                  <c:v>2.036008209595945E-5</c:v>
                </c:pt>
                <c:pt idx="63">
                  <c:v>1.6827486954630539E-5</c:v>
                </c:pt>
                <c:pt idx="64">
                  <c:v>1.414503747069328E-5</c:v>
                </c:pt>
                <c:pt idx="65">
                  <c:v>1.2051575035825543E-5</c:v>
                </c:pt>
                <c:pt idx="66">
                  <c:v>1.0394340063967387E-5</c:v>
                </c:pt>
                <c:pt idx="67">
                  <c:v>9.049823730189403E-6</c:v>
                </c:pt>
                <c:pt idx="68">
                  <c:v>7.9591977421265294E-6</c:v>
                </c:pt>
                <c:pt idx="69">
                  <c:v>6.2874004532959211E-6</c:v>
                </c:pt>
                <c:pt idx="70">
                  <c:v>5.091094137524618E-6</c:v>
                </c:pt>
                <c:pt idx="71">
                  <c:v>4.2072298490623386E-6</c:v>
                </c:pt>
                <c:pt idx="72">
                  <c:v>3.5362837324539692E-6</c:v>
                </c:pt>
                <c:pt idx="73">
                  <c:v>3.0136230214157901E-6</c:v>
                </c:pt>
                <c:pt idx="74">
                  <c:v>2.5985663842650934E-6</c:v>
                </c:pt>
                <c:pt idx="75">
                  <c:v>2.2641848549398798E-6</c:v>
                </c:pt>
                <c:pt idx="76">
                  <c:v>1.2734923343663997E-6</c:v>
                </c:pt>
                <c:pt idx="77">
                  <c:v>8.1483272925227897E-7</c:v>
                </c:pt>
                <c:pt idx="78">
                  <c:v>5.6587117167034726E-7</c:v>
                </c:pt>
                <c:pt idx="79">
                  <c:v>3.1815843251290276E-7</c:v>
                </c:pt>
                <c:pt idx="80">
                  <c:v>2.0367072312436582E-7</c:v>
                </c:pt>
                <c:pt idx="81">
                  <c:v>9.056813946666528E-8</c:v>
                </c:pt>
                <c:pt idx="82">
                  <c:v>5.0910755057978707E-8</c:v>
                </c:pt>
                <c:pt idx="83">
                  <c:v>2.2641848549398824E-8</c:v>
                </c:pt>
                <c:pt idx="84">
                  <c:v>1.2734550709128936E-8</c:v>
                </c:pt>
                <c:pt idx="85">
                  <c:v>8.1483272925227849E-9</c:v>
                </c:pt>
                <c:pt idx="86">
                  <c:v>5.6587117167034685E-9</c:v>
                </c:pt>
                <c:pt idx="87">
                  <c:v>3.1815656934022731E-9</c:v>
                </c:pt>
                <c:pt idx="88">
                  <c:v>2.0367072312436577E-9</c:v>
                </c:pt>
                <c:pt idx="89">
                  <c:v>9.0568139466665245E-10</c:v>
                </c:pt>
                <c:pt idx="90">
                  <c:v>5.0910755057978594E-10</c:v>
                </c:pt>
                <c:pt idx="91">
                  <c:v>2.2641848549398774E-10</c:v>
                </c:pt>
                <c:pt idx="92">
                  <c:v>1.2734550709128954E-10</c:v>
                </c:pt>
                <c:pt idx="93">
                  <c:v>8.148327292522796E-11</c:v>
                </c:pt>
                <c:pt idx="94">
                  <c:v>5.6587117167034764E-11</c:v>
                </c:pt>
                <c:pt idx="95">
                  <c:v>3.1815656934022769E-11</c:v>
                </c:pt>
                <c:pt idx="96">
                  <c:v>2.0367072312436599E-11</c:v>
                </c:pt>
                <c:pt idx="97">
                  <c:v>9.0568139466665347E-12</c:v>
                </c:pt>
                <c:pt idx="98">
                  <c:v>5.0910755057978664E-12</c:v>
                </c:pt>
                <c:pt idx="99">
                  <c:v>2.2641848549398799E-12</c:v>
                </c:pt>
                <c:pt idx="100">
                  <c:v>1.2734550709128924E-12</c:v>
                </c:pt>
                <c:pt idx="101">
                  <c:v>8.1483272925227787E-13</c:v>
                </c:pt>
                <c:pt idx="102">
                  <c:v>5.6587117167034637E-13</c:v>
                </c:pt>
                <c:pt idx="103">
                  <c:v>3.1815656934022812E-13</c:v>
                </c:pt>
                <c:pt idx="104">
                  <c:v>2.0367072312436596E-13</c:v>
                </c:pt>
              </c:numCache>
            </c:numRef>
          </c:yVal>
          <c:smooth val="0"/>
        </c:ser>
        <c:ser>
          <c:idx val="1"/>
          <c:order val="1"/>
          <c:tx>
            <c:v>Incoherent</c:v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12700">
                <a:solidFill>
                  <a:schemeClr val="accent2"/>
                </a:solidFill>
              </a:ln>
              <a:effectLst/>
            </c:spPr>
          </c:marker>
          <c:xVal>
            <c:numRef>
              <c:f>'Pt1Cr1O2-Spectrum'!$A$2:$A$106</c:f>
              <c:numCache>
                <c:formatCode>General</c:formatCode>
                <c:ptCount val="105"/>
                <c:pt idx="0">
                  <c:v>1E-3</c:v>
                </c:pt>
                <c:pt idx="1">
                  <c:v>1.5E-3</c:v>
                </c:pt>
                <c:pt idx="2">
                  <c:v>2E-3</c:v>
                </c:pt>
                <c:pt idx="3">
                  <c:v>2.1220000000000002E-3</c:v>
                </c:pt>
                <c:pt idx="4">
                  <c:v>2.1220100000000001E-3</c:v>
                </c:pt>
                <c:pt idx="5">
                  <c:v>2.1610000000000002E-3</c:v>
                </c:pt>
                <c:pt idx="6">
                  <c:v>2.202E-3</c:v>
                </c:pt>
                <c:pt idx="7">
                  <c:v>2.2020099999999999E-3</c:v>
                </c:pt>
                <c:pt idx="8">
                  <c:v>2.4130000000000002E-3</c:v>
                </c:pt>
                <c:pt idx="9">
                  <c:v>2.6450000000000002E-3</c:v>
                </c:pt>
                <c:pt idx="10">
                  <c:v>2.6450100000000002E-3</c:v>
                </c:pt>
                <c:pt idx="11">
                  <c:v>3.0000000000000001E-3</c:v>
                </c:pt>
                <c:pt idx="12">
                  <c:v>3.026E-3</c:v>
                </c:pt>
                <c:pt idx="13">
                  <c:v>3.02601E-3</c:v>
                </c:pt>
                <c:pt idx="14">
                  <c:v>3.1580000000000002E-3</c:v>
                </c:pt>
                <c:pt idx="15">
                  <c:v>3.2959999999999999E-3</c:v>
                </c:pt>
                <c:pt idx="16">
                  <c:v>3.2960999999999997E-3</c:v>
                </c:pt>
                <c:pt idx="17">
                  <c:v>4.0000000000000001E-3</c:v>
                </c:pt>
                <c:pt idx="18">
                  <c:v>5.0000000000000001E-3</c:v>
                </c:pt>
                <c:pt idx="19">
                  <c:v>5.9890000000000004E-3</c:v>
                </c:pt>
                <c:pt idx="20">
                  <c:v>5.9891000000000007E-3</c:v>
                </c:pt>
                <c:pt idx="21">
                  <c:v>6.0000000000000001E-3</c:v>
                </c:pt>
                <c:pt idx="22">
                  <c:v>8.0000000000000002E-3</c:v>
                </c:pt>
                <c:pt idx="23">
                  <c:v>0.01</c:v>
                </c:pt>
                <c:pt idx="24">
                  <c:v>1.1560000000000001E-2</c:v>
                </c:pt>
                <c:pt idx="25">
                  <c:v>1.15601E-2</c:v>
                </c:pt>
                <c:pt idx="26">
                  <c:v>1.239E-2</c:v>
                </c:pt>
                <c:pt idx="27">
                  <c:v>1.3270000000000001E-2</c:v>
                </c:pt>
                <c:pt idx="28">
                  <c:v>1.32701E-2</c:v>
                </c:pt>
                <c:pt idx="29">
                  <c:v>1.357E-2</c:v>
                </c:pt>
                <c:pt idx="30">
                  <c:v>1.388E-2</c:v>
                </c:pt>
                <c:pt idx="31">
                  <c:v>1.3880099999999999E-2</c:v>
                </c:pt>
                <c:pt idx="32">
                  <c:v>1.4999999999999999E-2</c:v>
                </c:pt>
                <c:pt idx="33">
                  <c:v>0.02</c:v>
                </c:pt>
                <c:pt idx="34">
                  <c:v>0.03</c:v>
                </c:pt>
                <c:pt idx="35">
                  <c:v>0.04</c:v>
                </c:pt>
                <c:pt idx="36">
                  <c:v>0.05</c:v>
                </c:pt>
                <c:pt idx="37">
                  <c:v>0.06</c:v>
                </c:pt>
                <c:pt idx="38">
                  <c:v>7.8390000000000001E-2</c:v>
                </c:pt>
                <c:pt idx="39">
                  <c:v>7.8391000000000002E-2</c:v>
                </c:pt>
                <c:pt idx="40">
                  <c:v>0.08</c:v>
                </c:pt>
                <c:pt idx="41">
                  <c:v>0.1</c:v>
                </c:pt>
                <c:pt idx="42">
                  <c:v>0.15</c:v>
                </c:pt>
                <c:pt idx="43">
                  <c:v>0.2</c:v>
                </c:pt>
                <c:pt idx="44">
                  <c:v>0.3</c:v>
                </c:pt>
                <c:pt idx="45">
                  <c:v>0.4</c:v>
                </c:pt>
                <c:pt idx="46">
                  <c:v>0.5</c:v>
                </c:pt>
                <c:pt idx="47">
                  <c:v>0.6</c:v>
                </c:pt>
                <c:pt idx="48">
                  <c:v>0.8</c:v>
                </c:pt>
                <c:pt idx="49">
                  <c:v>1</c:v>
                </c:pt>
                <c:pt idx="50">
                  <c:v>1.022</c:v>
                </c:pt>
                <c:pt idx="51">
                  <c:v>1.25</c:v>
                </c:pt>
                <c:pt idx="52">
                  <c:v>1.5</c:v>
                </c:pt>
                <c:pt idx="53">
                  <c:v>2</c:v>
                </c:pt>
                <c:pt idx="54">
                  <c:v>2.044</c:v>
                </c:pt>
                <c:pt idx="55">
                  <c:v>3</c:v>
                </c:pt>
                <c:pt idx="56">
                  <c:v>4</c:v>
                </c:pt>
                <c:pt idx="57">
                  <c:v>5</c:v>
                </c:pt>
                <c:pt idx="58">
                  <c:v>6</c:v>
                </c:pt>
                <c:pt idx="59">
                  <c:v>7</c:v>
                </c:pt>
                <c:pt idx="60">
                  <c:v>8</c:v>
                </c:pt>
                <c:pt idx="61">
                  <c:v>9</c:v>
                </c:pt>
                <c:pt idx="62">
                  <c:v>10</c:v>
                </c:pt>
                <c:pt idx="63">
                  <c:v>11</c:v>
                </c:pt>
                <c:pt idx="64">
                  <c:v>12</c:v>
                </c:pt>
                <c:pt idx="65">
                  <c:v>13</c:v>
                </c:pt>
                <c:pt idx="66">
                  <c:v>14</c:v>
                </c:pt>
                <c:pt idx="67">
                  <c:v>15</c:v>
                </c:pt>
                <c:pt idx="68">
                  <c:v>16</c:v>
                </c:pt>
                <c:pt idx="69">
                  <c:v>18</c:v>
                </c:pt>
                <c:pt idx="70">
                  <c:v>20</c:v>
                </c:pt>
                <c:pt idx="71">
                  <c:v>22</c:v>
                </c:pt>
                <c:pt idx="72">
                  <c:v>24</c:v>
                </c:pt>
                <c:pt idx="73">
                  <c:v>26</c:v>
                </c:pt>
                <c:pt idx="74">
                  <c:v>28</c:v>
                </c:pt>
                <c:pt idx="75">
                  <c:v>30</c:v>
                </c:pt>
                <c:pt idx="76">
                  <c:v>40</c:v>
                </c:pt>
                <c:pt idx="77">
                  <c:v>50</c:v>
                </c:pt>
                <c:pt idx="78">
                  <c:v>60</c:v>
                </c:pt>
                <c:pt idx="79">
                  <c:v>80</c:v>
                </c:pt>
                <c:pt idx="80">
                  <c:v>100</c:v>
                </c:pt>
                <c:pt idx="81">
                  <c:v>150</c:v>
                </c:pt>
                <c:pt idx="82">
                  <c:v>200</c:v>
                </c:pt>
                <c:pt idx="83">
                  <c:v>300</c:v>
                </c:pt>
                <c:pt idx="84">
                  <c:v>400</c:v>
                </c:pt>
                <c:pt idx="85">
                  <c:v>500</c:v>
                </c:pt>
                <c:pt idx="86">
                  <c:v>600</c:v>
                </c:pt>
                <c:pt idx="87">
                  <c:v>800</c:v>
                </c:pt>
                <c:pt idx="88">
                  <c:v>1000</c:v>
                </c:pt>
                <c:pt idx="89">
                  <c:v>1500</c:v>
                </c:pt>
                <c:pt idx="90">
                  <c:v>2000</c:v>
                </c:pt>
                <c:pt idx="91">
                  <c:v>3000</c:v>
                </c:pt>
                <c:pt idx="92">
                  <c:v>4000</c:v>
                </c:pt>
                <c:pt idx="93">
                  <c:v>5000</c:v>
                </c:pt>
                <c:pt idx="94">
                  <c:v>6000</c:v>
                </c:pt>
                <c:pt idx="95">
                  <c:v>8000</c:v>
                </c:pt>
                <c:pt idx="96">
                  <c:v>10000</c:v>
                </c:pt>
                <c:pt idx="97">
                  <c:v>15000</c:v>
                </c:pt>
                <c:pt idx="98">
                  <c:v>20000</c:v>
                </c:pt>
                <c:pt idx="99">
                  <c:v>30000</c:v>
                </c:pt>
                <c:pt idx="100">
                  <c:v>40000</c:v>
                </c:pt>
                <c:pt idx="101">
                  <c:v>50000</c:v>
                </c:pt>
                <c:pt idx="102">
                  <c:v>60000</c:v>
                </c:pt>
                <c:pt idx="103">
                  <c:v>80000</c:v>
                </c:pt>
                <c:pt idx="104">
                  <c:v>100000</c:v>
                </c:pt>
              </c:numCache>
            </c:numRef>
          </c:xVal>
          <c:yVal>
            <c:numRef>
              <c:f>'Pt1Cr1O2-Spectrum'!$C$2:$C$107</c:f>
              <c:numCache>
                <c:formatCode>General</c:formatCode>
                <c:ptCount val="106"/>
                <c:pt idx="0">
                  <c:v>4.9224240607032878E-3</c:v>
                </c:pt>
                <c:pt idx="1">
                  <c:v>9.1468217704844396E-3</c:v>
                </c:pt>
                <c:pt idx="2">
                  <c:v>1.3567765532177737E-2</c:v>
                </c:pt>
                <c:pt idx="3">
                  <c:v>1.4613289122818587E-2</c:v>
                </c:pt>
                <c:pt idx="4">
                  <c:v>1.4613334673312977E-2</c:v>
                </c:pt>
                <c:pt idx="5">
                  <c:v>1.4955648600936606E-2</c:v>
                </c:pt>
                <c:pt idx="6">
                  <c:v>1.5304592851621586E-2</c:v>
                </c:pt>
                <c:pt idx="7">
                  <c:v>1.5304638864080396E-2</c:v>
                </c:pt>
                <c:pt idx="8">
                  <c:v>1.7133736898514572E-2</c:v>
                </c:pt>
                <c:pt idx="9">
                  <c:v>1.915833773973406E-2</c:v>
                </c:pt>
                <c:pt idx="10">
                  <c:v>1.9158386138634711E-2</c:v>
                </c:pt>
                <c:pt idx="11">
                  <c:v>2.2298819233088577E-2</c:v>
                </c:pt>
                <c:pt idx="12">
                  <c:v>2.2507508782334425E-2</c:v>
                </c:pt>
                <c:pt idx="13">
                  <c:v>2.250755142204279E-2</c:v>
                </c:pt>
                <c:pt idx="14">
                  <c:v>2.3574581217357615E-2</c:v>
                </c:pt>
                <c:pt idx="15">
                  <c:v>2.4690198247759577E-2</c:v>
                </c:pt>
                <c:pt idx="16">
                  <c:v>2.4690627467993928E-2</c:v>
                </c:pt>
                <c:pt idx="17">
                  <c:v>3.0356899902371996E-2</c:v>
                </c:pt>
                <c:pt idx="18">
                  <c:v>3.7638196354681713E-2</c:v>
                </c:pt>
                <c:pt idx="19">
                  <c:v>4.4079911667571456E-2</c:v>
                </c:pt>
                <c:pt idx="20">
                  <c:v>4.4080396896017213E-2</c:v>
                </c:pt>
                <c:pt idx="21">
                  <c:v>4.4150050728917124E-2</c:v>
                </c:pt>
                <c:pt idx="22">
                  <c:v>5.511791110107854E-2</c:v>
                </c:pt>
                <c:pt idx="23">
                  <c:v>6.3702631837855989E-2</c:v>
                </c:pt>
                <c:pt idx="24">
                  <c:v>6.8962759885250247E-2</c:v>
                </c:pt>
                <c:pt idx="25">
                  <c:v>6.8962869625297213E-2</c:v>
                </c:pt>
                <c:pt idx="26">
                  <c:v>7.1476629316193724E-2</c:v>
                </c:pt>
                <c:pt idx="27">
                  <c:v>7.4020294627162073E-2</c:v>
                </c:pt>
                <c:pt idx="28">
                  <c:v>7.4020395742268957E-2</c:v>
                </c:pt>
                <c:pt idx="29">
                  <c:v>7.4873859206912766E-2</c:v>
                </c:pt>
                <c:pt idx="30">
                  <c:v>7.5733348790874871E-2</c:v>
                </c:pt>
                <c:pt idx="31">
                  <c:v>7.5733447248260269E-2</c:v>
                </c:pt>
                <c:pt idx="32">
                  <c:v>7.872611465613652E-2</c:v>
                </c:pt>
                <c:pt idx="33">
                  <c:v>8.8882381536614638E-2</c:v>
                </c:pt>
                <c:pt idx="34">
                  <c:v>0.10158074270481433</c:v>
                </c:pt>
                <c:pt idx="35">
                  <c:v>0.10814677336371462</c:v>
                </c:pt>
                <c:pt idx="36">
                  <c:v>0.11136724290312673</c:v>
                </c:pt>
                <c:pt idx="37">
                  <c:v>0.11276991022466552</c:v>
                </c:pt>
                <c:pt idx="38">
                  <c:v>0.11287748024099412</c:v>
                </c:pt>
                <c:pt idx="39">
                  <c:v>0.1128774287659967</c:v>
                </c:pt>
                <c:pt idx="40">
                  <c:v>0.1127955356067874</c:v>
                </c:pt>
                <c:pt idx="41">
                  <c:v>0.11111565437472204</c:v>
                </c:pt>
                <c:pt idx="42">
                  <c:v>0.10472204708285524</c:v>
                </c:pt>
                <c:pt idx="43">
                  <c:v>9.8120467073355699E-2</c:v>
                </c:pt>
                <c:pt idx="44">
                  <c:v>8.7158983662981054E-2</c:v>
                </c:pt>
                <c:pt idx="45">
                  <c:v>7.8906671042876811E-2</c:v>
                </c:pt>
                <c:pt idx="46">
                  <c:v>7.250939643456987E-2</c:v>
                </c:pt>
                <c:pt idx="47">
                  <c:v>6.7322357462799881E-2</c:v>
                </c:pt>
                <c:pt idx="48">
                  <c:v>5.938368216656692E-2</c:v>
                </c:pt>
                <c:pt idx="49">
                  <c:v>5.3528141732577611E-2</c:v>
                </c:pt>
                <c:pt idx="50">
                  <c:v>5.2971164236911027E-2</c:v>
                </c:pt>
                <c:pt idx="51">
                  <c:v>4.7941011920029079E-2</c:v>
                </c:pt>
                <c:pt idx="52">
                  <c:v>4.3605179236824637E-2</c:v>
                </c:pt>
                <c:pt idx="53">
                  <c:v>3.7247697507116442E-2</c:v>
                </c:pt>
                <c:pt idx="54">
                  <c:v>3.6789749361198297E-2</c:v>
                </c:pt>
                <c:pt idx="55">
                  <c:v>2.9330527735186136E-2</c:v>
                </c:pt>
                <c:pt idx="56">
                  <c:v>2.4477352916567933E-2</c:v>
                </c:pt>
                <c:pt idx="57">
                  <c:v>2.1144328614669257E-2</c:v>
                </c:pt>
                <c:pt idx="58">
                  <c:v>1.8689604378240483E-2</c:v>
                </c:pt>
                <c:pt idx="59">
                  <c:v>1.6797701243176217E-2</c:v>
                </c:pt>
                <c:pt idx="60">
                  <c:v>1.5291707120622078E-2</c:v>
                </c:pt>
                <c:pt idx="61">
                  <c:v>1.4056781480540941E-2</c:v>
                </c:pt>
                <c:pt idx="62">
                  <c:v>1.3021315238407964E-2</c:v>
                </c:pt>
                <c:pt idx="63">
                  <c:v>1.2150005389415198E-2</c:v>
                </c:pt>
                <c:pt idx="64">
                  <c:v>1.139188128433629E-2</c:v>
                </c:pt>
                <c:pt idx="65">
                  <c:v>1.0733757178573923E-2</c:v>
                </c:pt>
                <c:pt idx="66">
                  <c:v>1.0154644882448346E-2</c:v>
                </c:pt>
                <c:pt idx="67">
                  <c:v>9.6394752832827807E-3</c:v>
                </c:pt>
                <c:pt idx="68">
                  <c:v>9.1803252506845213E-3</c:v>
                </c:pt>
                <c:pt idx="69">
                  <c:v>8.3903711386758908E-3</c:v>
                </c:pt>
                <c:pt idx="70">
                  <c:v>7.7370131964842664E-3</c:v>
                </c:pt>
                <c:pt idx="71">
                  <c:v>7.1862018785127761E-3</c:v>
                </c:pt>
                <c:pt idx="72">
                  <c:v>6.7153176320997564E-3</c:v>
                </c:pt>
                <c:pt idx="73">
                  <c:v>6.3064861736263382E-3</c:v>
                </c:pt>
                <c:pt idx="74">
                  <c:v>5.9485817869095962E-3</c:v>
                </c:pt>
                <c:pt idx="75">
                  <c:v>5.6341106354434577E-3</c:v>
                </c:pt>
                <c:pt idx="76">
                  <c:v>4.4753922066383869E-3</c:v>
                </c:pt>
                <c:pt idx="77">
                  <c:v>3.7377169622594543E-3</c:v>
                </c:pt>
                <c:pt idx="78">
                  <c:v>3.21882617523356E-3</c:v>
                </c:pt>
                <c:pt idx="79">
                  <c:v>2.5391496587530691E-3</c:v>
                </c:pt>
                <c:pt idx="80">
                  <c:v>2.1074152653936537E-3</c:v>
                </c:pt>
                <c:pt idx="81">
                  <c:v>1.5008091328986928E-3</c:v>
                </c:pt>
                <c:pt idx="82">
                  <c:v>1.1768506858810836E-3</c:v>
                </c:pt>
                <c:pt idx="83">
                  <c:v>8.3403900068438849E-4</c:v>
                </c:pt>
                <c:pt idx="84">
                  <c:v>6.5321273185523236E-4</c:v>
                </c:pt>
                <c:pt idx="85">
                  <c:v>5.406300769384728E-4</c:v>
                </c:pt>
                <c:pt idx="86">
                  <c:v>4.62926394591746E-4</c:v>
                </c:pt>
                <c:pt idx="87">
                  <c:v>3.6163390593155941E-4</c:v>
                </c:pt>
                <c:pt idx="88">
                  <c:v>2.9748840520851458E-4</c:v>
                </c:pt>
                <c:pt idx="89">
                  <c:v>2.0778673689694446E-4</c:v>
                </c:pt>
                <c:pt idx="90">
                  <c:v>1.6075850792473344E-4</c:v>
                </c:pt>
                <c:pt idx="91">
                  <c:v>1.1179412103001962E-4</c:v>
                </c:pt>
                <c:pt idx="92">
                  <c:v>8.6281555958990646E-5</c:v>
                </c:pt>
                <c:pt idx="93">
                  <c:v>7.055035701671996E-5</c:v>
                </c:pt>
                <c:pt idx="94">
                  <c:v>5.9832443443775575E-5</c:v>
                </c:pt>
                <c:pt idx="95">
                  <c:v>4.6094867272690597E-5</c:v>
                </c:pt>
                <c:pt idx="96">
                  <c:v>3.7633365149006101E-5</c:v>
                </c:pt>
                <c:pt idx="97">
                  <c:v>2.6007327472007976E-5</c:v>
                </c:pt>
                <c:pt idx="98">
                  <c:v>1.9997539801297725E-5</c:v>
                </c:pt>
                <c:pt idx="99">
                  <c:v>1.3791302516093812E-5</c:v>
                </c:pt>
                <c:pt idx="100">
                  <c:v>1.0586591001842498E-5</c:v>
                </c:pt>
                <c:pt idx="101">
                  <c:v>8.6220982933374974E-6</c:v>
                </c:pt>
                <c:pt idx="102">
                  <c:v>7.2869778249024229E-6</c:v>
                </c:pt>
                <c:pt idx="103">
                  <c:v>5.5887744651633323E-6</c:v>
                </c:pt>
                <c:pt idx="104">
                  <c:v>4.546788977750242E-6</c:v>
                </c:pt>
              </c:numCache>
            </c:numRef>
          </c:yVal>
          <c:smooth val="0"/>
        </c:ser>
        <c:ser>
          <c:idx val="2"/>
          <c:order val="2"/>
          <c:tx>
            <c:v>Photo Electric</c:v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12700">
                <a:solidFill>
                  <a:schemeClr val="accent3"/>
                </a:solidFill>
              </a:ln>
              <a:effectLst/>
            </c:spPr>
          </c:marker>
          <c:xVal>
            <c:numRef>
              <c:f>'Pt1Cr1O2-Spectrum'!$A$2:$A$106</c:f>
              <c:numCache>
                <c:formatCode>General</c:formatCode>
                <c:ptCount val="105"/>
                <c:pt idx="0">
                  <c:v>1E-3</c:v>
                </c:pt>
                <c:pt idx="1">
                  <c:v>1.5E-3</c:v>
                </c:pt>
                <c:pt idx="2">
                  <c:v>2E-3</c:v>
                </c:pt>
                <c:pt idx="3">
                  <c:v>2.1220000000000002E-3</c:v>
                </c:pt>
                <c:pt idx="4">
                  <c:v>2.1220100000000001E-3</c:v>
                </c:pt>
                <c:pt idx="5">
                  <c:v>2.1610000000000002E-3</c:v>
                </c:pt>
                <c:pt idx="6">
                  <c:v>2.202E-3</c:v>
                </c:pt>
                <c:pt idx="7">
                  <c:v>2.2020099999999999E-3</c:v>
                </c:pt>
                <c:pt idx="8">
                  <c:v>2.4130000000000002E-3</c:v>
                </c:pt>
                <c:pt idx="9">
                  <c:v>2.6450000000000002E-3</c:v>
                </c:pt>
                <c:pt idx="10">
                  <c:v>2.6450100000000002E-3</c:v>
                </c:pt>
                <c:pt idx="11">
                  <c:v>3.0000000000000001E-3</c:v>
                </c:pt>
                <c:pt idx="12">
                  <c:v>3.026E-3</c:v>
                </c:pt>
                <c:pt idx="13">
                  <c:v>3.02601E-3</c:v>
                </c:pt>
                <c:pt idx="14">
                  <c:v>3.1580000000000002E-3</c:v>
                </c:pt>
                <c:pt idx="15">
                  <c:v>3.2959999999999999E-3</c:v>
                </c:pt>
                <c:pt idx="16">
                  <c:v>3.2960999999999997E-3</c:v>
                </c:pt>
                <c:pt idx="17">
                  <c:v>4.0000000000000001E-3</c:v>
                </c:pt>
                <c:pt idx="18">
                  <c:v>5.0000000000000001E-3</c:v>
                </c:pt>
                <c:pt idx="19">
                  <c:v>5.9890000000000004E-3</c:v>
                </c:pt>
                <c:pt idx="20">
                  <c:v>5.9891000000000007E-3</c:v>
                </c:pt>
                <c:pt idx="21">
                  <c:v>6.0000000000000001E-3</c:v>
                </c:pt>
                <c:pt idx="22">
                  <c:v>8.0000000000000002E-3</c:v>
                </c:pt>
                <c:pt idx="23">
                  <c:v>0.01</c:v>
                </c:pt>
                <c:pt idx="24">
                  <c:v>1.1560000000000001E-2</c:v>
                </c:pt>
                <c:pt idx="25">
                  <c:v>1.15601E-2</c:v>
                </c:pt>
                <c:pt idx="26">
                  <c:v>1.239E-2</c:v>
                </c:pt>
                <c:pt idx="27">
                  <c:v>1.3270000000000001E-2</c:v>
                </c:pt>
                <c:pt idx="28">
                  <c:v>1.32701E-2</c:v>
                </c:pt>
                <c:pt idx="29">
                  <c:v>1.357E-2</c:v>
                </c:pt>
                <c:pt idx="30">
                  <c:v>1.388E-2</c:v>
                </c:pt>
                <c:pt idx="31">
                  <c:v>1.3880099999999999E-2</c:v>
                </c:pt>
                <c:pt idx="32">
                  <c:v>1.4999999999999999E-2</c:v>
                </c:pt>
                <c:pt idx="33">
                  <c:v>0.02</c:v>
                </c:pt>
                <c:pt idx="34">
                  <c:v>0.03</c:v>
                </c:pt>
                <c:pt idx="35">
                  <c:v>0.04</c:v>
                </c:pt>
                <c:pt idx="36">
                  <c:v>0.05</c:v>
                </c:pt>
                <c:pt idx="37">
                  <c:v>0.06</c:v>
                </c:pt>
                <c:pt idx="38">
                  <c:v>7.8390000000000001E-2</c:v>
                </c:pt>
                <c:pt idx="39">
                  <c:v>7.8391000000000002E-2</c:v>
                </c:pt>
                <c:pt idx="40">
                  <c:v>0.08</c:v>
                </c:pt>
                <c:pt idx="41">
                  <c:v>0.1</c:v>
                </c:pt>
                <c:pt idx="42">
                  <c:v>0.15</c:v>
                </c:pt>
                <c:pt idx="43">
                  <c:v>0.2</c:v>
                </c:pt>
                <c:pt idx="44">
                  <c:v>0.3</c:v>
                </c:pt>
                <c:pt idx="45">
                  <c:v>0.4</c:v>
                </c:pt>
                <c:pt idx="46">
                  <c:v>0.5</c:v>
                </c:pt>
                <c:pt idx="47">
                  <c:v>0.6</c:v>
                </c:pt>
                <c:pt idx="48">
                  <c:v>0.8</c:v>
                </c:pt>
                <c:pt idx="49">
                  <c:v>1</c:v>
                </c:pt>
                <c:pt idx="50">
                  <c:v>1.022</c:v>
                </c:pt>
                <c:pt idx="51">
                  <c:v>1.25</c:v>
                </c:pt>
                <c:pt idx="52">
                  <c:v>1.5</c:v>
                </c:pt>
                <c:pt idx="53">
                  <c:v>2</c:v>
                </c:pt>
                <c:pt idx="54">
                  <c:v>2.044</c:v>
                </c:pt>
                <c:pt idx="55">
                  <c:v>3</c:v>
                </c:pt>
                <c:pt idx="56">
                  <c:v>4</c:v>
                </c:pt>
                <c:pt idx="57">
                  <c:v>5</c:v>
                </c:pt>
                <c:pt idx="58">
                  <c:v>6</c:v>
                </c:pt>
                <c:pt idx="59">
                  <c:v>7</c:v>
                </c:pt>
                <c:pt idx="60">
                  <c:v>8</c:v>
                </c:pt>
                <c:pt idx="61">
                  <c:v>9</c:v>
                </c:pt>
                <c:pt idx="62">
                  <c:v>10</c:v>
                </c:pt>
                <c:pt idx="63">
                  <c:v>11</c:v>
                </c:pt>
                <c:pt idx="64">
                  <c:v>12</c:v>
                </c:pt>
                <c:pt idx="65">
                  <c:v>13</c:v>
                </c:pt>
                <c:pt idx="66">
                  <c:v>14</c:v>
                </c:pt>
                <c:pt idx="67">
                  <c:v>15</c:v>
                </c:pt>
                <c:pt idx="68">
                  <c:v>16</c:v>
                </c:pt>
                <c:pt idx="69">
                  <c:v>18</c:v>
                </c:pt>
                <c:pt idx="70">
                  <c:v>20</c:v>
                </c:pt>
                <c:pt idx="71">
                  <c:v>22</c:v>
                </c:pt>
                <c:pt idx="72">
                  <c:v>24</c:v>
                </c:pt>
                <c:pt idx="73">
                  <c:v>26</c:v>
                </c:pt>
                <c:pt idx="74">
                  <c:v>28</c:v>
                </c:pt>
                <c:pt idx="75">
                  <c:v>30</c:v>
                </c:pt>
                <c:pt idx="76">
                  <c:v>40</c:v>
                </c:pt>
                <c:pt idx="77">
                  <c:v>50</c:v>
                </c:pt>
                <c:pt idx="78">
                  <c:v>60</c:v>
                </c:pt>
                <c:pt idx="79">
                  <c:v>80</c:v>
                </c:pt>
                <c:pt idx="80">
                  <c:v>100</c:v>
                </c:pt>
                <c:pt idx="81">
                  <c:v>150</c:v>
                </c:pt>
                <c:pt idx="82">
                  <c:v>200</c:v>
                </c:pt>
                <c:pt idx="83">
                  <c:v>300</c:v>
                </c:pt>
                <c:pt idx="84">
                  <c:v>400</c:v>
                </c:pt>
                <c:pt idx="85">
                  <c:v>500</c:v>
                </c:pt>
                <c:pt idx="86">
                  <c:v>600</c:v>
                </c:pt>
                <c:pt idx="87">
                  <c:v>800</c:v>
                </c:pt>
                <c:pt idx="88">
                  <c:v>1000</c:v>
                </c:pt>
                <c:pt idx="89">
                  <c:v>1500</c:v>
                </c:pt>
                <c:pt idx="90">
                  <c:v>2000</c:v>
                </c:pt>
                <c:pt idx="91">
                  <c:v>3000</c:v>
                </c:pt>
                <c:pt idx="92">
                  <c:v>4000</c:v>
                </c:pt>
                <c:pt idx="93">
                  <c:v>5000</c:v>
                </c:pt>
                <c:pt idx="94">
                  <c:v>6000</c:v>
                </c:pt>
                <c:pt idx="95">
                  <c:v>8000</c:v>
                </c:pt>
                <c:pt idx="96">
                  <c:v>10000</c:v>
                </c:pt>
                <c:pt idx="97">
                  <c:v>15000</c:v>
                </c:pt>
                <c:pt idx="98">
                  <c:v>20000</c:v>
                </c:pt>
                <c:pt idx="99">
                  <c:v>30000</c:v>
                </c:pt>
                <c:pt idx="100">
                  <c:v>40000</c:v>
                </c:pt>
                <c:pt idx="101">
                  <c:v>50000</c:v>
                </c:pt>
                <c:pt idx="102">
                  <c:v>60000</c:v>
                </c:pt>
                <c:pt idx="103">
                  <c:v>80000</c:v>
                </c:pt>
                <c:pt idx="104">
                  <c:v>100000</c:v>
                </c:pt>
              </c:numCache>
            </c:numRef>
          </c:xVal>
          <c:yVal>
            <c:numRef>
              <c:f>'Pt1Cr1O2-Spectrum'!$D$2:$D$107</c:f>
              <c:numCache>
                <c:formatCode>General</c:formatCode>
                <c:ptCount val="106"/>
                <c:pt idx="0">
                  <c:v>4995.3738270341537</c:v>
                </c:pt>
                <c:pt idx="1">
                  <c:v>2059.1418914339747</c:v>
                </c:pt>
                <c:pt idx="2">
                  <c:v>1064.1627299928066</c:v>
                </c:pt>
                <c:pt idx="3">
                  <c:v>926.55773879509729</c:v>
                </c:pt>
                <c:pt idx="4">
                  <c:v>981.98669257972745</c:v>
                </c:pt>
                <c:pt idx="5">
                  <c:v>1325.4354068627299</c:v>
                </c:pt>
                <c:pt idx="6">
                  <c:v>1846.6772917879341</c:v>
                </c:pt>
                <c:pt idx="7">
                  <c:v>1950.1294789620781</c:v>
                </c:pt>
                <c:pt idx="8">
                  <c:v>1843.9117763213053</c:v>
                </c:pt>
                <c:pt idx="9">
                  <c:v>1752.246043610236</c:v>
                </c:pt>
                <c:pt idx="10">
                  <c:v>2001.0962266157576</c:v>
                </c:pt>
                <c:pt idx="11">
                  <c:v>1471.6195929624951</c:v>
                </c:pt>
                <c:pt idx="12">
                  <c:v>1439.7654731622088</c:v>
                </c:pt>
                <c:pt idx="13">
                  <c:v>1522.2490834852451</c:v>
                </c:pt>
                <c:pt idx="14">
                  <c:v>1375.1400578932914</c:v>
                </c:pt>
                <c:pt idx="15">
                  <c:v>1241.8869803913556</c:v>
                </c:pt>
                <c:pt idx="16">
                  <c:v>1291.5106883590661</c:v>
                </c:pt>
                <c:pt idx="17">
                  <c:v>809.77013642598388</c:v>
                </c:pt>
                <c:pt idx="18">
                  <c:v>467.04585546692226</c:v>
                </c:pt>
                <c:pt idx="19">
                  <c:v>296.61790904293815</c:v>
                </c:pt>
                <c:pt idx="20">
                  <c:v>380.47486516970815</c:v>
                </c:pt>
                <c:pt idx="21">
                  <c:v>379.21933490823227</c:v>
                </c:pt>
                <c:pt idx="22">
                  <c:v>182.68272523982844</c:v>
                </c:pt>
                <c:pt idx="23">
                  <c:v>102.04952084492936</c:v>
                </c:pt>
                <c:pt idx="24">
                  <c:v>69.504800908339348</c:v>
                </c:pt>
                <c:pt idx="25">
                  <c:v>150.75166578341569</c:v>
                </c:pt>
                <c:pt idx="26">
                  <c:v>125.10161403949591</c:v>
                </c:pt>
                <c:pt idx="27">
                  <c:v>103.78663895846914</c:v>
                </c:pt>
                <c:pt idx="28">
                  <c:v>139.08698174417674</c:v>
                </c:pt>
                <c:pt idx="29">
                  <c:v>131.65623865245232</c:v>
                </c:pt>
                <c:pt idx="30">
                  <c:v>124.61119692274328</c:v>
                </c:pt>
                <c:pt idx="31">
                  <c:v>142.43603753972849</c:v>
                </c:pt>
                <c:pt idx="32">
                  <c:v>116.62051529407435</c:v>
                </c:pt>
                <c:pt idx="33">
                  <c:v>55.118283971371376</c:v>
                </c:pt>
                <c:pt idx="34">
                  <c:v>18.65046899651816</c:v>
                </c:pt>
                <c:pt idx="35">
                  <c:v>8.5237989985813165</c:v>
                </c:pt>
                <c:pt idx="36">
                  <c:v>4.6143354081766947</c:v>
                </c:pt>
                <c:pt idx="37">
                  <c:v>2.7871269688801887</c:v>
                </c:pt>
                <c:pt idx="38">
                  <c:v>1.3244224476110917</c:v>
                </c:pt>
                <c:pt idx="39">
                  <c:v>6.3412983757300907</c:v>
                </c:pt>
                <c:pt idx="40">
                  <c:v>5.8908604585761761</c:v>
                </c:pt>
                <c:pt idx="41">
                  <c:v>3.3110679961875906</c:v>
                </c:pt>
                <c:pt idx="42">
                  <c:v>1.1281231193703052</c:v>
                </c:pt>
                <c:pt idx="43">
                  <c:v>0.52132779985825684</c:v>
                </c:pt>
                <c:pt idx="44">
                  <c:v>0.17828779289553187</c:v>
                </c:pt>
                <c:pt idx="45">
                  <c:v>8.5587849822062259E-2</c:v>
                </c:pt>
                <c:pt idx="46">
                  <c:v>4.9595759055080541E-2</c:v>
                </c:pt>
                <c:pt idx="47">
                  <c:v>3.2371904467693439E-2</c:v>
                </c:pt>
                <c:pt idx="48">
                  <c:v>1.7113504395718866E-2</c:v>
                </c:pt>
                <c:pt idx="49">
                  <c:v>1.076473318724259E-2</c:v>
                </c:pt>
                <c:pt idx="50">
                  <c:v>1.0307858762146805E-2</c:v>
                </c:pt>
                <c:pt idx="51">
                  <c:v>6.9515808835718031E-3</c:v>
                </c:pt>
                <c:pt idx="52">
                  <c:v>4.9534748604436662E-3</c:v>
                </c:pt>
                <c:pt idx="53">
                  <c:v>2.9980649097497911E-3</c:v>
                </c:pt>
                <c:pt idx="54">
                  <c:v>2.8899433332173199E-3</c:v>
                </c:pt>
                <c:pt idx="55">
                  <c:v>1.5699023457966996E-3</c:v>
                </c:pt>
                <c:pt idx="56">
                  <c:v>1.0291890132520741E-3</c:v>
                </c:pt>
                <c:pt idx="57">
                  <c:v>7.5528903413845337E-4</c:v>
                </c:pt>
                <c:pt idx="58">
                  <c:v>5.9240487748796753E-4</c:v>
                </c:pt>
                <c:pt idx="59">
                  <c:v>4.8549426117192306E-4</c:v>
                </c:pt>
                <c:pt idx="60">
                  <c:v>4.1025820240311173E-4</c:v>
                </c:pt>
                <c:pt idx="61">
                  <c:v>3.5468697398609474E-4</c:v>
                </c:pt>
                <c:pt idx="62">
                  <c:v>3.1218153818954249E-4</c:v>
                </c:pt>
                <c:pt idx="63">
                  <c:v>2.7859659336804208E-4</c:v>
                </c:pt>
                <c:pt idx="64">
                  <c:v>2.512643772458864E-4</c:v>
                </c:pt>
                <c:pt idx="65">
                  <c:v>2.2891930422100246E-4</c:v>
                </c:pt>
                <c:pt idx="66">
                  <c:v>2.1008723449893345E-4</c:v>
                </c:pt>
                <c:pt idx="67">
                  <c:v>1.9406556053945081E-4</c:v>
                </c:pt>
                <c:pt idx="68">
                  <c:v>1.8029223242721625E-4</c:v>
                </c:pt>
                <c:pt idx="69">
                  <c:v>1.5780433615835359E-4</c:v>
                </c:pt>
                <c:pt idx="70">
                  <c:v>1.4030491013985154E-4</c:v>
                </c:pt>
                <c:pt idx="71">
                  <c:v>1.2624877043004929E-4</c:v>
                </c:pt>
                <c:pt idx="72">
                  <c:v>1.1479256439995278E-4</c:v>
                </c:pt>
                <c:pt idx="73">
                  <c:v>1.0516379725050334E-4</c:v>
                </c:pt>
                <c:pt idx="74">
                  <c:v>9.7080598143357136E-5</c:v>
                </c:pt>
                <c:pt idx="75">
                  <c:v>9.0052148774256299E-5</c:v>
                </c:pt>
                <c:pt idx="76">
                  <c:v>6.6279763105267704E-5</c:v>
                </c:pt>
                <c:pt idx="77">
                  <c:v>5.2389491019917979E-5</c:v>
                </c:pt>
                <c:pt idx="78">
                  <c:v>4.3321064825298267E-5</c:v>
                </c:pt>
                <c:pt idx="79">
                  <c:v>3.2164653563927653E-5</c:v>
                </c:pt>
                <c:pt idx="80">
                  <c:v>2.55913694300908E-5</c:v>
                </c:pt>
                <c:pt idx="81">
                  <c:v>1.6915953830924231E-5</c:v>
                </c:pt>
                <c:pt idx="82">
                  <c:v>1.2634346427147797E-5</c:v>
                </c:pt>
                <c:pt idx="83">
                  <c:v>8.3878024694229286E-6</c:v>
                </c:pt>
                <c:pt idx="84">
                  <c:v>6.2792851600359444E-6</c:v>
                </c:pt>
                <c:pt idx="85">
                  <c:v>5.0179681000959544E-6</c:v>
                </c:pt>
                <c:pt idx="86">
                  <c:v>4.177758067126111E-6</c:v>
                </c:pt>
                <c:pt idx="87">
                  <c:v>3.1294710218620674E-6</c:v>
                </c:pt>
                <c:pt idx="88">
                  <c:v>2.502313361640278E-6</c:v>
                </c:pt>
                <c:pt idx="89">
                  <c:v>1.6670375961304673E-6</c:v>
                </c:pt>
                <c:pt idx="90">
                  <c:v>1.2494034798522903E-6</c:v>
                </c:pt>
                <c:pt idx="91">
                  <c:v>8.3246838522182761E-7</c:v>
                </c:pt>
                <c:pt idx="92">
                  <c:v>6.2442025089522349E-7</c:v>
                </c:pt>
                <c:pt idx="93">
                  <c:v>4.9941075174734667E-7</c:v>
                </c:pt>
                <c:pt idx="94">
                  <c:v>4.1630408904263117E-7</c:v>
                </c:pt>
                <c:pt idx="95">
                  <c:v>3.1210527220045448E-7</c:v>
                </c:pt>
                <c:pt idx="96">
                  <c:v>2.4960014425892723E-7</c:v>
                </c:pt>
                <c:pt idx="97">
                  <c:v>1.6642339651200507E-7</c:v>
                </c:pt>
                <c:pt idx="98">
                  <c:v>1.2480016643470835E-7</c:v>
                </c:pt>
                <c:pt idx="99">
                  <c:v>8.3246652204915136E-8</c:v>
                </c:pt>
                <c:pt idx="100">
                  <c:v>6.2399896326781138E-8</c:v>
                </c:pt>
                <c:pt idx="101">
                  <c:v>4.9920103378692492E-8</c:v>
                </c:pt>
                <c:pt idx="102">
                  <c:v>4.1609251937564149E-8</c:v>
                </c:pt>
                <c:pt idx="103">
                  <c:v>3.1210489956591967E-8</c:v>
                </c:pt>
                <c:pt idx="104">
                  <c:v>2.495999579416599E-8</c:v>
                </c:pt>
              </c:numCache>
            </c:numRef>
          </c:yVal>
          <c:smooth val="0"/>
        </c:ser>
        <c:ser>
          <c:idx val="3"/>
          <c:order val="3"/>
          <c:tx>
            <c:v>Pair Prod N</c:v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/>
              </a:solidFill>
              <a:ln w="12700">
                <a:solidFill>
                  <a:schemeClr val="accent4"/>
                </a:solidFill>
              </a:ln>
              <a:effectLst/>
            </c:spPr>
          </c:marker>
          <c:xVal>
            <c:numRef>
              <c:f>'Pt1Cr1O2-Spectrum'!$A$2:$A$106</c:f>
              <c:numCache>
                <c:formatCode>General</c:formatCode>
                <c:ptCount val="105"/>
                <c:pt idx="0">
                  <c:v>1E-3</c:v>
                </c:pt>
                <c:pt idx="1">
                  <c:v>1.5E-3</c:v>
                </c:pt>
                <c:pt idx="2">
                  <c:v>2E-3</c:v>
                </c:pt>
                <c:pt idx="3">
                  <c:v>2.1220000000000002E-3</c:v>
                </c:pt>
                <c:pt idx="4">
                  <c:v>2.1220100000000001E-3</c:v>
                </c:pt>
                <c:pt idx="5">
                  <c:v>2.1610000000000002E-3</c:v>
                </c:pt>
                <c:pt idx="6">
                  <c:v>2.202E-3</c:v>
                </c:pt>
                <c:pt idx="7">
                  <c:v>2.2020099999999999E-3</c:v>
                </c:pt>
                <c:pt idx="8">
                  <c:v>2.4130000000000002E-3</c:v>
                </c:pt>
                <c:pt idx="9">
                  <c:v>2.6450000000000002E-3</c:v>
                </c:pt>
                <c:pt idx="10">
                  <c:v>2.6450100000000002E-3</c:v>
                </c:pt>
                <c:pt idx="11">
                  <c:v>3.0000000000000001E-3</c:v>
                </c:pt>
                <c:pt idx="12">
                  <c:v>3.026E-3</c:v>
                </c:pt>
                <c:pt idx="13">
                  <c:v>3.02601E-3</c:v>
                </c:pt>
                <c:pt idx="14">
                  <c:v>3.1580000000000002E-3</c:v>
                </c:pt>
                <c:pt idx="15">
                  <c:v>3.2959999999999999E-3</c:v>
                </c:pt>
                <c:pt idx="16">
                  <c:v>3.2960999999999997E-3</c:v>
                </c:pt>
                <c:pt idx="17">
                  <c:v>4.0000000000000001E-3</c:v>
                </c:pt>
                <c:pt idx="18">
                  <c:v>5.0000000000000001E-3</c:v>
                </c:pt>
                <c:pt idx="19">
                  <c:v>5.9890000000000004E-3</c:v>
                </c:pt>
                <c:pt idx="20">
                  <c:v>5.9891000000000007E-3</c:v>
                </c:pt>
                <c:pt idx="21">
                  <c:v>6.0000000000000001E-3</c:v>
                </c:pt>
                <c:pt idx="22">
                  <c:v>8.0000000000000002E-3</c:v>
                </c:pt>
                <c:pt idx="23">
                  <c:v>0.01</c:v>
                </c:pt>
                <c:pt idx="24">
                  <c:v>1.1560000000000001E-2</c:v>
                </c:pt>
                <c:pt idx="25">
                  <c:v>1.15601E-2</c:v>
                </c:pt>
                <c:pt idx="26">
                  <c:v>1.239E-2</c:v>
                </c:pt>
                <c:pt idx="27">
                  <c:v>1.3270000000000001E-2</c:v>
                </c:pt>
                <c:pt idx="28">
                  <c:v>1.32701E-2</c:v>
                </c:pt>
                <c:pt idx="29">
                  <c:v>1.357E-2</c:v>
                </c:pt>
                <c:pt idx="30">
                  <c:v>1.388E-2</c:v>
                </c:pt>
                <c:pt idx="31">
                  <c:v>1.3880099999999999E-2</c:v>
                </c:pt>
                <c:pt idx="32">
                  <c:v>1.4999999999999999E-2</c:v>
                </c:pt>
                <c:pt idx="33">
                  <c:v>0.02</c:v>
                </c:pt>
                <c:pt idx="34">
                  <c:v>0.03</c:v>
                </c:pt>
                <c:pt idx="35">
                  <c:v>0.04</c:v>
                </c:pt>
                <c:pt idx="36">
                  <c:v>0.05</c:v>
                </c:pt>
                <c:pt idx="37">
                  <c:v>0.06</c:v>
                </c:pt>
                <c:pt idx="38">
                  <c:v>7.8390000000000001E-2</c:v>
                </c:pt>
                <c:pt idx="39">
                  <c:v>7.8391000000000002E-2</c:v>
                </c:pt>
                <c:pt idx="40">
                  <c:v>0.08</c:v>
                </c:pt>
                <c:pt idx="41">
                  <c:v>0.1</c:v>
                </c:pt>
                <c:pt idx="42">
                  <c:v>0.15</c:v>
                </c:pt>
                <c:pt idx="43">
                  <c:v>0.2</c:v>
                </c:pt>
                <c:pt idx="44">
                  <c:v>0.3</c:v>
                </c:pt>
                <c:pt idx="45">
                  <c:v>0.4</c:v>
                </c:pt>
                <c:pt idx="46">
                  <c:v>0.5</c:v>
                </c:pt>
                <c:pt idx="47">
                  <c:v>0.6</c:v>
                </c:pt>
                <c:pt idx="48">
                  <c:v>0.8</c:v>
                </c:pt>
                <c:pt idx="49">
                  <c:v>1</c:v>
                </c:pt>
                <c:pt idx="50">
                  <c:v>1.022</c:v>
                </c:pt>
                <c:pt idx="51">
                  <c:v>1.25</c:v>
                </c:pt>
                <c:pt idx="52">
                  <c:v>1.5</c:v>
                </c:pt>
                <c:pt idx="53">
                  <c:v>2</c:v>
                </c:pt>
                <c:pt idx="54">
                  <c:v>2.044</c:v>
                </c:pt>
                <c:pt idx="55">
                  <c:v>3</c:v>
                </c:pt>
                <c:pt idx="56">
                  <c:v>4</c:v>
                </c:pt>
                <c:pt idx="57">
                  <c:v>5</c:v>
                </c:pt>
                <c:pt idx="58">
                  <c:v>6</c:v>
                </c:pt>
                <c:pt idx="59">
                  <c:v>7</c:v>
                </c:pt>
                <c:pt idx="60">
                  <c:v>8</c:v>
                </c:pt>
                <c:pt idx="61">
                  <c:v>9</c:v>
                </c:pt>
                <c:pt idx="62">
                  <c:v>10</c:v>
                </c:pt>
                <c:pt idx="63">
                  <c:v>11</c:v>
                </c:pt>
                <c:pt idx="64">
                  <c:v>12</c:v>
                </c:pt>
                <c:pt idx="65">
                  <c:v>13</c:v>
                </c:pt>
                <c:pt idx="66">
                  <c:v>14</c:v>
                </c:pt>
                <c:pt idx="67">
                  <c:v>15</c:v>
                </c:pt>
                <c:pt idx="68">
                  <c:v>16</c:v>
                </c:pt>
                <c:pt idx="69">
                  <c:v>18</c:v>
                </c:pt>
                <c:pt idx="70">
                  <c:v>20</c:v>
                </c:pt>
                <c:pt idx="71">
                  <c:v>22</c:v>
                </c:pt>
                <c:pt idx="72">
                  <c:v>24</c:v>
                </c:pt>
                <c:pt idx="73">
                  <c:v>26</c:v>
                </c:pt>
                <c:pt idx="74">
                  <c:v>28</c:v>
                </c:pt>
                <c:pt idx="75">
                  <c:v>30</c:v>
                </c:pt>
                <c:pt idx="76">
                  <c:v>40</c:v>
                </c:pt>
                <c:pt idx="77">
                  <c:v>50</c:v>
                </c:pt>
                <c:pt idx="78">
                  <c:v>60</c:v>
                </c:pt>
                <c:pt idx="79">
                  <c:v>80</c:v>
                </c:pt>
                <c:pt idx="80">
                  <c:v>100</c:v>
                </c:pt>
                <c:pt idx="81">
                  <c:v>150</c:v>
                </c:pt>
                <c:pt idx="82">
                  <c:v>200</c:v>
                </c:pt>
                <c:pt idx="83">
                  <c:v>300</c:v>
                </c:pt>
                <c:pt idx="84">
                  <c:v>400</c:v>
                </c:pt>
                <c:pt idx="85">
                  <c:v>500</c:v>
                </c:pt>
                <c:pt idx="86">
                  <c:v>600</c:v>
                </c:pt>
                <c:pt idx="87">
                  <c:v>800</c:v>
                </c:pt>
                <c:pt idx="88">
                  <c:v>1000</c:v>
                </c:pt>
                <c:pt idx="89">
                  <c:v>1500</c:v>
                </c:pt>
                <c:pt idx="90">
                  <c:v>2000</c:v>
                </c:pt>
                <c:pt idx="91">
                  <c:v>3000</c:v>
                </c:pt>
                <c:pt idx="92">
                  <c:v>4000</c:v>
                </c:pt>
                <c:pt idx="93">
                  <c:v>5000</c:v>
                </c:pt>
                <c:pt idx="94">
                  <c:v>6000</c:v>
                </c:pt>
                <c:pt idx="95">
                  <c:v>8000</c:v>
                </c:pt>
                <c:pt idx="96">
                  <c:v>10000</c:v>
                </c:pt>
                <c:pt idx="97">
                  <c:v>15000</c:v>
                </c:pt>
                <c:pt idx="98">
                  <c:v>20000</c:v>
                </c:pt>
                <c:pt idx="99">
                  <c:v>30000</c:v>
                </c:pt>
                <c:pt idx="100">
                  <c:v>40000</c:v>
                </c:pt>
                <c:pt idx="101">
                  <c:v>50000</c:v>
                </c:pt>
                <c:pt idx="102">
                  <c:v>60000</c:v>
                </c:pt>
                <c:pt idx="103">
                  <c:v>80000</c:v>
                </c:pt>
                <c:pt idx="104">
                  <c:v>100000</c:v>
                </c:pt>
              </c:numCache>
            </c:numRef>
          </c:xVal>
          <c:yVal>
            <c:numRef>
              <c:f>'Pt1Cr1O2-Spectrum'!$E$2:$E$107</c:f>
              <c:numCache>
                <c:formatCode>General</c:formatCode>
                <c:ptCount val="106"/>
                <c:pt idx="51">
                  <c:v>2.5925609329134782E-4</c:v>
                </c:pt>
                <c:pt idx="52">
                  <c:v>1.2306134275200306E-3</c:v>
                </c:pt>
                <c:pt idx="53">
                  <c:v>3.8215870616444933E-3</c:v>
                </c:pt>
                <c:pt idx="54">
                  <c:v>4.0562955523993742E-3</c:v>
                </c:pt>
                <c:pt idx="55">
                  <c:v>8.6950471883539479E-3</c:v>
                </c:pt>
                <c:pt idx="56">
                  <c:v>1.2740010283555077E-2</c:v>
                </c:pt>
                <c:pt idx="57">
                  <c:v>1.6150480741289913E-2</c:v>
                </c:pt>
                <c:pt idx="58">
                  <c:v>1.909673577704931E-2</c:v>
                </c:pt>
                <c:pt idx="59">
                  <c:v>2.1702052034063918E-2</c:v>
                </c:pt>
                <c:pt idx="60">
                  <c:v>2.4041018315967375E-2</c:v>
                </c:pt>
                <c:pt idx="61">
                  <c:v>2.6173042965842306E-2</c:v>
                </c:pt>
                <c:pt idx="62">
                  <c:v>2.8114911643457859E-2</c:v>
                </c:pt>
                <c:pt idx="63">
                  <c:v>2.9917279610235145E-2</c:v>
                </c:pt>
                <c:pt idx="64">
                  <c:v>3.1591322072313549E-2</c:v>
                </c:pt>
                <c:pt idx="65">
                  <c:v>3.3157063795072619E-2</c:v>
                </c:pt>
                <c:pt idx="66">
                  <c:v>3.4633960068414509E-2</c:v>
                </c:pt>
                <c:pt idx="67">
                  <c:v>3.597866506511286E-2</c:v>
                </c:pt>
                <c:pt idx="68">
                  <c:v>3.725827572312413E-2</c:v>
                </c:pt>
                <c:pt idx="69">
                  <c:v>3.9548933326109627E-2</c:v>
                </c:pt>
                <c:pt idx="70">
                  <c:v>4.1589442896434327E-2</c:v>
                </c:pt>
                <c:pt idx="71">
                  <c:v>4.346203224570052E-2</c:v>
                </c:pt>
                <c:pt idx="72">
                  <c:v>4.5158421290145426E-2</c:v>
                </c:pt>
                <c:pt idx="73">
                  <c:v>4.6682565697275427E-2</c:v>
                </c:pt>
                <c:pt idx="74">
                  <c:v>4.811087443851117E-2</c:v>
                </c:pt>
                <c:pt idx="75">
                  <c:v>4.9418765180148552E-2</c:v>
                </c:pt>
                <c:pt idx="76">
                  <c:v>5.4761090129598559E-2</c:v>
                </c:pt>
                <c:pt idx="77">
                  <c:v>5.8733271760156011E-2</c:v>
                </c:pt>
                <c:pt idx="78">
                  <c:v>6.1820184641207594E-2</c:v>
                </c:pt>
                <c:pt idx="79">
                  <c:v>6.6372228457744362E-2</c:v>
                </c:pt>
                <c:pt idx="80">
                  <c:v>6.9570828549508273E-2</c:v>
                </c:pt>
                <c:pt idx="81">
                  <c:v>7.4654871521002808E-2</c:v>
                </c:pt>
                <c:pt idx="82">
                  <c:v>7.7674273293591736E-2</c:v>
                </c:pt>
                <c:pt idx="83">
                  <c:v>8.1231133479073167E-2</c:v>
                </c:pt>
                <c:pt idx="84">
                  <c:v>8.3190126742464815E-2</c:v>
                </c:pt>
                <c:pt idx="85">
                  <c:v>8.4565785562198556E-2</c:v>
                </c:pt>
                <c:pt idx="86">
                  <c:v>8.546771231398026E-2</c:v>
                </c:pt>
                <c:pt idx="87">
                  <c:v>8.676859601281281E-2</c:v>
                </c:pt>
                <c:pt idx="88">
                  <c:v>8.7515383004766412E-2</c:v>
                </c:pt>
                <c:pt idx="89">
                  <c:v>8.8732892281217432E-2</c:v>
                </c:pt>
                <c:pt idx="90">
                  <c:v>8.938727550042587E-2</c:v>
                </c:pt>
                <c:pt idx="91">
                  <c:v>9.0044668503088857E-2</c:v>
                </c:pt>
                <c:pt idx="92">
                  <c:v>9.0450361578944788E-2</c:v>
                </c:pt>
                <c:pt idx="93">
                  <c:v>9.0693032155388265E-2</c:v>
                </c:pt>
                <c:pt idx="94">
                  <c:v>9.0857201265579987E-2</c:v>
                </c:pt>
                <c:pt idx="95">
                  <c:v>9.1028106504576836E-2</c:v>
                </c:pt>
                <c:pt idx="96">
                  <c:v>9.1187402658638742E-2</c:v>
                </c:pt>
                <c:pt idx="97">
                  <c:v>9.1353434941505759E-2</c:v>
                </c:pt>
                <c:pt idx="98">
                  <c:v>9.1439819147341811E-2</c:v>
                </c:pt>
                <c:pt idx="99">
                  <c:v>9.1594242345273927E-2</c:v>
                </c:pt>
                <c:pt idx="100">
                  <c:v>9.1602841646754307E-2</c:v>
                </c:pt>
                <c:pt idx="101">
                  <c:v>9.167761676765547E-2</c:v>
                </c:pt>
                <c:pt idx="102">
                  <c:v>9.1680626551109992E-2</c:v>
                </c:pt>
                <c:pt idx="103">
                  <c:v>9.1685499507239809E-2</c:v>
                </c:pt>
                <c:pt idx="104">
                  <c:v>9.1760274628140945E-2</c:v>
                </c:pt>
              </c:numCache>
            </c:numRef>
          </c:yVal>
          <c:smooth val="0"/>
        </c:ser>
        <c:ser>
          <c:idx val="4"/>
          <c:order val="4"/>
          <c:tx>
            <c:v>Pair Prod E</c:v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/>
            </c:spPr>
          </c:marker>
          <c:xVal>
            <c:numRef>
              <c:f>'Pt1Cr1O2-Spectrum'!$A$2:$A$106</c:f>
              <c:numCache>
                <c:formatCode>General</c:formatCode>
                <c:ptCount val="105"/>
                <c:pt idx="0">
                  <c:v>1E-3</c:v>
                </c:pt>
                <c:pt idx="1">
                  <c:v>1.5E-3</c:v>
                </c:pt>
                <c:pt idx="2">
                  <c:v>2E-3</c:v>
                </c:pt>
                <c:pt idx="3">
                  <c:v>2.1220000000000002E-3</c:v>
                </c:pt>
                <c:pt idx="4">
                  <c:v>2.1220100000000001E-3</c:v>
                </c:pt>
                <c:pt idx="5">
                  <c:v>2.1610000000000002E-3</c:v>
                </c:pt>
                <c:pt idx="6">
                  <c:v>2.202E-3</c:v>
                </c:pt>
                <c:pt idx="7">
                  <c:v>2.2020099999999999E-3</c:v>
                </c:pt>
                <c:pt idx="8">
                  <c:v>2.4130000000000002E-3</c:v>
                </c:pt>
                <c:pt idx="9">
                  <c:v>2.6450000000000002E-3</c:v>
                </c:pt>
                <c:pt idx="10">
                  <c:v>2.6450100000000002E-3</c:v>
                </c:pt>
                <c:pt idx="11">
                  <c:v>3.0000000000000001E-3</c:v>
                </c:pt>
                <c:pt idx="12">
                  <c:v>3.026E-3</c:v>
                </c:pt>
                <c:pt idx="13">
                  <c:v>3.02601E-3</c:v>
                </c:pt>
                <c:pt idx="14">
                  <c:v>3.1580000000000002E-3</c:v>
                </c:pt>
                <c:pt idx="15">
                  <c:v>3.2959999999999999E-3</c:v>
                </c:pt>
                <c:pt idx="16">
                  <c:v>3.2960999999999997E-3</c:v>
                </c:pt>
                <c:pt idx="17">
                  <c:v>4.0000000000000001E-3</c:v>
                </c:pt>
                <c:pt idx="18">
                  <c:v>5.0000000000000001E-3</c:v>
                </c:pt>
                <c:pt idx="19">
                  <c:v>5.9890000000000004E-3</c:v>
                </c:pt>
                <c:pt idx="20">
                  <c:v>5.9891000000000007E-3</c:v>
                </c:pt>
                <c:pt idx="21">
                  <c:v>6.0000000000000001E-3</c:v>
                </c:pt>
                <c:pt idx="22">
                  <c:v>8.0000000000000002E-3</c:v>
                </c:pt>
                <c:pt idx="23">
                  <c:v>0.01</c:v>
                </c:pt>
                <c:pt idx="24">
                  <c:v>1.1560000000000001E-2</c:v>
                </c:pt>
                <c:pt idx="25">
                  <c:v>1.15601E-2</c:v>
                </c:pt>
                <c:pt idx="26">
                  <c:v>1.239E-2</c:v>
                </c:pt>
                <c:pt idx="27">
                  <c:v>1.3270000000000001E-2</c:v>
                </c:pt>
                <c:pt idx="28">
                  <c:v>1.32701E-2</c:v>
                </c:pt>
                <c:pt idx="29">
                  <c:v>1.357E-2</c:v>
                </c:pt>
                <c:pt idx="30">
                  <c:v>1.388E-2</c:v>
                </c:pt>
                <c:pt idx="31">
                  <c:v>1.3880099999999999E-2</c:v>
                </c:pt>
                <c:pt idx="32">
                  <c:v>1.4999999999999999E-2</c:v>
                </c:pt>
                <c:pt idx="33">
                  <c:v>0.02</c:v>
                </c:pt>
                <c:pt idx="34">
                  <c:v>0.03</c:v>
                </c:pt>
                <c:pt idx="35">
                  <c:v>0.04</c:v>
                </c:pt>
                <c:pt idx="36">
                  <c:v>0.05</c:v>
                </c:pt>
                <c:pt idx="37">
                  <c:v>0.06</c:v>
                </c:pt>
                <c:pt idx="38">
                  <c:v>7.8390000000000001E-2</c:v>
                </c:pt>
                <c:pt idx="39">
                  <c:v>7.8391000000000002E-2</c:v>
                </c:pt>
                <c:pt idx="40">
                  <c:v>0.08</c:v>
                </c:pt>
                <c:pt idx="41">
                  <c:v>0.1</c:v>
                </c:pt>
                <c:pt idx="42">
                  <c:v>0.15</c:v>
                </c:pt>
                <c:pt idx="43">
                  <c:v>0.2</c:v>
                </c:pt>
                <c:pt idx="44">
                  <c:v>0.3</c:v>
                </c:pt>
                <c:pt idx="45">
                  <c:v>0.4</c:v>
                </c:pt>
                <c:pt idx="46">
                  <c:v>0.5</c:v>
                </c:pt>
                <c:pt idx="47">
                  <c:v>0.6</c:v>
                </c:pt>
                <c:pt idx="48">
                  <c:v>0.8</c:v>
                </c:pt>
                <c:pt idx="49">
                  <c:v>1</c:v>
                </c:pt>
                <c:pt idx="50">
                  <c:v>1.022</c:v>
                </c:pt>
                <c:pt idx="51">
                  <c:v>1.25</c:v>
                </c:pt>
                <c:pt idx="52">
                  <c:v>1.5</c:v>
                </c:pt>
                <c:pt idx="53">
                  <c:v>2</c:v>
                </c:pt>
                <c:pt idx="54">
                  <c:v>2.044</c:v>
                </c:pt>
                <c:pt idx="55">
                  <c:v>3</c:v>
                </c:pt>
                <c:pt idx="56">
                  <c:v>4</c:v>
                </c:pt>
                <c:pt idx="57">
                  <c:v>5</c:v>
                </c:pt>
                <c:pt idx="58">
                  <c:v>6</c:v>
                </c:pt>
                <c:pt idx="59">
                  <c:v>7</c:v>
                </c:pt>
                <c:pt idx="60">
                  <c:v>8</c:v>
                </c:pt>
                <c:pt idx="61">
                  <c:v>9</c:v>
                </c:pt>
                <c:pt idx="62">
                  <c:v>10</c:v>
                </c:pt>
                <c:pt idx="63">
                  <c:v>11</c:v>
                </c:pt>
                <c:pt idx="64">
                  <c:v>12</c:v>
                </c:pt>
                <c:pt idx="65">
                  <c:v>13</c:v>
                </c:pt>
                <c:pt idx="66">
                  <c:v>14</c:v>
                </c:pt>
                <c:pt idx="67">
                  <c:v>15</c:v>
                </c:pt>
                <c:pt idx="68">
                  <c:v>16</c:v>
                </c:pt>
                <c:pt idx="69">
                  <c:v>18</c:v>
                </c:pt>
                <c:pt idx="70">
                  <c:v>20</c:v>
                </c:pt>
                <c:pt idx="71">
                  <c:v>22</c:v>
                </c:pt>
                <c:pt idx="72">
                  <c:v>24</c:v>
                </c:pt>
                <c:pt idx="73">
                  <c:v>26</c:v>
                </c:pt>
                <c:pt idx="74">
                  <c:v>28</c:v>
                </c:pt>
                <c:pt idx="75">
                  <c:v>30</c:v>
                </c:pt>
                <c:pt idx="76">
                  <c:v>40</c:v>
                </c:pt>
                <c:pt idx="77">
                  <c:v>50</c:v>
                </c:pt>
                <c:pt idx="78">
                  <c:v>60</c:v>
                </c:pt>
                <c:pt idx="79">
                  <c:v>80</c:v>
                </c:pt>
                <c:pt idx="80">
                  <c:v>100</c:v>
                </c:pt>
                <c:pt idx="81">
                  <c:v>150</c:v>
                </c:pt>
                <c:pt idx="82">
                  <c:v>200</c:v>
                </c:pt>
                <c:pt idx="83">
                  <c:v>300</c:v>
                </c:pt>
                <c:pt idx="84">
                  <c:v>400</c:v>
                </c:pt>
                <c:pt idx="85">
                  <c:v>500</c:v>
                </c:pt>
                <c:pt idx="86">
                  <c:v>600</c:v>
                </c:pt>
                <c:pt idx="87">
                  <c:v>800</c:v>
                </c:pt>
                <c:pt idx="88">
                  <c:v>1000</c:v>
                </c:pt>
                <c:pt idx="89">
                  <c:v>1500</c:v>
                </c:pt>
                <c:pt idx="90">
                  <c:v>2000</c:v>
                </c:pt>
                <c:pt idx="91">
                  <c:v>3000</c:v>
                </c:pt>
                <c:pt idx="92">
                  <c:v>4000</c:v>
                </c:pt>
                <c:pt idx="93">
                  <c:v>5000</c:v>
                </c:pt>
                <c:pt idx="94">
                  <c:v>6000</c:v>
                </c:pt>
                <c:pt idx="95">
                  <c:v>8000</c:v>
                </c:pt>
                <c:pt idx="96">
                  <c:v>10000</c:v>
                </c:pt>
                <c:pt idx="97">
                  <c:v>15000</c:v>
                </c:pt>
                <c:pt idx="98">
                  <c:v>20000</c:v>
                </c:pt>
                <c:pt idx="99">
                  <c:v>30000</c:v>
                </c:pt>
                <c:pt idx="100">
                  <c:v>40000</c:v>
                </c:pt>
                <c:pt idx="101">
                  <c:v>50000</c:v>
                </c:pt>
                <c:pt idx="102">
                  <c:v>60000</c:v>
                </c:pt>
                <c:pt idx="103">
                  <c:v>80000</c:v>
                </c:pt>
                <c:pt idx="104">
                  <c:v>100000</c:v>
                </c:pt>
              </c:numCache>
            </c:numRef>
          </c:xVal>
          <c:yVal>
            <c:numRef>
              <c:f>'Pt1Cr1O2-Spectrum'!$F$2:$F$107</c:f>
              <c:numCache>
                <c:formatCode>General</c:formatCode>
                <c:ptCount val="106"/>
                <c:pt idx="55">
                  <c:v>1.0253171367164399E-5</c:v>
                </c:pt>
                <c:pt idx="56">
                  <c:v>4.1815315234963342E-5</c:v>
                </c:pt>
                <c:pt idx="57">
                  <c:v>8.322126890816396E-5</c:v>
                </c:pt>
                <c:pt idx="58">
                  <c:v>1.2765217546746672E-4</c:v>
                </c:pt>
                <c:pt idx="59">
                  <c:v>1.7188932968988679E-4</c:v>
                </c:pt>
                <c:pt idx="60">
                  <c:v>2.1467775436057724E-4</c:v>
                </c:pt>
                <c:pt idx="61">
                  <c:v>2.556529533236662E-4</c:v>
                </c:pt>
                <c:pt idx="62">
                  <c:v>2.9450522008552297E-4</c:v>
                </c:pt>
                <c:pt idx="63">
                  <c:v>3.3125572724962144E-4</c:v>
                </c:pt>
                <c:pt idx="64">
                  <c:v>3.6591594092375327E-4</c:v>
                </c:pt>
                <c:pt idx="65">
                  <c:v>3.9866292889096711E-4</c:v>
                </c:pt>
                <c:pt idx="66">
                  <c:v>4.2952854859791952E-4</c:v>
                </c:pt>
                <c:pt idx="67">
                  <c:v>4.5891644643661475E-4</c:v>
                </c:pt>
                <c:pt idx="68">
                  <c:v>4.8689001304695709E-4</c:v>
                </c:pt>
                <c:pt idx="69">
                  <c:v>5.384479583114126E-4</c:v>
                </c:pt>
                <c:pt idx="70">
                  <c:v>5.8539632428214147E-4</c:v>
                </c:pt>
                <c:pt idx="71">
                  <c:v>6.2857556937799541E-4</c:v>
                </c:pt>
                <c:pt idx="72">
                  <c:v>6.6806562651283621E-4</c:v>
                </c:pt>
                <c:pt idx="73">
                  <c:v>7.0440265361873435E-4</c:v>
                </c:pt>
                <c:pt idx="74">
                  <c:v>7.3815909373376473E-4</c:v>
                </c:pt>
                <c:pt idx="75">
                  <c:v>7.6954927809448018E-4</c:v>
                </c:pt>
                <c:pt idx="76">
                  <c:v>8.9969100226760721E-4</c:v>
                </c:pt>
                <c:pt idx="77">
                  <c:v>9.9846567696577231E-4</c:v>
                </c:pt>
                <c:pt idx="78">
                  <c:v>1.0769217773340643E-3</c:v>
                </c:pt>
                <c:pt idx="79">
                  <c:v>1.1956001347739958E-3</c:v>
                </c:pt>
                <c:pt idx="80">
                  <c:v>1.2815500716483641E-3</c:v>
                </c:pt>
                <c:pt idx="81">
                  <c:v>1.4249020489660576E-3</c:v>
                </c:pt>
                <c:pt idx="82">
                  <c:v>1.5141771012274273E-3</c:v>
                </c:pt>
                <c:pt idx="83">
                  <c:v>1.6247232086842806E-3</c:v>
                </c:pt>
                <c:pt idx="84">
                  <c:v>1.6907337467047714E-3</c:v>
                </c:pt>
                <c:pt idx="85">
                  <c:v>1.7361181911089985E-3</c:v>
                </c:pt>
                <c:pt idx="86">
                  <c:v>1.7694244384646955E-3</c:v>
                </c:pt>
                <c:pt idx="87">
                  <c:v>1.8153391833702198E-3</c:v>
                </c:pt>
                <c:pt idx="88">
                  <c:v>1.8453444524009696E-3</c:v>
                </c:pt>
                <c:pt idx="89">
                  <c:v>1.8905601756587808E-3</c:v>
                </c:pt>
                <c:pt idx="90">
                  <c:v>1.9162214614830994E-3</c:v>
                </c:pt>
                <c:pt idx="91">
                  <c:v>1.9439974083716718E-3</c:v>
                </c:pt>
                <c:pt idx="92">
                  <c:v>1.9605088409373516E-3</c:v>
                </c:pt>
                <c:pt idx="93">
                  <c:v>1.9705870379995495E-3</c:v>
                </c:pt>
                <c:pt idx="94">
                  <c:v>1.977134934580954E-3</c:v>
                </c:pt>
                <c:pt idx="95">
                  <c:v>1.9862847878395927E-3</c:v>
                </c:pt>
                <c:pt idx="96">
                  <c:v>1.9925317060755453E-3</c:v>
                </c:pt>
                <c:pt idx="97">
                  <c:v>2.0005668982630963E-3</c:v>
                </c:pt>
                <c:pt idx="98">
                  <c:v>2.0052118598149786E-3</c:v>
                </c:pt>
                <c:pt idx="99">
                  <c:v>2.0093441169866766E-3</c:v>
                </c:pt>
                <c:pt idx="100">
                  <c:v>2.0122470520093643E-3</c:v>
                </c:pt>
                <c:pt idx="101">
                  <c:v>2.0143617130736176E-3</c:v>
                </c:pt>
                <c:pt idx="102">
                  <c:v>2.0154763741447061E-3</c:v>
                </c:pt>
                <c:pt idx="103">
                  <c:v>2.0162646481031391E-3</c:v>
                </c:pt>
                <c:pt idx="104">
                  <c:v>2.0173793091742276E-3</c:v>
                </c:pt>
              </c:numCache>
            </c:numRef>
          </c:yVal>
          <c:smooth val="0"/>
        </c:ser>
        <c:ser>
          <c:idx val="5"/>
          <c:order val="5"/>
          <c:tx>
            <c:v>Total-Coherent</c:v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12700">
                <a:solidFill>
                  <a:schemeClr val="accent6"/>
                </a:solidFill>
              </a:ln>
              <a:effectLst/>
            </c:spPr>
          </c:marker>
          <c:xVal>
            <c:numRef>
              <c:f>'Pt1Cr1O2-Spectrum'!$A$2:$A$106</c:f>
              <c:numCache>
                <c:formatCode>General</c:formatCode>
                <c:ptCount val="105"/>
                <c:pt idx="0">
                  <c:v>1E-3</c:v>
                </c:pt>
                <c:pt idx="1">
                  <c:v>1.5E-3</c:v>
                </c:pt>
                <c:pt idx="2">
                  <c:v>2E-3</c:v>
                </c:pt>
                <c:pt idx="3">
                  <c:v>2.1220000000000002E-3</c:v>
                </c:pt>
                <c:pt idx="4">
                  <c:v>2.1220100000000001E-3</c:v>
                </c:pt>
                <c:pt idx="5">
                  <c:v>2.1610000000000002E-3</c:v>
                </c:pt>
                <c:pt idx="6">
                  <c:v>2.202E-3</c:v>
                </c:pt>
                <c:pt idx="7">
                  <c:v>2.2020099999999999E-3</c:v>
                </c:pt>
                <c:pt idx="8">
                  <c:v>2.4130000000000002E-3</c:v>
                </c:pt>
                <c:pt idx="9">
                  <c:v>2.6450000000000002E-3</c:v>
                </c:pt>
                <c:pt idx="10">
                  <c:v>2.6450100000000002E-3</c:v>
                </c:pt>
                <c:pt idx="11">
                  <c:v>3.0000000000000001E-3</c:v>
                </c:pt>
                <c:pt idx="12">
                  <c:v>3.026E-3</c:v>
                </c:pt>
                <c:pt idx="13">
                  <c:v>3.02601E-3</c:v>
                </c:pt>
                <c:pt idx="14">
                  <c:v>3.1580000000000002E-3</c:v>
                </c:pt>
                <c:pt idx="15">
                  <c:v>3.2959999999999999E-3</c:v>
                </c:pt>
                <c:pt idx="16">
                  <c:v>3.2960999999999997E-3</c:v>
                </c:pt>
                <c:pt idx="17">
                  <c:v>4.0000000000000001E-3</c:v>
                </c:pt>
                <c:pt idx="18">
                  <c:v>5.0000000000000001E-3</c:v>
                </c:pt>
                <c:pt idx="19">
                  <c:v>5.9890000000000004E-3</c:v>
                </c:pt>
                <c:pt idx="20">
                  <c:v>5.9891000000000007E-3</c:v>
                </c:pt>
                <c:pt idx="21">
                  <c:v>6.0000000000000001E-3</c:v>
                </c:pt>
                <c:pt idx="22">
                  <c:v>8.0000000000000002E-3</c:v>
                </c:pt>
                <c:pt idx="23">
                  <c:v>0.01</c:v>
                </c:pt>
                <c:pt idx="24">
                  <c:v>1.1560000000000001E-2</c:v>
                </c:pt>
                <c:pt idx="25">
                  <c:v>1.15601E-2</c:v>
                </c:pt>
                <c:pt idx="26">
                  <c:v>1.239E-2</c:v>
                </c:pt>
                <c:pt idx="27">
                  <c:v>1.3270000000000001E-2</c:v>
                </c:pt>
                <c:pt idx="28">
                  <c:v>1.32701E-2</c:v>
                </c:pt>
                <c:pt idx="29">
                  <c:v>1.357E-2</c:v>
                </c:pt>
                <c:pt idx="30">
                  <c:v>1.388E-2</c:v>
                </c:pt>
                <c:pt idx="31">
                  <c:v>1.3880099999999999E-2</c:v>
                </c:pt>
                <c:pt idx="32">
                  <c:v>1.4999999999999999E-2</c:v>
                </c:pt>
                <c:pt idx="33">
                  <c:v>0.02</c:v>
                </c:pt>
                <c:pt idx="34">
                  <c:v>0.03</c:v>
                </c:pt>
                <c:pt idx="35">
                  <c:v>0.04</c:v>
                </c:pt>
                <c:pt idx="36">
                  <c:v>0.05</c:v>
                </c:pt>
                <c:pt idx="37">
                  <c:v>0.06</c:v>
                </c:pt>
                <c:pt idx="38">
                  <c:v>7.8390000000000001E-2</c:v>
                </c:pt>
                <c:pt idx="39">
                  <c:v>7.8391000000000002E-2</c:v>
                </c:pt>
                <c:pt idx="40">
                  <c:v>0.08</c:v>
                </c:pt>
                <c:pt idx="41">
                  <c:v>0.1</c:v>
                </c:pt>
                <c:pt idx="42">
                  <c:v>0.15</c:v>
                </c:pt>
                <c:pt idx="43">
                  <c:v>0.2</c:v>
                </c:pt>
                <c:pt idx="44">
                  <c:v>0.3</c:v>
                </c:pt>
                <c:pt idx="45">
                  <c:v>0.4</c:v>
                </c:pt>
                <c:pt idx="46">
                  <c:v>0.5</c:v>
                </c:pt>
                <c:pt idx="47">
                  <c:v>0.6</c:v>
                </c:pt>
                <c:pt idx="48">
                  <c:v>0.8</c:v>
                </c:pt>
                <c:pt idx="49">
                  <c:v>1</c:v>
                </c:pt>
                <c:pt idx="50">
                  <c:v>1.022</c:v>
                </c:pt>
                <c:pt idx="51">
                  <c:v>1.25</c:v>
                </c:pt>
                <c:pt idx="52">
                  <c:v>1.5</c:v>
                </c:pt>
                <c:pt idx="53">
                  <c:v>2</c:v>
                </c:pt>
                <c:pt idx="54">
                  <c:v>2.044</c:v>
                </c:pt>
                <c:pt idx="55">
                  <c:v>3</c:v>
                </c:pt>
                <c:pt idx="56">
                  <c:v>4</c:v>
                </c:pt>
                <c:pt idx="57">
                  <c:v>5</c:v>
                </c:pt>
                <c:pt idx="58">
                  <c:v>6</c:v>
                </c:pt>
                <c:pt idx="59">
                  <c:v>7</c:v>
                </c:pt>
                <c:pt idx="60">
                  <c:v>8</c:v>
                </c:pt>
                <c:pt idx="61">
                  <c:v>9</c:v>
                </c:pt>
                <c:pt idx="62">
                  <c:v>10</c:v>
                </c:pt>
                <c:pt idx="63">
                  <c:v>11</c:v>
                </c:pt>
                <c:pt idx="64">
                  <c:v>12</c:v>
                </c:pt>
                <c:pt idx="65">
                  <c:v>13</c:v>
                </c:pt>
                <c:pt idx="66">
                  <c:v>14</c:v>
                </c:pt>
                <c:pt idx="67">
                  <c:v>15</c:v>
                </c:pt>
                <c:pt idx="68">
                  <c:v>16</c:v>
                </c:pt>
                <c:pt idx="69">
                  <c:v>18</c:v>
                </c:pt>
                <c:pt idx="70">
                  <c:v>20</c:v>
                </c:pt>
                <c:pt idx="71">
                  <c:v>22</c:v>
                </c:pt>
                <c:pt idx="72">
                  <c:v>24</c:v>
                </c:pt>
                <c:pt idx="73">
                  <c:v>26</c:v>
                </c:pt>
                <c:pt idx="74">
                  <c:v>28</c:v>
                </c:pt>
                <c:pt idx="75">
                  <c:v>30</c:v>
                </c:pt>
                <c:pt idx="76">
                  <c:v>40</c:v>
                </c:pt>
                <c:pt idx="77">
                  <c:v>50</c:v>
                </c:pt>
                <c:pt idx="78">
                  <c:v>60</c:v>
                </c:pt>
                <c:pt idx="79">
                  <c:v>80</c:v>
                </c:pt>
                <c:pt idx="80">
                  <c:v>100</c:v>
                </c:pt>
                <c:pt idx="81">
                  <c:v>150</c:v>
                </c:pt>
                <c:pt idx="82">
                  <c:v>200</c:v>
                </c:pt>
                <c:pt idx="83">
                  <c:v>300</c:v>
                </c:pt>
                <c:pt idx="84">
                  <c:v>400</c:v>
                </c:pt>
                <c:pt idx="85">
                  <c:v>500</c:v>
                </c:pt>
                <c:pt idx="86">
                  <c:v>600</c:v>
                </c:pt>
                <c:pt idx="87">
                  <c:v>800</c:v>
                </c:pt>
                <c:pt idx="88">
                  <c:v>1000</c:v>
                </c:pt>
                <c:pt idx="89">
                  <c:v>1500</c:v>
                </c:pt>
                <c:pt idx="90">
                  <c:v>2000</c:v>
                </c:pt>
                <c:pt idx="91">
                  <c:v>3000</c:v>
                </c:pt>
                <c:pt idx="92">
                  <c:v>4000</c:v>
                </c:pt>
                <c:pt idx="93">
                  <c:v>5000</c:v>
                </c:pt>
                <c:pt idx="94">
                  <c:v>6000</c:v>
                </c:pt>
                <c:pt idx="95">
                  <c:v>8000</c:v>
                </c:pt>
                <c:pt idx="96">
                  <c:v>10000</c:v>
                </c:pt>
                <c:pt idx="97">
                  <c:v>15000</c:v>
                </c:pt>
                <c:pt idx="98">
                  <c:v>20000</c:v>
                </c:pt>
                <c:pt idx="99">
                  <c:v>30000</c:v>
                </c:pt>
                <c:pt idx="100">
                  <c:v>40000</c:v>
                </c:pt>
                <c:pt idx="101">
                  <c:v>50000</c:v>
                </c:pt>
                <c:pt idx="102">
                  <c:v>60000</c:v>
                </c:pt>
                <c:pt idx="103">
                  <c:v>80000</c:v>
                </c:pt>
                <c:pt idx="104">
                  <c:v>100000</c:v>
                </c:pt>
              </c:numCache>
            </c:numRef>
          </c:xVal>
          <c:yVal>
            <c:numRef>
              <c:f>'Pt1Cr1O2-Spectrum'!$G$2:$G$107</c:f>
              <c:numCache>
                <c:formatCode>General</c:formatCode>
                <c:ptCount val="106"/>
                <c:pt idx="0">
                  <c:v>4995.3738270341537</c:v>
                </c:pt>
                <c:pt idx="1">
                  <c:v>2059.1418914339747</c:v>
                </c:pt>
                <c:pt idx="2">
                  <c:v>1064.1627299928066</c:v>
                </c:pt>
                <c:pt idx="3">
                  <c:v>926.56914044081498</c:v>
                </c:pt>
                <c:pt idx="4">
                  <c:v>981.99809498485388</c:v>
                </c:pt>
                <c:pt idx="5">
                  <c:v>1325.4495859074382</c:v>
                </c:pt>
                <c:pt idx="6">
                  <c:v>1846.6940238471079</c:v>
                </c:pt>
                <c:pt idx="7">
                  <c:v>1950.1462116016733</c:v>
                </c:pt>
                <c:pt idx="8">
                  <c:v>1843.9371492531311</c:v>
                </c:pt>
                <c:pt idx="9">
                  <c:v>1752.2753873684499</c:v>
                </c:pt>
                <c:pt idx="10">
                  <c:v>2001.1255704654977</c:v>
                </c:pt>
                <c:pt idx="11">
                  <c:v>1471.6496907970402</c:v>
                </c:pt>
                <c:pt idx="12">
                  <c:v>1439.7945158835626</c:v>
                </c:pt>
                <c:pt idx="13">
                  <c:v>1522.2781258087373</c:v>
                </c:pt>
                <c:pt idx="14">
                  <c:v>1375.1643349879494</c:v>
                </c:pt>
                <c:pt idx="15">
                  <c:v>1241.9071682013837</c:v>
                </c:pt>
                <c:pt idx="16">
                  <c:v>1291.5308734892319</c:v>
                </c:pt>
                <c:pt idx="17">
                  <c:v>809.77816270143842</c:v>
                </c:pt>
                <c:pt idx="18">
                  <c:v>467.05617496393529</c:v>
                </c:pt>
                <c:pt idx="19">
                  <c:v>296.64056226678849</c:v>
                </c:pt>
                <c:pt idx="20">
                  <c:v>380.50497101194185</c:v>
                </c:pt>
                <c:pt idx="21">
                  <c:v>379.24943274277751</c:v>
                </c:pt>
                <c:pt idx="22">
                  <c:v>182.78501846070344</c:v>
                </c:pt>
                <c:pt idx="23">
                  <c:v>102.15284601550569</c:v>
                </c:pt>
                <c:pt idx="24">
                  <c:v>69.582153081324265</c:v>
                </c:pt>
                <c:pt idx="25">
                  <c:v>150.79406702834822</c:v>
                </c:pt>
                <c:pt idx="26">
                  <c:v>125.14427110737985</c:v>
                </c:pt>
                <c:pt idx="27">
                  <c:v>103.89796582889485</c:v>
                </c:pt>
                <c:pt idx="28">
                  <c:v>139.12840625423601</c:v>
                </c:pt>
                <c:pt idx="29">
                  <c:v>131.76693812363067</c:v>
                </c:pt>
                <c:pt idx="30">
                  <c:v>124.72117641033869</c:v>
                </c:pt>
                <c:pt idx="31">
                  <c:v>142.54601678535116</c:v>
                </c:pt>
                <c:pt idx="32">
                  <c:v>116.72753821457263</c:v>
                </c:pt>
                <c:pt idx="33">
                  <c:v>55.205368192139645</c:v>
                </c:pt>
                <c:pt idx="34">
                  <c:v>18.748920487715452</c:v>
                </c:pt>
                <c:pt idx="35">
                  <c:v>8.630304152833002</c:v>
                </c:pt>
                <c:pt idx="36">
                  <c:v>4.7259309170482107</c:v>
                </c:pt>
                <c:pt idx="37">
                  <c:v>2.8997000064327154</c:v>
                </c:pt>
                <c:pt idx="38">
                  <c:v>1.4377326934729162</c:v>
                </c:pt>
                <c:pt idx="39">
                  <c:v>6.4546083209405865</c:v>
                </c:pt>
                <c:pt idx="40">
                  <c:v>6.0036749698929519</c:v>
                </c:pt>
                <c:pt idx="41">
                  <c:v>3.4224920957840861</c:v>
                </c:pt>
                <c:pt idx="42">
                  <c:v>1.2326601553996916</c:v>
                </c:pt>
                <c:pt idx="43">
                  <c:v>0.61944398824010527</c:v>
                </c:pt>
                <c:pt idx="44">
                  <c:v>0.26540697405089703</c:v>
                </c:pt>
                <c:pt idx="45">
                  <c:v>0.1644535879753361</c:v>
                </c:pt>
                <c:pt idx="46">
                  <c:v>0.12208385978304719</c:v>
                </c:pt>
                <c:pt idx="47">
                  <c:v>9.9666231110152687E-2</c:v>
                </c:pt>
                <c:pt idx="48">
                  <c:v>7.6491249368005554E-2</c:v>
                </c:pt>
                <c:pt idx="49">
                  <c:v>6.429957629805795E-2</c:v>
                </c:pt>
                <c:pt idx="50">
                  <c:v>6.3271674563852062E-2</c:v>
                </c:pt>
                <c:pt idx="51">
                  <c:v>5.5151130002181054E-2</c:v>
                </c:pt>
                <c:pt idx="52">
                  <c:v>4.9788250104692233E-2</c:v>
                </c:pt>
                <c:pt idx="53">
                  <c:v>4.4071802753404422E-2</c:v>
                </c:pt>
                <c:pt idx="54">
                  <c:v>4.3738916241058572E-2</c:v>
                </c:pt>
                <c:pt idx="55">
                  <c:v>3.9609395056853389E-2</c:v>
                </c:pt>
                <c:pt idx="56">
                  <c:v>3.828508657373958E-2</c:v>
                </c:pt>
                <c:pt idx="57">
                  <c:v>3.813204978641363E-2</c:v>
                </c:pt>
                <c:pt idx="58">
                  <c:v>3.8510727465184323E-2</c:v>
                </c:pt>
                <c:pt idx="59">
                  <c:v>3.9153171462834986E-2</c:v>
                </c:pt>
                <c:pt idx="60">
                  <c:v>3.9953550891402644E-2</c:v>
                </c:pt>
                <c:pt idx="61">
                  <c:v>4.0833552962898235E-2</c:v>
                </c:pt>
                <c:pt idx="62">
                  <c:v>4.1749991932929505E-2</c:v>
                </c:pt>
                <c:pt idx="63">
                  <c:v>4.2672691840490308E-2</c:v>
                </c:pt>
                <c:pt idx="64">
                  <c:v>4.3598212853242994E-2</c:v>
                </c:pt>
                <c:pt idx="65">
                  <c:v>4.4518672231603225E-2</c:v>
                </c:pt>
                <c:pt idx="66">
                  <c:v>4.5425933148314626E-2</c:v>
                </c:pt>
                <c:pt idx="67">
                  <c:v>4.6277878343303269E-2</c:v>
                </c:pt>
                <c:pt idx="68">
                  <c:v>4.7104331855152969E-2</c:v>
                </c:pt>
                <c:pt idx="69">
                  <c:v>4.863334356434864E-2</c:v>
                </c:pt>
                <c:pt idx="70">
                  <c:v>5.005613431200457E-2</c:v>
                </c:pt>
                <c:pt idx="71">
                  <c:v>5.1400234915146122E-2</c:v>
                </c:pt>
                <c:pt idx="72">
                  <c:v>5.2659195757981073E-2</c:v>
                </c:pt>
                <c:pt idx="73">
                  <c:v>5.3797173235016586E-2</c:v>
                </c:pt>
                <c:pt idx="74">
                  <c:v>5.4893815423283594E-2</c:v>
                </c:pt>
                <c:pt idx="75">
                  <c:v>5.5910268933834717E-2</c:v>
                </c:pt>
                <c:pt idx="76">
                  <c:v>6.0202291219707313E-2</c:v>
                </c:pt>
                <c:pt idx="77">
                  <c:v>6.3517671316492774E-2</c:v>
                </c:pt>
                <c:pt idx="78">
                  <c:v>6.6159105234327428E-2</c:v>
                </c:pt>
                <c:pt idx="79">
                  <c:v>7.0134523477756602E-2</c:v>
                </c:pt>
                <c:pt idx="80">
                  <c:v>7.2981800999922256E-2</c:v>
                </c:pt>
                <c:pt idx="81">
                  <c:v>7.7595668013417884E-2</c:v>
                </c:pt>
                <c:pt idx="82">
                  <c:v>8.0368079571169995E-2</c:v>
                </c:pt>
                <c:pt idx="83">
                  <c:v>8.3651135286685316E-2</c:v>
                </c:pt>
                <c:pt idx="84">
                  <c:v>8.5579314153635649E-2</c:v>
                </c:pt>
                <c:pt idx="85">
                  <c:v>8.6797109943099568E-2</c:v>
                </c:pt>
                <c:pt idx="86">
                  <c:v>8.768814417184248E-2</c:v>
                </c:pt>
                <c:pt idx="87">
                  <c:v>8.8902213615955822E-2</c:v>
                </c:pt>
                <c:pt idx="88">
                  <c:v>8.9709873422317107E-2</c:v>
                </c:pt>
                <c:pt idx="89">
                  <c:v>9.0849597794412512E-2</c:v>
                </c:pt>
                <c:pt idx="90">
                  <c:v>9.1428059281940588E-2</c:v>
                </c:pt>
                <c:pt idx="91">
                  <c:v>9.2153491276699584E-2</c:v>
                </c:pt>
                <c:pt idx="92">
                  <c:v>9.2485555842433606E-2</c:v>
                </c:pt>
                <c:pt idx="93">
                  <c:v>9.2728226418877083E-2</c:v>
                </c:pt>
                <c:pt idx="94">
                  <c:v>9.2892395529068819E-2</c:v>
                </c:pt>
                <c:pt idx="95">
                  <c:v>9.3060290984611133E-2</c:v>
                </c:pt>
                <c:pt idx="96">
                  <c:v>9.3219587138673038E-2</c:v>
                </c:pt>
                <c:pt idx="97">
                  <c:v>9.3388629204994605E-2</c:v>
                </c:pt>
                <c:pt idx="98">
                  <c:v>9.3475013410830643E-2</c:v>
                </c:pt>
                <c:pt idx="99">
                  <c:v>9.3627573436087477E-2</c:v>
                </c:pt>
                <c:pt idx="100">
                  <c:v>9.3636172737567858E-2</c:v>
                </c:pt>
                <c:pt idx="101">
                  <c:v>9.3710947858469007E-2</c:v>
                </c:pt>
                <c:pt idx="102">
                  <c:v>9.3713957641923515E-2</c:v>
                </c:pt>
                <c:pt idx="103">
                  <c:v>9.3720693770728628E-2</c:v>
                </c:pt>
                <c:pt idx="104">
                  <c:v>9.3793605718954468E-2</c:v>
                </c:pt>
              </c:numCache>
            </c:numRef>
          </c:yVal>
          <c:smooth val="0"/>
        </c:ser>
        <c:ser>
          <c:idx val="6"/>
          <c:order val="6"/>
          <c:tx>
            <c:v>Total Attenuation</c:v>
          </c:tx>
          <c:spPr>
            <a:ln w="127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60000"/>
                </a:schemeClr>
              </a:solidFill>
              <a:ln w="12700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'Pt1Cr1O2-Spectrum'!$A$2:$A$106</c:f>
              <c:numCache>
                <c:formatCode>General</c:formatCode>
                <c:ptCount val="105"/>
                <c:pt idx="0">
                  <c:v>1E-3</c:v>
                </c:pt>
                <c:pt idx="1">
                  <c:v>1.5E-3</c:v>
                </c:pt>
                <c:pt idx="2">
                  <c:v>2E-3</c:v>
                </c:pt>
                <c:pt idx="3">
                  <c:v>2.1220000000000002E-3</c:v>
                </c:pt>
                <c:pt idx="4">
                  <c:v>2.1220100000000001E-3</c:v>
                </c:pt>
                <c:pt idx="5">
                  <c:v>2.1610000000000002E-3</c:v>
                </c:pt>
                <c:pt idx="6">
                  <c:v>2.202E-3</c:v>
                </c:pt>
                <c:pt idx="7">
                  <c:v>2.2020099999999999E-3</c:v>
                </c:pt>
                <c:pt idx="8">
                  <c:v>2.4130000000000002E-3</c:v>
                </c:pt>
                <c:pt idx="9">
                  <c:v>2.6450000000000002E-3</c:v>
                </c:pt>
                <c:pt idx="10">
                  <c:v>2.6450100000000002E-3</c:v>
                </c:pt>
                <c:pt idx="11">
                  <c:v>3.0000000000000001E-3</c:v>
                </c:pt>
                <c:pt idx="12">
                  <c:v>3.026E-3</c:v>
                </c:pt>
                <c:pt idx="13">
                  <c:v>3.02601E-3</c:v>
                </c:pt>
                <c:pt idx="14">
                  <c:v>3.1580000000000002E-3</c:v>
                </c:pt>
                <c:pt idx="15">
                  <c:v>3.2959999999999999E-3</c:v>
                </c:pt>
                <c:pt idx="16">
                  <c:v>3.2960999999999997E-3</c:v>
                </c:pt>
                <c:pt idx="17">
                  <c:v>4.0000000000000001E-3</c:v>
                </c:pt>
                <c:pt idx="18">
                  <c:v>5.0000000000000001E-3</c:v>
                </c:pt>
                <c:pt idx="19">
                  <c:v>5.9890000000000004E-3</c:v>
                </c:pt>
                <c:pt idx="20">
                  <c:v>5.9891000000000007E-3</c:v>
                </c:pt>
                <c:pt idx="21">
                  <c:v>6.0000000000000001E-3</c:v>
                </c:pt>
                <c:pt idx="22">
                  <c:v>8.0000000000000002E-3</c:v>
                </c:pt>
                <c:pt idx="23">
                  <c:v>0.01</c:v>
                </c:pt>
                <c:pt idx="24">
                  <c:v>1.1560000000000001E-2</c:v>
                </c:pt>
                <c:pt idx="25">
                  <c:v>1.15601E-2</c:v>
                </c:pt>
                <c:pt idx="26">
                  <c:v>1.239E-2</c:v>
                </c:pt>
                <c:pt idx="27">
                  <c:v>1.3270000000000001E-2</c:v>
                </c:pt>
                <c:pt idx="28">
                  <c:v>1.32701E-2</c:v>
                </c:pt>
                <c:pt idx="29">
                  <c:v>1.357E-2</c:v>
                </c:pt>
                <c:pt idx="30">
                  <c:v>1.388E-2</c:v>
                </c:pt>
                <c:pt idx="31">
                  <c:v>1.3880099999999999E-2</c:v>
                </c:pt>
                <c:pt idx="32">
                  <c:v>1.4999999999999999E-2</c:v>
                </c:pt>
                <c:pt idx="33">
                  <c:v>0.02</c:v>
                </c:pt>
                <c:pt idx="34">
                  <c:v>0.03</c:v>
                </c:pt>
                <c:pt idx="35">
                  <c:v>0.04</c:v>
                </c:pt>
                <c:pt idx="36">
                  <c:v>0.05</c:v>
                </c:pt>
                <c:pt idx="37">
                  <c:v>0.06</c:v>
                </c:pt>
                <c:pt idx="38">
                  <c:v>7.8390000000000001E-2</c:v>
                </c:pt>
                <c:pt idx="39">
                  <c:v>7.8391000000000002E-2</c:v>
                </c:pt>
                <c:pt idx="40">
                  <c:v>0.08</c:v>
                </c:pt>
                <c:pt idx="41">
                  <c:v>0.1</c:v>
                </c:pt>
                <c:pt idx="42">
                  <c:v>0.15</c:v>
                </c:pt>
                <c:pt idx="43">
                  <c:v>0.2</c:v>
                </c:pt>
                <c:pt idx="44">
                  <c:v>0.3</c:v>
                </c:pt>
                <c:pt idx="45">
                  <c:v>0.4</c:v>
                </c:pt>
                <c:pt idx="46">
                  <c:v>0.5</c:v>
                </c:pt>
                <c:pt idx="47">
                  <c:v>0.6</c:v>
                </c:pt>
                <c:pt idx="48">
                  <c:v>0.8</c:v>
                </c:pt>
                <c:pt idx="49">
                  <c:v>1</c:v>
                </c:pt>
                <c:pt idx="50">
                  <c:v>1.022</c:v>
                </c:pt>
                <c:pt idx="51">
                  <c:v>1.25</c:v>
                </c:pt>
                <c:pt idx="52">
                  <c:v>1.5</c:v>
                </c:pt>
                <c:pt idx="53">
                  <c:v>2</c:v>
                </c:pt>
                <c:pt idx="54">
                  <c:v>2.044</c:v>
                </c:pt>
                <c:pt idx="55">
                  <c:v>3</c:v>
                </c:pt>
                <c:pt idx="56">
                  <c:v>4</c:v>
                </c:pt>
                <c:pt idx="57">
                  <c:v>5</c:v>
                </c:pt>
                <c:pt idx="58">
                  <c:v>6</c:v>
                </c:pt>
                <c:pt idx="59">
                  <c:v>7</c:v>
                </c:pt>
                <c:pt idx="60">
                  <c:v>8</c:v>
                </c:pt>
                <c:pt idx="61">
                  <c:v>9</c:v>
                </c:pt>
                <c:pt idx="62">
                  <c:v>10</c:v>
                </c:pt>
                <c:pt idx="63">
                  <c:v>11</c:v>
                </c:pt>
                <c:pt idx="64">
                  <c:v>12</c:v>
                </c:pt>
                <c:pt idx="65">
                  <c:v>13</c:v>
                </c:pt>
                <c:pt idx="66">
                  <c:v>14</c:v>
                </c:pt>
                <c:pt idx="67">
                  <c:v>15</c:v>
                </c:pt>
                <c:pt idx="68">
                  <c:v>16</c:v>
                </c:pt>
                <c:pt idx="69">
                  <c:v>18</c:v>
                </c:pt>
                <c:pt idx="70">
                  <c:v>20</c:v>
                </c:pt>
                <c:pt idx="71">
                  <c:v>22</c:v>
                </c:pt>
                <c:pt idx="72">
                  <c:v>24</c:v>
                </c:pt>
                <c:pt idx="73">
                  <c:v>26</c:v>
                </c:pt>
                <c:pt idx="74">
                  <c:v>28</c:v>
                </c:pt>
                <c:pt idx="75">
                  <c:v>30</c:v>
                </c:pt>
                <c:pt idx="76">
                  <c:v>40</c:v>
                </c:pt>
                <c:pt idx="77">
                  <c:v>50</c:v>
                </c:pt>
                <c:pt idx="78">
                  <c:v>60</c:v>
                </c:pt>
                <c:pt idx="79">
                  <c:v>80</c:v>
                </c:pt>
                <c:pt idx="80">
                  <c:v>100</c:v>
                </c:pt>
                <c:pt idx="81">
                  <c:v>150</c:v>
                </c:pt>
                <c:pt idx="82">
                  <c:v>200</c:v>
                </c:pt>
                <c:pt idx="83">
                  <c:v>300</c:v>
                </c:pt>
                <c:pt idx="84">
                  <c:v>400</c:v>
                </c:pt>
                <c:pt idx="85">
                  <c:v>500</c:v>
                </c:pt>
                <c:pt idx="86">
                  <c:v>600</c:v>
                </c:pt>
                <c:pt idx="87">
                  <c:v>800</c:v>
                </c:pt>
                <c:pt idx="88">
                  <c:v>1000</c:v>
                </c:pt>
                <c:pt idx="89">
                  <c:v>1500</c:v>
                </c:pt>
                <c:pt idx="90">
                  <c:v>2000</c:v>
                </c:pt>
                <c:pt idx="91">
                  <c:v>3000</c:v>
                </c:pt>
                <c:pt idx="92">
                  <c:v>4000</c:v>
                </c:pt>
                <c:pt idx="93">
                  <c:v>5000</c:v>
                </c:pt>
                <c:pt idx="94">
                  <c:v>6000</c:v>
                </c:pt>
                <c:pt idx="95">
                  <c:v>8000</c:v>
                </c:pt>
                <c:pt idx="96">
                  <c:v>10000</c:v>
                </c:pt>
                <c:pt idx="97">
                  <c:v>15000</c:v>
                </c:pt>
                <c:pt idx="98">
                  <c:v>20000</c:v>
                </c:pt>
                <c:pt idx="99">
                  <c:v>30000</c:v>
                </c:pt>
                <c:pt idx="100">
                  <c:v>40000</c:v>
                </c:pt>
                <c:pt idx="101">
                  <c:v>50000</c:v>
                </c:pt>
                <c:pt idx="102">
                  <c:v>60000</c:v>
                </c:pt>
                <c:pt idx="103">
                  <c:v>80000</c:v>
                </c:pt>
                <c:pt idx="104">
                  <c:v>100000</c:v>
                </c:pt>
              </c:numCache>
            </c:numRef>
          </c:xVal>
          <c:yVal>
            <c:numRef>
              <c:f>'Pt1Cr1O2-Spectrum'!$H$2:$H$107</c:f>
              <c:numCache>
                <c:formatCode>General</c:formatCode>
                <c:ptCount val="106"/>
                <c:pt idx="0">
                  <c:v>5004.7366780326802</c:v>
                </c:pt>
                <c:pt idx="1">
                  <c:v>2067.8057207847837</c:v>
                </c:pt>
                <c:pt idx="2">
                  <c:v>1072.74629658907</c:v>
                </c:pt>
                <c:pt idx="3">
                  <c:v>935.09020560917668</c:v>
                </c:pt>
                <c:pt idx="4">
                  <c:v>990.58906194493647</c:v>
                </c:pt>
                <c:pt idx="5">
                  <c:v>1333.3390990055946</c:v>
                </c:pt>
                <c:pt idx="6">
                  <c:v>1855.2781078420221</c:v>
                </c:pt>
                <c:pt idx="7">
                  <c:v>1958.7302942993472</c:v>
                </c:pt>
                <c:pt idx="8">
                  <c:v>1852.4775241690734</c:v>
                </c:pt>
                <c:pt idx="9">
                  <c:v>1760.0489160554037</c:v>
                </c:pt>
                <c:pt idx="10">
                  <c:v>2008.8990960560616</c:v>
                </c:pt>
                <c:pt idx="11">
                  <c:v>1479.3135201546838</c:v>
                </c:pt>
                <c:pt idx="12">
                  <c:v>1447.460010157055</c:v>
                </c:pt>
                <c:pt idx="13">
                  <c:v>1529.9436206320779</c:v>
                </c:pt>
                <c:pt idx="14">
                  <c:v>1382.1327900221308</c:v>
                </c:pt>
                <c:pt idx="15">
                  <c:v>1248.8688104672942</c:v>
                </c:pt>
                <c:pt idx="16">
                  <c:v>1299.1915299232489</c:v>
                </c:pt>
                <c:pt idx="17">
                  <c:v>816.64436467799317</c:v>
                </c:pt>
                <c:pt idx="18">
                  <c:v>473.05943383774712</c:v>
                </c:pt>
                <c:pt idx="19">
                  <c:v>302.00632367533603</c:v>
                </c:pt>
                <c:pt idx="20">
                  <c:v>385.86879529116959</c:v>
                </c:pt>
                <c:pt idx="21">
                  <c:v>384.60518806205602</c:v>
                </c:pt>
                <c:pt idx="22">
                  <c:v>187.06927079370413</c:v>
                </c:pt>
                <c:pt idx="23">
                  <c:v>105.65403292431373</c:v>
                </c:pt>
                <c:pt idx="24">
                  <c:v>72.664927046346378</c:v>
                </c:pt>
                <c:pt idx="25">
                  <c:v>153.85586871863597</c:v>
                </c:pt>
                <c:pt idx="26">
                  <c:v>127.98243640515959</c:v>
                </c:pt>
                <c:pt idx="27">
                  <c:v>106.51154359216382</c:v>
                </c:pt>
                <c:pt idx="28">
                  <c:v>141.81188451972503</c:v>
                </c:pt>
                <c:pt idx="29">
                  <c:v>134.37557277250252</c:v>
                </c:pt>
                <c:pt idx="30">
                  <c:v>127.25490622479532</c:v>
                </c:pt>
                <c:pt idx="31">
                  <c:v>145.07974500492546</c:v>
                </c:pt>
                <c:pt idx="32">
                  <c:v>119.03455921966385</c:v>
                </c:pt>
                <c:pt idx="33">
                  <c:v>56.833271524301857</c:v>
                </c:pt>
                <c:pt idx="34">
                  <c:v>19.703257436738909</c:v>
                </c:pt>
                <c:pt idx="35">
                  <c:v>9.2645815187374083</c:v>
                </c:pt>
                <c:pt idx="36">
                  <c:v>5.174431828057239</c:v>
                </c:pt>
                <c:pt idx="37">
                  <c:v>3.2352296645339016</c:v>
                </c:pt>
                <c:pt idx="38">
                  <c:v>1.6552103147777384</c:v>
                </c:pt>
                <c:pt idx="39">
                  <c:v>6.6720856984507373</c:v>
                </c:pt>
                <c:pt idx="40">
                  <c:v>6.2144786108125007</c:v>
                </c:pt>
                <c:pt idx="41">
                  <c:v>3.5669870671183164</c:v>
                </c:pt>
                <c:pt idx="42">
                  <c:v>1.3036627577849795</c:v>
                </c:pt>
                <c:pt idx="43">
                  <c:v>0.66170775261037551</c:v>
                </c:pt>
                <c:pt idx="44">
                  <c:v>0.28547423291442947</c:v>
                </c:pt>
                <c:pt idx="45">
                  <c:v>0.17618667355725379</c:v>
                </c:pt>
                <c:pt idx="46">
                  <c:v>0.12973287486559096</c:v>
                </c:pt>
                <c:pt idx="47">
                  <c:v>0.1050552634281632</c:v>
                </c:pt>
                <c:pt idx="48">
                  <c:v>7.9569504233467495E-2</c:v>
                </c:pt>
                <c:pt idx="49">
                  <c:v>6.6286732233431067E-2</c:v>
                </c:pt>
                <c:pt idx="50">
                  <c:v>6.5178928334522185E-2</c:v>
                </c:pt>
                <c:pt idx="51">
                  <c:v>5.6430710689480454E-2</c:v>
                </c:pt>
                <c:pt idx="52">
                  <c:v>5.0682013888418059E-2</c:v>
                </c:pt>
                <c:pt idx="53">
                  <c:v>4.4573189465962705E-2</c:v>
                </c:pt>
                <c:pt idx="54">
                  <c:v>4.4218185693406249E-2</c:v>
                </c:pt>
                <c:pt idx="55">
                  <c:v>3.983469106912492E-2</c:v>
                </c:pt>
                <c:pt idx="56">
                  <c:v>3.8416499988353864E-2</c:v>
                </c:pt>
                <c:pt idx="57">
                  <c:v>3.8210805340337384E-2</c:v>
                </c:pt>
                <c:pt idx="58">
                  <c:v>3.8561522153199558E-2</c:v>
                </c:pt>
                <c:pt idx="59">
                  <c:v>3.9196975934373074E-2</c:v>
                </c:pt>
                <c:pt idx="60">
                  <c:v>3.9983374929986465E-2</c:v>
                </c:pt>
                <c:pt idx="61">
                  <c:v>4.0863377001482071E-2</c:v>
                </c:pt>
                <c:pt idx="62">
                  <c:v>4.1770962582360904E-2</c:v>
                </c:pt>
                <c:pt idx="63">
                  <c:v>4.2693662489921722E-2</c:v>
                </c:pt>
                <c:pt idx="64">
                  <c:v>4.3612193286197261E-2</c:v>
                </c:pt>
                <c:pt idx="65">
                  <c:v>4.4532652664557498E-2</c:v>
                </c:pt>
                <c:pt idx="66">
                  <c:v>4.5432923364791752E-2</c:v>
                </c:pt>
                <c:pt idx="67">
                  <c:v>4.6284868559780395E-2</c:v>
                </c:pt>
                <c:pt idx="68">
                  <c:v>4.7111322071630095E-2</c:v>
                </c:pt>
                <c:pt idx="69">
                  <c:v>4.864033378082578E-2</c:v>
                </c:pt>
                <c:pt idx="70">
                  <c:v>5.005613431200457E-2</c:v>
                </c:pt>
                <c:pt idx="71">
                  <c:v>5.1407225131623255E-2</c:v>
                </c:pt>
                <c:pt idx="72">
                  <c:v>5.2659195757981073E-2</c:v>
                </c:pt>
                <c:pt idx="73">
                  <c:v>5.3804163451493726E-2</c:v>
                </c:pt>
                <c:pt idx="74">
                  <c:v>5.4900805639760741E-2</c:v>
                </c:pt>
                <c:pt idx="75">
                  <c:v>5.5912132106510005E-2</c:v>
                </c:pt>
                <c:pt idx="76">
                  <c:v>6.0202291219707313E-2</c:v>
                </c:pt>
                <c:pt idx="77">
                  <c:v>6.3517671316492774E-2</c:v>
                </c:pt>
                <c:pt idx="78">
                  <c:v>6.6159105234327428E-2</c:v>
                </c:pt>
                <c:pt idx="79">
                  <c:v>7.0134523477756602E-2</c:v>
                </c:pt>
                <c:pt idx="80">
                  <c:v>7.2981800999922256E-2</c:v>
                </c:pt>
                <c:pt idx="81">
                  <c:v>7.7595668013417884E-2</c:v>
                </c:pt>
                <c:pt idx="82">
                  <c:v>8.0368079571169995E-2</c:v>
                </c:pt>
                <c:pt idx="83">
                  <c:v>8.3651135286685316E-2</c:v>
                </c:pt>
                <c:pt idx="84">
                  <c:v>8.5579314153635649E-2</c:v>
                </c:pt>
                <c:pt idx="85">
                  <c:v>8.6797109943099568E-2</c:v>
                </c:pt>
                <c:pt idx="86">
                  <c:v>8.768814417184248E-2</c:v>
                </c:pt>
                <c:pt idx="87">
                  <c:v>8.8902213615955822E-2</c:v>
                </c:pt>
                <c:pt idx="88">
                  <c:v>8.9709873422317107E-2</c:v>
                </c:pt>
                <c:pt idx="89">
                  <c:v>9.0849597794412512E-2</c:v>
                </c:pt>
                <c:pt idx="90">
                  <c:v>9.1428059281940588E-2</c:v>
                </c:pt>
                <c:pt idx="91">
                  <c:v>9.2153491276699584E-2</c:v>
                </c:pt>
                <c:pt idx="92">
                  <c:v>9.2485555842433606E-2</c:v>
                </c:pt>
                <c:pt idx="93">
                  <c:v>9.2728226418877083E-2</c:v>
                </c:pt>
                <c:pt idx="94">
                  <c:v>9.2892395529068819E-2</c:v>
                </c:pt>
                <c:pt idx="95">
                  <c:v>9.3060290984611133E-2</c:v>
                </c:pt>
                <c:pt idx="96">
                  <c:v>9.3219587138673038E-2</c:v>
                </c:pt>
                <c:pt idx="97">
                  <c:v>9.3388629204994605E-2</c:v>
                </c:pt>
                <c:pt idx="98">
                  <c:v>9.3475013410830643E-2</c:v>
                </c:pt>
                <c:pt idx="99">
                  <c:v>9.3627573436087477E-2</c:v>
                </c:pt>
                <c:pt idx="100">
                  <c:v>9.3636172737567858E-2</c:v>
                </c:pt>
                <c:pt idx="101">
                  <c:v>9.3710947858469007E-2</c:v>
                </c:pt>
                <c:pt idx="102">
                  <c:v>9.3713957641923515E-2</c:v>
                </c:pt>
                <c:pt idx="103">
                  <c:v>9.3720693770728628E-2</c:v>
                </c:pt>
                <c:pt idx="104">
                  <c:v>9.3793605718954468E-2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31912"/>
        <c:axId val="412533088"/>
      </c:scatterChart>
      <c:valAx>
        <c:axId val="412531912"/>
        <c:scaling>
          <c:logBase val="10"/>
          <c:orientation val="minMax"/>
          <c:max val="100000"/>
          <c:min val="1E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MeV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33088"/>
        <c:crossesAt val="2.0367072312436596E-13"/>
        <c:crossBetween val="midCat"/>
      </c:valAx>
      <c:valAx>
        <c:axId val="412533088"/>
        <c:scaling>
          <c:logBase val="10"/>
          <c:orientation val="minMax"/>
          <c:max val="5004.7366780326802"/>
          <c:min val="2.0367072312436596E-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cm2/gm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31912"/>
        <c:crossesAt val="1E-3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Calculated Source Spectra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TestSheet!$K$6</c:f>
              <c:strCache>
                <c:ptCount val="1"/>
                <c:pt idx="0">
                  <c:v>Kramers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TestSheet!$J$7:$J$54</c:f>
              <c:numCache>
                <c:formatCode>General</c:formatCode>
                <c:ptCount val="48"/>
                <c:pt idx="0">
                  <c:v>160</c:v>
                </c:pt>
                <c:pt idx="1">
                  <c:v>155</c:v>
                </c:pt>
                <c:pt idx="2">
                  <c:v>150</c:v>
                </c:pt>
                <c:pt idx="3">
                  <c:v>145</c:v>
                </c:pt>
                <c:pt idx="4">
                  <c:v>140</c:v>
                </c:pt>
                <c:pt idx="5">
                  <c:v>135</c:v>
                </c:pt>
                <c:pt idx="6">
                  <c:v>130</c:v>
                </c:pt>
                <c:pt idx="7">
                  <c:v>125</c:v>
                </c:pt>
                <c:pt idx="8">
                  <c:v>120</c:v>
                </c:pt>
                <c:pt idx="9">
                  <c:v>115</c:v>
                </c:pt>
                <c:pt idx="10">
                  <c:v>110</c:v>
                </c:pt>
                <c:pt idx="11">
                  <c:v>105</c:v>
                </c:pt>
                <c:pt idx="12">
                  <c:v>100</c:v>
                </c:pt>
                <c:pt idx="13">
                  <c:v>95</c:v>
                </c:pt>
                <c:pt idx="14">
                  <c:v>90</c:v>
                </c:pt>
                <c:pt idx="15">
                  <c:v>85</c:v>
                </c:pt>
                <c:pt idx="16">
                  <c:v>80</c:v>
                </c:pt>
                <c:pt idx="17">
                  <c:v>75</c:v>
                </c:pt>
                <c:pt idx="18">
                  <c:v>70</c:v>
                </c:pt>
                <c:pt idx="19">
                  <c:v>65</c:v>
                </c:pt>
                <c:pt idx="20">
                  <c:v>60</c:v>
                </c:pt>
                <c:pt idx="21">
                  <c:v>55</c:v>
                </c:pt>
                <c:pt idx="22">
                  <c:v>50</c:v>
                </c:pt>
                <c:pt idx="23">
                  <c:v>45</c:v>
                </c:pt>
                <c:pt idx="24">
                  <c:v>40</c:v>
                </c:pt>
                <c:pt idx="25">
                  <c:v>35</c:v>
                </c:pt>
                <c:pt idx="26">
                  <c:v>30</c:v>
                </c:pt>
                <c:pt idx="27">
                  <c:v>25</c:v>
                </c:pt>
                <c:pt idx="28">
                  <c:v>20</c:v>
                </c:pt>
                <c:pt idx="29">
                  <c:v>19</c:v>
                </c:pt>
                <c:pt idx="30">
                  <c:v>18</c:v>
                </c:pt>
                <c:pt idx="31">
                  <c:v>17</c:v>
                </c:pt>
                <c:pt idx="32">
                  <c:v>16</c:v>
                </c:pt>
                <c:pt idx="33">
                  <c:v>15</c:v>
                </c:pt>
                <c:pt idx="34">
                  <c:v>14</c:v>
                </c:pt>
                <c:pt idx="35">
                  <c:v>13</c:v>
                </c:pt>
                <c:pt idx="36">
                  <c:v>12</c:v>
                </c:pt>
                <c:pt idx="37">
                  <c:v>11</c:v>
                </c:pt>
                <c:pt idx="38">
                  <c:v>10</c:v>
                </c:pt>
                <c:pt idx="39">
                  <c:v>9</c:v>
                </c:pt>
                <c:pt idx="40">
                  <c:v>8</c:v>
                </c:pt>
                <c:pt idx="41">
                  <c:v>7</c:v>
                </c:pt>
                <c:pt idx="42">
                  <c:v>6</c:v>
                </c:pt>
                <c:pt idx="43">
                  <c:v>5</c:v>
                </c:pt>
                <c:pt idx="44">
                  <c:v>4</c:v>
                </c:pt>
                <c:pt idx="45">
                  <c:v>3</c:v>
                </c:pt>
                <c:pt idx="46">
                  <c:v>2</c:v>
                </c:pt>
                <c:pt idx="47">
                  <c:v>1</c:v>
                </c:pt>
              </c:numCache>
            </c:numRef>
          </c:xVal>
          <c:yVal>
            <c:numRef>
              <c:f>TestSheet!$K$7:$K$54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10831.324584794473</c:v>
                </c:pt>
                <c:pt idx="24">
                  <c:v>19255.688150745722</c:v>
                </c:pt>
                <c:pt idx="25">
                  <c:v>25273.090697853761</c:v>
                </c:pt>
                <c:pt idx="26">
                  <c:v>28883.532226118583</c:v>
                </c:pt>
                <c:pt idx="27">
                  <c:v>30087.012735540193</c:v>
                </c:pt>
                <c:pt idx="28">
                  <c:v>28883.532226118583</c:v>
                </c:pt>
                <c:pt idx="29">
                  <c:v>28354.000801973074</c:v>
                </c:pt>
                <c:pt idx="30">
                  <c:v>27728.190937073839</c:v>
                </c:pt>
                <c:pt idx="31">
                  <c:v>27006.102631420876</c:v>
                </c:pt>
                <c:pt idx="32">
                  <c:v>26187.735885014186</c:v>
                </c:pt>
                <c:pt idx="33">
                  <c:v>25273.090697853764</c:v>
                </c:pt>
                <c:pt idx="34">
                  <c:v>24262.167069939613</c:v>
                </c:pt>
                <c:pt idx="35">
                  <c:v>23154.965001271736</c:v>
                </c:pt>
                <c:pt idx="36">
                  <c:v>21951.484491850122</c:v>
                </c:pt>
                <c:pt idx="37">
                  <c:v>20651.72554167479</c:v>
                </c:pt>
                <c:pt idx="38">
                  <c:v>19255.688150745722</c:v>
                </c:pt>
                <c:pt idx="39">
                  <c:v>17763.372319062928</c:v>
                </c:pt>
                <c:pt idx="40">
                  <c:v>16174.77804662641</c:v>
                </c:pt>
                <c:pt idx="41">
                  <c:v>14489.905333436158</c:v>
                </c:pt>
                <c:pt idx="42">
                  <c:v>12708.754179492176</c:v>
                </c:pt>
                <c:pt idx="43">
                  <c:v>10831.324584794469</c:v>
                </c:pt>
                <c:pt idx="44">
                  <c:v>8857.6165493430344</c:v>
                </c:pt>
                <c:pt idx="45">
                  <c:v>6787.6300731378669</c:v>
                </c:pt>
                <c:pt idx="46">
                  <c:v>4621.3651561789738</c:v>
                </c:pt>
                <c:pt idx="47">
                  <c:v>2358.8217984663515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TestSheet!$L$6</c:f>
              <c:strCache>
                <c:ptCount val="1"/>
                <c:pt idx="0">
                  <c:v>Kulenkampff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TestSheet!$J$7:$J$54</c:f>
              <c:numCache>
                <c:formatCode>General</c:formatCode>
                <c:ptCount val="48"/>
                <c:pt idx="0">
                  <c:v>160</c:v>
                </c:pt>
                <c:pt idx="1">
                  <c:v>155</c:v>
                </c:pt>
                <c:pt idx="2">
                  <c:v>150</c:v>
                </c:pt>
                <c:pt idx="3">
                  <c:v>145</c:v>
                </c:pt>
                <c:pt idx="4">
                  <c:v>140</c:v>
                </c:pt>
                <c:pt idx="5">
                  <c:v>135</c:v>
                </c:pt>
                <c:pt idx="6">
                  <c:v>130</c:v>
                </c:pt>
                <c:pt idx="7">
                  <c:v>125</c:v>
                </c:pt>
                <c:pt idx="8">
                  <c:v>120</c:v>
                </c:pt>
                <c:pt idx="9">
                  <c:v>115</c:v>
                </c:pt>
                <c:pt idx="10">
                  <c:v>110</c:v>
                </c:pt>
                <c:pt idx="11">
                  <c:v>105</c:v>
                </c:pt>
                <c:pt idx="12">
                  <c:v>100</c:v>
                </c:pt>
                <c:pt idx="13">
                  <c:v>95</c:v>
                </c:pt>
                <c:pt idx="14">
                  <c:v>90</c:v>
                </c:pt>
                <c:pt idx="15">
                  <c:v>85</c:v>
                </c:pt>
                <c:pt idx="16">
                  <c:v>80</c:v>
                </c:pt>
                <c:pt idx="17">
                  <c:v>75</c:v>
                </c:pt>
                <c:pt idx="18">
                  <c:v>70</c:v>
                </c:pt>
                <c:pt idx="19">
                  <c:v>65</c:v>
                </c:pt>
                <c:pt idx="20">
                  <c:v>60</c:v>
                </c:pt>
                <c:pt idx="21">
                  <c:v>55</c:v>
                </c:pt>
                <c:pt idx="22">
                  <c:v>50</c:v>
                </c:pt>
                <c:pt idx="23">
                  <c:v>45</c:v>
                </c:pt>
                <c:pt idx="24">
                  <c:v>40</c:v>
                </c:pt>
                <c:pt idx="25">
                  <c:v>35</c:v>
                </c:pt>
                <c:pt idx="26">
                  <c:v>30</c:v>
                </c:pt>
                <c:pt idx="27">
                  <c:v>25</c:v>
                </c:pt>
                <c:pt idx="28">
                  <c:v>20</c:v>
                </c:pt>
                <c:pt idx="29">
                  <c:v>19</c:v>
                </c:pt>
                <c:pt idx="30">
                  <c:v>18</c:v>
                </c:pt>
                <c:pt idx="31">
                  <c:v>17</c:v>
                </c:pt>
                <c:pt idx="32">
                  <c:v>16</c:v>
                </c:pt>
                <c:pt idx="33">
                  <c:v>15</c:v>
                </c:pt>
                <c:pt idx="34">
                  <c:v>14</c:v>
                </c:pt>
                <c:pt idx="35">
                  <c:v>13</c:v>
                </c:pt>
                <c:pt idx="36">
                  <c:v>12</c:v>
                </c:pt>
                <c:pt idx="37">
                  <c:v>11</c:v>
                </c:pt>
                <c:pt idx="38">
                  <c:v>10</c:v>
                </c:pt>
                <c:pt idx="39">
                  <c:v>9</c:v>
                </c:pt>
                <c:pt idx="40">
                  <c:v>8</c:v>
                </c:pt>
                <c:pt idx="41">
                  <c:v>7</c:v>
                </c:pt>
                <c:pt idx="42">
                  <c:v>6</c:v>
                </c:pt>
                <c:pt idx="43">
                  <c:v>5</c:v>
                </c:pt>
                <c:pt idx="44">
                  <c:v>4</c:v>
                </c:pt>
                <c:pt idx="45">
                  <c:v>3</c:v>
                </c:pt>
                <c:pt idx="46">
                  <c:v>2</c:v>
                </c:pt>
                <c:pt idx="47">
                  <c:v>1</c:v>
                </c:pt>
              </c:numCache>
            </c:numRef>
          </c:xVal>
          <c:yVal>
            <c:numRef>
              <c:f>TestSheet!$L$7:$L$54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10221.181465739162</c:v>
                </c:pt>
                <c:pt idx="24">
                  <c:v>16151.990464377934</c:v>
                </c:pt>
                <c:pt idx="25">
                  <c:v>18549.551548934032</c:v>
                </c:pt>
                <c:pt idx="26">
                  <c:v>18170.989272425177</c:v>
                </c:pt>
                <c:pt idx="27">
                  <c:v>15773.428187869074</c:v>
                </c:pt>
                <c:pt idx="28">
                  <c:v>12113.992848283449</c:v>
                </c:pt>
                <c:pt idx="29">
                  <c:v>11297.307830428339</c:v>
                </c:pt>
                <c:pt idx="30">
                  <c:v>10466.4898209169</c:v>
                </c:pt>
                <c:pt idx="31">
                  <c:v>9627.5958161732724</c:v>
                </c:pt>
                <c:pt idx="32">
                  <c:v>8786.6828126215969</c:v>
                </c:pt>
                <c:pt idx="33">
                  <c:v>7949.8078066860153</c:v>
                </c:pt>
                <c:pt idx="34">
                  <c:v>7123.0277947906688</c:v>
                </c:pt>
                <c:pt idx="35">
                  <c:v>6312.3997733597025</c:v>
                </c:pt>
                <c:pt idx="36">
                  <c:v>5523.980738817253</c:v>
                </c:pt>
                <c:pt idx="37">
                  <c:v>4763.8276875874681</c:v>
                </c:pt>
                <c:pt idx="38">
                  <c:v>4037.997616094483</c:v>
                </c:pt>
                <c:pt idx="39">
                  <c:v>3352.5475207624445</c:v>
                </c:pt>
                <c:pt idx="40">
                  <c:v>2713.5343980154935</c:v>
                </c:pt>
                <c:pt idx="41">
                  <c:v>2127.0152442777694</c:v>
                </c:pt>
                <c:pt idx="42">
                  <c:v>1599.0470559734154</c:v>
                </c:pt>
                <c:pt idx="43">
                  <c:v>1135.6868295265733</c:v>
                </c:pt>
                <c:pt idx="44">
                  <c:v>742.99156136138504</c:v>
                </c:pt>
                <c:pt idx="45">
                  <c:v>427.01824790199157</c:v>
                </c:pt>
                <c:pt idx="46">
                  <c:v>193.82388557253523</c:v>
                </c:pt>
                <c:pt idx="47">
                  <c:v>49.46547079715743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TestSheet!$M$6</c:f>
              <c:strCache>
                <c:ptCount val="1"/>
                <c:pt idx="0">
                  <c:v>Trincavelli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TestSheet!$J$7:$J$54</c:f>
              <c:numCache>
                <c:formatCode>General</c:formatCode>
                <c:ptCount val="48"/>
                <c:pt idx="0">
                  <c:v>160</c:v>
                </c:pt>
                <c:pt idx="1">
                  <c:v>155</c:v>
                </c:pt>
                <c:pt idx="2">
                  <c:v>150</c:v>
                </c:pt>
                <c:pt idx="3">
                  <c:v>145</c:v>
                </c:pt>
                <c:pt idx="4">
                  <c:v>140</c:v>
                </c:pt>
                <c:pt idx="5">
                  <c:v>135</c:v>
                </c:pt>
                <c:pt idx="6">
                  <c:v>130</c:v>
                </c:pt>
                <c:pt idx="7">
                  <c:v>125</c:v>
                </c:pt>
                <c:pt idx="8">
                  <c:v>120</c:v>
                </c:pt>
                <c:pt idx="9">
                  <c:v>115</c:v>
                </c:pt>
                <c:pt idx="10">
                  <c:v>110</c:v>
                </c:pt>
                <c:pt idx="11">
                  <c:v>105</c:v>
                </c:pt>
                <c:pt idx="12">
                  <c:v>100</c:v>
                </c:pt>
                <c:pt idx="13">
                  <c:v>95</c:v>
                </c:pt>
                <c:pt idx="14">
                  <c:v>90</c:v>
                </c:pt>
                <c:pt idx="15">
                  <c:v>85</c:v>
                </c:pt>
                <c:pt idx="16">
                  <c:v>80</c:v>
                </c:pt>
                <c:pt idx="17">
                  <c:v>75</c:v>
                </c:pt>
                <c:pt idx="18">
                  <c:v>70</c:v>
                </c:pt>
                <c:pt idx="19">
                  <c:v>65</c:v>
                </c:pt>
                <c:pt idx="20">
                  <c:v>60</c:v>
                </c:pt>
                <c:pt idx="21">
                  <c:v>55</c:v>
                </c:pt>
                <c:pt idx="22">
                  <c:v>50</c:v>
                </c:pt>
                <c:pt idx="23">
                  <c:v>45</c:v>
                </c:pt>
                <c:pt idx="24">
                  <c:v>40</c:v>
                </c:pt>
                <c:pt idx="25">
                  <c:v>35</c:v>
                </c:pt>
                <c:pt idx="26">
                  <c:v>30</c:v>
                </c:pt>
                <c:pt idx="27">
                  <c:v>25</c:v>
                </c:pt>
                <c:pt idx="28">
                  <c:v>20</c:v>
                </c:pt>
                <c:pt idx="29">
                  <c:v>19</c:v>
                </c:pt>
                <c:pt idx="30">
                  <c:v>18</c:v>
                </c:pt>
                <c:pt idx="31">
                  <c:v>17</c:v>
                </c:pt>
                <c:pt idx="32">
                  <c:v>16</c:v>
                </c:pt>
                <c:pt idx="33">
                  <c:v>15</c:v>
                </c:pt>
                <c:pt idx="34">
                  <c:v>14</c:v>
                </c:pt>
                <c:pt idx="35">
                  <c:v>13</c:v>
                </c:pt>
                <c:pt idx="36">
                  <c:v>12</c:v>
                </c:pt>
                <c:pt idx="37">
                  <c:v>11</c:v>
                </c:pt>
                <c:pt idx="38">
                  <c:v>10</c:v>
                </c:pt>
                <c:pt idx="39">
                  <c:v>9</c:v>
                </c:pt>
                <c:pt idx="40">
                  <c:v>8</c:v>
                </c:pt>
                <c:pt idx="41">
                  <c:v>7</c:v>
                </c:pt>
                <c:pt idx="42">
                  <c:v>6</c:v>
                </c:pt>
                <c:pt idx="43">
                  <c:v>5</c:v>
                </c:pt>
                <c:pt idx="44">
                  <c:v>4</c:v>
                </c:pt>
                <c:pt idx="45">
                  <c:v>3</c:v>
                </c:pt>
                <c:pt idx="46">
                  <c:v>2</c:v>
                </c:pt>
                <c:pt idx="47">
                  <c:v>1</c:v>
                </c:pt>
              </c:numCache>
            </c:numRef>
          </c:xVal>
          <c:yVal>
            <c:numRef>
              <c:f>TestSheet!$M$7:$M$54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3607.8475074559524</c:v>
                </c:pt>
                <c:pt idx="24">
                  <c:v>5732.2830084543839</c:v>
                </c:pt>
                <c:pt idx="25">
                  <c:v>7623.1832849824523</c:v>
                </c:pt>
                <c:pt idx="26">
                  <c:v>9278.3993797660896</c:v>
                </c:pt>
                <c:pt idx="27">
                  <c:v>10621.785115485092</c:v>
                </c:pt>
                <c:pt idx="28">
                  <c:v>11535.83287687228</c:v>
                </c:pt>
                <c:pt idx="29">
                  <c:v>11653.22920940826</c:v>
                </c:pt>
                <c:pt idx="30">
                  <c:v>11745.051092787673</c:v>
                </c:pt>
                <c:pt idx="31">
                  <c:v>11809.344584110373</c:v>
                </c:pt>
                <c:pt idx="32">
                  <c:v>11843.929071742949</c:v>
                </c:pt>
                <c:pt idx="33">
                  <c:v>11846.350573008074</c:v>
                </c:pt>
                <c:pt idx="34">
                  <c:v>11813.821234386978</c:v>
                </c:pt>
                <c:pt idx="35">
                  <c:v>11743.139669043254</c:v>
                </c:pt>
                <c:pt idx="36">
                  <c:v>11630.584064694085</c:v>
                </c:pt>
                <c:pt idx="37">
                  <c:v>11471.765583831908</c:v>
                </c:pt>
                <c:pt idx="38">
                  <c:v>11261.422110665733</c:v>
                </c:pt>
                <c:pt idx="39">
                  <c:v>10993.119213531656</c:v>
                </c:pt>
                <c:pt idx="40">
                  <c:v>10658.800727397182</c:v>
                </c:pt>
                <c:pt idx="41">
                  <c:v>10248.083197728369</c:v>
                </c:pt>
                <c:pt idx="42">
                  <c:v>9747.0864756269966</c:v>
                </c:pt>
                <c:pt idx="43">
                  <c:v>9136.3563798734649</c:v>
                </c:pt>
                <c:pt idx="44">
                  <c:v>8386.8184097731173</c:v>
                </c:pt>
                <c:pt idx="45">
                  <c:v>7450.8077667840535</c:v>
                </c:pt>
                <c:pt idx="46">
                  <c:v>6237.8215756957125</c:v>
                </c:pt>
                <c:pt idx="47">
                  <c:v>4520.5182202258011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35048"/>
        <c:axId val="412535440"/>
      </c:scatterChart>
      <c:valAx>
        <c:axId val="412535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35440"/>
        <c:crosses val="autoZero"/>
        <c:crossBetween val="midCat"/>
      </c:valAx>
      <c:valAx>
        <c:axId val="41253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35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MN!$H$1</c:f>
              <c:strCache>
                <c:ptCount val="1"/>
                <c:pt idx="0">
                  <c:v>TotAttn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MN!$B$2:$B$9</c:f>
              <c:numCache>
                <c:formatCode>0.000E+00</c:formatCode>
                <c:ptCount val="8"/>
                <c:pt idx="0">
                  <c:v>1E-3</c:v>
                </c:pt>
                <c:pt idx="1">
                  <c:v>1.5E-3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6.5389999999999997E-3</c:v>
                </c:pt>
              </c:numCache>
            </c:numRef>
          </c:xVal>
          <c:yVal>
            <c:numRef>
              <c:f>MN!$H$2:$H$9</c:f>
              <c:numCache>
                <c:formatCode>0.000E+00</c:formatCode>
                <c:ptCount val="8"/>
                <c:pt idx="0">
                  <c:v>8093</c:v>
                </c:pt>
                <c:pt idx="1">
                  <c:v>2983</c:v>
                </c:pt>
                <c:pt idx="2">
                  <c:v>1421</c:v>
                </c:pt>
                <c:pt idx="3">
                  <c:v>485.1</c:v>
                </c:pt>
                <c:pt idx="4">
                  <c:v>222.9</c:v>
                </c:pt>
                <c:pt idx="5">
                  <c:v>121.2</c:v>
                </c:pt>
                <c:pt idx="6">
                  <c:v>73.5</c:v>
                </c:pt>
                <c:pt idx="7">
                  <c:v>58.03</c:v>
                </c:pt>
              </c:numCache>
            </c:numRef>
          </c:yVal>
          <c:smooth val="1"/>
        </c:ser>
        <c:ser>
          <c:idx val="1"/>
          <c:order val="1"/>
          <c:tx>
            <c:v>Linterp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MN!$K$2:$K$7</c:f>
              <c:numCache>
                <c:formatCode>0.00E+00</c:formatCode>
                <c:ptCount val="6"/>
                <c:pt idx="0">
                  <c:v>1E-3</c:v>
                </c:pt>
                <c:pt idx="1">
                  <c:v>1.1000000000000001E-3</c:v>
                </c:pt>
                <c:pt idx="2">
                  <c:v>1.1999999999999999E-3</c:v>
                </c:pt>
                <c:pt idx="3">
                  <c:v>1.2999999999999999E-3</c:v>
                </c:pt>
                <c:pt idx="4">
                  <c:v>1.4E-3</c:v>
                </c:pt>
                <c:pt idx="5">
                  <c:v>1.5E-3</c:v>
                </c:pt>
              </c:numCache>
            </c:numRef>
          </c:xVal>
          <c:yVal>
            <c:numRef>
              <c:f>MN!$L$2:$L$7</c:f>
              <c:numCache>
                <c:formatCode>General</c:formatCode>
                <c:ptCount val="6"/>
                <c:pt idx="0">
                  <c:v>8093</c:v>
                </c:pt>
                <c:pt idx="1">
                  <c:v>7071</c:v>
                </c:pt>
                <c:pt idx="2">
                  <c:v>6049.0000000000018</c:v>
                </c:pt>
                <c:pt idx="3">
                  <c:v>5027.0000000000009</c:v>
                </c:pt>
                <c:pt idx="4">
                  <c:v>4005.0000000000005</c:v>
                </c:pt>
                <c:pt idx="5">
                  <c:v>2983</c:v>
                </c:pt>
              </c:numCache>
            </c:numRef>
          </c:yVal>
          <c:smooth val="1"/>
        </c:ser>
        <c:ser>
          <c:idx val="2"/>
          <c:order val="2"/>
          <c:tx>
            <c:v>LogTerp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MN!$K$2:$K$7</c:f>
              <c:numCache>
                <c:formatCode>0.00E+00</c:formatCode>
                <c:ptCount val="6"/>
                <c:pt idx="0">
                  <c:v>1E-3</c:v>
                </c:pt>
                <c:pt idx="1">
                  <c:v>1.1000000000000001E-3</c:v>
                </c:pt>
                <c:pt idx="2">
                  <c:v>1.1999999999999999E-3</c:v>
                </c:pt>
                <c:pt idx="3">
                  <c:v>1.2999999999999999E-3</c:v>
                </c:pt>
                <c:pt idx="4">
                  <c:v>1.4E-3</c:v>
                </c:pt>
                <c:pt idx="5">
                  <c:v>1.5E-3</c:v>
                </c:pt>
              </c:numCache>
            </c:numRef>
          </c:xVal>
          <c:yVal>
            <c:numRef>
              <c:f>MN!$M$2:$M$7</c:f>
              <c:numCache>
                <c:formatCode>General</c:formatCode>
                <c:ptCount val="6"/>
                <c:pt idx="0">
                  <c:v>8093.0000000000064</c:v>
                </c:pt>
                <c:pt idx="1">
                  <c:v>6400.5846693431977</c:v>
                </c:pt>
                <c:pt idx="2">
                  <c:v>5166.5598189175262</c:v>
                </c:pt>
                <c:pt idx="3">
                  <c:v>4242.609174254645</c:v>
                </c:pt>
                <c:pt idx="4">
                  <c:v>3535.1596362698156</c:v>
                </c:pt>
                <c:pt idx="5">
                  <c:v>2982.9999999999982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356272"/>
        <c:axId val="413358624"/>
      </c:scatterChart>
      <c:valAx>
        <c:axId val="413356272"/>
        <c:scaling>
          <c:logBase val="10"/>
          <c:orientation val="minMax"/>
          <c:max val="1.0000000000000002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358624"/>
        <c:crosses val="autoZero"/>
        <c:crossBetween val="midCat"/>
      </c:valAx>
      <c:valAx>
        <c:axId val="41335862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356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561975</xdr:colOff>
      <xdr:row>3</xdr:row>
      <xdr:rowOff>152400</xdr:rowOff>
    </xdr:from>
    <xdr:to>
      <xdr:col>20</xdr:col>
      <xdr:colOff>161925</xdr:colOff>
      <xdr:row>38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509586</xdr:colOff>
      <xdr:row>10</xdr:row>
      <xdr:rowOff>23811</xdr:rowOff>
    </xdr:from>
    <xdr:to>
      <xdr:col>24</xdr:col>
      <xdr:colOff>361949</xdr:colOff>
      <xdr:row>34</xdr:row>
      <xdr:rowOff>123824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357186</xdr:colOff>
      <xdr:row>4</xdr:row>
      <xdr:rowOff>90486</xdr:rowOff>
    </xdr:from>
    <xdr:to>
      <xdr:col>23</xdr:col>
      <xdr:colOff>133349</xdr:colOff>
      <xdr:row>21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Htab" displayName="Htab" ref="A1:I81" totalsRowShown="0" headerRowDxfId="1116" dataDxfId="1115">
  <autoFilter ref="A1:I81"/>
  <tableColumns count="9">
    <tableColumn id="1" name="Edge" dataDxfId="1114"/>
    <tableColumn id="2" name="MeV" dataDxfId="1113"/>
    <tableColumn id="3" name="Coh" dataDxfId="1112"/>
    <tableColumn id="4" name="Incoh" dataDxfId="1111"/>
    <tableColumn id="5" name="PE" dataDxfId="1110"/>
    <tableColumn id="6" name="PrProdN" dataDxfId="1109"/>
    <tableColumn id="7" name="PrProdE" dataDxfId="1108"/>
    <tableColumn id="8" name="TotAttn" dataDxfId="1107"/>
    <tableColumn id="9" name="Tot-Coh" dataDxfId="110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HEtab" displayName="HEtab" ref="A1:I81" totalsRowShown="0" headerRowDxfId="1105" dataDxfId="1104">
  <autoFilter ref="A1:I81"/>
  <tableColumns count="9">
    <tableColumn id="1" name="Edge" dataDxfId="1103"/>
    <tableColumn id="2" name="MeV" dataDxfId="1102"/>
    <tableColumn id="3" name="Coh" dataDxfId="1101"/>
    <tableColumn id="4" name="Incoh" dataDxfId="1100"/>
    <tableColumn id="5" name="PE" dataDxfId="1099"/>
    <tableColumn id="6" name="PrProdN" dataDxfId="1098"/>
    <tableColumn id="7" name="PrProdE" dataDxfId="1097"/>
    <tableColumn id="8" name="TotAttn" dataDxfId="1096"/>
    <tableColumn id="9" name="Tot-Coh" dataDxfId="109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LItab" displayName="LItab" ref="A1:I81" totalsRowShown="0" headerRowDxfId="1094" dataDxfId="1093">
  <autoFilter ref="A1:I81"/>
  <tableColumns count="9">
    <tableColumn id="1" name="Edge" dataDxfId="1092"/>
    <tableColumn id="2" name="MeV" dataDxfId="1091"/>
    <tableColumn id="3" name="Coh" dataDxfId="1090"/>
    <tableColumn id="4" name="Incoh" dataDxfId="1089"/>
    <tableColumn id="5" name="PE" dataDxfId="1088"/>
    <tableColumn id="6" name="PrProdN" dataDxfId="1087"/>
    <tableColumn id="7" name="PrProdE" dataDxfId="1086"/>
    <tableColumn id="8" name="TotAttn" dataDxfId="1085"/>
    <tableColumn id="9" name="Tot-Coh" dataDxfId="108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BEtab" displayName="BEtab" ref="A1:I81" totalsRowShown="0" headerRowDxfId="1083" dataDxfId="1082">
  <autoFilter ref="A1:I81"/>
  <tableColumns count="9">
    <tableColumn id="1" name="Edge" dataDxfId="1081"/>
    <tableColumn id="2" name="MeV" dataDxfId="1080"/>
    <tableColumn id="3" name="Coh" dataDxfId="1079"/>
    <tableColumn id="4" name="Incoh" dataDxfId="1078"/>
    <tableColumn id="5" name="PE" dataDxfId="1077"/>
    <tableColumn id="6" name="PrProdN" dataDxfId="1076"/>
    <tableColumn id="7" name="PrProdE" dataDxfId="1075"/>
    <tableColumn id="8" name="TotAttn" dataDxfId="1074"/>
    <tableColumn id="9" name="Tot-Coh" dataDxfId="107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Btab" displayName="Btab" ref="A1:I81" totalsRowShown="0" headerRowDxfId="1072" dataDxfId="1071">
  <autoFilter ref="A1:I81"/>
  <tableColumns count="9">
    <tableColumn id="1" name="Edge" dataDxfId="1070"/>
    <tableColumn id="2" name="MeV" dataDxfId="1069"/>
    <tableColumn id="3" name="Coh" dataDxfId="1068"/>
    <tableColumn id="4" name="Incoh" dataDxfId="1067"/>
    <tableColumn id="5" name="PE" dataDxfId="1066"/>
    <tableColumn id="6" name="PrProdN" dataDxfId="1065"/>
    <tableColumn id="7" name="PrProdE" dataDxfId="1064"/>
    <tableColumn id="8" name="TotAttn" dataDxfId="1063"/>
    <tableColumn id="9" name="Tot-Coh" dataDxfId="106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Ctab" displayName="Ctab" ref="A1:I81" totalsRowShown="0" headerRowDxfId="1061" dataDxfId="1060">
  <autoFilter ref="A1:I81"/>
  <tableColumns count="9">
    <tableColumn id="1" name="Edge" dataDxfId="1059"/>
    <tableColumn id="2" name="MeV" dataDxfId="1058"/>
    <tableColumn id="3" name="Coh" dataDxfId="1057"/>
    <tableColumn id="4" name="Incoh" dataDxfId="1056"/>
    <tableColumn id="5" name="PE" dataDxfId="1055"/>
    <tableColumn id="6" name="PrProdN" dataDxfId="1054"/>
    <tableColumn id="7" name="PrProdE" dataDxfId="1053"/>
    <tableColumn id="8" name="TotAttn" dataDxfId="1052"/>
    <tableColumn id="9" name="Tot-Coh" dataDxfId="105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Ntab" displayName="Ntab" ref="A1:I81" totalsRowShown="0" headerRowDxfId="1050" dataDxfId="1049">
  <autoFilter ref="A1:I81"/>
  <tableColumns count="9">
    <tableColumn id="1" name="Edge" dataDxfId="1048"/>
    <tableColumn id="2" name="MeV" dataDxfId="1047"/>
    <tableColumn id="3" name="Coh" dataDxfId="1046"/>
    <tableColumn id="4" name="Incoh" dataDxfId="1045"/>
    <tableColumn id="5" name="PE" dataDxfId="1044"/>
    <tableColumn id="6" name="PrProdN" dataDxfId="1043"/>
    <tableColumn id="7" name="PrProdE" dataDxfId="1042"/>
    <tableColumn id="8" name="TotAttn" dataDxfId="1041"/>
    <tableColumn id="9" name="Tot-Coh" dataDxfId="104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Otab" displayName="Otab" ref="A1:I81" totalsRowShown="0" headerRowDxfId="1039" dataDxfId="1038">
  <autoFilter ref="A1:I81"/>
  <tableColumns count="9">
    <tableColumn id="1" name="Edge" dataDxfId="1037"/>
    <tableColumn id="2" name="MeV" dataDxfId="1036"/>
    <tableColumn id="3" name="Coh" dataDxfId="1035"/>
    <tableColumn id="4" name="Incoh" dataDxfId="1034"/>
    <tableColumn id="5" name="PE" dataDxfId="1033"/>
    <tableColumn id="6" name="PrProdN" dataDxfId="1032"/>
    <tableColumn id="7" name="PrProdE" dataDxfId="1031"/>
    <tableColumn id="8" name="TotAttn" dataDxfId="1030"/>
    <tableColumn id="9" name="Tot-Coh" dataDxfId="102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Ftab" displayName="Ftab" ref="A1:I81" totalsRowShown="0" headerRowDxfId="1028" dataDxfId="1027">
  <autoFilter ref="A1:I81"/>
  <tableColumns count="9">
    <tableColumn id="1" name="Edge" dataDxfId="1026"/>
    <tableColumn id="2" name="MeV" dataDxfId="1025"/>
    <tableColumn id="3" name="Coh" dataDxfId="1024"/>
    <tableColumn id="4" name="Incoh" dataDxfId="1023"/>
    <tableColumn id="5" name="PE" dataDxfId="1022"/>
    <tableColumn id="6" name="PrProdN" dataDxfId="1021"/>
    <tableColumn id="7" name="PrProdE" dataDxfId="1020"/>
    <tableColumn id="8" name="TotAttn" dataDxfId="1019"/>
    <tableColumn id="9" name="Tot-Coh" dataDxfId="101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NEtab" displayName="NEtab" ref="A1:I81" totalsRowShown="0" headerRowDxfId="1017" dataDxfId="1016">
  <autoFilter ref="A1:I81"/>
  <tableColumns count="9">
    <tableColumn id="1" name="Edge" dataDxfId="1015"/>
    <tableColumn id="2" name="MeV" dataDxfId="1014"/>
    <tableColumn id="3" name="Coh" dataDxfId="1013"/>
    <tableColumn id="4" name="Incoh" dataDxfId="1012"/>
    <tableColumn id="5" name="PE" dataDxfId="1011"/>
    <tableColumn id="6" name="PrProdN" dataDxfId="1010"/>
    <tableColumn id="7" name="PrProdE" dataDxfId="1009"/>
    <tableColumn id="8" name="TotAttn" dataDxfId="1008"/>
    <tableColumn id="9" name="Tot-Coh" dataDxfId="100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NAtab" displayName="NAtab" ref="A1:I84" totalsRowShown="0" headerRowDxfId="1006" dataDxfId="1005">
  <autoFilter ref="A1:I84"/>
  <tableColumns count="9">
    <tableColumn id="1" name="Edge" dataDxfId="1004"/>
    <tableColumn id="2" name="MeV" dataDxfId="1003"/>
    <tableColumn id="3" name="Coh" dataDxfId="1002"/>
    <tableColumn id="4" name="Incoh" dataDxfId="1001"/>
    <tableColumn id="5" name="PE" dataDxfId="1000"/>
    <tableColumn id="6" name="PrProdN" dataDxfId="999"/>
    <tableColumn id="7" name="PrProdE" dataDxfId="998"/>
    <tableColumn id="8" name="TotAttn" dataDxfId="997"/>
    <tableColumn id="9" name="Tot-Coh" dataDxfId="99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MGtab" displayName="MGtab" ref="A1:I84" totalsRowShown="0" headerRowDxfId="995" dataDxfId="994">
  <autoFilter ref="A1:I84"/>
  <tableColumns count="9">
    <tableColumn id="1" name="Edge" dataDxfId="993"/>
    <tableColumn id="2" name="MeV" dataDxfId="992"/>
    <tableColumn id="3" name="Coh" dataDxfId="991"/>
    <tableColumn id="4" name="Incoh" dataDxfId="990"/>
    <tableColumn id="5" name="PE" dataDxfId="989"/>
    <tableColumn id="6" name="PrProdN" dataDxfId="988"/>
    <tableColumn id="7" name="PrProdE" dataDxfId="987"/>
    <tableColumn id="8" name="TotAttn" dataDxfId="986"/>
    <tableColumn id="9" name="Tot-Coh" dataDxfId="98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ALtab" displayName="ALtab" ref="A1:I83" totalsRowShown="0" headerRowDxfId="984" dataDxfId="983">
  <autoFilter ref="A1:I83"/>
  <tableColumns count="9">
    <tableColumn id="1" name="Edge" dataDxfId="982"/>
    <tableColumn id="2" name="MeV" dataDxfId="981"/>
    <tableColumn id="3" name="Coh" dataDxfId="980"/>
    <tableColumn id="4" name="Incoh" dataDxfId="979"/>
    <tableColumn id="5" name="PE" dataDxfId="978"/>
    <tableColumn id="6" name="PrProdN" dataDxfId="977"/>
    <tableColumn id="7" name="PrProdE" dataDxfId="976"/>
    <tableColumn id="8" name="TotAttn" dataDxfId="975"/>
    <tableColumn id="9" name="Tot-Coh" dataDxfId="97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SItab" displayName="SItab" ref="A1:I83" totalsRowShown="0" headerRowDxfId="973" dataDxfId="972">
  <autoFilter ref="A1:I83"/>
  <tableColumns count="9">
    <tableColumn id="1" name="Edge" dataDxfId="971"/>
    <tableColumn id="2" name="MeV" dataDxfId="970"/>
    <tableColumn id="3" name="Coh" dataDxfId="969"/>
    <tableColumn id="4" name="Incoh" dataDxfId="968"/>
    <tableColumn id="5" name="PE" dataDxfId="967"/>
    <tableColumn id="6" name="PrProdN" dataDxfId="966"/>
    <tableColumn id="7" name="PrProdE" dataDxfId="965"/>
    <tableColumn id="8" name="TotAttn" dataDxfId="964"/>
    <tableColumn id="9" name="Tot-Coh" dataDxfId="96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Ptab" displayName="Ptab" ref="A1:I83" totalsRowShown="0" headerRowDxfId="962" dataDxfId="961">
  <autoFilter ref="A1:I83"/>
  <tableColumns count="9">
    <tableColumn id="1" name="Edge" dataDxfId="960"/>
    <tableColumn id="2" name="MeV" dataDxfId="959"/>
    <tableColumn id="3" name="Coh" dataDxfId="958"/>
    <tableColumn id="4" name="Incoh" dataDxfId="957"/>
    <tableColumn id="5" name="PE" dataDxfId="956"/>
    <tableColumn id="6" name="PrProdN" dataDxfId="955"/>
    <tableColumn id="7" name="PrProdE" dataDxfId="954"/>
    <tableColumn id="8" name="TotAttn" dataDxfId="953"/>
    <tableColumn id="9" name="Tot-Coh" dataDxfId="95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6" name="Stab" displayName="Stab" ref="A1:I83" totalsRowShown="0" headerRowDxfId="951" dataDxfId="950">
  <autoFilter ref="A1:I83"/>
  <tableColumns count="9">
    <tableColumn id="1" name="Edge" dataDxfId="949"/>
    <tableColumn id="2" name="MeV" dataDxfId="948"/>
    <tableColumn id="3" name="Coh" dataDxfId="947"/>
    <tableColumn id="4" name="Incoh" dataDxfId="946"/>
    <tableColumn id="5" name="PE" dataDxfId="945"/>
    <tableColumn id="6" name="PrProdN" dataDxfId="944"/>
    <tableColumn id="7" name="PrProdE" dataDxfId="943"/>
    <tableColumn id="8" name="TotAttn" dataDxfId="942"/>
    <tableColumn id="9" name="Tot-Coh" dataDxfId="94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7" name="CLtab" displayName="CLtab" ref="A1:I83" totalsRowShown="0" headerRowDxfId="940" dataDxfId="939">
  <autoFilter ref="A1:I83"/>
  <tableColumns count="9">
    <tableColumn id="1" name="Edge" dataDxfId="938"/>
    <tableColumn id="2" name="MeV" dataDxfId="937"/>
    <tableColumn id="3" name="Coh" dataDxfId="936"/>
    <tableColumn id="4" name="Incoh" dataDxfId="935"/>
    <tableColumn id="5" name="PE" dataDxfId="934"/>
    <tableColumn id="6" name="PrProdN" dataDxfId="933"/>
    <tableColumn id="7" name="PrProdE" dataDxfId="932"/>
    <tableColumn id="8" name="TotAttn" dataDxfId="931"/>
    <tableColumn id="9" name="Tot-Coh" dataDxfId="930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8" name="ARtab" displayName="ARtab" ref="A1:I83" totalsRowShown="0" headerRowDxfId="929" dataDxfId="928">
  <autoFilter ref="A1:I83"/>
  <tableColumns count="9">
    <tableColumn id="1" name="Edge" dataDxfId="927"/>
    <tableColumn id="2" name="MeV" dataDxfId="926"/>
    <tableColumn id="3" name="Coh" dataDxfId="925"/>
    <tableColumn id="4" name="Incoh" dataDxfId="924"/>
    <tableColumn id="5" name="PE" dataDxfId="923"/>
    <tableColumn id="6" name="PrProdN" dataDxfId="922"/>
    <tableColumn id="7" name="PrProdE" dataDxfId="921"/>
    <tableColumn id="8" name="TotAttn" dataDxfId="920"/>
    <tableColumn id="9" name="Tot-Coh" dataDxfId="919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9" name="Ktab" displayName="Ktab" ref="A1:I83" totalsRowShown="0" headerRowDxfId="918" dataDxfId="917">
  <autoFilter ref="A1:I83"/>
  <tableColumns count="9">
    <tableColumn id="1" name="Edge" dataDxfId="916"/>
    <tableColumn id="2" name="MeV" dataDxfId="915"/>
    <tableColumn id="3" name="Coh" dataDxfId="914"/>
    <tableColumn id="4" name="Incoh" dataDxfId="913"/>
    <tableColumn id="5" name="PE" dataDxfId="912"/>
    <tableColumn id="6" name="PrProdN" dataDxfId="911"/>
    <tableColumn id="7" name="PrProdE" dataDxfId="910"/>
    <tableColumn id="8" name="TotAttn" dataDxfId="909"/>
    <tableColumn id="9" name="Tot-Coh" dataDxfId="908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0" name="CAtab" displayName="CAtab" ref="A1:I83" totalsRowShown="0" headerRowDxfId="907" dataDxfId="906">
  <autoFilter ref="A1:I83"/>
  <tableColumns count="9">
    <tableColumn id="1" name="Edge" dataDxfId="905"/>
    <tableColumn id="2" name="MeV" dataDxfId="904"/>
    <tableColumn id="3" name="Coh" dataDxfId="903"/>
    <tableColumn id="4" name="Incoh" dataDxfId="902"/>
    <tableColumn id="5" name="PE" dataDxfId="901"/>
    <tableColumn id="6" name="PrProdN" dataDxfId="900"/>
    <tableColumn id="7" name="PrProdE" dataDxfId="899"/>
    <tableColumn id="8" name="TotAttn" dataDxfId="898"/>
    <tableColumn id="9" name="Tot-Coh" dataDxfId="897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1" name="SCtab" displayName="SCtab" ref="A1:I83" totalsRowShown="0" headerRowDxfId="896" dataDxfId="895">
  <autoFilter ref="A1:I83"/>
  <tableColumns count="9">
    <tableColumn id="1" name="Edge" dataDxfId="894"/>
    <tableColumn id="2" name="MeV" dataDxfId="893"/>
    <tableColumn id="3" name="Coh" dataDxfId="892"/>
    <tableColumn id="4" name="Incoh" dataDxfId="891"/>
    <tableColumn id="5" name="PE" dataDxfId="890"/>
    <tableColumn id="6" name="PrProdN" dataDxfId="889"/>
    <tableColumn id="7" name="PrProdE" dataDxfId="888"/>
    <tableColumn id="8" name="TotAttn" dataDxfId="887"/>
    <tableColumn id="9" name="Tot-Coh" dataDxfId="88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2" name="TItab" displayName="TItab" ref="A1:I83" totalsRowShown="0" headerRowDxfId="885" dataDxfId="884">
  <autoFilter ref="A1:I83"/>
  <tableColumns count="9">
    <tableColumn id="1" name="Edge" dataDxfId="883"/>
    <tableColumn id="2" name="MeV" dataDxfId="882"/>
    <tableColumn id="3" name="Coh" dataDxfId="881"/>
    <tableColumn id="4" name="Incoh" dataDxfId="880"/>
    <tableColumn id="5" name="PE" dataDxfId="879"/>
    <tableColumn id="6" name="PrProdN" dataDxfId="878"/>
    <tableColumn id="7" name="PrProdE" dataDxfId="877"/>
    <tableColumn id="8" name="TotAttn" dataDxfId="876"/>
    <tableColumn id="9" name="Tot-Coh" dataDxfId="875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3" name="Vtab" displayName="Vtab" ref="A1:I83" totalsRowShown="0" headerRowDxfId="874" dataDxfId="873">
  <autoFilter ref="A1:I83"/>
  <tableColumns count="9">
    <tableColumn id="1" name="Edge" dataDxfId="872"/>
    <tableColumn id="2" name="MeV" dataDxfId="871"/>
    <tableColumn id="3" name="Coh" dataDxfId="870"/>
    <tableColumn id="4" name="Incoh" dataDxfId="869"/>
    <tableColumn id="5" name="PE" dataDxfId="868"/>
    <tableColumn id="6" name="PrProdN" dataDxfId="867"/>
    <tableColumn id="7" name="PrProdE" dataDxfId="866"/>
    <tableColumn id="8" name="TotAttn" dataDxfId="865"/>
    <tableColumn id="9" name="Tot-Coh" dataDxfId="864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4" name="CRtab" displayName="CRtab" ref="A1:I83" totalsRowShown="0" headerRowDxfId="863" dataDxfId="862">
  <autoFilter ref="A1:I83"/>
  <tableColumns count="9">
    <tableColumn id="1" name="Edge" dataDxfId="861"/>
    <tableColumn id="2" name="MeV" dataDxfId="860"/>
    <tableColumn id="3" name="Coh" dataDxfId="859"/>
    <tableColumn id="4" name="Incoh" dataDxfId="858"/>
    <tableColumn id="5" name="PE" dataDxfId="857"/>
    <tableColumn id="6" name="PrProdN" dataDxfId="856"/>
    <tableColumn id="7" name="PrProdE" dataDxfId="855"/>
    <tableColumn id="8" name="TotAttn" dataDxfId="854"/>
    <tableColumn id="9" name="Tot-Coh" dataDxfId="853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5" name="MNtab" displayName="MNtab" ref="A1:I83" totalsRowShown="0" headerRowDxfId="852" dataDxfId="851">
  <autoFilter ref="A1:I83"/>
  <tableColumns count="9">
    <tableColumn id="1" name="Edge" dataDxfId="850"/>
    <tableColumn id="2" name="MeV" dataDxfId="849"/>
    <tableColumn id="3" name="Coh" dataDxfId="848"/>
    <tableColumn id="4" name="Incoh" dataDxfId="847"/>
    <tableColumn id="5" name="PE" dataDxfId="846"/>
    <tableColumn id="6" name="PrProdN" dataDxfId="845"/>
    <tableColumn id="7" name="PrProdE" dataDxfId="844"/>
    <tableColumn id="8" name="TotAttn" dataDxfId="843"/>
    <tableColumn id="9" name="Tot-Coh" dataDxfId="842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6" name="FEtab" displayName="FEtab" ref="A1:I83" totalsRowShown="0" headerRowDxfId="841" dataDxfId="840">
  <autoFilter ref="A1:I83"/>
  <tableColumns count="9">
    <tableColumn id="1" name="Edge" dataDxfId="839"/>
    <tableColumn id="2" name="MeV" dataDxfId="838"/>
    <tableColumn id="3" name="Coh" dataDxfId="837"/>
    <tableColumn id="4" name="Incoh" dataDxfId="836"/>
    <tableColumn id="5" name="PE" dataDxfId="835"/>
    <tableColumn id="6" name="PrProdN" dataDxfId="834"/>
    <tableColumn id="7" name="PrProdE" dataDxfId="833"/>
    <tableColumn id="8" name="TotAttn" dataDxfId="832"/>
    <tableColumn id="9" name="Tot-Coh" dataDxfId="831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7" name="COtab" displayName="COtab" ref="A1:I83" totalsRowShown="0" headerRowDxfId="830" dataDxfId="829">
  <autoFilter ref="A1:I83"/>
  <tableColumns count="9">
    <tableColumn id="1" name="Edge" dataDxfId="828"/>
    <tableColumn id="2" name="MeV" dataDxfId="827"/>
    <tableColumn id="3" name="Coh" dataDxfId="826"/>
    <tableColumn id="4" name="Incoh" dataDxfId="825"/>
    <tableColumn id="5" name="PE" dataDxfId="824"/>
    <tableColumn id="6" name="PrProdN" dataDxfId="823"/>
    <tableColumn id="7" name="PrProdE" dataDxfId="822"/>
    <tableColumn id="8" name="TotAttn" dataDxfId="821"/>
    <tableColumn id="9" name="Tot-Coh" dataDxfId="820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28" name="NItab" displayName="NItab" ref="A1:I86" totalsRowShown="0" headerRowDxfId="819" dataDxfId="818">
  <autoFilter ref="A1:I86"/>
  <tableColumns count="9">
    <tableColumn id="1" name="Edge" dataDxfId="817"/>
    <tableColumn id="2" name="MeV" dataDxfId="816"/>
    <tableColumn id="3" name="Coh" dataDxfId="815"/>
    <tableColumn id="4" name="Incoh" dataDxfId="814"/>
    <tableColumn id="5" name="PE" dataDxfId="813"/>
    <tableColumn id="6" name="PrProdN" dataDxfId="812"/>
    <tableColumn id="7" name="PrProdE" dataDxfId="811"/>
    <tableColumn id="8" name="TotAttn" dataDxfId="810"/>
    <tableColumn id="9" name="Tot-Coh" dataDxfId="809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29" name="CUtab" displayName="CUtab" ref="A1:I86" totalsRowShown="0" headerRowDxfId="808" dataDxfId="807">
  <autoFilter ref="A1:I86"/>
  <tableColumns count="9">
    <tableColumn id="1" name="Edge" dataDxfId="806"/>
    <tableColumn id="2" name="MeV" dataDxfId="805"/>
    <tableColumn id="3" name="Coh" dataDxfId="804"/>
    <tableColumn id="4" name="Incoh" dataDxfId="803"/>
    <tableColumn id="5" name="PE" dataDxfId="802"/>
    <tableColumn id="6" name="PrProdN" dataDxfId="801"/>
    <tableColumn id="7" name="PrProdE" dataDxfId="800"/>
    <tableColumn id="8" name="TotAttn" dataDxfId="799"/>
    <tableColumn id="9" name="Tot-Coh" dataDxfId="798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30" name="ZNtab" displayName="ZNtab" ref="A1:I92" totalsRowShown="0" headerRowDxfId="797" dataDxfId="796">
  <autoFilter ref="A1:I92"/>
  <tableColumns count="9">
    <tableColumn id="1" name="Edge" dataDxfId="795"/>
    <tableColumn id="2" name="MeV" dataDxfId="794"/>
    <tableColumn id="3" name="Coh" dataDxfId="793"/>
    <tableColumn id="4" name="Incoh" dataDxfId="792"/>
    <tableColumn id="5" name="PE" dataDxfId="791"/>
    <tableColumn id="6" name="PrProdN" dataDxfId="790"/>
    <tableColumn id="7" name="PrProdE" dataDxfId="789"/>
    <tableColumn id="8" name="TotAttn" dataDxfId="788"/>
    <tableColumn id="9" name="Tot-Coh" dataDxfId="787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31" name="GAtab" displayName="GAtab" ref="A1:I92" totalsRowShown="0" headerRowDxfId="786" dataDxfId="785">
  <autoFilter ref="A1:I92"/>
  <tableColumns count="9">
    <tableColumn id="1" name="Edge" dataDxfId="784"/>
    <tableColumn id="2" name="MeV" dataDxfId="783"/>
    <tableColumn id="3" name="Coh" dataDxfId="782"/>
    <tableColumn id="4" name="Incoh" dataDxfId="781"/>
    <tableColumn id="5" name="PE" dataDxfId="780"/>
    <tableColumn id="6" name="PrProdN" dataDxfId="779"/>
    <tableColumn id="7" name="PrProdE" dataDxfId="778"/>
    <tableColumn id="8" name="TotAttn" dataDxfId="777"/>
    <tableColumn id="9" name="Tot-Coh" dataDxfId="776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32" name="GEtab" displayName="GEtab" ref="A1:I92" totalsRowShown="0" headerRowDxfId="775" dataDxfId="774">
  <autoFilter ref="A1:I92"/>
  <tableColumns count="9">
    <tableColumn id="1" name="Edge" dataDxfId="773"/>
    <tableColumn id="2" name="MeV" dataDxfId="772"/>
    <tableColumn id="3" name="Coh" dataDxfId="771"/>
    <tableColumn id="4" name="Incoh" dataDxfId="770"/>
    <tableColumn id="5" name="PE" dataDxfId="769"/>
    <tableColumn id="6" name="PrProdN" dataDxfId="768"/>
    <tableColumn id="7" name="PrProdE" dataDxfId="767"/>
    <tableColumn id="8" name="TotAttn" dataDxfId="766"/>
    <tableColumn id="9" name="Tot-Coh" dataDxfId="765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33" name="AStab" displayName="AStab" ref="A1:I91" totalsRowShown="0" headerRowDxfId="764" dataDxfId="763">
  <autoFilter ref="A1:I91"/>
  <tableColumns count="9">
    <tableColumn id="1" name="Edge" dataDxfId="762"/>
    <tableColumn id="2" name="MeV" dataDxfId="761"/>
    <tableColumn id="3" name="Coh" dataDxfId="760"/>
    <tableColumn id="4" name="Incoh" dataDxfId="759"/>
    <tableColumn id="5" name="PE" dataDxfId="758"/>
    <tableColumn id="6" name="PrProdN" dataDxfId="757"/>
    <tableColumn id="7" name="PrProdE" dataDxfId="756"/>
    <tableColumn id="8" name="TotAttn" dataDxfId="755"/>
    <tableColumn id="9" name="Tot-Coh" dataDxfId="754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34" name="SEtab" displayName="SEtab" ref="A1:I91" totalsRowShown="0" headerRowDxfId="753" dataDxfId="752">
  <autoFilter ref="A1:I91"/>
  <tableColumns count="9">
    <tableColumn id="1" name="Edge" dataDxfId="751"/>
    <tableColumn id="2" name="MeV" dataDxfId="750"/>
    <tableColumn id="3" name="Coh" dataDxfId="749"/>
    <tableColumn id="4" name="Incoh" dataDxfId="748"/>
    <tableColumn id="5" name="PE" dataDxfId="747"/>
    <tableColumn id="6" name="PrProdN" dataDxfId="746"/>
    <tableColumn id="7" name="PrProdE" dataDxfId="745"/>
    <tableColumn id="8" name="TotAttn" dataDxfId="744"/>
    <tableColumn id="9" name="Tot-Coh" dataDxfId="743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35" name="BRtab" displayName="BRtab" ref="A1:I91" totalsRowShown="0" headerRowDxfId="742" dataDxfId="741">
  <autoFilter ref="A1:I91"/>
  <tableColumns count="9">
    <tableColumn id="1" name="Edge" dataDxfId="740"/>
    <tableColumn id="2" name="MeV" dataDxfId="739"/>
    <tableColumn id="3" name="Coh" dataDxfId="738"/>
    <tableColumn id="4" name="Incoh" dataDxfId="737"/>
    <tableColumn id="5" name="PE" dataDxfId="736"/>
    <tableColumn id="6" name="PrProdN" dataDxfId="735"/>
    <tableColumn id="7" name="PrProdE" dataDxfId="734"/>
    <tableColumn id="8" name="TotAttn" dataDxfId="733"/>
    <tableColumn id="9" name="Tot-Coh" dataDxfId="732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36" name="KRtab" displayName="KRtab" ref="A1:I91" totalsRowShown="0" headerRowDxfId="731" dataDxfId="730">
  <autoFilter ref="A1:I91"/>
  <tableColumns count="9">
    <tableColumn id="1" name="Edge" dataDxfId="729"/>
    <tableColumn id="2" name="MeV" dataDxfId="728"/>
    <tableColumn id="3" name="Coh" dataDxfId="727"/>
    <tableColumn id="4" name="Incoh" dataDxfId="726"/>
    <tableColumn id="5" name="PE" dataDxfId="725"/>
    <tableColumn id="6" name="PrProdN" dataDxfId="724"/>
    <tableColumn id="7" name="PrProdE" dataDxfId="723"/>
    <tableColumn id="8" name="TotAttn" dataDxfId="722"/>
    <tableColumn id="9" name="Tot-Coh" dataDxfId="721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37" name="RBtab" displayName="RBtab" ref="A1:I90" totalsRowShown="0" headerRowDxfId="720" dataDxfId="719">
  <autoFilter ref="A1:I90"/>
  <tableColumns count="9">
    <tableColumn id="1" name="Edge" dataDxfId="718"/>
    <tableColumn id="2" name="MeV" dataDxfId="717"/>
    <tableColumn id="3" name="Coh" dataDxfId="716"/>
    <tableColumn id="4" name="Incoh" dataDxfId="715"/>
    <tableColumn id="5" name="PE" dataDxfId="714"/>
    <tableColumn id="6" name="PrProdN" dataDxfId="713"/>
    <tableColumn id="7" name="PrProdE" dataDxfId="712"/>
    <tableColumn id="8" name="TotAttn" dataDxfId="711"/>
    <tableColumn id="9" name="Tot-Coh" dataDxfId="710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38" name="SRtab" displayName="SRtab" ref="A1:I90" totalsRowShown="0" headerRowDxfId="709" dataDxfId="708">
  <autoFilter ref="A1:I90"/>
  <tableColumns count="9">
    <tableColumn id="1" name="Edge" dataDxfId="707"/>
    <tableColumn id="2" name="MeV" dataDxfId="706"/>
    <tableColumn id="3" name="Coh" dataDxfId="705"/>
    <tableColumn id="4" name="Incoh" dataDxfId="704"/>
    <tableColumn id="5" name="PE" dataDxfId="703"/>
    <tableColumn id="6" name="PrProdN" dataDxfId="702"/>
    <tableColumn id="7" name="PrProdE" dataDxfId="701"/>
    <tableColumn id="8" name="TotAttn" dataDxfId="700"/>
    <tableColumn id="9" name="Tot-Coh" dataDxfId="699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39" name="Ytab" displayName="Ytab" ref="A1:I91" totalsRowShown="0" headerRowDxfId="698" dataDxfId="697">
  <autoFilter ref="A1:I91"/>
  <tableColumns count="9">
    <tableColumn id="1" name="Edge" dataDxfId="696"/>
    <tableColumn id="2" name="MeV" dataDxfId="695"/>
    <tableColumn id="3" name="Coh" dataDxfId="694"/>
    <tableColumn id="4" name="Incoh" dataDxfId="693"/>
    <tableColumn id="5" name="PE" dataDxfId="692"/>
    <tableColumn id="6" name="PrProdN" dataDxfId="691"/>
    <tableColumn id="7" name="PrProdE" dataDxfId="690"/>
    <tableColumn id="8" name="TotAttn" dataDxfId="689"/>
    <tableColumn id="9" name="Tot-Coh" dataDxfId="688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40" name="ZRtab" displayName="ZRtab" ref="A1:I91" totalsRowShown="0" headerRowDxfId="687" dataDxfId="686">
  <autoFilter ref="A1:I91"/>
  <tableColumns count="9">
    <tableColumn id="1" name="Edge" dataDxfId="685"/>
    <tableColumn id="2" name="MeV" dataDxfId="684"/>
    <tableColumn id="3" name="Coh" dataDxfId="683"/>
    <tableColumn id="4" name="Incoh" dataDxfId="682"/>
    <tableColumn id="5" name="PE" dataDxfId="681"/>
    <tableColumn id="6" name="PrProdN" dataDxfId="680"/>
    <tableColumn id="7" name="PrProdE" dataDxfId="679"/>
    <tableColumn id="8" name="TotAttn" dataDxfId="678"/>
    <tableColumn id="9" name="Tot-Coh" dataDxfId="677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41" name="Nbtab" displayName="Nbtab" ref="A1:I91" totalsRowShown="0" headerRowDxfId="676" dataDxfId="675">
  <autoFilter ref="A1:I91"/>
  <tableColumns count="9">
    <tableColumn id="1" name="Edge" dataDxfId="674"/>
    <tableColumn id="2" name="MeV" dataDxfId="673"/>
    <tableColumn id="3" name="Coh" dataDxfId="672"/>
    <tableColumn id="4" name="Incoh" dataDxfId="671"/>
    <tableColumn id="5" name="PE" dataDxfId="670"/>
    <tableColumn id="6" name="PrProdN" dataDxfId="669"/>
    <tableColumn id="7" name="PrProdE" dataDxfId="668"/>
    <tableColumn id="8" name="TotAttn" dataDxfId="667"/>
    <tableColumn id="9" name="Tot-Coh" dataDxfId="666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42" name="MOtab" displayName="MOtab" ref="A1:I91" totalsRowShown="0" headerRowDxfId="665" dataDxfId="664">
  <autoFilter ref="A1:I91"/>
  <tableColumns count="9">
    <tableColumn id="1" name="Edge" dataDxfId="663"/>
    <tableColumn id="2" name="MeV" dataDxfId="662"/>
    <tableColumn id="3" name="Coh" dataDxfId="661"/>
    <tableColumn id="4" name="Incoh" dataDxfId="660"/>
    <tableColumn id="5" name="PE" dataDxfId="659"/>
    <tableColumn id="6" name="PrProdN" dataDxfId="658"/>
    <tableColumn id="7" name="PrProdE" dataDxfId="657"/>
    <tableColumn id="8" name="TotAttn" dataDxfId="656"/>
    <tableColumn id="9" name="Tot-Coh" dataDxfId="655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id="43" name="TCtab" displayName="TCtab" ref="A1:I90" totalsRowShown="0" headerRowDxfId="654" dataDxfId="653">
  <autoFilter ref="A1:I90"/>
  <tableColumns count="9">
    <tableColumn id="1" name="Edge" dataDxfId="652"/>
    <tableColumn id="2" name="MeV" dataDxfId="651"/>
    <tableColumn id="3" name="Coh" dataDxfId="650"/>
    <tableColumn id="4" name="Incoh" dataDxfId="649"/>
    <tableColumn id="5" name="PE" dataDxfId="648"/>
    <tableColumn id="6" name="PrProdN" dataDxfId="647"/>
    <tableColumn id="7" name="PrProdE" dataDxfId="646"/>
    <tableColumn id="8" name="TotAttn" dataDxfId="645"/>
    <tableColumn id="9" name="Tot-Coh" dataDxfId="644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id="44" name="RUtab" displayName="RUtab" ref="A1:I90" totalsRowShown="0" headerRowDxfId="643" dataDxfId="642">
  <autoFilter ref="A1:I90"/>
  <tableColumns count="9">
    <tableColumn id="1" name="Edge" dataDxfId="641"/>
    <tableColumn id="2" name="MeV" dataDxfId="640"/>
    <tableColumn id="3" name="Coh" dataDxfId="639"/>
    <tableColumn id="4" name="Incoh" dataDxfId="638"/>
    <tableColumn id="5" name="PE" dataDxfId="637"/>
    <tableColumn id="6" name="PrProdN" dataDxfId="636"/>
    <tableColumn id="7" name="PrProdE" dataDxfId="635"/>
    <tableColumn id="8" name="TotAttn" dataDxfId="634"/>
    <tableColumn id="9" name="Tot-Coh" dataDxfId="633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id="45" name="RHtab" displayName="RHtab" ref="A1:I91" totalsRowShown="0" headerRowDxfId="632" dataDxfId="631">
  <autoFilter ref="A1:I91"/>
  <tableColumns count="9">
    <tableColumn id="1" name="Edge" dataDxfId="630"/>
    <tableColumn id="2" name="MeV" dataDxfId="629"/>
    <tableColumn id="3" name="Coh" dataDxfId="628"/>
    <tableColumn id="4" name="Incoh" dataDxfId="627"/>
    <tableColumn id="5" name="PE" dataDxfId="626"/>
    <tableColumn id="6" name="PrProdN" dataDxfId="625"/>
    <tableColumn id="7" name="PrProdE" dataDxfId="624"/>
    <tableColumn id="8" name="TotAttn" dataDxfId="623"/>
    <tableColumn id="9" name="Tot-Coh" dataDxfId="622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id="46" name="PDtab" displayName="PDtab" ref="A1:I91" totalsRowShown="0" headerRowDxfId="621" dataDxfId="620">
  <autoFilter ref="A1:I91"/>
  <tableColumns count="9">
    <tableColumn id="1" name="Edge" dataDxfId="619"/>
    <tableColumn id="2" name="MeV" dataDxfId="618"/>
    <tableColumn id="3" name="Coh" dataDxfId="617"/>
    <tableColumn id="4" name="Incoh" dataDxfId="616"/>
    <tableColumn id="5" name="PE" dataDxfId="615"/>
    <tableColumn id="6" name="PrProdN" dataDxfId="614"/>
    <tableColumn id="7" name="PrProdE" dataDxfId="613"/>
    <tableColumn id="8" name="TotAttn" dataDxfId="612"/>
    <tableColumn id="9" name="Tot-Coh" dataDxfId="611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id="47" name="AGtab" displayName="AGtab" ref="A1:I91" totalsRowShown="0" headerRowDxfId="610" dataDxfId="609">
  <autoFilter ref="A1:I91"/>
  <tableColumns count="9">
    <tableColumn id="1" name="Edge" dataDxfId="608"/>
    <tableColumn id="2" name="MeV" dataDxfId="607"/>
    <tableColumn id="3" name="Coh" dataDxfId="606"/>
    <tableColumn id="4" name="Incoh" dataDxfId="605"/>
    <tableColumn id="5" name="PE" dataDxfId="604"/>
    <tableColumn id="6" name="PrProdN" dataDxfId="603"/>
    <tableColumn id="7" name="PrProdE" dataDxfId="602"/>
    <tableColumn id="8" name="TotAttn" dataDxfId="601"/>
    <tableColumn id="9" name="Tot-Coh" dataDxfId="600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id="48" name="CDtab" displayName="CDtab" ref="A1:I90" totalsRowShown="0" headerRowDxfId="599" dataDxfId="598">
  <autoFilter ref="A1:I90"/>
  <tableColumns count="9">
    <tableColumn id="1" name="Edge" dataDxfId="597"/>
    <tableColumn id="2" name="MeV" dataDxfId="596"/>
    <tableColumn id="3" name="Coh" dataDxfId="595"/>
    <tableColumn id="4" name="Incoh" dataDxfId="594"/>
    <tableColumn id="5" name="PE" dataDxfId="593"/>
    <tableColumn id="6" name="PrProdN" dataDxfId="592"/>
    <tableColumn id="7" name="PrProdE" dataDxfId="591"/>
    <tableColumn id="8" name="TotAttn" dataDxfId="590"/>
    <tableColumn id="9" name="Tot-Coh" dataDxfId="589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id="49" name="INtab" displayName="INtab" ref="A1:I90" totalsRowShown="0" headerRowDxfId="588" dataDxfId="587">
  <autoFilter ref="A1:I90"/>
  <tableColumns count="9">
    <tableColumn id="1" name="Edge" dataDxfId="586"/>
    <tableColumn id="2" name="MeV" dataDxfId="585"/>
    <tableColumn id="3" name="Coh" dataDxfId="584"/>
    <tableColumn id="4" name="Incoh" dataDxfId="583"/>
    <tableColumn id="5" name="PE" dataDxfId="582"/>
    <tableColumn id="6" name="PrProdN" dataDxfId="581"/>
    <tableColumn id="7" name="PrProdE" dataDxfId="580"/>
    <tableColumn id="8" name="TotAttn" dataDxfId="579"/>
    <tableColumn id="9" name="Tot-Coh" dataDxfId="578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id="50" name="SNtab" displayName="SNtab" ref="A1:I90" totalsRowShown="0" headerRowDxfId="577" dataDxfId="576">
  <autoFilter ref="A1:I90"/>
  <tableColumns count="9">
    <tableColumn id="1" name="Edge" dataDxfId="575"/>
    <tableColumn id="2" name="MeV" dataDxfId="574"/>
    <tableColumn id="3" name="Coh" dataDxfId="573"/>
    <tableColumn id="4" name="Incoh" dataDxfId="572"/>
    <tableColumn id="5" name="PE" dataDxfId="571"/>
    <tableColumn id="6" name="PrProdN" dataDxfId="570"/>
    <tableColumn id="7" name="PrProdE" dataDxfId="569"/>
    <tableColumn id="8" name="TotAttn" dataDxfId="568"/>
    <tableColumn id="9" name="Tot-Coh" dataDxfId="567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id="51" name="SBtab" displayName="SBtab" ref="A1:I91" totalsRowShown="0" headerRowDxfId="566" dataDxfId="565">
  <autoFilter ref="A1:I91"/>
  <tableColumns count="9">
    <tableColumn id="1" name="Edge" dataDxfId="564"/>
    <tableColumn id="2" name="MeV" dataDxfId="563"/>
    <tableColumn id="3" name="Coh" dataDxfId="562"/>
    <tableColumn id="4" name="Incoh" dataDxfId="561"/>
    <tableColumn id="5" name="PE" dataDxfId="560"/>
    <tableColumn id="6" name="PrProdN" dataDxfId="559"/>
    <tableColumn id="7" name="PrProdE" dataDxfId="558"/>
    <tableColumn id="8" name="TotAttn" dataDxfId="557"/>
    <tableColumn id="9" name="Tot-Coh" dataDxfId="556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id="52" name="TEtab" displayName="TEtab" ref="A1:I94" totalsRowShown="0" headerRowDxfId="555" dataDxfId="554">
  <autoFilter ref="A1:I94"/>
  <tableColumns count="9">
    <tableColumn id="1" name="Edge" dataDxfId="553"/>
    <tableColumn id="2" name="MeV" dataDxfId="552"/>
    <tableColumn id="3" name="Coh" dataDxfId="551"/>
    <tableColumn id="4" name="Incoh" dataDxfId="550"/>
    <tableColumn id="5" name="PE" dataDxfId="549"/>
    <tableColumn id="6" name="PrProdN" dataDxfId="548"/>
    <tableColumn id="7" name="PrProdE" dataDxfId="547"/>
    <tableColumn id="8" name="TotAttn" dataDxfId="546"/>
    <tableColumn id="9" name="Tot-Coh" dataDxfId="545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id="53" name="Itab" displayName="Itab" ref="A1:I93" totalsRowShown="0" headerRowDxfId="544" dataDxfId="543">
  <autoFilter ref="A1:I93"/>
  <tableColumns count="9">
    <tableColumn id="1" name="Edge" dataDxfId="542"/>
    <tableColumn id="2" name="MeV" dataDxfId="541"/>
    <tableColumn id="3" name="Coh" dataDxfId="540"/>
    <tableColumn id="4" name="Incoh" dataDxfId="539"/>
    <tableColumn id="5" name="PE" dataDxfId="538"/>
    <tableColumn id="6" name="PrProdN" dataDxfId="537"/>
    <tableColumn id="7" name="PrProdE" dataDxfId="536"/>
    <tableColumn id="8" name="TotAttn" dataDxfId="535"/>
    <tableColumn id="9" name="Tot-Coh" dataDxfId="534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id="54" name="XEtab" displayName="XEtab" ref="A1:I93" totalsRowShown="0" headerRowDxfId="533" dataDxfId="532">
  <autoFilter ref="A1:I93"/>
  <tableColumns count="9">
    <tableColumn id="1" name="Edge" dataDxfId="531"/>
    <tableColumn id="2" name="MeV" dataDxfId="530"/>
    <tableColumn id="3" name="Coh" dataDxfId="529"/>
    <tableColumn id="4" name="Incoh" dataDxfId="528"/>
    <tableColumn id="5" name="PE" dataDxfId="527"/>
    <tableColumn id="6" name="PrProdN" dataDxfId="526"/>
    <tableColumn id="7" name="PrProdE" dataDxfId="525"/>
    <tableColumn id="8" name="TotAttn" dataDxfId="524"/>
    <tableColumn id="9" name="Tot-Coh" dataDxfId="523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id="55" name="CStab" displayName="CStab" ref="A1:I97" totalsRowShown="0" headerRowDxfId="522" dataDxfId="521">
  <autoFilter ref="A1:I97"/>
  <tableColumns count="9">
    <tableColumn id="1" name="Edge" dataDxfId="520"/>
    <tableColumn id="2" name="MeV" dataDxfId="519"/>
    <tableColumn id="3" name="Coh" dataDxfId="518"/>
    <tableColumn id="4" name="Incoh" dataDxfId="517"/>
    <tableColumn id="5" name="PE" dataDxfId="516"/>
    <tableColumn id="6" name="PrProdN" dataDxfId="515"/>
    <tableColumn id="7" name="PrProdE" dataDxfId="514"/>
    <tableColumn id="8" name="TotAttn" dataDxfId="513"/>
    <tableColumn id="9" name="Tot-Coh" dataDxfId="512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id="56" name="BAtab" displayName="BAtab" ref="A1:I100" totalsRowShown="0" headerRowDxfId="511" dataDxfId="510">
  <autoFilter ref="A1:I100"/>
  <tableColumns count="9">
    <tableColumn id="1" name="Edge" dataDxfId="509"/>
    <tableColumn id="2" name="MeV" dataDxfId="508"/>
    <tableColumn id="3" name="Coh" dataDxfId="507"/>
    <tableColumn id="4" name="Incoh" dataDxfId="506"/>
    <tableColumn id="5" name="PE" dataDxfId="505"/>
    <tableColumn id="6" name="PrProdN" dataDxfId="504"/>
    <tableColumn id="7" name="PrProdE" dataDxfId="503"/>
    <tableColumn id="8" name="TotAttn" dataDxfId="502"/>
    <tableColumn id="9" name="Tot-Coh" dataDxfId="501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id="57" name="LAtab" displayName="LAtab" ref="A1:I99" totalsRowShown="0" headerRowDxfId="500" dataDxfId="499">
  <autoFilter ref="A1:I99"/>
  <tableColumns count="9">
    <tableColumn id="1" name="Edge" dataDxfId="498"/>
    <tableColumn id="2" name="MeV" dataDxfId="497"/>
    <tableColumn id="3" name="Coh" dataDxfId="496"/>
    <tableColumn id="4" name="Incoh" dataDxfId="495"/>
    <tableColumn id="5" name="PE" dataDxfId="494"/>
    <tableColumn id="6" name="PrProdN" dataDxfId="493"/>
    <tableColumn id="7" name="PrProdE" dataDxfId="492"/>
    <tableColumn id="8" name="TotAttn" dataDxfId="491"/>
    <tableColumn id="9" name="Tot-Coh" dataDxfId="490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id="58" name="CEtab" displayName="CEtab" ref="A1:I99" totalsRowShown="0" headerRowDxfId="489" dataDxfId="488">
  <autoFilter ref="A1:I99"/>
  <tableColumns count="9">
    <tableColumn id="1" name="Edge" dataDxfId="487"/>
    <tableColumn id="2" name="MeV" dataDxfId="486"/>
    <tableColumn id="3" name="Coh" dataDxfId="485"/>
    <tableColumn id="4" name="Incoh" dataDxfId="484"/>
    <tableColumn id="5" name="PE" dataDxfId="483"/>
    <tableColumn id="6" name="PrProdN" dataDxfId="482"/>
    <tableColumn id="7" name="PrProdE" dataDxfId="481"/>
    <tableColumn id="8" name="TotAttn" dataDxfId="480"/>
    <tableColumn id="9" name="Tot-Coh" dataDxfId="479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id="59" name="PRtab" displayName="PRtab" ref="A1:I98" totalsRowShown="0" headerRowDxfId="478" dataDxfId="477">
  <autoFilter ref="A1:I98"/>
  <tableColumns count="9">
    <tableColumn id="1" name="Edge" dataDxfId="476"/>
    <tableColumn id="2" name="MeV" dataDxfId="475"/>
    <tableColumn id="3" name="Coh" dataDxfId="474"/>
    <tableColumn id="4" name="Incoh" dataDxfId="473"/>
    <tableColumn id="5" name="PE" dataDxfId="472"/>
    <tableColumn id="6" name="PrProdN" dataDxfId="471"/>
    <tableColumn id="7" name="PrProdE" dataDxfId="470"/>
    <tableColumn id="8" name="TotAttn" dataDxfId="469"/>
    <tableColumn id="9" name="Tot-Coh" dataDxfId="468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id="60" name="NDtab" displayName="NDtab" ref="A1:I102" totalsRowShown="0" headerRowDxfId="467" dataDxfId="466">
  <autoFilter ref="A1:I102"/>
  <tableColumns count="9">
    <tableColumn id="1" name="Edge" dataDxfId="465"/>
    <tableColumn id="2" name="MeV" dataDxfId="464"/>
    <tableColumn id="3" name="Coh" dataDxfId="463"/>
    <tableColumn id="4" name="Incoh" dataDxfId="462"/>
    <tableColumn id="5" name="PE" dataDxfId="461"/>
    <tableColumn id="6" name="PrProdN" dataDxfId="460"/>
    <tableColumn id="7" name="PrProdE" dataDxfId="459"/>
    <tableColumn id="8" name="TotAttn" dataDxfId="458"/>
    <tableColumn id="9" name="Tot-Coh" dataDxfId="457"/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id="61" name="PMtab" displayName="PMtab" ref="A1:I105" totalsRowShown="0" headerRowDxfId="456" dataDxfId="455">
  <autoFilter ref="A1:I105"/>
  <tableColumns count="9">
    <tableColumn id="1" name="Edge" dataDxfId="454"/>
    <tableColumn id="2" name="MeV" dataDxfId="453"/>
    <tableColumn id="3" name="Coh" dataDxfId="452"/>
    <tableColumn id="4" name="Incoh" dataDxfId="451"/>
    <tableColumn id="5" name="PE" dataDxfId="450"/>
    <tableColumn id="6" name="PrProdN" dataDxfId="449"/>
    <tableColumn id="7" name="PrProdE" dataDxfId="448"/>
    <tableColumn id="8" name="TotAttn" dataDxfId="447"/>
    <tableColumn id="9" name="Tot-Coh" dataDxfId="446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id="62" name="SMtab" displayName="SMtab" ref="A1:I105" totalsRowShown="0" headerRowDxfId="445" dataDxfId="444">
  <autoFilter ref="A1:I105"/>
  <tableColumns count="9">
    <tableColumn id="1" name="Edge" dataDxfId="443"/>
    <tableColumn id="2" name="MeV" dataDxfId="442"/>
    <tableColumn id="3" name="Coh" dataDxfId="441"/>
    <tableColumn id="4" name="Incoh" dataDxfId="440"/>
    <tableColumn id="5" name="PE" dataDxfId="439"/>
    <tableColumn id="6" name="PrProdN" dataDxfId="438"/>
    <tableColumn id="7" name="PrProdE" dataDxfId="437"/>
    <tableColumn id="8" name="TotAttn" dataDxfId="436"/>
    <tableColumn id="9" name="Tot-Coh" dataDxfId="435"/>
  </tableColumns>
  <tableStyleInfo name="TableStyleMedium2" showFirstColumn="0" showLastColumn="0" showRowStripes="1" showColumnStripes="0"/>
</table>
</file>

<file path=xl/tables/table63.xml><?xml version="1.0" encoding="utf-8"?>
<table xmlns="http://schemas.openxmlformats.org/spreadsheetml/2006/main" id="63" name="EUtab" displayName="EUtab" ref="A1:I104" totalsRowShown="0" headerRowDxfId="434" dataDxfId="433">
  <autoFilter ref="A1:I104"/>
  <tableColumns count="9">
    <tableColumn id="1" name="Edge" dataDxfId="432"/>
    <tableColumn id="2" name="MeV" dataDxfId="431"/>
    <tableColumn id="3" name="Coh" dataDxfId="430"/>
    <tableColumn id="4" name="Incoh" dataDxfId="429"/>
    <tableColumn id="5" name="PE" dataDxfId="428"/>
    <tableColumn id="6" name="PrProdN" dataDxfId="427"/>
    <tableColumn id="7" name="PrProdE" dataDxfId="426"/>
    <tableColumn id="8" name="TotAttn" dataDxfId="425"/>
    <tableColumn id="9" name="Tot-Coh" dataDxfId="424"/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id="64" name="GDtab" displayName="GDtab" ref="A1:I104" totalsRowShown="0" headerRowDxfId="423" dataDxfId="422">
  <autoFilter ref="A1:I104"/>
  <tableColumns count="9">
    <tableColumn id="1" name="Edge" dataDxfId="421"/>
    <tableColumn id="2" name="MeV" dataDxfId="420"/>
    <tableColumn id="3" name="Coh" dataDxfId="419"/>
    <tableColumn id="4" name="Incoh" dataDxfId="418"/>
    <tableColumn id="5" name="PE" dataDxfId="417"/>
    <tableColumn id="6" name="PrProdN" dataDxfId="416"/>
    <tableColumn id="7" name="PrProdE" dataDxfId="415"/>
    <tableColumn id="8" name="TotAttn" dataDxfId="414"/>
    <tableColumn id="9" name="Tot-Coh" dataDxfId="413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id="65" name="TBtab" displayName="TBtab" ref="A1:I104" totalsRowShown="0" headerRowDxfId="412" dataDxfId="411">
  <autoFilter ref="A1:I104"/>
  <tableColumns count="9">
    <tableColumn id="1" name="Edge" dataDxfId="410"/>
    <tableColumn id="2" name="MeV" dataDxfId="409"/>
    <tableColumn id="3" name="Coh" dataDxfId="408"/>
    <tableColumn id="4" name="Incoh" dataDxfId="407"/>
    <tableColumn id="5" name="PE" dataDxfId="406"/>
    <tableColumn id="6" name="PrProdN" dataDxfId="405"/>
    <tableColumn id="7" name="PrProdE" dataDxfId="404"/>
    <tableColumn id="8" name="TotAttn" dataDxfId="403"/>
    <tableColumn id="9" name="Tot-Coh" dataDxfId="402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id="66" name="DYtab" displayName="DYtab" ref="A1:I103" totalsRowShown="0" headerRowDxfId="401" dataDxfId="400">
  <autoFilter ref="A1:I103"/>
  <tableColumns count="9">
    <tableColumn id="1" name="Edge" dataDxfId="399"/>
    <tableColumn id="2" name="MeV" dataDxfId="398"/>
    <tableColumn id="3" name="Coh" dataDxfId="397"/>
    <tableColumn id="4" name="Incoh" dataDxfId="396"/>
    <tableColumn id="5" name="PE" dataDxfId="395"/>
    <tableColumn id="6" name="PrProdN" dataDxfId="394"/>
    <tableColumn id="7" name="PrProdE" dataDxfId="393"/>
    <tableColumn id="8" name="TotAttn" dataDxfId="392"/>
    <tableColumn id="9" name="Tot-Coh" dataDxfId="391"/>
  </tableColumns>
  <tableStyleInfo name="TableStyleMedium2" showFirstColumn="0" showLastColumn="0" showRowStripes="1" showColumnStripes="0"/>
</table>
</file>

<file path=xl/tables/table67.xml><?xml version="1.0" encoding="utf-8"?>
<table xmlns="http://schemas.openxmlformats.org/spreadsheetml/2006/main" id="67" name="HOtab" displayName="HOtab" ref="A1:I104" totalsRowShown="0" headerRowDxfId="390" dataDxfId="389">
  <autoFilter ref="A1:I104"/>
  <tableColumns count="9">
    <tableColumn id="1" name="Edge" dataDxfId="388"/>
    <tableColumn id="2" name="MeV" dataDxfId="387"/>
    <tableColumn id="3" name="Coh" dataDxfId="386"/>
    <tableColumn id="4" name="Incoh" dataDxfId="385"/>
    <tableColumn id="5" name="PE" dataDxfId="384"/>
    <tableColumn id="6" name="PrProdN" dataDxfId="383"/>
    <tableColumn id="7" name="PrProdE" dataDxfId="382"/>
    <tableColumn id="8" name="TotAttn" dataDxfId="381"/>
    <tableColumn id="9" name="Tot-Coh" dataDxfId="380"/>
  </tableColumns>
  <tableStyleInfo name="TableStyleMedium2" showFirstColumn="0" showLastColumn="0" showRowStripes="1" showColumnStripes="0"/>
</table>
</file>

<file path=xl/tables/table68.xml><?xml version="1.0" encoding="utf-8"?>
<table xmlns="http://schemas.openxmlformats.org/spreadsheetml/2006/main" id="68" name="ERtab" displayName="ERtab" ref="A1:I104" totalsRowShown="0" headerRowDxfId="379" dataDxfId="378">
  <autoFilter ref="A1:I104"/>
  <tableColumns count="9">
    <tableColumn id="1" name="Edge" dataDxfId="377"/>
    <tableColumn id="2" name="MeV" dataDxfId="376"/>
    <tableColumn id="3" name="Coh" dataDxfId="375"/>
    <tableColumn id="4" name="Incoh" dataDxfId="374"/>
    <tableColumn id="5" name="PE" dataDxfId="373"/>
    <tableColumn id="6" name="PrProdN" dataDxfId="372"/>
    <tableColumn id="7" name="PrProdE" dataDxfId="371"/>
    <tableColumn id="8" name="TotAttn" dataDxfId="370"/>
    <tableColumn id="9" name="Tot-Coh" dataDxfId="369"/>
  </tableColumns>
  <tableStyleInfo name="TableStyleMedium2" showFirstColumn="0" showLastColumn="0" showRowStripes="1" showColumnStripes="0"/>
</table>
</file>

<file path=xl/tables/table69.xml><?xml version="1.0" encoding="utf-8"?>
<table xmlns="http://schemas.openxmlformats.org/spreadsheetml/2006/main" id="69" name="TMtab" displayName="TMtab" ref="A1:I103" totalsRowShown="0" headerRowDxfId="368" dataDxfId="367">
  <autoFilter ref="A1:I103"/>
  <tableColumns count="9">
    <tableColumn id="1" name="Edge" dataDxfId="366"/>
    <tableColumn id="2" name="MeV" dataDxfId="365"/>
    <tableColumn id="3" name="Coh" dataDxfId="364"/>
    <tableColumn id="4" name="Incoh" dataDxfId="363"/>
    <tableColumn id="5" name="PE" dataDxfId="362"/>
    <tableColumn id="6" name="PrProdN" dataDxfId="361"/>
    <tableColumn id="7" name="PrProdE" dataDxfId="360"/>
    <tableColumn id="8" name="TotAttn" dataDxfId="359"/>
    <tableColumn id="9" name="Tot-Coh" dataDxfId="358"/>
  </tableColumns>
  <tableStyleInfo name="TableStyleMedium2" showFirstColumn="0" showLastColumn="0" showRowStripes="1" showColumnStripes="0"/>
</table>
</file>

<file path=xl/tables/table70.xml><?xml version="1.0" encoding="utf-8"?>
<table xmlns="http://schemas.openxmlformats.org/spreadsheetml/2006/main" id="70" name="YBtab" displayName="YBtab" ref="A1:I103" totalsRowShown="0" headerRowDxfId="357" dataDxfId="356">
  <autoFilter ref="A1:I103"/>
  <tableColumns count="9">
    <tableColumn id="1" name="Edge" dataDxfId="355"/>
    <tableColumn id="2" name="MeV" dataDxfId="354"/>
    <tableColumn id="3" name="Coh" dataDxfId="353"/>
    <tableColumn id="4" name="Incoh" dataDxfId="352"/>
    <tableColumn id="5" name="PE" dataDxfId="351"/>
    <tableColumn id="6" name="PrProdN" dataDxfId="350"/>
    <tableColumn id="7" name="PrProdE" dataDxfId="349"/>
    <tableColumn id="8" name="TotAttn" dataDxfId="348"/>
    <tableColumn id="9" name="Tot-Coh" dataDxfId="347"/>
  </tableColumns>
  <tableStyleInfo name="TableStyleMedium2" showFirstColumn="0" showLastColumn="0" showRowStripes="1" showColumnStripes="0"/>
</table>
</file>

<file path=xl/tables/table71.xml><?xml version="1.0" encoding="utf-8"?>
<table xmlns="http://schemas.openxmlformats.org/spreadsheetml/2006/main" id="71" name="LUtab" displayName="LUtab" ref="A1:I103" totalsRowShown="0" headerRowDxfId="346" dataDxfId="345">
  <autoFilter ref="A1:I103"/>
  <tableColumns count="9">
    <tableColumn id="1" name="Edge" dataDxfId="344"/>
    <tableColumn id="2" name="MeV" dataDxfId="343"/>
    <tableColumn id="3" name="Coh" dataDxfId="342"/>
    <tableColumn id="4" name="Incoh" dataDxfId="341"/>
    <tableColumn id="5" name="PE" dataDxfId="340"/>
    <tableColumn id="6" name="PrProdN" dataDxfId="339"/>
    <tableColumn id="7" name="PrProdE" dataDxfId="338"/>
    <tableColumn id="8" name="TotAttn" dataDxfId="337"/>
    <tableColumn id="9" name="Tot-Coh" dataDxfId="336"/>
  </tableColumns>
  <tableStyleInfo name="TableStyleMedium2" showFirstColumn="0" showLastColumn="0" showRowStripes="1" showColumnStripes="0"/>
</table>
</file>

<file path=xl/tables/table72.xml><?xml version="1.0" encoding="utf-8"?>
<table xmlns="http://schemas.openxmlformats.org/spreadsheetml/2006/main" id="72" name="HFtab" displayName="HFtab" ref="A1:I103" totalsRowShown="0" headerRowDxfId="335" dataDxfId="334">
  <autoFilter ref="A1:I103"/>
  <tableColumns count="9">
    <tableColumn id="1" name="Edge" dataDxfId="333"/>
    <tableColumn id="2" name="MeV" dataDxfId="332"/>
    <tableColumn id="3" name="Coh" dataDxfId="331"/>
    <tableColumn id="4" name="Incoh" dataDxfId="330"/>
    <tableColumn id="5" name="PE" dataDxfId="329"/>
    <tableColumn id="6" name="PrProdN" dataDxfId="328"/>
    <tableColumn id="7" name="PrProdE" dataDxfId="327"/>
    <tableColumn id="8" name="TotAttn" dataDxfId="326"/>
    <tableColumn id="9" name="Tot-Coh" dataDxfId="325"/>
  </tableColumns>
  <tableStyleInfo name="TableStyleMedium2" showFirstColumn="0" showLastColumn="0" showRowStripes="1" showColumnStripes="0"/>
</table>
</file>

<file path=xl/tables/table73.xml><?xml version="1.0" encoding="utf-8"?>
<table xmlns="http://schemas.openxmlformats.org/spreadsheetml/2006/main" id="73" name="TAtab" displayName="TAtab" ref="A1:I103" totalsRowShown="0" headerRowDxfId="324" dataDxfId="323">
  <autoFilter ref="A1:I103"/>
  <tableColumns count="9">
    <tableColumn id="1" name="Edge" dataDxfId="322"/>
    <tableColumn id="2" name="MeV" dataDxfId="321"/>
    <tableColumn id="3" name="Coh" dataDxfId="320"/>
    <tableColumn id="4" name="Incoh" dataDxfId="319"/>
    <tableColumn id="5" name="PE" dataDxfId="318"/>
    <tableColumn id="6" name="PrProdN" dataDxfId="317"/>
    <tableColumn id="7" name="PrProdE" dataDxfId="316"/>
    <tableColumn id="8" name="TotAttn" dataDxfId="315"/>
    <tableColumn id="9" name="Tot-Coh" dataDxfId="314"/>
  </tableColumns>
  <tableStyleInfo name="TableStyleMedium2" showFirstColumn="0" showLastColumn="0" showRowStripes="1" showColumnStripes="0"/>
</table>
</file>

<file path=xl/tables/table74.xml><?xml version="1.0" encoding="utf-8"?>
<table xmlns="http://schemas.openxmlformats.org/spreadsheetml/2006/main" id="74" name="Wtab" displayName="Wtab" ref="A1:I104" totalsRowShown="0" headerRowDxfId="313" dataDxfId="312">
  <autoFilter ref="A1:I104"/>
  <tableColumns count="9">
    <tableColumn id="1" name="Edge" dataDxfId="311"/>
    <tableColumn id="2" name="MeV" dataDxfId="310"/>
    <tableColumn id="3" name="Coh" dataDxfId="309"/>
    <tableColumn id="4" name="Incoh" dataDxfId="308"/>
    <tableColumn id="5" name="PE" dataDxfId="307"/>
    <tableColumn id="6" name="PrProdN" dataDxfId="306"/>
    <tableColumn id="7" name="PrProdE" dataDxfId="305"/>
    <tableColumn id="8" name="TotAttn" dataDxfId="304"/>
    <tableColumn id="9" name="Tot-Coh" dataDxfId="303"/>
  </tableColumns>
  <tableStyleInfo name="TableStyleMedium2" showFirstColumn="0" showLastColumn="0" showRowStripes="1" showColumnStripes="0"/>
</table>
</file>

<file path=xl/tables/table75.xml><?xml version="1.0" encoding="utf-8"?>
<table xmlns="http://schemas.openxmlformats.org/spreadsheetml/2006/main" id="75" name="REtab" displayName="REtab" ref="A1:I104" totalsRowShown="0" headerRowDxfId="302" dataDxfId="301">
  <autoFilter ref="A1:I104"/>
  <tableColumns count="9">
    <tableColumn id="1" name="Edge" dataDxfId="300"/>
    <tableColumn id="2" name="MeV" dataDxfId="299"/>
    <tableColumn id="3" name="Coh" dataDxfId="298"/>
    <tableColumn id="4" name="Incoh" dataDxfId="297"/>
    <tableColumn id="5" name="PE" dataDxfId="296"/>
    <tableColumn id="6" name="PrProdN" dataDxfId="295"/>
    <tableColumn id="7" name="PrProdE" dataDxfId="294"/>
    <tableColumn id="8" name="TotAttn" dataDxfId="293"/>
    <tableColumn id="9" name="Tot-Coh" dataDxfId="292"/>
  </tableColumns>
  <tableStyleInfo name="TableStyleMedium2" showFirstColumn="0" showLastColumn="0" showRowStripes="1" showColumnStripes="0"/>
</table>
</file>

<file path=xl/tables/table76.xml><?xml version="1.0" encoding="utf-8"?>
<table xmlns="http://schemas.openxmlformats.org/spreadsheetml/2006/main" id="76" name="OStab" displayName="OStab" ref="A1:I103" totalsRowShown="0" headerRowDxfId="291" dataDxfId="290">
  <autoFilter ref="A1:I103"/>
  <tableColumns count="9">
    <tableColumn id="1" name="Edge" dataDxfId="289"/>
    <tableColumn id="2" name="MeV" dataDxfId="288"/>
    <tableColumn id="3" name="Coh" dataDxfId="287"/>
    <tableColumn id="4" name="Incoh" dataDxfId="286"/>
    <tableColumn id="5" name="PE" dataDxfId="285"/>
    <tableColumn id="6" name="PrProdN" dataDxfId="284"/>
    <tableColumn id="7" name="PrProdE" dataDxfId="283"/>
    <tableColumn id="8" name="TotAttn" dataDxfId="282"/>
    <tableColumn id="9" name="Tot-Coh" dataDxfId="281"/>
  </tableColumns>
  <tableStyleInfo name="TableStyleMedium2" showFirstColumn="0" showLastColumn="0" showRowStripes="1" showColumnStripes="0"/>
</table>
</file>

<file path=xl/tables/table77.xml><?xml version="1.0" encoding="utf-8"?>
<table xmlns="http://schemas.openxmlformats.org/spreadsheetml/2006/main" id="77" name="IRtab" displayName="IRtab" ref="A1:I104" totalsRowShown="0" headerRowDxfId="280" dataDxfId="279">
  <autoFilter ref="A1:I104"/>
  <tableColumns count="9">
    <tableColumn id="1" name="Edge" dataDxfId="278"/>
    <tableColumn id="2" name="MeV" dataDxfId="277"/>
    <tableColumn id="3" name="Coh" dataDxfId="276"/>
    <tableColumn id="4" name="Incoh" dataDxfId="275"/>
    <tableColumn id="5" name="PE" dataDxfId="274"/>
    <tableColumn id="6" name="PrProdN" dataDxfId="273"/>
    <tableColumn id="7" name="PrProdE" dataDxfId="272"/>
    <tableColumn id="8" name="TotAttn" dataDxfId="271"/>
    <tableColumn id="9" name="Tot-Coh" dataDxfId="270"/>
  </tableColumns>
  <tableStyleInfo name="TableStyleMedium2" showFirstColumn="0" showLastColumn="0" showRowStripes="1" showColumnStripes="0"/>
</table>
</file>

<file path=xl/tables/table78.xml><?xml version="1.0" encoding="utf-8"?>
<table xmlns="http://schemas.openxmlformats.org/spreadsheetml/2006/main" id="78" name="PTtab" displayName="PTtab" ref="A1:I104" totalsRowShown="0" headerRowDxfId="269" dataDxfId="268">
  <autoFilter ref="A1:I104"/>
  <tableColumns count="9">
    <tableColumn id="1" name="Edge" dataDxfId="267"/>
    <tableColumn id="2" name="MeV" dataDxfId="266"/>
    <tableColumn id="3" name="Coh" dataDxfId="265"/>
    <tableColumn id="4" name="Incoh" dataDxfId="264"/>
    <tableColumn id="5" name="PE" dataDxfId="263"/>
    <tableColumn id="6" name="PrProdN" dataDxfId="262"/>
    <tableColumn id="7" name="PrProdE" dataDxfId="261"/>
    <tableColumn id="8" name="TotAttn" dataDxfId="260"/>
    <tableColumn id="9" name="Tot-Coh" dataDxfId="259"/>
  </tableColumns>
  <tableStyleInfo name="TableStyleMedium2" showFirstColumn="0" showLastColumn="0" showRowStripes="1" showColumnStripes="0"/>
</table>
</file>

<file path=xl/tables/table79.xml><?xml version="1.0" encoding="utf-8"?>
<table xmlns="http://schemas.openxmlformats.org/spreadsheetml/2006/main" id="79" name="AUtab" displayName="AUtab" ref="A1:I104" totalsRowShown="0" headerRowDxfId="258" dataDxfId="257">
  <autoFilter ref="A1:I104"/>
  <tableColumns count="9">
    <tableColumn id="1" name="Edge" dataDxfId="256"/>
    <tableColumn id="2" name="MeV" dataDxfId="255"/>
    <tableColumn id="3" name="Coh" dataDxfId="254"/>
    <tableColumn id="4" name="Incoh" dataDxfId="253"/>
    <tableColumn id="5" name="PE" dataDxfId="252"/>
    <tableColumn id="6" name="PrProdN" dataDxfId="251"/>
    <tableColumn id="7" name="PrProdE" dataDxfId="250"/>
    <tableColumn id="8" name="TotAttn" dataDxfId="249"/>
    <tableColumn id="9" name="Tot-Coh" dataDxfId="248"/>
  </tableColumns>
  <tableStyleInfo name="TableStyleMedium2" showFirstColumn="0" showLastColumn="0" showRowStripes="1" showColumnStripes="0"/>
</table>
</file>

<file path=xl/tables/table80.xml><?xml version="1.0" encoding="utf-8"?>
<table xmlns="http://schemas.openxmlformats.org/spreadsheetml/2006/main" id="80" name="HGtab" displayName="HGtab" ref="A1:I104" totalsRowShown="0" headerRowDxfId="247" dataDxfId="246">
  <autoFilter ref="A1:I104"/>
  <tableColumns count="9">
    <tableColumn id="1" name="Edge" dataDxfId="245"/>
    <tableColumn id="2" name="MeV" dataDxfId="244"/>
    <tableColumn id="3" name="Coh" dataDxfId="243"/>
    <tableColumn id="4" name="Incoh" dataDxfId="242"/>
    <tableColumn id="5" name="PE" dataDxfId="241"/>
    <tableColumn id="6" name="PrProdN" dataDxfId="240"/>
    <tableColumn id="7" name="PrProdE" dataDxfId="239"/>
    <tableColumn id="8" name="TotAttn" dataDxfId="238"/>
    <tableColumn id="9" name="Tot-Coh" dataDxfId="237"/>
  </tableColumns>
  <tableStyleInfo name="TableStyleMedium2" showFirstColumn="0" showLastColumn="0" showRowStripes="1" showColumnStripes="0"/>
</table>
</file>

<file path=xl/tables/table81.xml><?xml version="1.0" encoding="utf-8"?>
<table xmlns="http://schemas.openxmlformats.org/spreadsheetml/2006/main" id="81" name="TLtab" displayName="TLtab" ref="A1:I103" totalsRowShown="0" headerRowDxfId="236" dataDxfId="235">
  <autoFilter ref="A1:I103"/>
  <tableColumns count="9">
    <tableColumn id="1" name="Edge" dataDxfId="234"/>
    <tableColumn id="2" name="MeV" dataDxfId="233"/>
    <tableColumn id="3" name="Coh" dataDxfId="232"/>
    <tableColumn id="4" name="Incoh" dataDxfId="231"/>
    <tableColumn id="5" name="PE" dataDxfId="230"/>
    <tableColumn id="6" name="PrProdN" dataDxfId="229"/>
    <tableColumn id="7" name="PrProdE" dataDxfId="228"/>
    <tableColumn id="8" name="TotAttn" dataDxfId="227"/>
    <tableColumn id="9" name="Tot-Coh" dataDxfId="226"/>
  </tableColumns>
  <tableStyleInfo name="TableStyleMedium2" showFirstColumn="0" showLastColumn="0" showRowStripes="1" showColumnStripes="0"/>
</table>
</file>

<file path=xl/tables/table82.xml><?xml version="1.0" encoding="utf-8"?>
<table xmlns="http://schemas.openxmlformats.org/spreadsheetml/2006/main" id="82" name="PBtab" displayName="PBtab" ref="A1:I103" totalsRowShown="0" headerRowDxfId="225" dataDxfId="224">
  <autoFilter ref="A1:I103"/>
  <tableColumns count="9">
    <tableColumn id="1" name="Edge" dataDxfId="223"/>
    <tableColumn id="2" name="MeV" dataDxfId="222"/>
    <tableColumn id="3" name="Coh" dataDxfId="221"/>
    <tableColumn id="4" name="Incoh" dataDxfId="220"/>
    <tableColumn id="5" name="PE" dataDxfId="219"/>
    <tableColumn id="6" name="PrProdN" dataDxfId="218"/>
    <tableColumn id="7" name="PrProdE" dataDxfId="217"/>
    <tableColumn id="8" name="TotAttn" dataDxfId="216"/>
    <tableColumn id="9" name="Tot-Coh" dataDxfId="215"/>
  </tableColumns>
  <tableStyleInfo name="TableStyleMedium2" showFirstColumn="0" showLastColumn="0" showRowStripes="1" showColumnStripes="0"/>
</table>
</file>

<file path=xl/tables/table83.xml><?xml version="1.0" encoding="utf-8"?>
<table xmlns="http://schemas.openxmlformats.org/spreadsheetml/2006/main" id="83" name="BItab" displayName="BItab" ref="A1:I103" totalsRowShown="0" headerRowDxfId="214" dataDxfId="213">
  <autoFilter ref="A1:I103"/>
  <tableColumns count="9">
    <tableColumn id="1" name="Edge" dataDxfId="212"/>
    <tableColumn id="2" name="MeV" dataDxfId="211"/>
    <tableColumn id="3" name="Coh" dataDxfId="210"/>
    <tableColumn id="4" name="Incoh" dataDxfId="209"/>
    <tableColumn id="5" name="PE" dataDxfId="208"/>
    <tableColumn id="6" name="PrProdN" dataDxfId="207"/>
    <tableColumn id="7" name="PrProdE" dataDxfId="206"/>
    <tableColumn id="8" name="TotAttn" dataDxfId="205"/>
    <tableColumn id="9" name="Tot-Coh" dataDxfId="204"/>
  </tableColumns>
  <tableStyleInfo name="TableStyleMedium2" showFirstColumn="0" showLastColumn="0" showRowStripes="1" showColumnStripes="0"/>
</table>
</file>

<file path=xl/tables/table84.xml><?xml version="1.0" encoding="utf-8"?>
<table xmlns="http://schemas.openxmlformats.org/spreadsheetml/2006/main" id="84" name="POtab" displayName="POtab" ref="A1:I102" totalsRowShown="0" headerRowDxfId="203" dataDxfId="202">
  <autoFilter ref="A1:I102"/>
  <tableColumns count="9">
    <tableColumn id="1" name="Edge" dataDxfId="201"/>
    <tableColumn id="2" name="MeV" dataDxfId="200"/>
    <tableColumn id="3" name="Coh" dataDxfId="199"/>
    <tableColumn id="4" name="Incoh" dataDxfId="198"/>
    <tableColumn id="5" name="PE" dataDxfId="197"/>
    <tableColumn id="6" name="PrProdN" dataDxfId="196"/>
    <tableColumn id="7" name="PrProdE" dataDxfId="195"/>
    <tableColumn id="8" name="TotAttn" dataDxfId="194"/>
    <tableColumn id="9" name="Tot-Coh" dataDxfId="193"/>
  </tableColumns>
  <tableStyleInfo name="TableStyleMedium2" showFirstColumn="0" showLastColumn="0" showRowStripes="1" showColumnStripes="0"/>
</table>
</file>

<file path=xl/tables/table85.xml><?xml version="1.0" encoding="utf-8"?>
<table xmlns="http://schemas.openxmlformats.org/spreadsheetml/2006/main" id="85" name="ATtab" displayName="ATtab" ref="A1:I105" totalsRowShown="0" headerRowDxfId="192" dataDxfId="191">
  <autoFilter ref="A1:I105"/>
  <tableColumns count="9">
    <tableColumn id="1" name="Edge" dataDxfId="190"/>
    <tableColumn id="2" name="MeV" dataDxfId="189"/>
    <tableColumn id="3" name="Coh" dataDxfId="188"/>
    <tableColumn id="4" name="Incoh" dataDxfId="187"/>
    <tableColumn id="5" name="PE" dataDxfId="186"/>
    <tableColumn id="6" name="PrProdN" dataDxfId="185"/>
    <tableColumn id="7" name="PrProdE" dataDxfId="184"/>
    <tableColumn id="8" name="TotAttn" dataDxfId="183"/>
    <tableColumn id="9" name="Tot-Coh" dataDxfId="182"/>
  </tableColumns>
  <tableStyleInfo name="TableStyleMedium2" showFirstColumn="0" showLastColumn="0" showRowStripes="1" showColumnStripes="0"/>
</table>
</file>

<file path=xl/tables/table86.xml><?xml version="1.0" encoding="utf-8"?>
<table xmlns="http://schemas.openxmlformats.org/spreadsheetml/2006/main" id="86" name="RNtab" displayName="RNtab" ref="A1:I105" totalsRowShown="0" headerRowDxfId="181" dataDxfId="180">
  <autoFilter ref="A1:I105"/>
  <tableColumns count="9">
    <tableColumn id="1" name="Edge" dataDxfId="179"/>
    <tableColumn id="2" name="MeV" dataDxfId="178"/>
    <tableColumn id="3" name="Coh" dataDxfId="177"/>
    <tableColumn id="4" name="Incoh" dataDxfId="176"/>
    <tableColumn id="5" name="PE" dataDxfId="175"/>
    <tableColumn id="6" name="PrProdN" dataDxfId="174"/>
    <tableColumn id="7" name="PrProdE" dataDxfId="173"/>
    <tableColumn id="8" name="TotAttn" dataDxfId="172"/>
    <tableColumn id="9" name="Tot-Coh" dataDxfId="171"/>
  </tableColumns>
  <tableStyleInfo name="TableStyleMedium2" showFirstColumn="0" showLastColumn="0" showRowStripes="1" showColumnStripes="0"/>
</table>
</file>

<file path=xl/tables/table87.xml><?xml version="1.0" encoding="utf-8"?>
<table xmlns="http://schemas.openxmlformats.org/spreadsheetml/2006/main" id="87" name="FRtab" displayName="FRtab" ref="A1:I106" totalsRowShown="0" headerRowDxfId="170" dataDxfId="169">
  <autoFilter ref="A1:I106"/>
  <tableColumns count="9">
    <tableColumn id="1" name="Edge" dataDxfId="168"/>
    <tableColumn id="2" name="MeV" dataDxfId="167"/>
    <tableColumn id="3" name="Coh" dataDxfId="166"/>
    <tableColumn id="4" name="Incoh" dataDxfId="165"/>
    <tableColumn id="5" name="PE" dataDxfId="164"/>
    <tableColumn id="6" name="PrProdN" dataDxfId="163"/>
    <tableColumn id="7" name="PrProdE" dataDxfId="162"/>
    <tableColumn id="8" name="TotAttn" dataDxfId="161"/>
    <tableColumn id="9" name="Tot-Coh" dataDxfId="160"/>
  </tableColumns>
  <tableStyleInfo name="TableStyleMedium2" showFirstColumn="0" showLastColumn="0" showRowStripes="1" showColumnStripes="0"/>
</table>
</file>

<file path=xl/tables/table88.xml><?xml version="1.0" encoding="utf-8"?>
<table xmlns="http://schemas.openxmlformats.org/spreadsheetml/2006/main" id="88" name="RAtab" displayName="RAtab" ref="A1:I110" totalsRowShown="0" headerRowDxfId="159" dataDxfId="158">
  <autoFilter ref="A1:I110"/>
  <tableColumns count="9">
    <tableColumn id="1" name="Edge" dataDxfId="157"/>
    <tableColumn id="2" name="MeV" dataDxfId="156"/>
    <tableColumn id="3" name="Coh" dataDxfId="155"/>
    <tableColumn id="4" name="Incoh" dataDxfId="154"/>
    <tableColumn id="5" name="PE" dataDxfId="153"/>
    <tableColumn id="6" name="PrProdN" dataDxfId="152"/>
    <tableColumn id="7" name="PrProdE" dataDxfId="151"/>
    <tableColumn id="8" name="TotAttn" dataDxfId="150"/>
    <tableColumn id="9" name="Tot-Coh" dataDxfId="149"/>
  </tableColumns>
  <tableStyleInfo name="TableStyleMedium2" showFirstColumn="0" showLastColumn="0" showRowStripes="1" showColumnStripes="0"/>
</table>
</file>

<file path=xl/tables/table89.xml><?xml version="1.0" encoding="utf-8"?>
<table xmlns="http://schemas.openxmlformats.org/spreadsheetml/2006/main" id="89" name="ACtab" displayName="ACtab" ref="A1:I109" totalsRowShown="0" headerRowDxfId="148" dataDxfId="147">
  <autoFilter ref="A1:I109"/>
  <tableColumns count="9">
    <tableColumn id="1" name="Edge" dataDxfId="146"/>
    <tableColumn id="2" name="MeV" dataDxfId="145"/>
    <tableColumn id="3" name="Coh" dataDxfId="144"/>
    <tableColumn id="4" name="Incoh" dataDxfId="143"/>
    <tableColumn id="5" name="PE" dataDxfId="142"/>
    <tableColumn id="6" name="PrProdN" dataDxfId="141"/>
    <tableColumn id="7" name="PrProdE" dataDxfId="140"/>
    <tableColumn id="8" name="TotAttn" dataDxfId="139"/>
    <tableColumn id="9" name="Tot-Coh" dataDxfId="138"/>
  </tableColumns>
  <tableStyleInfo name="TableStyleMedium2" showFirstColumn="0" showLastColumn="0" showRowStripes="1" showColumnStripes="0"/>
</table>
</file>

<file path=xl/tables/table90.xml><?xml version="1.0" encoding="utf-8"?>
<table xmlns="http://schemas.openxmlformats.org/spreadsheetml/2006/main" id="90" name="THtab" displayName="THtab" ref="A1:I108" totalsRowShown="0" headerRowDxfId="137" dataDxfId="136">
  <autoFilter ref="A1:I108"/>
  <tableColumns count="9">
    <tableColumn id="1" name="Edge" dataDxfId="135"/>
    <tableColumn id="2" name="MeV" dataDxfId="134"/>
    <tableColumn id="3" name="Coh" dataDxfId="133"/>
    <tableColumn id="4" name="Incoh" dataDxfId="132"/>
    <tableColumn id="5" name="PE" dataDxfId="131"/>
    <tableColumn id="6" name="PrProdN" dataDxfId="130"/>
    <tableColumn id="7" name="PrProdE" dataDxfId="129"/>
    <tableColumn id="8" name="TotAttn" dataDxfId="128"/>
    <tableColumn id="9" name="Tot-Coh" dataDxfId="127"/>
  </tableColumns>
  <tableStyleInfo name="TableStyleMedium2" showFirstColumn="0" showLastColumn="0" showRowStripes="1" showColumnStripes="0"/>
</table>
</file>

<file path=xl/tables/table91.xml><?xml version="1.0" encoding="utf-8"?>
<table xmlns="http://schemas.openxmlformats.org/spreadsheetml/2006/main" id="91" name="PAtab" displayName="PAtab" ref="A1:I111" totalsRowShown="0" headerRowDxfId="126" dataDxfId="125">
  <autoFilter ref="A1:I111"/>
  <tableColumns count="9">
    <tableColumn id="1" name="Edge" dataDxfId="124"/>
    <tableColumn id="2" name="MeV" dataDxfId="123"/>
    <tableColumn id="3" name="Coh" dataDxfId="122"/>
    <tableColumn id="4" name="Incoh" dataDxfId="121"/>
    <tableColumn id="5" name="PE" dataDxfId="120"/>
    <tableColumn id="6" name="PrProdN" dataDxfId="119"/>
    <tableColumn id="7" name="PrProdE" dataDxfId="118"/>
    <tableColumn id="8" name="TotAttn" dataDxfId="117"/>
    <tableColumn id="9" name="Tot-Coh" dataDxfId="116"/>
  </tableColumns>
  <tableStyleInfo name="TableStyleMedium2" showFirstColumn="0" showLastColumn="0" showRowStripes="1" showColumnStripes="0"/>
</table>
</file>

<file path=xl/tables/table92.xml><?xml version="1.0" encoding="utf-8"?>
<table xmlns="http://schemas.openxmlformats.org/spreadsheetml/2006/main" id="92" name="Utab" displayName="Utab" ref="A1:I111" totalsRowShown="0" headerRowDxfId="115" dataDxfId="114">
  <autoFilter ref="A1:I111"/>
  <tableColumns count="9">
    <tableColumn id="1" name="Edge" dataDxfId="113"/>
    <tableColumn id="2" name="MeV" dataDxfId="112"/>
    <tableColumn id="3" name="Coh" dataDxfId="111"/>
    <tableColumn id="4" name="Incoh" dataDxfId="110"/>
    <tableColumn id="5" name="PE" dataDxfId="109"/>
    <tableColumn id="6" name="PrProdN" dataDxfId="108"/>
    <tableColumn id="7" name="PrProdE" dataDxfId="107"/>
    <tableColumn id="8" name="TotAttn" dataDxfId="106"/>
    <tableColumn id="9" name="Tot-Coh" dataDxfId="105"/>
  </tableColumns>
  <tableStyleInfo name="TableStyleMedium2" showFirstColumn="0" showLastColumn="0" showRowStripes="1" showColumnStripes="0"/>
</table>
</file>

<file path=xl/tables/table93.xml><?xml version="1.0" encoding="utf-8"?>
<table xmlns="http://schemas.openxmlformats.org/spreadsheetml/2006/main" id="93" name="NPtab" displayName="NPtab" ref="A1:I110" totalsRowShown="0" headerRowDxfId="104" dataDxfId="103">
  <autoFilter ref="A1:I110"/>
  <tableColumns count="9">
    <tableColumn id="1" name="Edge" dataDxfId="102"/>
    <tableColumn id="2" name="MeV" dataDxfId="101"/>
    <tableColumn id="3" name="Coh" dataDxfId="100"/>
    <tableColumn id="4" name="Incoh" dataDxfId="99"/>
    <tableColumn id="5" name="PE" dataDxfId="98"/>
    <tableColumn id="6" name="PrProdN" dataDxfId="97"/>
    <tableColumn id="7" name="PrProdE" dataDxfId="96"/>
    <tableColumn id="8" name="TotAttn" dataDxfId="95"/>
    <tableColumn id="9" name="Tot-Coh" dataDxfId="94"/>
  </tableColumns>
  <tableStyleInfo name="TableStyleMedium2" showFirstColumn="0" showLastColumn="0" showRowStripes="1" showColumnStripes="0"/>
</table>
</file>

<file path=xl/tables/table94.xml><?xml version="1.0" encoding="utf-8"?>
<table xmlns="http://schemas.openxmlformats.org/spreadsheetml/2006/main" id="94" name="PUtab" displayName="PUtab" ref="A1:I110" totalsRowShown="0" headerRowDxfId="93" dataDxfId="92">
  <autoFilter ref="A1:I110"/>
  <tableColumns count="9">
    <tableColumn id="1" name="Edge" dataDxfId="91"/>
    <tableColumn id="2" name="MeV" dataDxfId="90"/>
    <tableColumn id="3" name="Coh" dataDxfId="89"/>
    <tableColumn id="4" name="Incoh" dataDxfId="88"/>
    <tableColumn id="5" name="PE" dataDxfId="87"/>
    <tableColumn id="6" name="PrProdN" dataDxfId="86"/>
    <tableColumn id="7" name="PrProdE" dataDxfId="85"/>
    <tableColumn id="8" name="TotAttn" dataDxfId="84"/>
    <tableColumn id="9" name="Tot-Coh" dataDxfId="83"/>
  </tableColumns>
  <tableStyleInfo name="TableStyleMedium2" showFirstColumn="0" showLastColumn="0" showRowStripes="1" showColumnStripes="0"/>
</table>
</file>

<file path=xl/tables/table95.xml><?xml version="1.0" encoding="utf-8"?>
<table xmlns="http://schemas.openxmlformats.org/spreadsheetml/2006/main" id="95" name="AMtab" displayName="AMtab" ref="A1:I109" totalsRowShown="0" headerRowDxfId="82" dataDxfId="81">
  <autoFilter ref="A1:I109"/>
  <tableColumns count="9">
    <tableColumn id="1" name="Edge" dataDxfId="80"/>
    <tableColumn id="2" name="MeV" dataDxfId="79"/>
    <tableColumn id="3" name="Coh" dataDxfId="78"/>
    <tableColumn id="4" name="Incoh" dataDxfId="77"/>
    <tableColumn id="5" name="PE" dataDxfId="76"/>
    <tableColumn id="6" name="PrProdN" dataDxfId="75"/>
    <tableColumn id="7" name="PrProdE" dataDxfId="74"/>
    <tableColumn id="8" name="TotAttn" dataDxfId="73"/>
    <tableColumn id="9" name="Tot-Coh" dataDxfId="72"/>
  </tableColumns>
  <tableStyleInfo name="TableStyleMedium2" showFirstColumn="0" showLastColumn="0" showRowStripes="1" showColumnStripes="0"/>
</table>
</file>

<file path=xl/tables/table96.xml><?xml version="1.0" encoding="utf-8"?>
<table xmlns="http://schemas.openxmlformats.org/spreadsheetml/2006/main" id="96" name="CMtab" displayName="CMtab" ref="A1:I109" totalsRowShown="0" headerRowDxfId="71" dataDxfId="70">
  <autoFilter ref="A1:I109"/>
  <tableColumns count="9">
    <tableColumn id="1" name="Edge" dataDxfId="69"/>
    <tableColumn id="2" name="MeV" dataDxfId="68"/>
    <tableColumn id="3" name="Coh" dataDxfId="67"/>
    <tableColumn id="4" name="Incoh" dataDxfId="66"/>
    <tableColumn id="5" name="PE" dataDxfId="65"/>
    <tableColumn id="6" name="PrProdN" dataDxfId="64"/>
    <tableColumn id="7" name="PrProdE" dataDxfId="63"/>
    <tableColumn id="8" name="TotAttn" dataDxfId="62"/>
    <tableColumn id="9" name="Tot-Coh" dataDxfId="61"/>
  </tableColumns>
  <tableStyleInfo name="TableStyleMedium2" showFirstColumn="0" showLastColumn="0" showRowStripes="1" showColumnStripes="0"/>
</table>
</file>

<file path=xl/tables/table97.xml><?xml version="1.0" encoding="utf-8"?>
<table xmlns="http://schemas.openxmlformats.org/spreadsheetml/2006/main" id="97" name="BKtab" displayName="BKtab" ref="A1:I111" totalsRowShown="0" headerRowDxfId="60" dataDxfId="59">
  <autoFilter ref="A1:I111"/>
  <tableColumns count="9">
    <tableColumn id="1" name="Edge" dataDxfId="58"/>
    <tableColumn id="2" name="MeV" dataDxfId="57"/>
    <tableColumn id="3" name="Coh" dataDxfId="56"/>
    <tableColumn id="4" name="Incoh" dataDxfId="55"/>
    <tableColumn id="5" name="PE" dataDxfId="54"/>
    <tableColumn id="6" name="PrProdN" dataDxfId="53"/>
    <tableColumn id="7" name="PrProdE" dataDxfId="52"/>
    <tableColumn id="8" name="TotAttn" dataDxfId="51"/>
    <tableColumn id="9" name="Tot-Coh" dataDxfId="50"/>
  </tableColumns>
  <tableStyleInfo name="TableStyleMedium2" showFirstColumn="0" showLastColumn="0" showRowStripes="1" showColumnStripes="0"/>
</table>
</file>

<file path=xl/tables/table98.xml><?xml version="1.0" encoding="utf-8"?>
<table xmlns="http://schemas.openxmlformats.org/spreadsheetml/2006/main" id="98" name="CFtab" displayName="CFtab" ref="A1:I110" totalsRowShown="0" headerRowDxfId="49" dataDxfId="48">
  <autoFilter ref="A1:I110"/>
  <tableColumns count="9">
    <tableColumn id="1" name="Edge" dataDxfId="47"/>
    <tableColumn id="2" name="MeV" dataDxfId="46"/>
    <tableColumn id="3" name="Coh" dataDxfId="45"/>
    <tableColumn id="4" name="Incoh" dataDxfId="44"/>
    <tableColumn id="5" name="PE" dataDxfId="43"/>
    <tableColumn id="6" name="PrProdN" dataDxfId="42"/>
    <tableColumn id="7" name="PrProdE" dataDxfId="41"/>
    <tableColumn id="8" name="TotAttn" dataDxfId="40"/>
    <tableColumn id="9" name="Tot-Coh" dataDxfId="39"/>
  </tableColumns>
  <tableStyleInfo name="TableStyleMedium2" showFirstColumn="0" showLastColumn="0" showRowStripes="1" showColumnStripes="0"/>
</table>
</file>

<file path=xl/tables/table99.xml><?xml version="1.0" encoding="utf-8"?>
<table xmlns="http://schemas.openxmlformats.org/spreadsheetml/2006/main" id="99" name="EStab" displayName="EStab" ref="A1:I114" totalsRowShown="0" headerRowDxfId="38" dataDxfId="37">
  <autoFilter ref="A1:I114"/>
  <tableColumns count="9">
    <tableColumn id="1" name="Edge" dataDxfId="36"/>
    <tableColumn id="2" name="MeV" dataDxfId="35"/>
    <tableColumn id="3" name="Coh" dataDxfId="34"/>
    <tableColumn id="4" name="Incoh" dataDxfId="33"/>
    <tableColumn id="5" name="PE" dataDxfId="32"/>
    <tableColumn id="6" name="PrProdN" dataDxfId="31"/>
    <tableColumn id="7" name="PrProdE" dataDxfId="30"/>
    <tableColumn id="8" name="TotAttn" dataDxfId="29"/>
    <tableColumn id="9" name="Tot-Coh" dataDxfId="28"/>
  </tableColumns>
  <tableStyleInfo name="TableStyleMedium2" showFirstColumn="0" showLastColumn="0" showRowStripes="1" showColumnStripes="0"/>
</table>
</file>

<file path=xl/tables/table100.xml><?xml version="1.0" encoding="utf-8"?>
<table xmlns="http://schemas.openxmlformats.org/spreadsheetml/2006/main" id="100" name="FMtab" displayName="FMtab" ref="A1:I117" totalsRowShown="0" headerRowDxfId="27" dataDxfId="26">
  <autoFilter ref="A1:I117"/>
  <sortState ref="A2:I117">
    <sortCondition ref="B1:B117"/>
  </sortState>
  <tableColumns count="9">
    <tableColumn id="1" name="Edge" dataDxfId="25"/>
    <tableColumn id="2" name="MeV" dataDxfId="24"/>
    <tableColumn id="3" name="Coh" dataDxfId="23"/>
    <tableColumn id="4" name="Incoh" dataDxfId="22"/>
    <tableColumn id="5" name="PE" dataDxfId="21"/>
    <tableColumn id="6" name="PrProdN" dataDxfId="20"/>
    <tableColumn id="7" name="PrProdE" dataDxfId="19"/>
    <tableColumn id="8" name="TotAttn" dataDxfId="18"/>
    <tableColumn id="9" name="Tot-Coh" dataDxfId="17"/>
  </tableColumns>
  <tableStyleInfo name="TableStyleMedium2" showFirstColumn="0" showLastColumn="0" showRowStripes="1" showColumnStripes="0"/>
</table>
</file>

<file path=xl/tables/table101.xml><?xml version="1.0" encoding="utf-8"?>
<table xmlns="http://schemas.openxmlformats.org/spreadsheetml/2006/main" id="101" name="AtomTab" displayName="AtomTab" ref="A1:O101" totalsRowShown="0" headerRowDxfId="16" dataDxfId="15">
  <autoFilter ref="A1:O101"/>
  <tableColumns count="15">
    <tableColumn id="1" name="Symbol" dataDxfId="14"/>
    <tableColumn id="6" name="Name" dataDxfId="13"/>
    <tableColumn id="2" name="Atomic No" dataDxfId="12"/>
    <tableColumn id="3" name="gmPerMol" dataDxfId="11"/>
    <tableColumn id="4" name="gmPerCC" dataDxfId="10"/>
    <tableColumn id="5" name="Radius Pm" dataDxfId="9"/>
    <tableColumn id="7" name="Ka1" dataDxfId="8"/>
    <tableColumn id="8" name="Ka2" dataDxfId="7"/>
    <tableColumn id="9" name="Kb1" dataDxfId="6"/>
    <tableColumn id="10" name="La1" dataDxfId="5"/>
    <tableColumn id="11" name="La2" dataDxfId="4"/>
    <tableColumn id="12" name="Lb1" dataDxfId="3"/>
    <tableColumn id="13" name="Lb2" dataDxfId="2"/>
    <tableColumn id="14" name="Lg1" dataDxfId="1"/>
    <tableColumn id="15" name="Ma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3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0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1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4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5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6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7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8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9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0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1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2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4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5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6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7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8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9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0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1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2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3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4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5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6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7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8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9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0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1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2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3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4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5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6.xml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7.xml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8.xml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9.xml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0.xml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1.xml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2.xml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3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4.xml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5.xml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6.xml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7.xml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8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9.xml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0.xml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1.xml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2.xml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3.xml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4.xml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5.xml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6.xml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7.xml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8.xml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9.xml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0.xml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1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H106"/>
  <sheetViews>
    <sheetView tabSelected="1" workbookViewId="0">
      <selection activeCell="M3" sqref="M3"/>
    </sheetView>
  </sheetViews>
  <sheetFormatPr defaultRowHeight="15" x14ac:dyDescent="0.25"/>
  <sheetData>
    <row r="1" spans="1:8" x14ac:dyDescent="0.25">
      <c r="A1" t="s">
        <v>0</v>
      </c>
      <c r="B1" t="s">
        <v>280</v>
      </c>
      <c r="C1" t="s">
        <v>281</v>
      </c>
      <c r="D1" t="s">
        <v>282</v>
      </c>
      <c r="E1" t="s">
        <v>283</v>
      </c>
      <c r="F1" t="s">
        <v>284</v>
      </c>
      <c r="G1" t="s">
        <v>285</v>
      </c>
      <c r="H1" t="s">
        <v>286</v>
      </c>
    </row>
    <row r="2" spans="1:8" x14ac:dyDescent="0.25">
      <c r="A2">
        <v>1E-3</v>
      </c>
      <c r="B2">
        <v>9.3738471542233768</v>
      </c>
      <c r="C2">
        <v>4.9224240607032878E-3</v>
      </c>
      <c r="D2">
        <v>4995.3738270341537</v>
      </c>
      <c r="G2">
        <v>4995.3738270341537</v>
      </c>
      <c r="H2">
        <v>5004.7366780326802</v>
      </c>
    </row>
    <row r="3" spans="1:8" x14ac:dyDescent="0.25">
      <c r="A3">
        <v>1.5E-3</v>
      </c>
      <c r="B3">
        <v>8.9881892556760743</v>
      </c>
      <c r="C3">
        <v>9.1468217704844396E-3</v>
      </c>
      <c r="D3">
        <v>2059.1418914339747</v>
      </c>
      <c r="G3">
        <v>2059.1418914339747</v>
      </c>
      <c r="H3">
        <v>2067.8057207847837</v>
      </c>
    </row>
    <row r="4" spans="1:8" x14ac:dyDescent="0.25">
      <c r="A4">
        <v>2E-3</v>
      </c>
      <c r="B4">
        <v>8.5417079620078322</v>
      </c>
      <c r="C4">
        <v>1.3567765532177737E-2</v>
      </c>
      <c r="D4">
        <v>1064.1627299928066</v>
      </c>
      <c r="G4">
        <v>1064.1627299928066</v>
      </c>
      <c r="H4">
        <v>1072.74629658907</v>
      </c>
    </row>
    <row r="5" spans="1:8" x14ac:dyDescent="0.25">
      <c r="A5">
        <v>2.1220000000000002E-3</v>
      </c>
      <c r="B5">
        <v>8.4228204567202223</v>
      </c>
      <c r="C5">
        <v>1.4613289122818587E-2</v>
      </c>
      <c r="D5">
        <v>926.55773879509729</v>
      </c>
      <c r="G5">
        <v>926.56914044081498</v>
      </c>
      <c r="H5">
        <v>935.09020560917668</v>
      </c>
    </row>
    <row r="6" spans="1:8" x14ac:dyDescent="0.25">
      <c r="A6">
        <v>2.1220100000000001E-3</v>
      </c>
      <c r="B6">
        <v>8.4228188057132272</v>
      </c>
      <c r="C6">
        <v>1.4613334673312977E-2</v>
      </c>
      <c r="D6">
        <v>981.98669257972745</v>
      </c>
      <c r="G6">
        <v>981.99809498485388</v>
      </c>
      <c r="H6">
        <v>990.58906194493647</v>
      </c>
    </row>
    <row r="7" spans="1:8" x14ac:dyDescent="0.25">
      <c r="A7">
        <v>2.1610000000000002E-3</v>
      </c>
      <c r="B7">
        <v>8.3815150459118275</v>
      </c>
      <c r="C7">
        <v>1.4955648600936606E-2</v>
      </c>
      <c r="D7">
        <v>1325.4354068627299</v>
      </c>
      <c r="G7">
        <v>1325.4495859074382</v>
      </c>
      <c r="H7">
        <v>1333.3390990055946</v>
      </c>
    </row>
    <row r="8" spans="1:8" x14ac:dyDescent="0.25">
      <c r="A8">
        <v>2.202E-3</v>
      </c>
      <c r="B8">
        <v>8.3470510246260954</v>
      </c>
      <c r="C8">
        <v>1.5304592851621586E-2</v>
      </c>
      <c r="D8">
        <v>1846.6772917879341</v>
      </c>
      <c r="G8">
        <v>1846.6940238471079</v>
      </c>
      <c r="H8">
        <v>1855.2781078420221</v>
      </c>
    </row>
    <row r="9" spans="1:8" x14ac:dyDescent="0.25">
      <c r="A9">
        <v>2.2020099999999999E-3</v>
      </c>
      <c r="B9">
        <v>8.3470494599658682</v>
      </c>
      <c r="C9">
        <v>1.5304638864080396E-2</v>
      </c>
      <c r="D9">
        <v>1950.1294789620781</v>
      </c>
      <c r="G9">
        <v>1950.1462116016733</v>
      </c>
      <c r="H9">
        <v>1958.7302942993472</v>
      </c>
    </row>
    <row r="10" spans="1:8" x14ac:dyDescent="0.25">
      <c r="A10">
        <v>2.4130000000000002E-3</v>
      </c>
      <c r="B10">
        <v>8.1484009847851517</v>
      </c>
      <c r="C10">
        <v>1.7133736898514572E-2</v>
      </c>
      <c r="D10">
        <v>1843.9117763213053</v>
      </c>
      <c r="G10">
        <v>1843.9371492531311</v>
      </c>
      <c r="H10">
        <v>1852.4775241690734</v>
      </c>
    </row>
    <row r="11" spans="1:8" x14ac:dyDescent="0.25">
      <c r="A11">
        <v>2.6450000000000002E-3</v>
      </c>
      <c r="B11">
        <v>7.9369255964996279</v>
      </c>
      <c r="C11">
        <v>1.915833773973406E-2</v>
      </c>
      <c r="D11">
        <v>1752.246043610236</v>
      </c>
      <c r="G11">
        <v>1752.2753873684499</v>
      </c>
      <c r="H11">
        <v>1760.0489160554037</v>
      </c>
    </row>
    <row r="12" spans="1:8" x14ac:dyDescent="0.25">
      <c r="A12">
        <v>2.6450100000000002E-3</v>
      </c>
      <c r="B12">
        <v>7.936924397268605</v>
      </c>
      <c r="C12">
        <v>1.9158386138634711E-2</v>
      </c>
      <c r="D12">
        <v>2001.0962266157576</v>
      </c>
      <c r="G12">
        <v>2001.1255704654977</v>
      </c>
      <c r="H12">
        <v>2008.8990960560616</v>
      </c>
    </row>
    <row r="13" spans="1:8" x14ac:dyDescent="0.25">
      <c r="A13">
        <v>3.0000000000000001E-3</v>
      </c>
      <c r="B13">
        <v>7.6128887020934961</v>
      </c>
      <c r="C13">
        <v>2.2298819233088577E-2</v>
      </c>
      <c r="D13">
        <v>1471.6195929624951</v>
      </c>
      <c r="G13">
        <v>1471.6496907970402</v>
      </c>
      <c r="H13">
        <v>1479.3135201546838</v>
      </c>
    </row>
    <row r="14" spans="1:8" x14ac:dyDescent="0.25">
      <c r="A14">
        <v>3.026E-3</v>
      </c>
      <c r="B14">
        <v>7.5874197642507708</v>
      </c>
      <c r="C14">
        <v>2.2507508782334425E-2</v>
      </c>
      <c r="D14">
        <v>1439.7654731622088</v>
      </c>
      <c r="G14">
        <v>1439.7945158835626</v>
      </c>
      <c r="H14">
        <v>1447.460010157055</v>
      </c>
    </row>
    <row r="15" spans="1:8" x14ac:dyDescent="0.25">
      <c r="A15">
        <v>3.02601E-3</v>
      </c>
      <c r="B15">
        <v>7.587418313455613</v>
      </c>
      <c r="C15">
        <v>2.250755142204279E-2</v>
      </c>
      <c r="D15">
        <v>1522.2490834852451</v>
      </c>
      <c r="G15">
        <v>1522.2781258087373</v>
      </c>
      <c r="H15">
        <v>1529.9436206320779</v>
      </c>
    </row>
    <row r="16" spans="1:8" x14ac:dyDescent="0.25">
      <c r="A16">
        <v>3.1580000000000002E-3</v>
      </c>
      <c r="B16">
        <v>7.4647844556451659</v>
      </c>
      <c r="C16">
        <v>2.3574581217357615E-2</v>
      </c>
      <c r="D16">
        <v>1375.1400578932914</v>
      </c>
      <c r="G16">
        <v>1375.1643349879494</v>
      </c>
      <c r="H16">
        <v>1382.1327900221308</v>
      </c>
    </row>
    <row r="17" spans="1:8" x14ac:dyDescent="0.25">
      <c r="A17">
        <v>3.2959999999999999E-3</v>
      </c>
      <c r="B17">
        <v>7.3412376502854189</v>
      </c>
      <c r="C17">
        <v>2.4690198247759577E-2</v>
      </c>
      <c r="D17">
        <v>1241.8869803913556</v>
      </c>
      <c r="G17">
        <v>1241.9071682013837</v>
      </c>
      <c r="H17">
        <v>1248.8688104672942</v>
      </c>
    </row>
    <row r="18" spans="1:8" x14ac:dyDescent="0.25">
      <c r="A18">
        <v>3.2960999999999997E-3</v>
      </c>
      <c r="B18">
        <v>7.3412250664603125</v>
      </c>
      <c r="C18">
        <v>2.4690627467993928E-2</v>
      </c>
      <c r="D18">
        <v>1291.5106883590661</v>
      </c>
      <c r="G18">
        <v>1291.5308734892319</v>
      </c>
      <c r="H18">
        <v>1299.1915299232489</v>
      </c>
    </row>
    <row r="19" spans="1:8" x14ac:dyDescent="0.25">
      <c r="A19">
        <v>4.0000000000000001E-3</v>
      </c>
      <c r="B19">
        <v>6.7416197311544686</v>
      </c>
      <c r="C19">
        <v>3.0356899902371996E-2</v>
      </c>
      <c r="D19">
        <v>809.77013642598388</v>
      </c>
      <c r="G19">
        <v>809.77816270143842</v>
      </c>
      <c r="H19">
        <v>816.64436467799317</v>
      </c>
    </row>
    <row r="20" spans="1:8" x14ac:dyDescent="0.25">
      <c r="A20">
        <v>5.0000000000000001E-3</v>
      </c>
      <c r="B20">
        <v>5.9807137442410392</v>
      </c>
      <c r="C20">
        <v>3.7638196354681713E-2</v>
      </c>
      <c r="D20">
        <v>467.04585546692226</v>
      </c>
      <c r="G20">
        <v>467.05617496393529</v>
      </c>
      <c r="H20">
        <v>473.05943383774712</v>
      </c>
    </row>
    <row r="21" spans="1:8" x14ac:dyDescent="0.25">
      <c r="A21">
        <v>5.9890000000000004E-3</v>
      </c>
      <c r="B21">
        <v>5.3346849678389408</v>
      </c>
      <c r="C21">
        <v>4.4079911667571456E-2</v>
      </c>
      <c r="D21">
        <v>296.61790904293815</v>
      </c>
      <c r="G21">
        <v>296.64056226678849</v>
      </c>
      <c r="H21">
        <v>302.00632367533603</v>
      </c>
    </row>
    <row r="22" spans="1:8" x14ac:dyDescent="0.25">
      <c r="A22">
        <v>5.9891000000000007E-3</v>
      </c>
      <c r="B22">
        <v>5.3346337169519931</v>
      </c>
      <c r="C22">
        <v>4.4080396896017213E-2</v>
      </c>
      <c r="D22">
        <v>380.47486516970815</v>
      </c>
      <c r="G22">
        <v>380.50497101194185</v>
      </c>
      <c r="H22">
        <v>385.86879529116959</v>
      </c>
    </row>
    <row r="23" spans="1:8" x14ac:dyDescent="0.25">
      <c r="A23">
        <v>6.0000000000000001E-3</v>
      </c>
      <c r="B23">
        <v>5.3283104002843844</v>
      </c>
      <c r="C23">
        <v>4.4150050728917124E-2</v>
      </c>
      <c r="D23">
        <v>379.21933490823227</v>
      </c>
      <c r="G23">
        <v>379.24943274277751</v>
      </c>
      <c r="H23">
        <v>384.60518806205602</v>
      </c>
    </row>
    <row r="24" spans="1:8" x14ac:dyDescent="0.25">
      <c r="A24">
        <v>8.0000000000000002E-3</v>
      </c>
      <c r="B24">
        <v>4.3019919518811305</v>
      </c>
      <c r="C24">
        <v>5.511791110107854E-2</v>
      </c>
      <c r="D24">
        <v>182.68272523982844</v>
      </c>
      <c r="G24">
        <v>182.78501846070344</v>
      </c>
      <c r="H24">
        <v>187.06927079370413</v>
      </c>
    </row>
    <row r="25" spans="1:8" x14ac:dyDescent="0.25">
      <c r="A25">
        <v>0.01</v>
      </c>
      <c r="B25">
        <v>3.5407359371871467</v>
      </c>
      <c r="C25">
        <v>6.3702631837855989E-2</v>
      </c>
      <c r="D25">
        <v>102.04952084492936</v>
      </c>
      <c r="G25">
        <v>102.15284601550569</v>
      </c>
      <c r="H25">
        <v>105.65403292431373</v>
      </c>
    </row>
    <row r="26" spans="1:8" x14ac:dyDescent="0.25">
      <c r="A26">
        <v>1.1560000000000001E-2</v>
      </c>
      <c r="B26">
        <v>3.0734294426482314</v>
      </c>
      <c r="C26">
        <v>6.8962759885250247E-2</v>
      </c>
      <c r="D26">
        <v>69.504800908339348</v>
      </c>
      <c r="G26">
        <v>69.582153081324265</v>
      </c>
      <c r="H26">
        <v>72.664927046346378</v>
      </c>
    </row>
    <row r="27" spans="1:8" x14ac:dyDescent="0.25">
      <c r="A27">
        <v>1.15601E-2</v>
      </c>
      <c r="B27">
        <v>3.0734275100300588</v>
      </c>
      <c r="C27">
        <v>6.8962869625297213E-2</v>
      </c>
      <c r="D27">
        <v>150.75166578341569</v>
      </c>
      <c r="G27">
        <v>150.79406702834822</v>
      </c>
      <c r="H27">
        <v>153.85586871863597</v>
      </c>
    </row>
    <row r="28" spans="1:8" x14ac:dyDescent="0.25">
      <c r="A28">
        <v>1.239E-2</v>
      </c>
      <c r="B28">
        <v>2.8586325502209</v>
      </c>
      <c r="C28">
        <v>7.1476629316193724E-2</v>
      </c>
      <c r="D28">
        <v>125.10161403949591</v>
      </c>
      <c r="G28">
        <v>125.14427110737985</v>
      </c>
      <c r="H28">
        <v>127.98243640515959</v>
      </c>
    </row>
    <row r="29" spans="1:8" x14ac:dyDescent="0.25">
      <c r="A29">
        <v>1.3270000000000001E-2</v>
      </c>
      <c r="B29">
        <v>2.6521272864805221</v>
      </c>
      <c r="C29">
        <v>7.4020294627162073E-2</v>
      </c>
      <c r="D29">
        <v>103.78663895846914</v>
      </c>
      <c r="G29">
        <v>103.89796582889485</v>
      </c>
      <c r="H29">
        <v>106.51154359216382</v>
      </c>
    </row>
    <row r="30" spans="1:8" x14ac:dyDescent="0.25">
      <c r="A30">
        <v>1.32701E-2</v>
      </c>
      <c r="B30">
        <v>2.6521258548736517</v>
      </c>
      <c r="C30">
        <v>7.4020395742268957E-2</v>
      </c>
      <c r="D30">
        <v>139.08698174417674</v>
      </c>
      <c r="G30">
        <v>139.12840625423601</v>
      </c>
      <c r="H30">
        <v>141.81188451972503</v>
      </c>
    </row>
    <row r="31" spans="1:8" x14ac:dyDescent="0.25">
      <c r="A31">
        <v>1.357E-2</v>
      </c>
      <c r="B31">
        <v>2.5885187055164449</v>
      </c>
      <c r="C31">
        <v>7.4873859206912766E-2</v>
      </c>
      <c r="D31">
        <v>131.65623865245232</v>
      </c>
      <c r="G31">
        <v>131.76693812363067</v>
      </c>
      <c r="H31">
        <v>134.37557277250252</v>
      </c>
    </row>
    <row r="32" spans="1:8" x14ac:dyDescent="0.25">
      <c r="A32">
        <v>1.388E-2</v>
      </c>
      <c r="B32">
        <v>2.5256760104487674</v>
      </c>
      <c r="C32">
        <v>7.5733348790874871E-2</v>
      </c>
      <c r="D32">
        <v>124.61119692274328</v>
      </c>
      <c r="G32">
        <v>124.72117641033869</v>
      </c>
      <c r="H32">
        <v>127.25490622479532</v>
      </c>
    </row>
    <row r="33" spans="1:8" x14ac:dyDescent="0.25">
      <c r="A33">
        <v>1.3880099999999999E-2</v>
      </c>
      <c r="B33">
        <v>2.5256747121459822</v>
      </c>
      <c r="C33">
        <v>7.5733447248260269E-2</v>
      </c>
      <c r="D33">
        <v>142.43603753972849</v>
      </c>
      <c r="G33">
        <v>142.54601678535116</v>
      </c>
      <c r="H33">
        <v>145.07974500492546</v>
      </c>
    </row>
    <row r="34" spans="1:8" x14ac:dyDescent="0.25">
      <c r="A34">
        <v>1.4999999999999999E-2</v>
      </c>
      <c r="B34">
        <v>2.3137880238384447</v>
      </c>
      <c r="C34">
        <v>7.872611465613652E-2</v>
      </c>
      <c r="D34">
        <v>116.62051529407435</v>
      </c>
      <c r="G34">
        <v>116.72753821457263</v>
      </c>
      <c r="H34">
        <v>119.03455921966385</v>
      </c>
    </row>
    <row r="35" spans="1:8" x14ac:dyDescent="0.25">
      <c r="A35">
        <v>0.02</v>
      </c>
      <c r="B35">
        <v>1.6280970039660299</v>
      </c>
      <c r="C35">
        <v>8.8882381536614638E-2</v>
      </c>
      <c r="D35">
        <v>55.118283971371376</v>
      </c>
      <c r="G35">
        <v>55.205368192139645</v>
      </c>
      <c r="H35">
        <v>56.833271524301857</v>
      </c>
    </row>
    <row r="36" spans="1:8" x14ac:dyDescent="0.25">
      <c r="A36">
        <v>0.03</v>
      </c>
      <c r="B36">
        <v>0.95701780542145043</v>
      </c>
      <c r="C36">
        <v>0.10158074270481433</v>
      </c>
      <c r="D36">
        <v>18.65046899651816</v>
      </c>
      <c r="G36">
        <v>18.748920487715452</v>
      </c>
      <c r="H36">
        <v>19.703257436738909</v>
      </c>
    </row>
    <row r="37" spans="1:8" x14ac:dyDescent="0.25">
      <c r="A37">
        <v>0.04</v>
      </c>
      <c r="B37">
        <v>0.63352355738808963</v>
      </c>
      <c r="C37">
        <v>0.10814677336371462</v>
      </c>
      <c r="D37">
        <v>8.5237989985813165</v>
      </c>
      <c r="G37">
        <v>8.630304152833002</v>
      </c>
      <c r="H37">
        <v>9.2645815187374083</v>
      </c>
    </row>
    <row r="38" spans="1:8" x14ac:dyDescent="0.25">
      <c r="A38">
        <v>0.05</v>
      </c>
      <c r="B38">
        <v>0.44860349018419049</v>
      </c>
      <c r="C38">
        <v>0.11136724290312673</v>
      </c>
      <c r="D38">
        <v>4.6143354081766947</v>
      </c>
      <c r="G38">
        <v>4.7259309170482107</v>
      </c>
      <c r="H38">
        <v>5.174431828057239</v>
      </c>
    </row>
    <row r="39" spans="1:8" x14ac:dyDescent="0.25">
      <c r="A39">
        <v>0.06</v>
      </c>
      <c r="B39">
        <v>0.33526481184636042</v>
      </c>
      <c r="C39">
        <v>0.11276991022466552</v>
      </c>
      <c r="D39">
        <v>2.7871269688801887</v>
      </c>
      <c r="G39">
        <v>2.8997000064327154</v>
      </c>
      <c r="H39">
        <v>3.2352296645339016</v>
      </c>
    </row>
    <row r="40" spans="1:8" x14ac:dyDescent="0.25">
      <c r="A40">
        <v>7.8390000000000001E-2</v>
      </c>
      <c r="B40">
        <v>0.21760309284751908</v>
      </c>
      <c r="C40">
        <v>0.11287748024099412</v>
      </c>
      <c r="D40">
        <v>1.3244224476110917</v>
      </c>
      <c r="G40">
        <v>1.4377326934729162</v>
      </c>
      <c r="H40">
        <v>1.6552103147777384</v>
      </c>
    </row>
    <row r="41" spans="1:8" x14ac:dyDescent="0.25">
      <c r="A41">
        <v>7.8391000000000002E-2</v>
      </c>
      <c r="B41">
        <v>0.2176028590313081</v>
      </c>
      <c r="C41">
        <v>0.1128774287659967</v>
      </c>
      <c r="D41">
        <v>6.3412983757300907</v>
      </c>
      <c r="G41">
        <v>6.4546083209405865</v>
      </c>
      <c r="H41">
        <v>6.6720856984507373</v>
      </c>
    </row>
    <row r="42" spans="1:8" x14ac:dyDescent="0.25">
      <c r="A42">
        <v>0.08</v>
      </c>
      <c r="B42">
        <v>0.210456451633315</v>
      </c>
      <c r="C42">
        <v>0.1127955356067874</v>
      </c>
      <c r="D42">
        <v>5.8908604585761761</v>
      </c>
      <c r="G42">
        <v>6.0036749698929519</v>
      </c>
      <c r="H42">
        <v>6.2144786108125007</v>
      </c>
    </row>
    <row r="43" spans="1:8" x14ac:dyDescent="0.25">
      <c r="A43">
        <v>0.1</v>
      </c>
      <c r="B43">
        <v>0.14479957554957479</v>
      </c>
      <c r="C43">
        <v>0.11111565437472204</v>
      </c>
      <c r="D43">
        <v>3.3110679961875906</v>
      </c>
      <c r="G43">
        <v>3.4224920957840861</v>
      </c>
      <c r="H43">
        <v>3.5669870671183164</v>
      </c>
    </row>
    <row r="44" spans="1:8" x14ac:dyDescent="0.25">
      <c r="A44">
        <v>0.15</v>
      </c>
      <c r="B44">
        <v>7.0936598697166051E-2</v>
      </c>
      <c r="C44">
        <v>0.10472204708285524</v>
      </c>
      <c r="D44">
        <v>1.1281231193703052</v>
      </c>
      <c r="G44">
        <v>1.2326601553996916</v>
      </c>
      <c r="H44">
        <v>1.3036627577849795</v>
      </c>
    </row>
    <row r="45" spans="1:8" x14ac:dyDescent="0.25">
      <c r="A45">
        <v>0.2</v>
      </c>
      <c r="B45">
        <v>4.2226057480356557E-2</v>
      </c>
      <c r="C45">
        <v>9.8120467073355699E-2</v>
      </c>
      <c r="D45">
        <v>0.52132779985825684</v>
      </c>
      <c r="G45">
        <v>0.61944398824010527</v>
      </c>
      <c r="H45">
        <v>0.66170775261037551</v>
      </c>
    </row>
    <row r="46" spans="1:8" x14ac:dyDescent="0.25">
      <c r="A46">
        <v>0.3</v>
      </c>
      <c r="B46">
        <v>2.0073976752965468E-2</v>
      </c>
      <c r="C46">
        <v>8.7158983662981054E-2</v>
      </c>
      <c r="D46">
        <v>0.17828779289553187</v>
      </c>
      <c r="G46">
        <v>0.26540697405089703</v>
      </c>
      <c r="H46">
        <v>0.28547423291442947</v>
      </c>
    </row>
    <row r="47" spans="1:8" x14ac:dyDescent="0.25">
      <c r="A47">
        <v>0.4</v>
      </c>
      <c r="B47">
        <v>1.1692187670927607E-2</v>
      </c>
      <c r="C47">
        <v>7.8906671042876811E-2</v>
      </c>
      <c r="D47">
        <v>8.5587849822062259E-2</v>
      </c>
      <c r="G47">
        <v>0.1644535879753361</v>
      </c>
      <c r="H47">
        <v>0.17618667355725379</v>
      </c>
    </row>
    <row r="48" spans="1:8" x14ac:dyDescent="0.25">
      <c r="A48">
        <v>0.5</v>
      </c>
      <c r="B48">
        <v>7.6346304483375571E-3</v>
      </c>
      <c r="C48">
        <v>7.250939643456987E-2</v>
      </c>
      <c r="D48">
        <v>4.9595759055080541E-2</v>
      </c>
      <c r="G48">
        <v>0.12208385978304719</v>
      </c>
      <c r="H48">
        <v>0.12973287486559096</v>
      </c>
    </row>
    <row r="49" spans="1:8" x14ac:dyDescent="0.25">
      <c r="A49">
        <v>0.6</v>
      </c>
      <c r="B49">
        <v>5.3745957172961359E-3</v>
      </c>
      <c r="C49">
        <v>6.7322357462799881E-2</v>
      </c>
      <c r="D49">
        <v>3.2371904467693439E-2</v>
      </c>
      <c r="G49">
        <v>9.9666231110152687E-2</v>
      </c>
      <c r="H49">
        <v>0.1050552634281632</v>
      </c>
    </row>
    <row r="50" spans="1:8" x14ac:dyDescent="0.25">
      <c r="A50">
        <v>0.8</v>
      </c>
      <c r="B50">
        <v>3.0754837099730252E-3</v>
      </c>
      <c r="C50">
        <v>5.938368216656692E-2</v>
      </c>
      <c r="D50">
        <v>1.7113504395718866E-2</v>
      </c>
      <c r="G50">
        <v>7.6491249368005554E-2</v>
      </c>
      <c r="H50">
        <v>7.9569504233467495E-2</v>
      </c>
    </row>
    <row r="51" spans="1:8" x14ac:dyDescent="0.25">
      <c r="A51">
        <v>1</v>
      </c>
      <c r="B51">
        <v>1.987566180466326E-3</v>
      </c>
      <c r="C51">
        <v>5.3528141732577611E-2</v>
      </c>
      <c r="D51">
        <v>1.076473318724259E-2</v>
      </c>
      <c r="G51">
        <v>6.429957629805795E-2</v>
      </c>
      <c r="H51">
        <v>6.6286732233431067E-2</v>
      </c>
    </row>
    <row r="52" spans="1:8" x14ac:dyDescent="0.25">
      <c r="A52">
        <v>1.022</v>
      </c>
      <c r="B52">
        <v>1.9038728378940187E-3</v>
      </c>
      <c r="C52">
        <v>5.2971164236911027E-2</v>
      </c>
      <c r="D52">
        <v>1.0307858762146805E-2</v>
      </c>
      <c r="G52">
        <v>6.3271674563852062E-2</v>
      </c>
      <c r="H52">
        <v>6.5178928334522185E-2</v>
      </c>
    </row>
    <row r="53" spans="1:8" x14ac:dyDescent="0.25">
      <c r="A53">
        <v>1.25</v>
      </c>
      <c r="B53">
        <v>1.2815591820479321E-3</v>
      </c>
      <c r="C53">
        <v>4.7941011920029079E-2</v>
      </c>
      <c r="D53">
        <v>6.9515808835718031E-3</v>
      </c>
      <c r="E53">
        <v>2.5925609329134782E-4</v>
      </c>
      <c r="G53">
        <v>5.5151130002181054E-2</v>
      </c>
      <c r="H53">
        <v>5.6430710689480454E-2</v>
      </c>
    </row>
    <row r="54" spans="1:8" x14ac:dyDescent="0.25">
      <c r="A54">
        <v>1.5</v>
      </c>
      <c r="B54">
        <v>8.937409848644881E-4</v>
      </c>
      <c r="C54">
        <v>4.3605179236824637E-2</v>
      </c>
      <c r="D54">
        <v>4.9534748604436662E-3</v>
      </c>
      <c r="E54">
        <v>1.2306134275200306E-3</v>
      </c>
      <c r="G54">
        <v>4.9788250104692233E-2</v>
      </c>
      <c r="H54">
        <v>5.0682013888418059E-2</v>
      </c>
    </row>
    <row r="55" spans="1:8" x14ac:dyDescent="0.25">
      <c r="A55">
        <v>2</v>
      </c>
      <c r="B55">
        <v>5.054614589756251E-4</v>
      </c>
      <c r="C55">
        <v>3.7247697507116442E-2</v>
      </c>
      <c r="D55">
        <v>2.9980649097497911E-3</v>
      </c>
      <c r="E55">
        <v>3.8215870616444933E-3</v>
      </c>
      <c r="G55">
        <v>4.4071802753404422E-2</v>
      </c>
      <c r="H55">
        <v>4.4573189465962705E-2</v>
      </c>
    </row>
    <row r="56" spans="1:8" x14ac:dyDescent="0.25">
      <c r="A56">
        <v>2.044</v>
      </c>
      <c r="B56">
        <v>4.8394087352028402E-4</v>
      </c>
      <c r="C56">
        <v>3.6789749361198297E-2</v>
      </c>
      <c r="D56">
        <v>2.8899433332173199E-3</v>
      </c>
      <c r="E56">
        <v>4.0562955523993742E-3</v>
      </c>
      <c r="G56">
        <v>4.3738916241058572E-2</v>
      </c>
      <c r="H56">
        <v>4.4218185693406249E-2</v>
      </c>
    </row>
    <row r="57" spans="1:8" x14ac:dyDescent="0.25">
      <c r="A57">
        <v>3</v>
      </c>
      <c r="B57">
        <v>2.2550789417928526E-4</v>
      </c>
      <c r="C57">
        <v>2.9330527735186136E-2</v>
      </c>
      <c r="D57">
        <v>1.5699023457966996E-3</v>
      </c>
      <c r="E57">
        <v>8.6950471883539479E-3</v>
      </c>
      <c r="F57">
        <v>1.0253171367164399E-5</v>
      </c>
      <c r="G57">
        <v>3.9609395056853389E-2</v>
      </c>
      <c r="H57">
        <v>3.983469106912492E-2</v>
      </c>
    </row>
    <row r="58" spans="1:8" x14ac:dyDescent="0.25">
      <c r="A58">
        <v>4</v>
      </c>
      <c r="B58">
        <v>1.2706589843220398E-4</v>
      </c>
      <c r="C58">
        <v>2.4477352916567933E-2</v>
      </c>
      <c r="D58">
        <v>1.0291890132520741E-3</v>
      </c>
      <c r="E58">
        <v>1.2740010283555077E-2</v>
      </c>
      <c r="F58">
        <v>4.1815315234963342E-5</v>
      </c>
      <c r="G58">
        <v>3.828508657373958E-2</v>
      </c>
      <c r="H58">
        <v>3.8416499988353864E-2</v>
      </c>
    </row>
    <row r="59" spans="1:8" x14ac:dyDescent="0.25">
      <c r="A59">
        <v>5</v>
      </c>
      <c r="B59">
        <v>8.1343468595685241E-5</v>
      </c>
      <c r="C59">
        <v>2.1144328614669257E-2</v>
      </c>
      <c r="D59">
        <v>7.5528903413845337E-4</v>
      </c>
      <c r="E59">
        <v>1.6150480741289913E-2</v>
      </c>
      <c r="F59">
        <v>8.322126890816396E-5</v>
      </c>
      <c r="G59">
        <v>3.813204978641363E-2</v>
      </c>
      <c r="H59">
        <v>3.8210805340337384E-2</v>
      </c>
    </row>
    <row r="60" spans="1:8" x14ac:dyDescent="0.25">
      <c r="A60">
        <v>6</v>
      </c>
      <c r="B60">
        <v>5.6524205218740435E-5</v>
      </c>
      <c r="C60">
        <v>1.8689604378240483E-2</v>
      </c>
      <c r="D60">
        <v>5.9240487748796753E-4</v>
      </c>
      <c r="E60">
        <v>1.909673577704931E-2</v>
      </c>
      <c r="F60">
        <v>1.2765217546746672E-4</v>
      </c>
      <c r="G60">
        <v>3.8510727465184323E-2</v>
      </c>
      <c r="H60">
        <v>3.8561522153199558E-2</v>
      </c>
    </row>
    <row r="61" spans="1:8" x14ac:dyDescent="0.25">
      <c r="A61">
        <v>7</v>
      </c>
      <c r="B61">
        <v>4.1535115119118381E-5</v>
      </c>
      <c r="C61">
        <v>1.6797701243176217E-2</v>
      </c>
      <c r="D61">
        <v>4.8549426117192306E-4</v>
      </c>
      <c r="E61">
        <v>2.1702052034063918E-2</v>
      </c>
      <c r="F61">
        <v>1.7188932968988679E-4</v>
      </c>
      <c r="G61">
        <v>3.9153171462834986E-2</v>
      </c>
      <c r="H61">
        <v>3.9196975934373074E-2</v>
      </c>
    </row>
    <row r="62" spans="1:8" x14ac:dyDescent="0.25">
      <c r="A62">
        <v>8</v>
      </c>
      <c r="B62">
        <v>3.1815843251290286E-5</v>
      </c>
      <c r="C62">
        <v>1.5291707120622078E-2</v>
      </c>
      <c r="D62">
        <v>4.1025820240311173E-4</v>
      </c>
      <c r="E62">
        <v>2.4041018315967375E-2</v>
      </c>
      <c r="F62">
        <v>2.1467775436057724E-4</v>
      </c>
      <c r="G62">
        <v>3.9953550891402644E-2</v>
      </c>
      <c r="H62">
        <v>3.9983374929986465E-2</v>
      </c>
    </row>
    <row r="63" spans="1:8" x14ac:dyDescent="0.25">
      <c r="A63">
        <v>9</v>
      </c>
      <c r="B63">
        <v>2.5128817481019801E-5</v>
      </c>
      <c r="C63">
        <v>1.4056781480540941E-2</v>
      </c>
      <c r="D63">
        <v>3.5468697398609474E-4</v>
      </c>
      <c r="E63">
        <v>2.6173042965842306E-2</v>
      </c>
      <c r="F63">
        <v>2.556529533236662E-4</v>
      </c>
      <c r="G63">
        <v>4.0833552962898235E-2</v>
      </c>
      <c r="H63">
        <v>4.0863377001482071E-2</v>
      </c>
    </row>
    <row r="64" spans="1:8" x14ac:dyDescent="0.25">
      <c r="A64">
        <v>10</v>
      </c>
      <c r="B64">
        <v>2.036008209595945E-5</v>
      </c>
      <c r="C64">
        <v>1.3021315238407964E-2</v>
      </c>
      <c r="D64">
        <v>3.1218153818954249E-4</v>
      </c>
      <c r="E64">
        <v>2.8114911643457859E-2</v>
      </c>
      <c r="F64">
        <v>2.9450522008552297E-4</v>
      </c>
      <c r="G64">
        <v>4.1749991932929505E-2</v>
      </c>
      <c r="H64">
        <v>4.1770962582360904E-2</v>
      </c>
    </row>
    <row r="65" spans="1:8" x14ac:dyDescent="0.25">
      <c r="A65">
        <v>11</v>
      </c>
      <c r="B65">
        <v>1.6827486954630539E-5</v>
      </c>
      <c r="C65">
        <v>1.2150005389415198E-2</v>
      </c>
      <c r="D65">
        <v>2.7859659336804208E-4</v>
      </c>
      <c r="E65">
        <v>2.9917279610235145E-2</v>
      </c>
      <c r="F65">
        <v>3.3125572724962144E-4</v>
      </c>
      <c r="G65">
        <v>4.2672691840490308E-2</v>
      </c>
      <c r="H65">
        <v>4.2693662489921722E-2</v>
      </c>
    </row>
    <row r="66" spans="1:8" x14ac:dyDescent="0.25">
      <c r="A66">
        <v>12</v>
      </c>
      <c r="B66">
        <v>1.414503747069328E-5</v>
      </c>
      <c r="C66">
        <v>1.139188128433629E-2</v>
      </c>
      <c r="D66">
        <v>2.512643772458864E-4</v>
      </c>
      <c r="E66">
        <v>3.1591322072313549E-2</v>
      </c>
      <c r="F66">
        <v>3.6591594092375327E-4</v>
      </c>
      <c r="G66">
        <v>4.3598212853242994E-2</v>
      </c>
      <c r="H66">
        <v>4.3612193286197261E-2</v>
      </c>
    </row>
    <row r="67" spans="1:8" x14ac:dyDescent="0.25">
      <c r="A67">
        <v>13</v>
      </c>
      <c r="B67">
        <v>1.2051575035825543E-5</v>
      </c>
      <c r="C67">
        <v>1.0733757178573923E-2</v>
      </c>
      <c r="D67">
        <v>2.2891930422100246E-4</v>
      </c>
      <c r="E67">
        <v>3.3157063795072619E-2</v>
      </c>
      <c r="F67">
        <v>3.9866292889096711E-4</v>
      </c>
      <c r="G67">
        <v>4.4518672231603225E-2</v>
      </c>
      <c r="H67">
        <v>4.4532652664557498E-2</v>
      </c>
    </row>
    <row r="68" spans="1:8" x14ac:dyDescent="0.25">
      <c r="A68">
        <v>14</v>
      </c>
      <c r="B68">
        <v>1.0394340063967387E-5</v>
      </c>
      <c r="C68">
        <v>1.0154644882448346E-2</v>
      </c>
      <c r="D68">
        <v>2.1008723449893345E-4</v>
      </c>
      <c r="E68">
        <v>3.4633960068414509E-2</v>
      </c>
      <c r="F68">
        <v>4.2952854859791952E-4</v>
      </c>
      <c r="G68">
        <v>4.5425933148314626E-2</v>
      </c>
      <c r="H68">
        <v>4.5432923364791752E-2</v>
      </c>
    </row>
    <row r="69" spans="1:8" x14ac:dyDescent="0.25">
      <c r="A69">
        <v>15</v>
      </c>
      <c r="B69">
        <v>9.049823730189403E-6</v>
      </c>
      <c r="C69">
        <v>9.6394752832827807E-3</v>
      </c>
      <c r="D69">
        <v>1.9406556053945081E-4</v>
      </c>
      <c r="E69">
        <v>3.597866506511286E-2</v>
      </c>
      <c r="F69">
        <v>4.5891644643661475E-4</v>
      </c>
      <c r="G69">
        <v>4.6277878343303269E-2</v>
      </c>
      <c r="H69">
        <v>4.6284868559780395E-2</v>
      </c>
    </row>
    <row r="70" spans="1:8" x14ac:dyDescent="0.25">
      <c r="A70">
        <v>16</v>
      </c>
      <c r="B70">
        <v>7.9591977421265294E-6</v>
      </c>
      <c r="C70">
        <v>9.1803252506845213E-3</v>
      </c>
      <c r="D70">
        <v>1.8029223242721625E-4</v>
      </c>
      <c r="E70">
        <v>3.725827572312413E-2</v>
      </c>
      <c r="F70">
        <v>4.8689001304695709E-4</v>
      </c>
      <c r="G70">
        <v>4.7104331855152969E-2</v>
      </c>
      <c r="H70">
        <v>4.7111322071630095E-2</v>
      </c>
    </row>
    <row r="71" spans="1:8" x14ac:dyDescent="0.25">
      <c r="A71">
        <v>18</v>
      </c>
      <c r="B71">
        <v>6.2874004532959211E-6</v>
      </c>
      <c r="C71">
        <v>8.3903711386758908E-3</v>
      </c>
      <c r="D71">
        <v>1.5780433615835359E-4</v>
      </c>
      <c r="E71">
        <v>3.9548933326109627E-2</v>
      </c>
      <c r="F71">
        <v>5.384479583114126E-4</v>
      </c>
      <c r="G71">
        <v>4.863334356434864E-2</v>
      </c>
      <c r="H71">
        <v>4.864033378082578E-2</v>
      </c>
    </row>
    <row r="72" spans="1:8" x14ac:dyDescent="0.25">
      <c r="A72">
        <v>20</v>
      </c>
      <c r="B72">
        <v>5.091094137524618E-6</v>
      </c>
      <c r="C72">
        <v>7.7370131964842664E-3</v>
      </c>
      <c r="D72">
        <v>1.4030491013985154E-4</v>
      </c>
      <c r="E72">
        <v>4.1589442896434327E-2</v>
      </c>
      <c r="F72">
        <v>5.8539632428214147E-4</v>
      </c>
      <c r="G72">
        <v>5.005613431200457E-2</v>
      </c>
      <c r="H72">
        <v>5.005613431200457E-2</v>
      </c>
    </row>
    <row r="73" spans="1:8" x14ac:dyDescent="0.25">
      <c r="A73">
        <v>22</v>
      </c>
      <c r="B73">
        <v>4.2072298490623386E-6</v>
      </c>
      <c r="C73">
        <v>7.1862018785127761E-3</v>
      </c>
      <c r="D73">
        <v>1.2624877043004929E-4</v>
      </c>
      <c r="E73">
        <v>4.346203224570052E-2</v>
      </c>
      <c r="F73">
        <v>6.2857556937799541E-4</v>
      </c>
      <c r="G73">
        <v>5.1400234915146122E-2</v>
      </c>
      <c r="H73">
        <v>5.1407225131623255E-2</v>
      </c>
    </row>
    <row r="74" spans="1:8" x14ac:dyDescent="0.25">
      <c r="A74">
        <v>24</v>
      </c>
      <c r="B74">
        <v>3.5362837324539692E-6</v>
      </c>
      <c r="C74">
        <v>6.7153176320997564E-3</v>
      </c>
      <c r="D74">
        <v>1.1479256439995278E-4</v>
      </c>
      <c r="E74">
        <v>4.5158421290145426E-2</v>
      </c>
      <c r="F74">
        <v>6.6806562651283621E-4</v>
      </c>
      <c r="G74">
        <v>5.2659195757981073E-2</v>
      </c>
      <c r="H74">
        <v>5.2659195757981073E-2</v>
      </c>
    </row>
    <row r="75" spans="1:8" x14ac:dyDescent="0.25">
      <c r="A75">
        <v>26</v>
      </c>
      <c r="B75">
        <v>3.0136230214157901E-6</v>
      </c>
      <c r="C75">
        <v>6.3064861736263382E-3</v>
      </c>
      <c r="D75">
        <v>1.0516379725050334E-4</v>
      </c>
      <c r="E75">
        <v>4.6682565697275427E-2</v>
      </c>
      <c r="F75">
        <v>7.0440265361873435E-4</v>
      </c>
      <c r="G75">
        <v>5.3797173235016586E-2</v>
      </c>
      <c r="H75">
        <v>5.3804163451493726E-2</v>
      </c>
    </row>
    <row r="76" spans="1:8" x14ac:dyDescent="0.25">
      <c r="A76">
        <v>28</v>
      </c>
      <c r="B76">
        <v>2.5985663842650934E-6</v>
      </c>
      <c r="C76">
        <v>5.9485817869095962E-3</v>
      </c>
      <c r="D76">
        <v>9.7080598143357136E-5</v>
      </c>
      <c r="E76">
        <v>4.811087443851117E-2</v>
      </c>
      <c r="F76">
        <v>7.3815909373376473E-4</v>
      </c>
      <c r="G76">
        <v>5.4893815423283594E-2</v>
      </c>
      <c r="H76">
        <v>5.4900805639760741E-2</v>
      </c>
    </row>
    <row r="77" spans="1:8" x14ac:dyDescent="0.25">
      <c r="A77">
        <v>30</v>
      </c>
      <c r="B77">
        <v>2.2641848549398798E-6</v>
      </c>
      <c r="C77">
        <v>5.6341106354434577E-3</v>
      </c>
      <c r="D77">
        <v>9.0052148774256299E-5</v>
      </c>
      <c r="E77">
        <v>4.9418765180148552E-2</v>
      </c>
      <c r="F77">
        <v>7.6954927809448018E-4</v>
      </c>
      <c r="G77">
        <v>5.5910268933834717E-2</v>
      </c>
      <c r="H77">
        <v>5.5912132106510005E-2</v>
      </c>
    </row>
    <row r="78" spans="1:8" x14ac:dyDescent="0.25">
      <c r="A78">
        <v>40</v>
      </c>
      <c r="B78">
        <v>1.2734923343663997E-6</v>
      </c>
      <c r="C78">
        <v>4.4753922066383869E-3</v>
      </c>
      <c r="D78">
        <v>6.6279763105267704E-5</v>
      </c>
      <c r="E78">
        <v>5.4761090129598559E-2</v>
      </c>
      <c r="F78">
        <v>8.9969100226760721E-4</v>
      </c>
      <c r="G78">
        <v>6.0202291219707313E-2</v>
      </c>
      <c r="H78">
        <v>6.0202291219707313E-2</v>
      </c>
    </row>
    <row r="79" spans="1:8" x14ac:dyDescent="0.25">
      <c r="A79">
        <v>50</v>
      </c>
      <c r="B79">
        <v>8.1483272925227897E-7</v>
      </c>
      <c r="C79">
        <v>3.7377169622594543E-3</v>
      </c>
      <c r="D79">
        <v>5.2389491019917979E-5</v>
      </c>
      <c r="E79">
        <v>5.8733271760156011E-2</v>
      </c>
      <c r="F79">
        <v>9.9846567696577231E-4</v>
      </c>
      <c r="G79">
        <v>6.3517671316492774E-2</v>
      </c>
      <c r="H79">
        <v>6.3517671316492774E-2</v>
      </c>
    </row>
    <row r="80" spans="1:8" x14ac:dyDescent="0.25">
      <c r="A80">
        <v>60</v>
      </c>
      <c r="B80">
        <v>5.6587117167034726E-7</v>
      </c>
      <c r="C80">
        <v>3.21882617523356E-3</v>
      </c>
      <c r="D80">
        <v>4.3321064825298267E-5</v>
      </c>
      <c r="E80">
        <v>6.1820184641207594E-2</v>
      </c>
      <c r="F80">
        <v>1.0769217773340643E-3</v>
      </c>
      <c r="G80">
        <v>6.6159105234327428E-2</v>
      </c>
      <c r="H80">
        <v>6.6159105234327428E-2</v>
      </c>
    </row>
    <row r="81" spans="1:8" x14ac:dyDescent="0.25">
      <c r="A81">
        <v>80</v>
      </c>
      <c r="B81">
        <v>3.1815843251290276E-7</v>
      </c>
      <c r="C81">
        <v>2.5391496587530691E-3</v>
      </c>
      <c r="D81">
        <v>3.2164653563927653E-5</v>
      </c>
      <c r="E81">
        <v>6.6372228457744362E-2</v>
      </c>
      <c r="F81">
        <v>1.1956001347739958E-3</v>
      </c>
      <c r="G81">
        <v>7.0134523477756602E-2</v>
      </c>
      <c r="H81">
        <v>7.0134523477756602E-2</v>
      </c>
    </row>
    <row r="82" spans="1:8" x14ac:dyDescent="0.25">
      <c r="A82">
        <v>100</v>
      </c>
      <c r="B82">
        <v>2.0367072312436582E-7</v>
      </c>
      <c r="C82">
        <v>2.1074152653936537E-3</v>
      </c>
      <c r="D82">
        <v>2.55913694300908E-5</v>
      </c>
      <c r="E82">
        <v>6.9570828549508273E-2</v>
      </c>
      <c r="F82">
        <v>1.2815500716483641E-3</v>
      </c>
      <c r="G82">
        <v>7.2981800999922256E-2</v>
      </c>
      <c r="H82">
        <v>7.2981800999922256E-2</v>
      </c>
    </row>
    <row r="83" spans="1:8" x14ac:dyDescent="0.25">
      <c r="A83">
        <v>150</v>
      </c>
      <c r="B83">
        <v>9.056813946666528E-8</v>
      </c>
      <c r="C83">
        <v>1.5008091328986928E-3</v>
      </c>
      <c r="D83">
        <v>1.6915953830924231E-5</v>
      </c>
      <c r="E83">
        <v>7.4654871521002808E-2</v>
      </c>
      <c r="F83">
        <v>1.4249020489660576E-3</v>
      </c>
      <c r="G83">
        <v>7.7595668013417884E-2</v>
      </c>
      <c r="H83">
        <v>7.7595668013417884E-2</v>
      </c>
    </row>
    <row r="84" spans="1:8" x14ac:dyDescent="0.25">
      <c r="A84">
        <v>200</v>
      </c>
      <c r="B84">
        <v>5.0910755057978707E-8</v>
      </c>
      <c r="C84">
        <v>1.1768506858810836E-3</v>
      </c>
      <c r="D84">
        <v>1.2634346427147797E-5</v>
      </c>
      <c r="E84">
        <v>7.7674273293591736E-2</v>
      </c>
      <c r="F84">
        <v>1.5141771012274273E-3</v>
      </c>
      <c r="G84">
        <v>8.0368079571169995E-2</v>
      </c>
      <c r="H84">
        <v>8.0368079571169995E-2</v>
      </c>
    </row>
    <row r="85" spans="1:8" x14ac:dyDescent="0.25">
      <c r="A85">
        <v>300</v>
      </c>
      <c r="B85">
        <v>2.2641848549398824E-8</v>
      </c>
      <c r="C85">
        <v>8.3403900068438849E-4</v>
      </c>
      <c r="D85">
        <v>8.3878024694229286E-6</v>
      </c>
      <c r="E85">
        <v>8.1231133479073167E-2</v>
      </c>
      <c r="F85">
        <v>1.6247232086842806E-3</v>
      </c>
      <c r="G85">
        <v>8.3651135286685316E-2</v>
      </c>
      <c r="H85">
        <v>8.3651135286685316E-2</v>
      </c>
    </row>
    <row r="86" spans="1:8" x14ac:dyDescent="0.25">
      <c r="A86">
        <v>400</v>
      </c>
      <c r="B86">
        <v>1.2734550709128936E-8</v>
      </c>
      <c r="C86">
        <v>6.5321273185523236E-4</v>
      </c>
      <c r="D86">
        <v>6.2792851600359444E-6</v>
      </c>
      <c r="E86">
        <v>8.3190126742464815E-2</v>
      </c>
      <c r="F86">
        <v>1.6907337467047714E-3</v>
      </c>
      <c r="G86">
        <v>8.5579314153635649E-2</v>
      </c>
      <c r="H86">
        <v>8.5579314153635649E-2</v>
      </c>
    </row>
    <row r="87" spans="1:8" x14ac:dyDescent="0.25">
      <c r="A87">
        <v>500</v>
      </c>
      <c r="B87">
        <v>8.1483272925227849E-9</v>
      </c>
      <c r="C87">
        <v>5.406300769384728E-4</v>
      </c>
      <c r="D87">
        <v>5.0179681000959544E-6</v>
      </c>
      <c r="E87">
        <v>8.4565785562198556E-2</v>
      </c>
      <c r="F87">
        <v>1.7361181911089985E-3</v>
      </c>
      <c r="G87">
        <v>8.6797109943099568E-2</v>
      </c>
      <c r="H87">
        <v>8.6797109943099568E-2</v>
      </c>
    </row>
    <row r="88" spans="1:8" x14ac:dyDescent="0.25">
      <c r="A88">
        <v>600</v>
      </c>
      <c r="B88">
        <v>5.6587117167034685E-9</v>
      </c>
      <c r="C88">
        <v>4.62926394591746E-4</v>
      </c>
      <c r="D88">
        <v>4.177758067126111E-6</v>
      </c>
      <c r="E88">
        <v>8.546771231398026E-2</v>
      </c>
      <c r="F88">
        <v>1.7694244384646955E-3</v>
      </c>
      <c r="G88">
        <v>8.768814417184248E-2</v>
      </c>
      <c r="H88">
        <v>8.768814417184248E-2</v>
      </c>
    </row>
    <row r="89" spans="1:8" x14ac:dyDescent="0.25">
      <c r="A89">
        <v>800</v>
      </c>
      <c r="B89">
        <v>3.1815656934022731E-9</v>
      </c>
      <c r="C89">
        <v>3.6163390593155941E-4</v>
      </c>
      <c r="D89">
        <v>3.1294710218620674E-6</v>
      </c>
      <c r="E89">
        <v>8.676859601281281E-2</v>
      </c>
      <c r="F89">
        <v>1.8153391833702198E-3</v>
      </c>
      <c r="G89">
        <v>8.8902213615955822E-2</v>
      </c>
      <c r="H89">
        <v>8.8902213615955822E-2</v>
      </c>
    </row>
    <row r="90" spans="1:8" x14ac:dyDescent="0.25">
      <c r="A90">
        <v>1000</v>
      </c>
      <c r="B90">
        <v>2.0367072312436577E-9</v>
      </c>
      <c r="C90">
        <v>2.9748840520851458E-4</v>
      </c>
      <c r="D90">
        <v>2.502313361640278E-6</v>
      </c>
      <c r="E90">
        <v>8.7515383004766412E-2</v>
      </c>
      <c r="F90">
        <v>1.8453444524009696E-3</v>
      </c>
      <c r="G90">
        <v>8.9709873422317107E-2</v>
      </c>
      <c r="H90">
        <v>8.9709873422317107E-2</v>
      </c>
    </row>
    <row r="91" spans="1:8" x14ac:dyDescent="0.25">
      <c r="A91">
        <v>1500</v>
      </c>
      <c r="B91">
        <v>9.0568139466665245E-10</v>
      </c>
      <c r="C91">
        <v>2.0778673689694446E-4</v>
      </c>
      <c r="D91">
        <v>1.6670375961304673E-6</v>
      </c>
      <c r="E91">
        <v>8.8732892281217432E-2</v>
      </c>
      <c r="F91">
        <v>1.8905601756587808E-3</v>
      </c>
      <c r="G91">
        <v>9.0849597794412512E-2</v>
      </c>
      <c r="H91">
        <v>9.0849597794412512E-2</v>
      </c>
    </row>
    <row r="92" spans="1:8" x14ac:dyDescent="0.25">
      <c r="A92">
        <v>2000</v>
      </c>
      <c r="B92">
        <v>5.0910755057978594E-10</v>
      </c>
      <c r="C92">
        <v>1.6075850792473344E-4</v>
      </c>
      <c r="D92">
        <v>1.2494034798522903E-6</v>
      </c>
      <c r="E92">
        <v>8.938727550042587E-2</v>
      </c>
      <c r="F92">
        <v>1.9162214614830994E-3</v>
      </c>
      <c r="G92">
        <v>9.1428059281940588E-2</v>
      </c>
      <c r="H92">
        <v>9.1428059281940588E-2</v>
      </c>
    </row>
    <row r="93" spans="1:8" x14ac:dyDescent="0.25">
      <c r="A93">
        <v>3000</v>
      </c>
      <c r="B93">
        <v>2.2641848549398774E-10</v>
      </c>
      <c r="C93">
        <v>1.1179412103001962E-4</v>
      </c>
      <c r="D93">
        <v>8.3246838522182761E-7</v>
      </c>
      <c r="E93">
        <v>9.0044668503088857E-2</v>
      </c>
      <c r="F93">
        <v>1.9439974083716718E-3</v>
      </c>
      <c r="G93">
        <v>9.2153491276699584E-2</v>
      </c>
      <c r="H93">
        <v>9.2153491276699584E-2</v>
      </c>
    </row>
    <row r="94" spans="1:8" x14ac:dyDescent="0.25">
      <c r="A94">
        <v>4000</v>
      </c>
      <c r="B94">
        <v>1.2734550709128954E-10</v>
      </c>
      <c r="C94">
        <v>8.6281555958990646E-5</v>
      </c>
      <c r="D94">
        <v>6.2442025089522349E-7</v>
      </c>
      <c r="E94">
        <v>9.0450361578944788E-2</v>
      </c>
      <c r="F94">
        <v>1.9605088409373516E-3</v>
      </c>
      <c r="G94">
        <v>9.2485555842433606E-2</v>
      </c>
      <c r="H94">
        <v>9.2485555842433606E-2</v>
      </c>
    </row>
    <row r="95" spans="1:8" x14ac:dyDescent="0.25">
      <c r="A95">
        <v>5000</v>
      </c>
      <c r="B95">
        <v>8.148327292522796E-11</v>
      </c>
      <c r="C95">
        <v>7.055035701671996E-5</v>
      </c>
      <c r="D95">
        <v>4.9941075174734667E-7</v>
      </c>
      <c r="E95">
        <v>9.0693032155388265E-2</v>
      </c>
      <c r="F95">
        <v>1.9705870379995495E-3</v>
      </c>
      <c r="G95">
        <v>9.2728226418877083E-2</v>
      </c>
      <c r="H95">
        <v>9.2728226418877083E-2</v>
      </c>
    </row>
    <row r="96" spans="1:8" x14ac:dyDescent="0.25">
      <c r="A96">
        <v>6000</v>
      </c>
      <c r="B96">
        <v>5.6587117167034764E-11</v>
      </c>
      <c r="C96">
        <v>5.9832443443775575E-5</v>
      </c>
      <c r="D96">
        <v>4.1630408904263117E-7</v>
      </c>
      <c r="E96">
        <v>9.0857201265579987E-2</v>
      </c>
      <c r="F96">
        <v>1.977134934580954E-3</v>
      </c>
      <c r="G96">
        <v>9.2892395529068819E-2</v>
      </c>
      <c r="H96">
        <v>9.2892395529068819E-2</v>
      </c>
    </row>
    <row r="97" spans="1:8" x14ac:dyDescent="0.25">
      <c r="A97">
        <v>8000</v>
      </c>
      <c r="B97">
        <v>3.1815656934022769E-11</v>
      </c>
      <c r="C97">
        <v>4.6094867272690597E-5</v>
      </c>
      <c r="D97">
        <v>3.1210527220045448E-7</v>
      </c>
      <c r="E97">
        <v>9.1028106504576836E-2</v>
      </c>
      <c r="F97">
        <v>1.9862847878395927E-3</v>
      </c>
      <c r="G97">
        <v>9.3060290984611133E-2</v>
      </c>
      <c r="H97">
        <v>9.3060290984611133E-2</v>
      </c>
    </row>
    <row r="98" spans="1:8" x14ac:dyDescent="0.25">
      <c r="A98">
        <v>10000</v>
      </c>
      <c r="B98">
        <v>2.0367072312436599E-11</v>
      </c>
      <c r="C98">
        <v>3.7633365149006101E-5</v>
      </c>
      <c r="D98">
        <v>2.4960014425892723E-7</v>
      </c>
      <c r="E98">
        <v>9.1187402658638742E-2</v>
      </c>
      <c r="F98">
        <v>1.9925317060755453E-3</v>
      </c>
      <c r="G98">
        <v>9.3219587138673038E-2</v>
      </c>
      <c r="H98">
        <v>9.3219587138673038E-2</v>
      </c>
    </row>
    <row r="99" spans="1:8" x14ac:dyDescent="0.25">
      <c r="A99">
        <v>15000</v>
      </c>
      <c r="B99">
        <v>9.0568139466665347E-12</v>
      </c>
      <c r="C99">
        <v>2.6007327472007976E-5</v>
      </c>
      <c r="D99">
        <v>1.6642339651200507E-7</v>
      </c>
      <c r="E99">
        <v>9.1353434941505759E-2</v>
      </c>
      <c r="F99">
        <v>2.0005668982630963E-3</v>
      </c>
      <c r="G99">
        <v>9.3388629204994605E-2</v>
      </c>
      <c r="H99">
        <v>9.3388629204994605E-2</v>
      </c>
    </row>
    <row r="100" spans="1:8" x14ac:dyDescent="0.25">
      <c r="A100">
        <v>20000</v>
      </c>
      <c r="B100">
        <v>5.0910755057978664E-12</v>
      </c>
      <c r="C100">
        <v>1.9997539801297725E-5</v>
      </c>
      <c r="D100">
        <v>1.2480016643470835E-7</v>
      </c>
      <c r="E100">
        <v>9.1439819147341811E-2</v>
      </c>
      <c r="F100">
        <v>2.0052118598149786E-3</v>
      </c>
      <c r="G100">
        <v>9.3475013410830643E-2</v>
      </c>
      <c r="H100">
        <v>9.3475013410830643E-2</v>
      </c>
    </row>
    <row r="101" spans="1:8" x14ac:dyDescent="0.25">
      <c r="A101">
        <v>30000</v>
      </c>
      <c r="B101">
        <v>2.2641848549398799E-12</v>
      </c>
      <c r="C101">
        <v>1.3791302516093812E-5</v>
      </c>
      <c r="D101">
        <v>8.3246652204915136E-8</v>
      </c>
      <c r="E101">
        <v>9.1594242345273927E-2</v>
      </c>
      <c r="F101">
        <v>2.0093441169866766E-3</v>
      </c>
      <c r="G101">
        <v>9.3627573436087477E-2</v>
      </c>
      <c r="H101">
        <v>9.3627573436087477E-2</v>
      </c>
    </row>
    <row r="102" spans="1:8" x14ac:dyDescent="0.25">
      <c r="A102">
        <v>40000</v>
      </c>
      <c r="B102">
        <v>1.2734550709128924E-12</v>
      </c>
      <c r="C102">
        <v>1.0586591001842498E-5</v>
      </c>
      <c r="D102">
        <v>6.2399896326781138E-8</v>
      </c>
      <c r="E102">
        <v>9.1602841646754307E-2</v>
      </c>
      <c r="F102">
        <v>2.0122470520093643E-3</v>
      </c>
      <c r="G102">
        <v>9.3636172737567858E-2</v>
      </c>
      <c r="H102">
        <v>9.3636172737567858E-2</v>
      </c>
    </row>
    <row r="103" spans="1:8" x14ac:dyDescent="0.25">
      <c r="A103">
        <v>50000</v>
      </c>
      <c r="B103">
        <v>8.1483272925227787E-13</v>
      </c>
      <c r="C103">
        <v>8.6220982933374974E-6</v>
      </c>
      <c r="D103">
        <v>4.9920103378692492E-8</v>
      </c>
      <c r="E103">
        <v>9.167761676765547E-2</v>
      </c>
      <c r="F103">
        <v>2.0143617130736176E-3</v>
      </c>
      <c r="G103">
        <v>9.3710947858469007E-2</v>
      </c>
      <c r="H103">
        <v>9.3710947858469007E-2</v>
      </c>
    </row>
    <row r="104" spans="1:8" x14ac:dyDescent="0.25">
      <c r="A104">
        <v>60000</v>
      </c>
      <c r="B104">
        <v>5.6587117167034637E-13</v>
      </c>
      <c r="C104">
        <v>7.2869778249024229E-6</v>
      </c>
      <c r="D104">
        <v>4.1609251937564149E-8</v>
      </c>
      <c r="E104">
        <v>9.1680626551109992E-2</v>
      </c>
      <c r="F104">
        <v>2.0154763741447061E-3</v>
      </c>
      <c r="G104">
        <v>9.3713957641923515E-2</v>
      </c>
      <c r="H104">
        <v>9.3713957641923515E-2</v>
      </c>
    </row>
    <row r="105" spans="1:8" x14ac:dyDescent="0.25">
      <c r="A105">
        <v>80000</v>
      </c>
      <c r="B105">
        <v>3.1815656934022812E-13</v>
      </c>
      <c r="C105">
        <v>5.5887744651633323E-6</v>
      </c>
      <c r="D105">
        <v>3.1210489956591967E-8</v>
      </c>
      <c r="E105">
        <v>9.1685499507239809E-2</v>
      </c>
      <c r="F105">
        <v>2.0162646481031391E-3</v>
      </c>
      <c r="G105">
        <v>9.3720693770728628E-2</v>
      </c>
      <c r="H105">
        <v>9.3720693770728628E-2</v>
      </c>
    </row>
    <row r="106" spans="1:8" x14ac:dyDescent="0.25">
      <c r="A106">
        <v>100000</v>
      </c>
      <c r="B106">
        <v>2.0367072312436596E-13</v>
      </c>
      <c r="C106">
        <v>4.546788977750242E-6</v>
      </c>
      <c r="D106">
        <v>2.495999579416599E-8</v>
      </c>
      <c r="E106">
        <v>9.1760274628140945E-2</v>
      </c>
      <c r="F106">
        <v>2.0173793091742276E-3</v>
      </c>
      <c r="G106">
        <v>9.3793605718954468E-2</v>
      </c>
      <c r="H106">
        <v>9.3793605718954468E-2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B1:O54"/>
  <sheetViews>
    <sheetView topLeftCell="B1" workbookViewId="0">
      <selection activeCell="O7" sqref="O7"/>
    </sheetView>
  </sheetViews>
  <sheetFormatPr defaultRowHeight="15" x14ac:dyDescent="0.25"/>
  <cols>
    <col min="2" max="2" width="11.42578125" style="16" customWidth="1"/>
    <col min="3" max="3" width="11.5703125" style="18" customWidth="1"/>
    <col min="4" max="4" width="48.140625" customWidth="1"/>
    <col min="5" max="5" width="6.5703125" customWidth="1"/>
    <col min="6" max="6" width="10.5703125" bestFit="1" customWidth="1"/>
    <col min="13" max="13" width="9.7109375" customWidth="1"/>
  </cols>
  <sheetData>
    <row r="1" spans="2:15" x14ac:dyDescent="0.25">
      <c r="C1" s="18" t="s">
        <v>277</v>
      </c>
      <c r="D1" t="s">
        <v>276</v>
      </c>
      <c r="F1" t="s">
        <v>278</v>
      </c>
    </row>
    <row r="3" spans="2:15" x14ac:dyDescent="0.25">
      <c r="B3" s="16" t="s">
        <v>231</v>
      </c>
      <c r="C3" s="18" t="s">
        <v>232</v>
      </c>
      <c r="D3" t="s">
        <v>234</v>
      </c>
      <c r="F3" s="14">
        <f>GetAtomAbsEdgeJump(C3,C5,C6)</f>
        <v>6.7659999999999991</v>
      </c>
      <c r="G3" t="s">
        <v>279</v>
      </c>
      <c r="J3" s="13" t="s">
        <v>255</v>
      </c>
      <c r="K3" s="13" t="s">
        <v>256</v>
      </c>
      <c r="L3" s="13" t="s">
        <v>257</v>
      </c>
      <c r="M3" s="13" t="s">
        <v>258</v>
      </c>
      <c r="N3" s="13" t="s">
        <v>265</v>
      </c>
      <c r="O3" s="13" t="s">
        <v>266</v>
      </c>
    </row>
    <row r="4" spans="2:15" x14ac:dyDescent="0.25">
      <c r="B4" s="16" t="s">
        <v>0</v>
      </c>
      <c r="C4" s="18">
        <v>0.1</v>
      </c>
      <c r="D4" t="s">
        <v>235</v>
      </c>
      <c r="F4" s="14">
        <f>GetAtomAbsEdgeMev(C3,C5)</f>
        <v>8.0721000000000001E-2</v>
      </c>
      <c r="G4" t="s">
        <v>0</v>
      </c>
      <c r="J4" s="13">
        <v>50</v>
      </c>
      <c r="K4" s="13">
        <v>100</v>
      </c>
      <c r="L4" s="13" t="s">
        <v>26</v>
      </c>
      <c r="M4" s="13">
        <v>100</v>
      </c>
      <c r="N4" s="13">
        <v>0</v>
      </c>
      <c r="O4" s="13">
        <v>26</v>
      </c>
    </row>
    <row r="5" spans="2:15" x14ac:dyDescent="0.25">
      <c r="B5" s="16" t="s">
        <v>8</v>
      </c>
      <c r="C5" s="18" t="s">
        <v>12</v>
      </c>
      <c r="D5" t="s">
        <v>236</v>
      </c>
      <c r="F5" s="14">
        <f>GetAtomGmPerCC(C3)</f>
        <v>19.299999237060547</v>
      </c>
      <c r="G5" t="s">
        <v>271</v>
      </c>
    </row>
    <row r="6" spans="2:15" x14ac:dyDescent="0.25">
      <c r="B6" s="16" t="s">
        <v>233</v>
      </c>
      <c r="C6" s="18" t="s">
        <v>7</v>
      </c>
      <c r="D6" t="s">
        <v>237</v>
      </c>
      <c r="F6" s="14">
        <f>GetAtomGmPerMol(C3)</f>
        <v>196.96659851074219</v>
      </c>
      <c r="G6" t="s">
        <v>272</v>
      </c>
      <c r="J6" t="s">
        <v>258</v>
      </c>
      <c r="K6" t="s">
        <v>262</v>
      </c>
      <c r="L6" t="s">
        <v>263</v>
      </c>
      <c r="M6" t="s">
        <v>264</v>
      </c>
    </row>
    <row r="7" spans="2:15" x14ac:dyDescent="0.25">
      <c r="D7" t="s">
        <v>238</v>
      </c>
      <c r="F7" s="14">
        <f>GetAtomicNum(C3)</f>
        <v>79</v>
      </c>
      <c r="J7">
        <v>160</v>
      </c>
      <c r="K7">
        <f t="shared" ref="K7:K54" si="0">Spectrum_Kramers($J$4,$K$4,$L$4,J7)</f>
        <v>0</v>
      </c>
      <c r="L7">
        <f t="shared" ref="L7:L54" si="1">Spectrum_Kulenkampff($J$4,$L$4,$N$4,$O$4,J7)</f>
        <v>0</v>
      </c>
      <c r="M7">
        <f t="shared" ref="M7:M54" si="2">Spectrum_Trincavelli($J$4,$L$4,J7)</f>
        <v>0</v>
      </c>
    </row>
    <row r="8" spans="2:15" x14ac:dyDescent="0.25">
      <c r="D8" t="s">
        <v>239</v>
      </c>
      <c r="F8" s="14">
        <f>GetAtomMuMass(C3,C4,C6)</f>
        <v>5.1580000000000004</v>
      </c>
      <c r="G8" t="s">
        <v>273</v>
      </c>
      <c r="J8" s="12">
        <v>155</v>
      </c>
      <c r="K8">
        <f t="shared" si="0"/>
        <v>0</v>
      </c>
      <c r="L8">
        <f t="shared" si="1"/>
        <v>0</v>
      </c>
      <c r="M8">
        <f t="shared" si="2"/>
        <v>0</v>
      </c>
    </row>
    <row r="9" spans="2:15" x14ac:dyDescent="0.25">
      <c r="D9" t="s">
        <v>240</v>
      </c>
      <c r="F9" s="15" t="str">
        <f>GetAtomName(C3)</f>
        <v>Gold</v>
      </c>
      <c r="J9" s="12">
        <v>150</v>
      </c>
      <c r="K9">
        <f t="shared" si="0"/>
        <v>0</v>
      </c>
      <c r="L9">
        <f t="shared" si="1"/>
        <v>0</v>
      </c>
      <c r="M9">
        <f t="shared" si="2"/>
        <v>0</v>
      </c>
    </row>
    <row r="10" spans="2:15" x14ac:dyDescent="0.25">
      <c r="D10" t="s">
        <v>241</v>
      </c>
      <c r="F10" s="14">
        <f>GetAtomRadiusPm(C3)</f>
        <v>174</v>
      </c>
      <c r="G10" t="s">
        <v>274</v>
      </c>
      <c r="J10" s="12">
        <v>145</v>
      </c>
      <c r="K10">
        <f t="shared" si="0"/>
        <v>0</v>
      </c>
      <c r="L10">
        <f t="shared" si="1"/>
        <v>0</v>
      </c>
      <c r="M10">
        <f t="shared" si="2"/>
        <v>0</v>
      </c>
    </row>
    <row r="11" spans="2:15" x14ac:dyDescent="0.25">
      <c r="F11" s="14"/>
      <c r="J11" s="12">
        <v>140</v>
      </c>
      <c r="K11">
        <f t="shared" si="0"/>
        <v>0</v>
      </c>
      <c r="L11">
        <f t="shared" si="1"/>
        <v>0</v>
      </c>
      <c r="M11">
        <f t="shared" si="2"/>
        <v>0</v>
      </c>
    </row>
    <row r="12" spans="2:15" x14ac:dyDescent="0.25">
      <c r="B12" s="16" t="s">
        <v>244</v>
      </c>
      <c r="C12" s="18" t="s">
        <v>242</v>
      </c>
      <c r="D12" t="s">
        <v>246</v>
      </c>
      <c r="F12" s="14">
        <f>GetFormulaGmPerMol(C12)</f>
        <v>100.08689880371094</v>
      </c>
      <c r="G12" t="s">
        <v>272</v>
      </c>
      <c r="J12" s="12">
        <v>135</v>
      </c>
      <c r="K12">
        <f t="shared" si="0"/>
        <v>0</v>
      </c>
      <c r="L12">
        <f t="shared" si="1"/>
        <v>0</v>
      </c>
      <c r="M12">
        <f t="shared" si="2"/>
        <v>0</v>
      </c>
    </row>
    <row r="13" spans="2:15" x14ac:dyDescent="0.25">
      <c r="B13" s="16" t="s">
        <v>243</v>
      </c>
      <c r="C13" s="18">
        <v>1.85</v>
      </c>
      <c r="D13" t="s">
        <v>247</v>
      </c>
      <c r="E13">
        <f t="array" ref="E13:F13">GetFormulaMeVfromMuLin(C12,C13,2.71)</f>
        <v>1</v>
      </c>
      <c r="F13" s="14">
        <v>4.4800183694069899E-2</v>
      </c>
      <c r="G13" t="s">
        <v>0</v>
      </c>
      <c r="J13" s="12">
        <v>130</v>
      </c>
      <c r="K13">
        <f t="shared" si="0"/>
        <v>0</v>
      </c>
      <c r="L13">
        <f t="shared" si="1"/>
        <v>0</v>
      </c>
      <c r="M13">
        <f t="shared" si="2"/>
        <v>0</v>
      </c>
    </row>
    <row r="14" spans="2:15" x14ac:dyDescent="0.25">
      <c r="B14" s="16" t="s">
        <v>245</v>
      </c>
      <c r="C14" s="18">
        <v>2.71</v>
      </c>
      <c r="D14" t="s">
        <v>253</v>
      </c>
      <c r="F14" s="14">
        <f>GetFormulaMuMass(C12,C4,C6)</f>
        <v>0.19550006091594696</v>
      </c>
      <c r="G14" t="s">
        <v>273</v>
      </c>
      <c r="J14" s="12">
        <v>125</v>
      </c>
      <c r="K14">
        <f t="shared" si="0"/>
        <v>0</v>
      </c>
      <c r="L14">
        <f t="shared" si="1"/>
        <v>0</v>
      </c>
      <c r="M14">
        <f t="shared" si="2"/>
        <v>0</v>
      </c>
    </row>
    <row r="15" spans="2:15" x14ac:dyDescent="0.25">
      <c r="D15" t="s">
        <v>254</v>
      </c>
      <c r="F15" s="14">
        <f>MuLin_To_MolPerM3(C13,F14,F12)</f>
        <v>94546.966341995125</v>
      </c>
      <c r="G15" t="s">
        <v>275</v>
      </c>
      <c r="J15" s="12">
        <v>120</v>
      </c>
      <c r="K15">
        <f t="shared" si="0"/>
        <v>0</v>
      </c>
      <c r="L15">
        <f t="shared" si="1"/>
        <v>0</v>
      </c>
      <c r="M15">
        <f t="shared" si="2"/>
        <v>0</v>
      </c>
    </row>
    <row r="16" spans="2:15" x14ac:dyDescent="0.25">
      <c r="F16" s="14"/>
      <c r="J16" s="12">
        <v>115</v>
      </c>
      <c r="K16">
        <f t="shared" si="0"/>
        <v>0</v>
      </c>
      <c r="L16">
        <f t="shared" si="1"/>
        <v>0</v>
      </c>
      <c r="M16">
        <f t="shared" si="2"/>
        <v>0</v>
      </c>
    </row>
    <row r="17" spans="2:13" x14ac:dyDescent="0.25">
      <c r="B17" s="16" t="s">
        <v>248</v>
      </c>
      <c r="C17" s="18" t="s">
        <v>251</v>
      </c>
      <c r="D17" t="s">
        <v>252</v>
      </c>
      <c r="E17">
        <f t="array" ref="E17:F17">GetFormulaMeVfromMuLinRatio(C12,C13,C14,C17,C18,C19)</f>
        <v>1</v>
      </c>
      <c r="F17" s="14">
        <v>4.6544184086950248E-2</v>
      </c>
      <c r="G17" t="s">
        <v>0</v>
      </c>
      <c r="J17" s="12">
        <v>110</v>
      </c>
      <c r="K17">
        <f t="shared" si="0"/>
        <v>0</v>
      </c>
      <c r="L17">
        <f t="shared" si="1"/>
        <v>0</v>
      </c>
      <c r="M17">
        <f t="shared" si="2"/>
        <v>0</v>
      </c>
    </row>
    <row r="18" spans="2:13" x14ac:dyDescent="0.25">
      <c r="B18" s="16" t="s">
        <v>249</v>
      </c>
      <c r="C18" s="18">
        <v>1</v>
      </c>
      <c r="F18" s="14"/>
      <c r="J18" s="12">
        <v>105</v>
      </c>
      <c r="K18">
        <f t="shared" si="0"/>
        <v>0</v>
      </c>
      <c r="L18">
        <f t="shared" si="1"/>
        <v>0</v>
      </c>
      <c r="M18">
        <f t="shared" si="2"/>
        <v>0</v>
      </c>
    </row>
    <row r="19" spans="2:13" x14ac:dyDescent="0.25">
      <c r="B19" s="16" t="s">
        <v>250</v>
      </c>
      <c r="C19" s="18">
        <v>2.5499999999999998</v>
      </c>
      <c r="F19" s="14"/>
      <c r="J19" s="12">
        <v>100</v>
      </c>
      <c r="K19">
        <f t="shared" si="0"/>
        <v>0</v>
      </c>
      <c r="L19">
        <f t="shared" si="1"/>
        <v>0</v>
      </c>
      <c r="M19">
        <f t="shared" si="2"/>
        <v>0</v>
      </c>
    </row>
    <row r="20" spans="2:13" x14ac:dyDescent="0.25">
      <c r="F20" s="14"/>
      <c r="J20" s="12">
        <v>95</v>
      </c>
      <c r="K20">
        <f t="shared" si="0"/>
        <v>0</v>
      </c>
      <c r="L20">
        <f t="shared" si="1"/>
        <v>0</v>
      </c>
      <c r="M20">
        <f t="shared" si="2"/>
        <v>0</v>
      </c>
    </row>
    <row r="21" spans="2:13" x14ac:dyDescent="0.25">
      <c r="F21" s="14"/>
      <c r="J21" s="12">
        <v>90</v>
      </c>
      <c r="K21">
        <f t="shared" si="0"/>
        <v>0</v>
      </c>
      <c r="L21">
        <f t="shared" si="1"/>
        <v>0</v>
      </c>
      <c r="M21">
        <f t="shared" si="2"/>
        <v>0</v>
      </c>
    </row>
    <row r="22" spans="2:13" x14ac:dyDescent="0.25">
      <c r="B22" s="16" t="s">
        <v>255</v>
      </c>
      <c r="C22" s="18">
        <v>160</v>
      </c>
      <c r="D22" t="s">
        <v>259</v>
      </c>
      <c r="F22" s="14">
        <f>Spectrum_Kramers(160,100,"W",100)</f>
        <v>288835.32226118579</v>
      </c>
      <c r="G22" t="s">
        <v>260</v>
      </c>
      <c r="J22" s="12">
        <v>85</v>
      </c>
      <c r="K22">
        <f t="shared" si="0"/>
        <v>0</v>
      </c>
      <c r="L22">
        <f t="shared" si="1"/>
        <v>0</v>
      </c>
      <c r="M22">
        <f t="shared" si="2"/>
        <v>0</v>
      </c>
    </row>
    <row r="23" spans="2:13" x14ac:dyDescent="0.25">
      <c r="B23" s="16" t="s">
        <v>256</v>
      </c>
      <c r="C23" s="18">
        <v>100</v>
      </c>
      <c r="F23" s="14"/>
      <c r="J23" s="12">
        <v>80</v>
      </c>
      <c r="K23">
        <f t="shared" si="0"/>
        <v>0</v>
      </c>
      <c r="L23">
        <f t="shared" si="1"/>
        <v>0</v>
      </c>
      <c r="M23">
        <f t="shared" si="2"/>
        <v>0</v>
      </c>
    </row>
    <row r="24" spans="2:13" x14ac:dyDescent="0.25">
      <c r="B24" s="16" t="s">
        <v>257</v>
      </c>
      <c r="C24" s="18" t="s">
        <v>26</v>
      </c>
      <c r="F24" s="14"/>
      <c r="J24" s="12">
        <v>75</v>
      </c>
      <c r="K24">
        <f t="shared" si="0"/>
        <v>0</v>
      </c>
      <c r="L24">
        <f t="shared" si="1"/>
        <v>0</v>
      </c>
      <c r="M24">
        <f t="shared" si="2"/>
        <v>0</v>
      </c>
    </row>
    <row r="25" spans="2:13" x14ac:dyDescent="0.25">
      <c r="B25" s="16" t="s">
        <v>258</v>
      </c>
      <c r="C25" s="18">
        <v>100</v>
      </c>
      <c r="F25" s="14"/>
      <c r="J25" s="12">
        <v>70</v>
      </c>
      <c r="K25">
        <f t="shared" si="0"/>
        <v>0</v>
      </c>
      <c r="L25">
        <f t="shared" si="1"/>
        <v>0</v>
      </c>
      <c r="M25">
        <f t="shared" si="2"/>
        <v>0</v>
      </c>
    </row>
    <row r="26" spans="2:13" x14ac:dyDescent="0.25">
      <c r="B26" s="17" t="s">
        <v>265</v>
      </c>
      <c r="C26" s="18">
        <v>0.5</v>
      </c>
      <c r="D26" t="s">
        <v>268</v>
      </c>
      <c r="F26" s="14">
        <f>Spectrum_Kulenkampff(C22,C24,0.5,1,C25)</f>
        <v>201411.25548725072</v>
      </c>
      <c r="G26" t="s">
        <v>260</v>
      </c>
      <c r="J26" s="12">
        <v>65</v>
      </c>
      <c r="K26">
        <f t="shared" si="0"/>
        <v>0</v>
      </c>
      <c r="L26">
        <f t="shared" si="1"/>
        <v>0</v>
      </c>
      <c r="M26">
        <f t="shared" si="2"/>
        <v>0</v>
      </c>
    </row>
    <row r="27" spans="2:13" x14ac:dyDescent="0.25">
      <c r="B27" s="17" t="s">
        <v>266</v>
      </c>
      <c r="C27" s="18">
        <v>1</v>
      </c>
      <c r="F27" s="14"/>
      <c r="J27" s="12">
        <v>60</v>
      </c>
      <c r="K27">
        <f t="shared" si="0"/>
        <v>0</v>
      </c>
      <c r="L27">
        <f t="shared" si="1"/>
        <v>0</v>
      </c>
      <c r="M27">
        <f t="shared" si="2"/>
        <v>0</v>
      </c>
    </row>
    <row r="28" spans="2:13" x14ac:dyDescent="0.25">
      <c r="F28" s="14"/>
      <c r="J28" s="12">
        <v>55</v>
      </c>
      <c r="K28">
        <f t="shared" si="0"/>
        <v>0</v>
      </c>
      <c r="L28">
        <f t="shared" si="1"/>
        <v>0</v>
      </c>
      <c r="M28">
        <f t="shared" si="2"/>
        <v>0</v>
      </c>
    </row>
    <row r="29" spans="2:13" x14ac:dyDescent="0.25">
      <c r="B29" s="16" t="s">
        <v>255</v>
      </c>
      <c r="C29" s="18">
        <v>20</v>
      </c>
      <c r="D29" t="s">
        <v>261</v>
      </c>
      <c r="F29" s="14">
        <f>Spectrum_Trincavelli(C29,C24,C30)</f>
        <v>5630.7110553328666</v>
      </c>
      <c r="G29" t="s">
        <v>260</v>
      </c>
      <c r="J29" s="12">
        <v>50</v>
      </c>
      <c r="K29">
        <f t="shared" si="0"/>
        <v>0</v>
      </c>
      <c r="L29">
        <f t="shared" si="1"/>
        <v>0</v>
      </c>
      <c r="M29">
        <f t="shared" si="2"/>
        <v>0</v>
      </c>
    </row>
    <row r="30" spans="2:13" x14ac:dyDescent="0.25">
      <c r="B30" s="16" t="s">
        <v>258</v>
      </c>
      <c r="C30" s="18">
        <v>10</v>
      </c>
      <c r="D30" t="s">
        <v>267</v>
      </c>
      <c r="J30" s="12">
        <v>45</v>
      </c>
      <c r="K30">
        <f t="shared" si="0"/>
        <v>10831.324584794473</v>
      </c>
      <c r="L30">
        <f t="shared" si="1"/>
        <v>10221.181465739162</v>
      </c>
      <c r="M30">
        <f t="shared" si="2"/>
        <v>3607.8475074559524</v>
      </c>
    </row>
    <row r="31" spans="2:13" x14ac:dyDescent="0.25">
      <c r="J31" s="12">
        <v>40</v>
      </c>
      <c r="K31">
        <f t="shared" si="0"/>
        <v>19255.688150745722</v>
      </c>
      <c r="L31">
        <f t="shared" si="1"/>
        <v>16151.990464377934</v>
      </c>
      <c r="M31">
        <f t="shared" si="2"/>
        <v>5732.2830084543839</v>
      </c>
    </row>
    <row r="32" spans="2:13" x14ac:dyDescent="0.25">
      <c r="E32" t="s">
        <v>298</v>
      </c>
      <c r="F32" t="s">
        <v>297</v>
      </c>
      <c r="G32" t="s">
        <v>299</v>
      </c>
      <c r="H32" t="s">
        <v>296</v>
      </c>
      <c r="J32" s="12">
        <v>35</v>
      </c>
      <c r="K32">
        <f t="shared" si="0"/>
        <v>25273.090697853761</v>
      </c>
      <c r="L32">
        <f t="shared" si="1"/>
        <v>18549.551548934032</v>
      </c>
      <c r="M32">
        <f t="shared" si="2"/>
        <v>7623.1832849824523</v>
      </c>
    </row>
    <row r="33" spans="3:13" x14ac:dyDescent="0.25">
      <c r="C33" s="18" t="s">
        <v>287</v>
      </c>
      <c r="D33" t="s">
        <v>300</v>
      </c>
      <c r="E33">
        <f t="shared" ref="E33:H41" si="3">GetAtomEmission($C$3,$C33,E$32)</f>
        <v>68803.703125</v>
      </c>
      <c r="F33">
        <f t="shared" si="3"/>
        <v>68.803703308105469</v>
      </c>
      <c r="G33">
        <f t="shared" si="3"/>
        <v>6.8803705275058746E-2</v>
      </c>
      <c r="H33">
        <f t="shared" si="3"/>
        <v>0.18019989132881165</v>
      </c>
      <c r="J33" s="12">
        <v>30</v>
      </c>
      <c r="K33">
        <f t="shared" si="0"/>
        <v>28883.532226118583</v>
      </c>
      <c r="L33">
        <f t="shared" si="1"/>
        <v>18170.989272425177</v>
      </c>
      <c r="M33">
        <f t="shared" si="2"/>
        <v>9278.3993797660896</v>
      </c>
    </row>
    <row r="34" spans="3:13" x14ac:dyDescent="0.25">
      <c r="C34" s="18" t="s">
        <v>288</v>
      </c>
      <c r="E34">
        <f t="shared" si="3"/>
        <v>66989.5</v>
      </c>
      <c r="F34">
        <f t="shared" si="3"/>
        <v>66.989501953125</v>
      </c>
      <c r="G34">
        <f t="shared" si="3"/>
        <v>6.6989496350288391E-2</v>
      </c>
      <c r="H34">
        <f t="shared" si="3"/>
        <v>0.18508005142211914</v>
      </c>
      <c r="J34" s="12">
        <v>25</v>
      </c>
      <c r="K34">
        <f t="shared" si="0"/>
        <v>30087.012735540193</v>
      </c>
      <c r="L34">
        <f t="shared" si="1"/>
        <v>15773.428187869074</v>
      </c>
      <c r="M34">
        <f t="shared" si="2"/>
        <v>10621.785115485092</v>
      </c>
    </row>
    <row r="35" spans="3:13" x14ac:dyDescent="0.25">
      <c r="C35" s="18" t="s">
        <v>289</v>
      </c>
      <c r="E35">
        <f t="shared" si="3"/>
        <v>77984</v>
      </c>
      <c r="F35">
        <f t="shared" si="3"/>
        <v>77.984001159667969</v>
      </c>
      <c r="G35">
        <f t="shared" si="3"/>
        <v>7.7983997762203217E-2</v>
      </c>
      <c r="H35">
        <f t="shared" si="3"/>
        <v>0.15898671746253967</v>
      </c>
      <c r="J35" s="12">
        <v>20</v>
      </c>
      <c r="K35">
        <f t="shared" si="0"/>
        <v>28883.532226118583</v>
      </c>
      <c r="L35">
        <f t="shared" si="1"/>
        <v>12113.992848283449</v>
      </c>
      <c r="M35">
        <f t="shared" si="2"/>
        <v>11535.83287687228</v>
      </c>
    </row>
    <row r="36" spans="3:13" x14ac:dyDescent="0.25">
      <c r="C36" s="18" t="s">
        <v>290</v>
      </c>
      <c r="E36">
        <f t="shared" si="3"/>
        <v>9713.2998046875</v>
      </c>
      <c r="F36">
        <f t="shared" si="3"/>
        <v>9.7132997512817383</v>
      </c>
      <c r="G36">
        <f t="shared" si="3"/>
        <v>9.713299572467804E-3</v>
      </c>
      <c r="H36">
        <f t="shared" si="3"/>
        <v>1.2764374017715454</v>
      </c>
      <c r="J36" s="12">
        <v>19</v>
      </c>
      <c r="K36">
        <f t="shared" si="0"/>
        <v>28354.000801973074</v>
      </c>
      <c r="L36">
        <f t="shared" si="1"/>
        <v>11297.307830428339</v>
      </c>
      <c r="M36">
        <f t="shared" si="2"/>
        <v>11653.22920940826</v>
      </c>
    </row>
    <row r="37" spans="3:13" x14ac:dyDescent="0.25">
      <c r="C37" s="18" t="s">
        <v>291</v>
      </c>
      <c r="E37">
        <f t="shared" si="3"/>
        <v>9628</v>
      </c>
      <c r="F37">
        <f t="shared" si="3"/>
        <v>9.6280002593994141</v>
      </c>
      <c r="G37">
        <f t="shared" si="3"/>
        <v>9.6279997378587723E-3</v>
      </c>
      <c r="H37">
        <f t="shared" si="3"/>
        <v>1.2877460718154907</v>
      </c>
      <c r="J37" s="12">
        <v>18</v>
      </c>
      <c r="K37">
        <f t="shared" si="0"/>
        <v>27728.190937073839</v>
      </c>
      <c r="L37">
        <f t="shared" si="1"/>
        <v>10466.4898209169</v>
      </c>
      <c r="M37">
        <f t="shared" si="2"/>
        <v>11745.051092787673</v>
      </c>
    </row>
    <row r="38" spans="3:13" x14ac:dyDescent="0.25">
      <c r="C38" s="18" t="s">
        <v>292</v>
      </c>
      <c r="E38">
        <f t="shared" si="3"/>
        <v>11442.2998046875</v>
      </c>
      <c r="F38">
        <f t="shared" si="3"/>
        <v>11.442299842834473</v>
      </c>
      <c r="G38">
        <f t="shared" si="3"/>
        <v>1.144229993224144E-2</v>
      </c>
      <c r="H38">
        <f t="shared" si="3"/>
        <v>1.0835601091384888</v>
      </c>
      <c r="J38" s="12">
        <v>17</v>
      </c>
      <c r="K38">
        <f t="shared" si="0"/>
        <v>27006.102631420876</v>
      </c>
      <c r="L38">
        <f t="shared" si="1"/>
        <v>9627.5958161732724</v>
      </c>
      <c r="M38">
        <f t="shared" si="2"/>
        <v>11809.344584110373</v>
      </c>
    </row>
    <row r="39" spans="3:13" x14ac:dyDescent="0.25">
      <c r="C39" s="18" t="s">
        <v>293</v>
      </c>
      <c r="E39">
        <f t="shared" si="3"/>
        <v>11584.7001953125</v>
      </c>
      <c r="F39">
        <f t="shared" si="3"/>
        <v>11.584700584411621</v>
      </c>
      <c r="G39">
        <f t="shared" si="3"/>
        <v>1.1584700085222721E-2</v>
      </c>
      <c r="H39">
        <f t="shared" si="3"/>
        <v>1.07024085521698</v>
      </c>
      <c r="J39" s="12">
        <v>16</v>
      </c>
      <c r="K39">
        <f t="shared" si="0"/>
        <v>26187.735885014186</v>
      </c>
      <c r="L39">
        <f t="shared" si="1"/>
        <v>8786.6828126215969</v>
      </c>
      <c r="M39">
        <f t="shared" si="2"/>
        <v>11843.929071742949</v>
      </c>
    </row>
    <row r="40" spans="3:13" x14ac:dyDescent="0.25">
      <c r="C40" s="18" t="s">
        <v>294</v>
      </c>
      <c r="E40">
        <f t="shared" si="3"/>
        <v>13381.7001953125</v>
      </c>
      <c r="F40">
        <f t="shared" si="3"/>
        <v>13.38170051574707</v>
      </c>
      <c r="G40">
        <f t="shared" si="3"/>
        <v>1.3381700031459332E-2</v>
      </c>
      <c r="H40">
        <f t="shared" si="3"/>
        <v>0.92652052640914917</v>
      </c>
      <c r="J40" s="12">
        <v>15</v>
      </c>
      <c r="K40">
        <f t="shared" si="0"/>
        <v>25273.090697853764</v>
      </c>
      <c r="L40">
        <f t="shared" si="1"/>
        <v>7949.8078066860153</v>
      </c>
      <c r="M40">
        <f t="shared" si="2"/>
        <v>11846.350573008074</v>
      </c>
    </row>
    <row r="41" spans="3:13" x14ac:dyDescent="0.25">
      <c r="C41" s="18" t="s">
        <v>295</v>
      </c>
      <c r="E41">
        <f t="shared" si="3"/>
        <v>2122.89990234375</v>
      </c>
      <c r="F41">
        <f t="shared" si="3"/>
        <v>2.1229000091552734</v>
      </c>
      <c r="G41">
        <f t="shared" si="3"/>
        <v>2.1228999830782413E-3</v>
      </c>
      <c r="H41">
        <f t="shared" si="3"/>
        <v>5.8403224945068359</v>
      </c>
      <c r="J41" s="12">
        <v>14</v>
      </c>
      <c r="K41">
        <f t="shared" si="0"/>
        <v>24262.167069939613</v>
      </c>
      <c r="L41">
        <f t="shared" si="1"/>
        <v>7123.0277947906688</v>
      </c>
      <c r="M41">
        <f t="shared" si="2"/>
        <v>11813.821234386978</v>
      </c>
    </row>
    <row r="42" spans="3:13" x14ac:dyDescent="0.25">
      <c r="J42" s="12">
        <v>13</v>
      </c>
      <c r="K42">
        <f t="shared" si="0"/>
        <v>23154.965001271736</v>
      </c>
      <c r="L42">
        <f t="shared" si="1"/>
        <v>6312.3997733597025</v>
      </c>
      <c r="M42">
        <f t="shared" si="2"/>
        <v>11743.139669043254</v>
      </c>
    </row>
    <row r="43" spans="3:13" x14ac:dyDescent="0.25">
      <c r="J43" s="12">
        <v>12</v>
      </c>
      <c r="K43">
        <f t="shared" si="0"/>
        <v>21951.484491850122</v>
      </c>
      <c r="L43">
        <f t="shared" si="1"/>
        <v>5523.980738817253</v>
      </c>
      <c r="M43">
        <f t="shared" si="2"/>
        <v>11630.584064694085</v>
      </c>
    </row>
    <row r="44" spans="3:13" x14ac:dyDescent="0.25">
      <c r="J44" s="12">
        <v>11</v>
      </c>
      <c r="K44">
        <f t="shared" si="0"/>
        <v>20651.72554167479</v>
      </c>
      <c r="L44">
        <f t="shared" si="1"/>
        <v>4763.8276875874681</v>
      </c>
      <c r="M44">
        <f t="shared" si="2"/>
        <v>11471.765583831908</v>
      </c>
    </row>
    <row r="45" spans="3:13" x14ac:dyDescent="0.25">
      <c r="J45" s="12">
        <v>10</v>
      </c>
      <c r="K45">
        <f t="shared" si="0"/>
        <v>19255.688150745722</v>
      </c>
      <c r="L45">
        <f t="shared" si="1"/>
        <v>4037.997616094483</v>
      </c>
      <c r="M45">
        <f t="shared" si="2"/>
        <v>11261.422110665733</v>
      </c>
    </row>
    <row r="46" spans="3:13" x14ac:dyDescent="0.25">
      <c r="J46" s="12">
        <v>9</v>
      </c>
      <c r="K46">
        <f t="shared" si="0"/>
        <v>17763.372319062928</v>
      </c>
      <c r="L46">
        <f t="shared" si="1"/>
        <v>3352.5475207624445</v>
      </c>
      <c r="M46">
        <f t="shared" si="2"/>
        <v>10993.119213531656</v>
      </c>
    </row>
    <row r="47" spans="3:13" x14ac:dyDescent="0.25">
      <c r="J47" s="12">
        <v>8</v>
      </c>
      <c r="K47">
        <f t="shared" si="0"/>
        <v>16174.77804662641</v>
      </c>
      <c r="L47">
        <f t="shared" si="1"/>
        <v>2713.5343980154935</v>
      </c>
      <c r="M47">
        <f t="shared" si="2"/>
        <v>10658.800727397182</v>
      </c>
    </row>
    <row r="48" spans="3:13" x14ac:dyDescent="0.25">
      <c r="J48" s="12">
        <v>7</v>
      </c>
      <c r="K48">
        <f t="shared" si="0"/>
        <v>14489.905333436158</v>
      </c>
      <c r="L48">
        <f t="shared" si="1"/>
        <v>2127.0152442777694</v>
      </c>
      <c r="M48">
        <f t="shared" si="2"/>
        <v>10248.083197728369</v>
      </c>
    </row>
    <row r="49" spans="10:13" x14ac:dyDescent="0.25">
      <c r="J49" s="12">
        <v>6</v>
      </c>
      <c r="K49">
        <f t="shared" si="0"/>
        <v>12708.754179492176</v>
      </c>
      <c r="L49">
        <f t="shared" si="1"/>
        <v>1599.0470559734154</v>
      </c>
      <c r="M49">
        <f t="shared" si="2"/>
        <v>9747.0864756269966</v>
      </c>
    </row>
    <row r="50" spans="10:13" x14ac:dyDescent="0.25">
      <c r="J50" s="12">
        <v>5</v>
      </c>
      <c r="K50">
        <f t="shared" si="0"/>
        <v>10831.324584794469</v>
      </c>
      <c r="L50">
        <f t="shared" si="1"/>
        <v>1135.6868295265733</v>
      </c>
      <c r="M50">
        <f t="shared" si="2"/>
        <v>9136.3563798734649</v>
      </c>
    </row>
    <row r="51" spans="10:13" x14ac:dyDescent="0.25">
      <c r="J51" s="12">
        <v>4</v>
      </c>
      <c r="K51">
        <f t="shared" si="0"/>
        <v>8857.6165493430344</v>
      </c>
      <c r="L51">
        <f t="shared" si="1"/>
        <v>742.99156136138504</v>
      </c>
      <c r="M51">
        <f t="shared" si="2"/>
        <v>8386.8184097731173</v>
      </c>
    </row>
    <row r="52" spans="10:13" x14ac:dyDescent="0.25">
      <c r="J52" s="12">
        <v>3</v>
      </c>
      <c r="K52">
        <f t="shared" si="0"/>
        <v>6787.6300731378669</v>
      </c>
      <c r="L52">
        <f t="shared" si="1"/>
        <v>427.01824790199157</v>
      </c>
      <c r="M52">
        <f t="shared" si="2"/>
        <v>7450.8077667840535</v>
      </c>
    </row>
    <row r="53" spans="10:13" x14ac:dyDescent="0.25">
      <c r="J53" s="12">
        <v>2</v>
      </c>
      <c r="K53">
        <f t="shared" si="0"/>
        <v>4621.3651561789738</v>
      </c>
      <c r="L53">
        <f t="shared" si="1"/>
        <v>193.82388557253523</v>
      </c>
      <c r="M53">
        <f t="shared" si="2"/>
        <v>6237.8215756957125</v>
      </c>
    </row>
    <row r="54" spans="10:13" x14ac:dyDescent="0.25">
      <c r="J54" s="12">
        <v>1</v>
      </c>
      <c r="K54">
        <f t="shared" si="0"/>
        <v>2358.8217984663515</v>
      </c>
      <c r="L54">
        <f t="shared" si="1"/>
        <v>49.46547079715743</v>
      </c>
      <c r="M54">
        <f t="shared" si="2"/>
        <v>4520.5182202258011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81"/>
  <sheetViews>
    <sheetView workbookViewId="0">
      <selection activeCell="G20" sqref="G20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285156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0.3468</v>
      </c>
      <c r="D2" s="9">
        <v>5.033E-2</v>
      </c>
      <c r="E2" s="9">
        <v>6.8170000000000002</v>
      </c>
      <c r="F2" s="9">
        <v>0</v>
      </c>
      <c r="G2" s="9">
        <v>0</v>
      </c>
      <c r="H2" s="9">
        <v>7.2140000000000004</v>
      </c>
      <c r="I2" s="9">
        <v>6.867</v>
      </c>
    </row>
    <row r="3" spans="1:9" x14ac:dyDescent="0.25">
      <c r="A3" s="8"/>
      <c r="B3" s="9">
        <v>1.5E-3</v>
      </c>
      <c r="C3" s="9">
        <v>0.29780000000000001</v>
      </c>
      <c r="D3" s="9">
        <v>9.8580000000000001E-2</v>
      </c>
      <c r="E3" s="9">
        <v>1.752</v>
      </c>
      <c r="F3" s="9">
        <v>0</v>
      </c>
      <c r="G3" s="9">
        <v>0</v>
      </c>
      <c r="H3" s="9">
        <v>2.1480000000000001</v>
      </c>
      <c r="I3" s="9">
        <v>1.85</v>
      </c>
    </row>
    <row r="4" spans="1:9" x14ac:dyDescent="0.25">
      <c r="A4" s="8"/>
      <c r="B4" s="9">
        <v>2E-3</v>
      </c>
      <c r="C4" s="9">
        <v>0.24740000000000001</v>
      </c>
      <c r="D4" s="9">
        <v>0.14810000000000001</v>
      </c>
      <c r="E4" s="9">
        <v>0.66379999999999995</v>
      </c>
      <c r="F4" s="9">
        <v>0</v>
      </c>
      <c r="G4" s="9">
        <v>0</v>
      </c>
      <c r="H4" s="9">
        <v>1.0589999999999999</v>
      </c>
      <c r="I4" s="9">
        <v>0.81179999999999997</v>
      </c>
    </row>
    <row r="5" spans="1:9" x14ac:dyDescent="0.25">
      <c r="A5" s="8"/>
      <c r="B5" s="9">
        <v>3.0000000000000001E-3</v>
      </c>
      <c r="C5" s="9">
        <v>0.1651</v>
      </c>
      <c r="D5" s="9">
        <v>0.22839999999999999</v>
      </c>
      <c r="E5" s="9">
        <v>0.16769999999999999</v>
      </c>
      <c r="F5" s="9">
        <v>0</v>
      </c>
      <c r="G5" s="9">
        <v>0</v>
      </c>
      <c r="H5" s="9">
        <v>0.56110000000000004</v>
      </c>
      <c r="I5" s="9">
        <v>0.39600000000000002</v>
      </c>
    </row>
    <row r="6" spans="1:9" x14ac:dyDescent="0.25">
      <c r="A6" s="8"/>
      <c r="B6" s="9">
        <v>4.0000000000000001E-3</v>
      </c>
      <c r="C6" s="9">
        <v>0.1124</v>
      </c>
      <c r="D6" s="9">
        <v>0.27929999999999999</v>
      </c>
      <c r="E6" s="9">
        <v>6.2909999999999994E-2</v>
      </c>
      <c r="F6" s="9">
        <v>0</v>
      </c>
      <c r="G6" s="9">
        <v>0</v>
      </c>
      <c r="H6" s="9">
        <v>0.4546</v>
      </c>
      <c r="I6" s="9">
        <v>0.3422</v>
      </c>
    </row>
    <row r="7" spans="1:9" x14ac:dyDescent="0.25">
      <c r="A7" s="8"/>
      <c r="B7" s="9">
        <v>5.0000000000000001E-3</v>
      </c>
      <c r="C7" s="9">
        <v>8.0119999999999997E-2</v>
      </c>
      <c r="D7" s="9">
        <v>0.30990000000000001</v>
      </c>
      <c r="E7" s="9">
        <v>2.9319999999999999E-2</v>
      </c>
      <c r="F7" s="9">
        <v>0</v>
      </c>
      <c r="G7" s="9">
        <v>0</v>
      </c>
      <c r="H7" s="9">
        <v>0.41930000000000001</v>
      </c>
      <c r="I7" s="9">
        <v>0.3392</v>
      </c>
    </row>
    <row r="8" spans="1:9" x14ac:dyDescent="0.25">
      <c r="A8" s="8"/>
      <c r="B8" s="9">
        <v>6.0000000000000001E-3</v>
      </c>
      <c r="C8" s="9">
        <v>5.9679999999999997E-2</v>
      </c>
      <c r="D8" s="9">
        <v>0.32879999999999998</v>
      </c>
      <c r="E8" s="9">
        <v>1.5699999999999999E-2</v>
      </c>
      <c r="F8" s="9">
        <v>0</v>
      </c>
      <c r="G8" s="9">
        <v>0</v>
      </c>
      <c r="H8" s="9">
        <v>0.4042</v>
      </c>
      <c r="I8" s="9">
        <v>0.34449999999999997</v>
      </c>
    </row>
    <row r="9" spans="1:9" x14ac:dyDescent="0.25">
      <c r="A9" s="8"/>
      <c r="B9" s="9">
        <v>8.0000000000000002E-3</v>
      </c>
      <c r="C9" s="9">
        <v>3.6600000000000001E-2</v>
      </c>
      <c r="D9" s="9">
        <v>0.34889999999999999</v>
      </c>
      <c r="E9" s="9">
        <v>5.8650000000000004E-3</v>
      </c>
      <c r="F9" s="9">
        <v>0</v>
      </c>
      <c r="G9" s="9">
        <v>0</v>
      </c>
      <c r="H9" s="9">
        <v>0.39140000000000003</v>
      </c>
      <c r="I9" s="9">
        <v>0.3548</v>
      </c>
    </row>
    <row r="10" spans="1:9" x14ac:dyDescent="0.25">
      <c r="A10" s="8"/>
      <c r="B10" s="9">
        <v>0.01</v>
      </c>
      <c r="C10" s="9">
        <v>2.462E-2</v>
      </c>
      <c r="D10" s="9">
        <v>0.35809999999999997</v>
      </c>
      <c r="E10" s="9">
        <v>2.7230000000000002E-3</v>
      </c>
      <c r="F10" s="9">
        <v>0</v>
      </c>
      <c r="G10" s="9">
        <v>0</v>
      </c>
      <c r="H10" s="9">
        <v>0.38540000000000002</v>
      </c>
      <c r="I10" s="9">
        <v>0.36080000000000001</v>
      </c>
    </row>
    <row r="11" spans="1:9" x14ac:dyDescent="0.25">
      <c r="A11" s="8"/>
      <c r="B11" s="9">
        <v>1.4999999999999999E-2</v>
      </c>
      <c r="C11" s="9">
        <v>1.1610000000000001E-2</v>
      </c>
      <c r="D11" s="9">
        <v>0.36420000000000002</v>
      </c>
      <c r="E11" s="9">
        <v>6.7389999999999995E-4</v>
      </c>
      <c r="F11" s="9">
        <v>0</v>
      </c>
      <c r="G11" s="9">
        <v>0</v>
      </c>
      <c r="H11" s="9">
        <v>0.37640000000000001</v>
      </c>
      <c r="I11" s="9">
        <v>0.36480000000000001</v>
      </c>
    </row>
    <row r="12" spans="1:9" x14ac:dyDescent="0.25">
      <c r="A12" s="8"/>
      <c r="B12" s="9">
        <v>0.02</v>
      </c>
      <c r="C12" s="9">
        <v>6.6860000000000001E-3</v>
      </c>
      <c r="D12" s="9">
        <v>0.36249999999999999</v>
      </c>
      <c r="E12" s="9">
        <v>2.499E-4</v>
      </c>
      <c r="F12" s="9">
        <v>0</v>
      </c>
      <c r="G12" s="9">
        <v>0</v>
      </c>
      <c r="H12" s="9">
        <v>0.3695</v>
      </c>
      <c r="I12" s="9">
        <v>0.36280000000000001</v>
      </c>
    </row>
    <row r="13" spans="1:9" x14ac:dyDescent="0.25">
      <c r="A13" s="8"/>
      <c r="B13" s="9">
        <v>0.03</v>
      </c>
      <c r="C13" s="9">
        <v>3.0240000000000002E-3</v>
      </c>
      <c r="D13" s="9">
        <v>0.35389999999999999</v>
      </c>
      <c r="E13" s="9">
        <v>6.1660000000000003E-5</v>
      </c>
      <c r="F13" s="9">
        <v>0</v>
      </c>
      <c r="G13" s="9">
        <v>0</v>
      </c>
      <c r="H13" s="9">
        <v>0.35699999999999998</v>
      </c>
      <c r="I13" s="9">
        <v>0.35399999999999998</v>
      </c>
    </row>
    <row r="14" spans="1:9" x14ac:dyDescent="0.25">
      <c r="A14" s="8"/>
      <c r="B14" s="9">
        <v>0.04</v>
      </c>
      <c r="C14" s="9">
        <v>1.712E-3</v>
      </c>
      <c r="D14" s="9">
        <v>0.34410000000000002</v>
      </c>
      <c r="E14" s="9">
        <v>2.2840000000000002E-5</v>
      </c>
      <c r="F14" s="9">
        <v>0</v>
      </c>
      <c r="G14" s="9">
        <v>0</v>
      </c>
      <c r="H14" s="9">
        <v>0.3458</v>
      </c>
      <c r="I14" s="9">
        <v>0.34410000000000002</v>
      </c>
    </row>
    <row r="15" spans="1:9" x14ac:dyDescent="0.25">
      <c r="A15" s="8"/>
      <c r="B15" s="9">
        <v>0.05</v>
      </c>
      <c r="C15" s="9">
        <v>1.0989999999999999E-3</v>
      </c>
      <c r="D15" s="9">
        <v>0.33439999999999998</v>
      </c>
      <c r="E15" s="9">
        <v>1.058E-5</v>
      </c>
      <c r="F15" s="9">
        <v>0</v>
      </c>
      <c r="G15" s="9">
        <v>0</v>
      </c>
      <c r="H15" s="9">
        <v>0.33550000000000002</v>
      </c>
      <c r="I15" s="9">
        <v>0.33439999999999998</v>
      </c>
    </row>
    <row r="16" spans="1:9" x14ac:dyDescent="0.25">
      <c r="A16" s="8"/>
      <c r="B16" s="9">
        <v>0.06</v>
      </c>
      <c r="C16" s="9">
        <v>7.6480000000000005E-4</v>
      </c>
      <c r="D16" s="9">
        <v>0.32529999999999998</v>
      </c>
      <c r="E16" s="9">
        <v>5.6489999999999996E-6</v>
      </c>
      <c r="F16" s="9">
        <v>0</v>
      </c>
      <c r="G16" s="9">
        <v>0</v>
      </c>
      <c r="H16" s="9">
        <v>0.32600000000000001</v>
      </c>
      <c r="I16" s="9">
        <v>0.32529999999999998</v>
      </c>
    </row>
    <row r="17" spans="1:9" x14ac:dyDescent="0.25">
      <c r="A17" s="8"/>
      <c r="B17" s="9">
        <v>0.08</v>
      </c>
      <c r="C17" s="9">
        <v>4.3080000000000001E-4</v>
      </c>
      <c r="D17" s="9">
        <v>0.30869999999999997</v>
      </c>
      <c r="E17" s="9">
        <v>2.1050000000000002E-6</v>
      </c>
      <c r="F17" s="9">
        <v>0</v>
      </c>
      <c r="G17" s="9">
        <v>0</v>
      </c>
      <c r="H17" s="9">
        <v>0.30909999999999999</v>
      </c>
      <c r="I17" s="9">
        <v>0.30869999999999997</v>
      </c>
    </row>
    <row r="18" spans="1:9" x14ac:dyDescent="0.25">
      <c r="A18" s="8"/>
      <c r="B18" s="9">
        <v>0.1</v>
      </c>
      <c r="C18" s="9">
        <v>2.7599999999999999E-4</v>
      </c>
      <c r="D18" s="9">
        <v>0.29409999999999997</v>
      </c>
      <c r="E18" s="9">
        <v>9.822000000000001E-7</v>
      </c>
      <c r="F18" s="9">
        <v>0</v>
      </c>
      <c r="G18" s="9">
        <v>0</v>
      </c>
      <c r="H18" s="9">
        <v>0.2944</v>
      </c>
      <c r="I18" s="9">
        <v>0.29409999999999997</v>
      </c>
    </row>
    <row r="19" spans="1:9" x14ac:dyDescent="0.25">
      <c r="A19" s="8"/>
      <c r="B19" s="9">
        <v>0.15</v>
      </c>
      <c r="C19" s="9">
        <v>1.228E-4</v>
      </c>
      <c r="D19" s="9">
        <v>0.26500000000000001</v>
      </c>
      <c r="E19" s="9">
        <v>2.495E-7</v>
      </c>
      <c r="F19" s="9">
        <v>0</v>
      </c>
      <c r="G19" s="9">
        <v>0</v>
      </c>
      <c r="H19" s="9">
        <v>0.2651</v>
      </c>
      <c r="I19" s="9">
        <v>0.26500000000000001</v>
      </c>
    </row>
    <row r="20" spans="1:9" x14ac:dyDescent="0.25">
      <c r="A20" s="8"/>
      <c r="B20" s="9">
        <v>0.2</v>
      </c>
      <c r="C20" s="9">
        <v>6.9070000000000001E-5</v>
      </c>
      <c r="D20" s="9">
        <v>0.24279999999999999</v>
      </c>
      <c r="E20" s="9">
        <v>9.6250000000000005E-8</v>
      </c>
      <c r="F20" s="9">
        <v>0</v>
      </c>
      <c r="G20" s="9">
        <v>0</v>
      </c>
      <c r="H20" s="9">
        <v>0.2429</v>
      </c>
      <c r="I20" s="9">
        <v>0.24279999999999999</v>
      </c>
    </row>
    <row r="21" spans="1:9" x14ac:dyDescent="0.25">
      <c r="A21" s="8"/>
      <c r="B21" s="9">
        <v>0.3</v>
      </c>
      <c r="C21" s="9">
        <v>3.0700000000000001E-5</v>
      </c>
      <c r="D21" s="9">
        <v>0.2112</v>
      </c>
      <c r="E21" s="9">
        <v>2.6370000000000001E-8</v>
      </c>
      <c r="F21" s="9">
        <v>0</v>
      </c>
      <c r="G21" s="9">
        <v>0</v>
      </c>
      <c r="H21" s="9">
        <v>0.2112</v>
      </c>
      <c r="I21" s="9">
        <v>0.2112</v>
      </c>
    </row>
    <row r="22" spans="1:9" x14ac:dyDescent="0.25">
      <c r="A22" s="8"/>
      <c r="B22" s="9">
        <v>0.4</v>
      </c>
      <c r="C22" s="9">
        <v>1.7269999999999999E-5</v>
      </c>
      <c r="D22" s="9">
        <v>0.1893</v>
      </c>
      <c r="E22" s="9">
        <v>1.11E-8</v>
      </c>
      <c r="F22" s="9">
        <v>0</v>
      </c>
      <c r="G22" s="9">
        <v>0</v>
      </c>
      <c r="H22" s="9">
        <v>0.1893</v>
      </c>
      <c r="I22" s="9">
        <v>0.1893</v>
      </c>
    </row>
    <row r="23" spans="1:9" x14ac:dyDescent="0.25">
      <c r="A23" s="8"/>
      <c r="B23" s="9">
        <v>0.5</v>
      </c>
      <c r="C23" s="9">
        <v>1.1049999999999999E-5</v>
      </c>
      <c r="D23" s="9">
        <v>0.17280000000000001</v>
      </c>
      <c r="E23" s="9">
        <v>5.9310000000000003E-9</v>
      </c>
      <c r="F23" s="9">
        <v>0</v>
      </c>
      <c r="G23" s="9">
        <v>0</v>
      </c>
      <c r="H23" s="9">
        <v>0.1729</v>
      </c>
      <c r="I23" s="9">
        <v>0.17280000000000001</v>
      </c>
    </row>
    <row r="24" spans="1:9" x14ac:dyDescent="0.25">
      <c r="A24" s="8"/>
      <c r="B24" s="9">
        <v>0.6</v>
      </c>
      <c r="C24" s="9">
        <v>7.6769999999999995E-6</v>
      </c>
      <c r="D24" s="9">
        <v>0.15989999999999999</v>
      </c>
      <c r="E24" s="9">
        <v>3.6789999999999998E-9</v>
      </c>
      <c r="F24" s="9">
        <v>0</v>
      </c>
      <c r="G24" s="9">
        <v>0</v>
      </c>
      <c r="H24" s="9">
        <v>0.15989999999999999</v>
      </c>
      <c r="I24" s="9">
        <v>0.15989999999999999</v>
      </c>
    </row>
    <row r="25" spans="1:9" x14ac:dyDescent="0.25">
      <c r="A25" s="8"/>
      <c r="B25" s="9">
        <v>0.8</v>
      </c>
      <c r="C25" s="9">
        <v>4.318E-6</v>
      </c>
      <c r="D25" s="9">
        <v>0.14050000000000001</v>
      </c>
      <c r="E25" s="9">
        <v>1.8629999999999999E-9</v>
      </c>
      <c r="F25" s="9">
        <v>0</v>
      </c>
      <c r="G25" s="9">
        <v>0</v>
      </c>
      <c r="H25" s="9">
        <v>0.14050000000000001</v>
      </c>
      <c r="I25" s="9">
        <v>0.14050000000000001</v>
      </c>
    </row>
    <row r="26" spans="1:9" x14ac:dyDescent="0.25">
      <c r="A26" s="8"/>
      <c r="B26" s="9">
        <v>1</v>
      </c>
      <c r="C26" s="9">
        <v>2.7630000000000001E-6</v>
      </c>
      <c r="D26" s="9">
        <v>0.1263</v>
      </c>
      <c r="E26" s="9">
        <v>1.1720000000000001E-9</v>
      </c>
      <c r="F26" s="9">
        <v>0</v>
      </c>
      <c r="G26" s="9">
        <v>0</v>
      </c>
      <c r="H26" s="9">
        <v>0.1263</v>
      </c>
      <c r="I26" s="9">
        <v>0.1263</v>
      </c>
    </row>
    <row r="27" spans="1:9" x14ac:dyDescent="0.25">
      <c r="A27" s="8"/>
      <c r="B27" s="9">
        <v>1.022</v>
      </c>
      <c r="C27" s="9">
        <v>2.6460000000000002E-6</v>
      </c>
      <c r="D27" s="9">
        <v>0.125</v>
      </c>
      <c r="E27" s="9">
        <v>1.1229999999999999E-9</v>
      </c>
      <c r="F27" s="9">
        <v>0</v>
      </c>
      <c r="G27" s="9">
        <v>0</v>
      </c>
      <c r="H27" s="9">
        <v>0.125</v>
      </c>
      <c r="I27" s="9">
        <v>0.125</v>
      </c>
    </row>
    <row r="28" spans="1:9" x14ac:dyDescent="0.25">
      <c r="A28" s="8"/>
      <c r="B28" s="9">
        <v>1.25</v>
      </c>
      <c r="C28" s="9">
        <v>1.7689999999999999E-6</v>
      </c>
      <c r="D28" s="9">
        <v>0.1129</v>
      </c>
      <c r="E28" s="9">
        <v>7.7910000000000003E-10</v>
      </c>
      <c r="F28" s="9">
        <v>4.6630000000000001E-6</v>
      </c>
      <c r="G28" s="9">
        <v>0</v>
      </c>
      <c r="H28" s="9">
        <v>0.1129</v>
      </c>
      <c r="I28" s="9">
        <v>0.1129</v>
      </c>
    </row>
    <row r="29" spans="1:9" x14ac:dyDescent="0.25">
      <c r="A29" s="8"/>
      <c r="B29" s="9">
        <v>1.5</v>
      </c>
      <c r="C29" s="9">
        <v>1.2279999999999999E-6</v>
      </c>
      <c r="D29" s="9">
        <v>0.1026</v>
      </c>
      <c r="E29" s="9">
        <v>5.8150000000000001E-10</v>
      </c>
      <c r="F29" s="9">
        <v>2.62E-5</v>
      </c>
      <c r="G29" s="9">
        <v>0</v>
      </c>
      <c r="H29" s="9">
        <v>0.1027</v>
      </c>
      <c r="I29" s="9">
        <v>0.1027</v>
      </c>
    </row>
    <row r="30" spans="1:9" x14ac:dyDescent="0.25">
      <c r="A30" s="8"/>
      <c r="B30" s="9">
        <v>2</v>
      </c>
      <c r="C30" s="9">
        <v>6.9070000000000001E-7</v>
      </c>
      <c r="D30" s="9">
        <v>8.7590000000000001E-2</v>
      </c>
      <c r="E30" s="9">
        <v>3.7050000000000001E-10</v>
      </c>
      <c r="F30" s="9">
        <v>1.05E-4</v>
      </c>
      <c r="G30" s="9">
        <v>0</v>
      </c>
      <c r="H30" s="9">
        <v>8.7690000000000004E-2</v>
      </c>
      <c r="I30" s="9">
        <v>8.7690000000000004E-2</v>
      </c>
    </row>
    <row r="31" spans="1:9" x14ac:dyDescent="0.25">
      <c r="A31" s="8"/>
      <c r="B31" s="9">
        <v>2.044</v>
      </c>
      <c r="C31" s="9">
        <v>6.6140000000000003E-7</v>
      </c>
      <c r="D31" s="9">
        <v>8.6510000000000004E-2</v>
      </c>
      <c r="E31" s="9">
        <v>3.5870000000000001E-10</v>
      </c>
      <c r="F31" s="9">
        <v>1.132E-4</v>
      </c>
      <c r="G31" s="9">
        <v>0</v>
      </c>
      <c r="H31" s="9">
        <v>8.6629999999999999E-2</v>
      </c>
      <c r="I31" s="9">
        <v>8.6629999999999999E-2</v>
      </c>
    </row>
    <row r="32" spans="1:9" x14ac:dyDescent="0.25">
      <c r="A32" s="8"/>
      <c r="B32" s="9">
        <v>3</v>
      </c>
      <c r="C32" s="9">
        <v>3.0699999999999998E-7</v>
      </c>
      <c r="D32" s="9">
        <v>6.8890000000000007E-2</v>
      </c>
      <c r="E32" s="9">
        <v>2.105E-10</v>
      </c>
      <c r="F32" s="9">
        <v>3.0160000000000001E-4</v>
      </c>
      <c r="G32" s="9">
        <v>2.4110000000000001E-5</v>
      </c>
      <c r="H32" s="9">
        <v>6.9209999999999994E-2</v>
      </c>
      <c r="I32" s="9">
        <v>6.9209999999999994E-2</v>
      </c>
    </row>
    <row r="33" spans="1:9" x14ac:dyDescent="0.25">
      <c r="A33" s="8"/>
      <c r="B33" s="9">
        <v>4</v>
      </c>
      <c r="C33" s="9">
        <v>1.727E-7</v>
      </c>
      <c r="D33" s="9">
        <v>5.7480000000000003E-2</v>
      </c>
      <c r="E33" s="9">
        <v>1.4600000000000001E-10</v>
      </c>
      <c r="F33" s="9">
        <v>4.8999999999999998E-4</v>
      </c>
      <c r="G33" s="9">
        <v>9.8400000000000007E-5</v>
      </c>
      <c r="H33" s="9">
        <v>5.8069999999999997E-2</v>
      </c>
      <c r="I33" s="9">
        <v>5.8069999999999997E-2</v>
      </c>
    </row>
    <row r="34" spans="1:9" x14ac:dyDescent="0.25">
      <c r="A34" s="8"/>
      <c r="B34" s="9">
        <v>5</v>
      </c>
      <c r="C34" s="9">
        <v>1.105E-7</v>
      </c>
      <c r="D34" s="9">
        <v>4.9639999999999997E-2</v>
      </c>
      <c r="E34" s="9">
        <v>1.115E-10</v>
      </c>
      <c r="F34" s="9">
        <v>6.5839999999999996E-4</v>
      </c>
      <c r="G34" s="9">
        <v>1.961E-4</v>
      </c>
      <c r="H34" s="9">
        <v>5.049E-2</v>
      </c>
      <c r="I34" s="9">
        <v>5.049E-2</v>
      </c>
    </row>
    <row r="35" spans="1:9" x14ac:dyDescent="0.25">
      <c r="A35" s="8"/>
      <c r="B35" s="9">
        <v>6</v>
      </c>
      <c r="C35" s="9">
        <v>7.6770000000000005E-8</v>
      </c>
      <c r="D35" s="9">
        <v>4.3869999999999999E-2</v>
      </c>
      <c r="E35" s="9">
        <v>9.0100000000000004E-11</v>
      </c>
      <c r="F35" s="9">
        <v>8.0959999999999995E-4</v>
      </c>
      <c r="G35" s="9">
        <v>3.012E-4</v>
      </c>
      <c r="H35" s="9">
        <v>4.4979999999999999E-2</v>
      </c>
      <c r="I35" s="9">
        <v>4.4979999999999999E-2</v>
      </c>
    </row>
    <row r="36" spans="1:9" x14ac:dyDescent="0.25">
      <c r="A36" s="8"/>
      <c r="B36" s="9">
        <v>7</v>
      </c>
      <c r="C36" s="9">
        <v>5.6400000000000002E-8</v>
      </c>
      <c r="D36" s="9">
        <v>3.943E-2</v>
      </c>
      <c r="E36" s="9">
        <v>7.5520000000000001E-11</v>
      </c>
      <c r="F36" s="9">
        <v>9.4399999999999996E-4</v>
      </c>
      <c r="G36" s="9">
        <v>4.0620000000000001E-4</v>
      </c>
      <c r="H36" s="9">
        <v>4.0779999999999997E-2</v>
      </c>
      <c r="I36" s="9">
        <v>4.0779999999999997E-2</v>
      </c>
    </row>
    <row r="37" spans="1:9" x14ac:dyDescent="0.25">
      <c r="A37" s="8"/>
      <c r="B37" s="9">
        <v>8</v>
      </c>
      <c r="C37" s="9">
        <v>4.318E-8</v>
      </c>
      <c r="D37" s="9">
        <v>3.5889999999999998E-2</v>
      </c>
      <c r="E37" s="9">
        <v>6.4999999999999995E-11</v>
      </c>
      <c r="F37" s="9">
        <v>1.0660000000000001E-3</v>
      </c>
      <c r="G37" s="9">
        <v>5.0799999999999999E-4</v>
      </c>
      <c r="H37" s="9">
        <v>3.746E-2</v>
      </c>
      <c r="I37" s="9">
        <v>3.746E-2</v>
      </c>
    </row>
    <row r="38" spans="1:9" x14ac:dyDescent="0.25">
      <c r="A38" s="8"/>
      <c r="B38" s="9">
        <v>9</v>
      </c>
      <c r="C38" s="9">
        <v>3.4119999999999997E-8</v>
      </c>
      <c r="D38" s="9">
        <v>3.2989999999999998E-2</v>
      </c>
      <c r="E38" s="9">
        <v>5.7030000000000002E-11</v>
      </c>
      <c r="F38" s="9">
        <v>1.1770000000000001E-3</v>
      </c>
      <c r="G38" s="9">
        <v>6.0579999999999998E-4</v>
      </c>
      <c r="H38" s="9">
        <v>3.4779999999999998E-2</v>
      </c>
      <c r="I38" s="9">
        <v>3.4779999999999998E-2</v>
      </c>
    </row>
    <row r="39" spans="1:9" x14ac:dyDescent="0.25">
      <c r="A39" s="8"/>
      <c r="B39" s="9">
        <v>10</v>
      </c>
      <c r="C39" s="9">
        <v>2.763E-8</v>
      </c>
      <c r="D39" s="9">
        <v>3.057E-2</v>
      </c>
      <c r="E39" s="9">
        <v>5.0800000000000002E-11</v>
      </c>
      <c r="F39" s="9">
        <v>1.2769999999999999E-3</v>
      </c>
      <c r="G39" s="9">
        <v>6.9899999999999997E-4</v>
      </c>
      <c r="H39" s="9">
        <v>3.2539999999999999E-2</v>
      </c>
      <c r="I39" s="9">
        <v>3.2539999999999999E-2</v>
      </c>
    </row>
    <row r="40" spans="1:9" x14ac:dyDescent="0.25">
      <c r="A40" s="8"/>
      <c r="B40" s="9">
        <v>11</v>
      </c>
      <c r="C40" s="9">
        <v>2.2840000000000001E-8</v>
      </c>
      <c r="D40" s="9">
        <v>2.8510000000000001E-2</v>
      </c>
      <c r="E40" s="9">
        <v>4.58E-11</v>
      </c>
      <c r="F40" s="9">
        <v>1.369E-3</v>
      </c>
      <c r="G40" s="9">
        <v>7.8750000000000001E-4</v>
      </c>
      <c r="H40" s="9">
        <v>3.0669999999999999E-2</v>
      </c>
      <c r="I40" s="9">
        <v>3.0669999999999999E-2</v>
      </c>
    </row>
    <row r="41" spans="1:9" x14ac:dyDescent="0.25">
      <c r="A41" s="8"/>
      <c r="B41" s="9">
        <v>12</v>
      </c>
      <c r="C41" s="9">
        <v>1.9189999999999998E-8</v>
      </c>
      <c r="D41" s="9">
        <v>2.674E-2</v>
      </c>
      <c r="E41" s="9">
        <v>4.169E-11</v>
      </c>
      <c r="F41" s="9">
        <v>1.454E-3</v>
      </c>
      <c r="G41" s="9">
        <v>8.7109999999999998E-4</v>
      </c>
      <c r="H41" s="9">
        <v>2.9059999999999999E-2</v>
      </c>
      <c r="I41" s="9">
        <v>2.9059999999999999E-2</v>
      </c>
    </row>
    <row r="42" spans="1:9" x14ac:dyDescent="0.25">
      <c r="A42" s="8"/>
      <c r="B42" s="9">
        <v>13</v>
      </c>
      <c r="C42" s="9">
        <v>1.6350000000000001E-8</v>
      </c>
      <c r="D42" s="9">
        <v>2.5190000000000001E-2</v>
      </c>
      <c r="E42" s="9">
        <v>3.8240000000000002E-11</v>
      </c>
      <c r="F42" s="9">
        <v>1.5330000000000001E-3</v>
      </c>
      <c r="G42" s="9">
        <v>9.5E-4</v>
      </c>
      <c r="H42" s="9">
        <v>2.767E-2</v>
      </c>
      <c r="I42" s="9">
        <v>2.767E-2</v>
      </c>
    </row>
    <row r="43" spans="1:9" x14ac:dyDescent="0.25">
      <c r="A43" s="8"/>
      <c r="B43" s="9">
        <v>14</v>
      </c>
      <c r="C43" s="9">
        <v>1.4100000000000001E-8</v>
      </c>
      <c r="D43" s="9">
        <v>2.383E-2</v>
      </c>
      <c r="E43" s="9">
        <v>3.5330000000000002E-11</v>
      </c>
      <c r="F43" s="9">
        <v>1.606E-3</v>
      </c>
      <c r="G43" s="9">
        <v>1.0250000000000001E-3</v>
      </c>
      <c r="H43" s="9">
        <v>2.6460000000000001E-2</v>
      </c>
      <c r="I43" s="9">
        <v>2.6460000000000001E-2</v>
      </c>
    </row>
    <row r="44" spans="1:9" x14ac:dyDescent="0.25">
      <c r="A44" s="8"/>
      <c r="B44" s="9">
        <v>15</v>
      </c>
      <c r="C44" s="9">
        <v>1.228E-8</v>
      </c>
      <c r="D44" s="9">
        <v>2.2620000000000001E-2</v>
      </c>
      <c r="E44" s="9">
        <v>3.2829999999999998E-11</v>
      </c>
      <c r="F44" s="9">
        <v>1.6750000000000001E-3</v>
      </c>
      <c r="G44" s="9">
        <v>1.0970000000000001E-3</v>
      </c>
      <c r="H44" s="9">
        <v>2.5389999999999999E-2</v>
      </c>
      <c r="I44" s="9">
        <v>2.5389999999999999E-2</v>
      </c>
    </row>
    <row r="45" spans="1:9" x14ac:dyDescent="0.25">
      <c r="A45" s="8"/>
      <c r="B45" s="9">
        <v>16</v>
      </c>
      <c r="C45" s="9">
        <v>1.0800000000000001E-8</v>
      </c>
      <c r="D45" s="9">
        <v>2.154E-2</v>
      </c>
      <c r="E45" s="9">
        <v>3.0660000000000001E-11</v>
      </c>
      <c r="F45" s="9">
        <v>1.74E-3</v>
      </c>
      <c r="G45" s="9">
        <v>1.1659999999999999E-3</v>
      </c>
      <c r="H45" s="9">
        <v>2.445E-2</v>
      </c>
      <c r="I45" s="9">
        <v>2.445E-2</v>
      </c>
    </row>
    <row r="46" spans="1:9" x14ac:dyDescent="0.25">
      <c r="A46" s="8"/>
      <c r="B46" s="9">
        <v>18</v>
      </c>
      <c r="C46" s="9">
        <v>8.5319999999999999E-9</v>
      </c>
      <c r="D46" s="9">
        <v>1.9689999999999999E-2</v>
      </c>
      <c r="E46" s="9">
        <v>2.707E-11</v>
      </c>
      <c r="F46" s="9">
        <v>1.859E-3</v>
      </c>
      <c r="G46" s="9">
        <v>1.2930000000000001E-3</v>
      </c>
      <c r="H46" s="9">
        <v>2.2839999999999999E-2</v>
      </c>
      <c r="I46" s="9">
        <v>2.2839999999999999E-2</v>
      </c>
    </row>
    <row r="47" spans="1:9" x14ac:dyDescent="0.25">
      <c r="A47" s="8"/>
      <c r="B47" s="9">
        <v>20</v>
      </c>
      <c r="C47" s="9">
        <v>6.9070000000000002E-9</v>
      </c>
      <c r="D47" s="9">
        <v>1.8159999999999999E-2</v>
      </c>
      <c r="E47" s="9">
        <v>2.4239999999999998E-11</v>
      </c>
      <c r="F47" s="9">
        <v>1.967E-3</v>
      </c>
      <c r="G47" s="9">
        <v>1.4090000000000001E-3</v>
      </c>
      <c r="H47" s="9">
        <v>2.1530000000000001E-2</v>
      </c>
      <c r="I47" s="9">
        <v>2.1530000000000001E-2</v>
      </c>
    </row>
    <row r="48" spans="1:9" x14ac:dyDescent="0.25">
      <c r="A48" s="8"/>
      <c r="B48" s="9">
        <v>22</v>
      </c>
      <c r="C48" s="9">
        <v>5.709E-9</v>
      </c>
      <c r="D48" s="9">
        <v>1.687E-2</v>
      </c>
      <c r="E48" s="9">
        <v>2.1940000000000001E-11</v>
      </c>
      <c r="F48" s="9">
        <v>2.065E-3</v>
      </c>
      <c r="G48" s="9">
        <v>1.5169999999999999E-3</v>
      </c>
      <c r="H48" s="9">
        <v>2.0449999999999999E-2</v>
      </c>
      <c r="I48" s="9">
        <v>2.0449999999999999E-2</v>
      </c>
    </row>
    <row r="49" spans="1:9" x14ac:dyDescent="0.25">
      <c r="A49" s="8"/>
      <c r="B49" s="9">
        <v>24</v>
      </c>
      <c r="C49" s="9">
        <v>4.7980000000000002E-9</v>
      </c>
      <c r="D49" s="9">
        <v>1.576E-2</v>
      </c>
      <c r="E49" s="9">
        <v>2.0039999999999999E-11</v>
      </c>
      <c r="F49" s="9">
        <v>2.1559999999999999E-3</v>
      </c>
      <c r="G49" s="9">
        <v>1.6169999999999999E-3</v>
      </c>
      <c r="H49" s="9">
        <v>1.9529999999999999E-2</v>
      </c>
      <c r="I49" s="9">
        <v>1.9529999999999999E-2</v>
      </c>
    </row>
    <row r="50" spans="1:9" x14ac:dyDescent="0.25">
      <c r="A50" s="8"/>
      <c r="B50" s="9">
        <v>26</v>
      </c>
      <c r="C50" s="9">
        <v>4.0879999999999999E-9</v>
      </c>
      <c r="D50" s="9">
        <v>1.4800000000000001E-2</v>
      </c>
      <c r="E50" s="9">
        <v>1.844E-11</v>
      </c>
      <c r="F50" s="9">
        <v>2.2390000000000001E-3</v>
      </c>
      <c r="G50" s="9">
        <v>1.7099999999999999E-3</v>
      </c>
      <c r="H50" s="9">
        <v>1.8749999999999999E-2</v>
      </c>
      <c r="I50" s="9">
        <v>1.8749999999999999E-2</v>
      </c>
    </row>
    <row r="51" spans="1:9" x14ac:dyDescent="0.25">
      <c r="A51" s="8"/>
      <c r="B51" s="9">
        <v>28</v>
      </c>
      <c r="C51" s="9">
        <v>3.5239999999999998E-9</v>
      </c>
      <c r="D51" s="9">
        <v>1.396E-2</v>
      </c>
      <c r="E51" s="9">
        <v>1.7080000000000001E-11</v>
      </c>
      <c r="F51" s="9">
        <v>2.3159999999999999E-3</v>
      </c>
      <c r="G51" s="9">
        <v>1.797E-3</v>
      </c>
      <c r="H51" s="9">
        <v>1.8069999999999999E-2</v>
      </c>
      <c r="I51" s="9">
        <v>1.8069999999999999E-2</v>
      </c>
    </row>
    <row r="52" spans="1:9" x14ac:dyDescent="0.25">
      <c r="A52" s="8"/>
      <c r="B52" s="9">
        <v>30</v>
      </c>
      <c r="C52" s="9">
        <v>3.0699999999999999E-9</v>
      </c>
      <c r="D52" s="9">
        <v>1.3220000000000001E-2</v>
      </c>
      <c r="E52" s="9">
        <v>1.5900000000000001E-11</v>
      </c>
      <c r="F52" s="9">
        <v>2.3890000000000001E-3</v>
      </c>
      <c r="G52" s="9">
        <v>1.8779999999999999E-3</v>
      </c>
      <c r="H52" s="9">
        <v>1.7479999999999999E-2</v>
      </c>
      <c r="I52" s="9">
        <v>1.7479999999999999E-2</v>
      </c>
    </row>
    <row r="53" spans="1:9" x14ac:dyDescent="0.25">
      <c r="A53" s="8"/>
      <c r="B53" s="9">
        <v>40</v>
      </c>
      <c r="C53" s="9">
        <v>1.7269999999999999E-9</v>
      </c>
      <c r="D53" s="9">
        <v>1.0500000000000001E-2</v>
      </c>
      <c r="E53" s="9">
        <v>1.184E-11</v>
      </c>
      <c r="F53" s="9">
        <v>2.6919999999999999E-3</v>
      </c>
      <c r="G53" s="9">
        <v>2.222E-3</v>
      </c>
      <c r="H53" s="9">
        <v>1.542E-2</v>
      </c>
      <c r="I53" s="9">
        <v>1.542E-2</v>
      </c>
    </row>
    <row r="54" spans="1:9" x14ac:dyDescent="0.25">
      <c r="A54" s="8"/>
      <c r="B54" s="9">
        <v>50</v>
      </c>
      <c r="C54" s="9">
        <v>1.105E-9</v>
      </c>
      <c r="D54" s="9">
        <v>8.7709999999999993E-3</v>
      </c>
      <c r="E54" s="9">
        <v>9.4219999999999992E-12</v>
      </c>
      <c r="F54" s="9">
        <v>2.9290000000000002E-3</v>
      </c>
      <c r="G54" s="9">
        <v>2.493E-3</v>
      </c>
      <c r="H54" s="9">
        <v>1.4189999999999999E-2</v>
      </c>
      <c r="I54" s="9">
        <v>1.4189999999999999E-2</v>
      </c>
    </row>
    <row r="55" spans="1:9" x14ac:dyDescent="0.25">
      <c r="A55" s="8"/>
      <c r="B55" s="9">
        <v>60</v>
      </c>
      <c r="C55" s="9">
        <v>7.672E-10</v>
      </c>
      <c r="D55" s="9">
        <v>7.5519999999999997E-3</v>
      </c>
      <c r="E55" s="9">
        <v>7.8270000000000005E-12</v>
      </c>
      <c r="F55" s="9">
        <v>3.1220000000000002E-3</v>
      </c>
      <c r="G55" s="9">
        <v>2.7160000000000001E-3</v>
      </c>
      <c r="H55" s="9">
        <v>1.3390000000000001E-2</v>
      </c>
      <c r="I55" s="9">
        <v>1.3390000000000001E-2</v>
      </c>
    </row>
    <row r="56" spans="1:9" x14ac:dyDescent="0.25">
      <c r="A56" s="8"/>
      <c r="B56" s="9">
        <v>80</v>
      </c>
      <c r="C56" s="9">
        <v>4.3150000000000001E-10</v>
      </c>
      <c r="D56" s="9">
        <v>5.9579999999999998E-3</v>
      </c>
      <c r="E56" s="9">
        <v>5.8469999999999996E-12</v>
      </c>
      <c r="F56" s="9">
        <v>3.424E-3</v>
      </c>
      <c r="G56" s="9">
        <v>3.0690000000000001E-3</v>
      </c>
      <c r="H56" s="9">
        <v>1.2449999999999999E-2</v>
      </c>
      <c r="I56" s="9">
        <v>1.2449999999999999E-2</v>
      </c>
    </row>
    <row r="57" spans="1:9" x14ac:dyDescent="0.25">
      <c r="A57" s="8"/>
      <c r="B57" s="9">
        <v>100</v>
      </c>
      <c r="C57" s="9">
        <v>2.7599999999999998E-10</v>
      </c>
      <c r="D57" s="9">
        <v>4.9449999999999997E-3</v>
      </c>
      <c r="E57" s="9">
        <v>4.6670000000000002E-12</v>
      </c>
      <c r="F57" s="9">
        <v>3.6540000000000001E-3</v>
      </c>
      <c r="G57" s="9">
        <v>3.3419999999999999E-3</v>
      </c>
      <c r="H57" s="9">
        <v>1.1939999999999999E-2</v>
      </c>
      <c r="I57" s="9">
        <v>1.1939999999999999E-2</v>
      </c>
    </row>
    <row r="58" spans="1:9" x14ac:dyDescent="0.25">
      <c r="A58" s="8"/>
      <c r="B58" s="9">
        <v>150</v>
      </c>
      <c r="C58" s="9">
        <v>1.227E-10</v>
      </c>
      <c r="D58" s="9">
        <v>3.5209999999999998E-3</v>
      </c>
      <c r="E58" s="9">
        <v>3.1009999999999998E-12</v>
      </c>
      <c r="F58" s="9">
        <v>4.0509999999999999E-3</v>
      </c>
      <c r="G58" s="9">
        <v>3.8310000000000002E-3</v>
      </c>
      <c r="H58" s="9">
        <v>1.14E-2</v>
      </c>
      <c r="I58" s="9">
        <v>1.14E-2</v>
      </c>
    </row>
    <row r="59" spans="1:9" x14ac:dyDescent="0.25">
      <c r="A59" s="8"/>
      <c r="B59" s="9">
        <v>200</v>
      </c>
      <c r="C59" s="9">
        <v>6.9010000000000003E-11</v>
      </c>
      <c r="D59" s="9">
        <v>2.761E-3</v>
      </c>
      <c r="E59" s="9">
        <v>2.322E-12</v>
      </c>
      <c r="F59" s="9">
        <v>4.3099999999999996E-3</v>
      </c>
      <c r="G59" s="9">
        <v>4.1679999999999998E-3</v>
      </c>
      <c r="H59" s="9">
        <v>1.124E-2</v>
      </c>
      <c r="I59" s="9">
        <v>1.124E-2</v>
      </c>
    </row>
    <row r="60" spans="1:9" x14ac:dyDescent="0.25">
      <c r="A60" s="8"/>
      <c r="B60" s="9">
        <v>300</v>
      </c>
      <c r="C60" s="9">
        <v>3.0670000000000002E-11</v>
      </c>
      <c r="D60" s="9">
        <v>1.957E-3</v>
      </c>
      <c r="E60" s="9">
        <v>1.5460000000000001E-12</v>
      </c>
      <c r="F60" s="9">
        <v>4.6319999999999998E-3</v>
      </c>
      <c r="G60" s="9">
        <v>4.6189999999999998E-3</v>
      </c>
      <c r="H60" s="9">
        <v>1.1209999999999999E-2</v>
      </c>
      <c r="I60" s="9">
        <v>1.1209999999999999E-2</v>
      </c>
    </row>
    <row r="61" spans="1:9" x14ac:dyDescent="0.25">
      <c r="A61" s="8"/>
      <c r="B61" s="9">
        <v>400</v>
      </c>
      <c r="C61" s="9">
        <v>1.7249999999999999E-11</v>
      </c>
      <c r="D61" s="9">
        <v>1.5330000000000001E-3</v>
      </c>
      <c r="E61" s="9">
        <v>1.1579999999999999E-12</v>
      </c>
      <c r="F61" s="9">
        <v>4.8269999999999997E-3</v>
      </c>
      <c r="G61" s="9">
        <v>4.9129999999999998E-3</v>
      </c>
      <c r="H61" s="9">
        <v>1.1270000000000001E-2</v>
      </c>
      <c r="I61" s="9">
        <v>1.1270000000000001E-2</v>
      </c>
    </row>
    <row r="62" spans="1:9" x14ac:dyDescent="0.25">
      <c r="A62" s="8"/>
      <c r="B62" s="9">
        <v>500</v>
      </c>
      <c r="C62" s="9">
        <v>1.104E-11</v>
      </c>
      <c r="D62" s="9">
        <v>1.268E-3</v>
      </c>
      <c r="E62" s="9">
        <v>9.2610000000000006E-13</v>
      </c>
      <c r="F62" s="9">
        <v>4.9589999999999999E-3</v>
      </c>
      <c r="G62" s="9">
        <v>5.1229999999999999E-3</v>
      </c>
      <c r="H62" s="9">
        <v>1.1350000000000001E-2</v>
      </c>
      <c r="I62" s="9">
        <v>1.1350000000000001E-2</v>
      </c>
    </row>
    <row r="63" spans="1:9" x14ac:dyDescent="0.25">
      <c r="A63" s="8"/>
      <c r="B63" s="9">
        <v>600</v>
      </c>
      <c r="C63" s="9">
        <v>7.6660000000000007E-12</v>
      </c>
      <c r="D63" s="9">
        <v>1.0859999999999999E-3</v>
      </c>
      <c r="E63" s="9">
        <v>7.7129999999999995E-13</v>
      </c>
      <c r="F63" s="9">
        <v>5.0549999999999996E-3</v>
      </c>
      <c r="G63" s="9">
        <v>5.2820000000000002E-3</v>
      </c>
      <c r="H63" s="9">
        <v>1.142E-2</v>
      </c>
      <c r="I63" s="9">
        <v>1.142E-2</v>
      </c>
    </row>
    <row r="64" spans="1:9" x14ac:dyDescent="0.25">
      <c r="A64" s="8"/>
      <c r="B64" s="9">
        <v>800</v>
      </c>
      <c r="C64" s="9">
        <v>4.3129999999999999E-12</v>
      </c>
      <c r="D64" s="9">
        <v>8.4840000000000002E-4</v>
      </c>
      <c r="E64" s="9">
        <v>5.7850000000000001E-13</v>
      </c>
      <c r="F64" s="9">
        <v>5.1859999999999996E-3</v>
      </c>
      <c r="G64" s="9">
        <v>5.5100000000000001E-3</v>
      </c>
      <c r="H64" s="9">
        <v>1.154E-2</v>
      </c>
      <c r="I64" s="9">
        <v>1.154E-2</v>
      </c>
    </row>
    <row r="65" spans="1:9" x14ac:dyDescent="0.25">
      <c r="A65" s="8"/>
      <c r="B65" s="9">
        <v>1000</v>
      </c>
      <c r="C65" s="9">
        <v>2.76E-12</v>
      </c>
      <c r="D65" s="9">
        <v>6.9780000000000005E-4</v>
      </c>
      <c r="E65" s="9">
        <v>4.6270000000000004E-13</v>
      </c>
      <c r="F65" s="9">
        <v>5.2719999999999998E-3</v>
      </c>
      <c r="G65" s="9">
        <v>5.6670000000000002E-3</v>
      </c>
      <c r="H65" s="9">
        <v>1.1639999999999999E-2</v>
      </c>
      <c r="I65" s="9">
        <v>1.1639999999999999E-2</v>
      </c>
    </row>
    <row r="66" spans="1:9" x14ac:dyDescent="0.25">
      <c r="A66" s="8"/>
      <c r="B66" s="9">
        <v>1500</v>
      </c>
      <c r="C66" s="9">
        <v>1.2269999999999999E-12</v>
      </c>
      <c r="D66" s="9">
        <v>4.8749999999999998E-4</v>
      </c>
      <c r="E66" s="9">
        <v>3.0839999999999998E-13</v>
      </c>
      <c r="F66" s="9">
        <v>5.398E-3</v>
      </c>
      <c r="G66" s="9">
        <v>5.9080000000000001E-3</v>
      </c>
      <c r="H66" s="9">
        <v>1.179E-2</v>
      </c>
      <c r="I66" s="9">
        <v>1.179E-2</v>
      </c>
    </row>
    <row r="67" spans="1:9" x14ac:dyDescent="0.25">
      <c r="A67" s="8"/>
      <c r="B67" s="9">
        <v>2000</v>
      </c>
      <c r="C67" s="9">
        <v>6.9009999999999996E-13</v>
      </c>
      <c r="D67" s="9">
        <v>3.7720000000000001E-4</v>
      </c>
      <c r="E67" s="9">
        <v>2.3120000000000001E-13</v>
      </c>
      <c r="F67" s="9">
        <v>5.4689999999999999E-3</v>
      </c>
      <c r="G67" s="9">
        <v>6.0460000000000002E-3</v>
      </c>
      <c r="H67" s="9">
        <v>1.189E-2</v>
      </c>
      <c r="I67" s="9">
        <v>1.189E-2</v>
      </c>
    </row>
    <row r="68" spans="1:9" x14ac:dyDescent="0.25">
      <c r="A68" s="8"/>
      <c r="B68" s="9">
        <v>3000</v>
      </c>
      <c r="C68" s="9">
        <v>3.067E-13</v>
      </c>
      <c r="D68" s="9">
        <v>2.6229999999999998E-4</v>
      </c>
      <c r="E68" s="9">
        <v>1.5409999999999999E-13</v>
      </c>
      <c r="F68" s="9">
        <v>5.5430000000000002E-3</v>
      </c>
      <c r="G68" s="9">
        <v>6.202E-3</v>
      </c>
      <c r="H68" s="9">
        <v>1.201E-2</v>
      </c>
      <c r="I68" s="9">
        <v>1.201E-2</v>
      </c>
    </row>
    <row r="69" spans="1:9" x14ac:dyDescent="0.25">
      <c r="A69" s="8"/>
      <c r="B69" s="9">
        <v>4000</v>
      </c>
      <c r="C69" s="9">
        <v>1.725E-13</v>
      </c>
      <c r="D69" s="9">
        <v>2.0249999999999999E-4</v>
      </c>
      <c r="E69" s="9">
        <v>1.1560000000000001E-13</v>
      </c>
      <c r="F69" s="9">
        <v>5.5880000000000001E-3</v>
      </c>
      <c r="G69" s="9">
        <v>6.2909999999999997E-3</v>
      </c>
      <c r="H69" s="9">
        <v>1.208E-2</v>
      </c>
      <c r="I69" s="9">
        <v>1.208E-2</v>
      </c>
    </row>
    <row r="70" spans="1:9" x14ac:dyDescent="0.25">
      <c r="A70" s="8"/>
      <c r="B70" s="9">
        <v>5000</v>
      </c>
      <c r="C70" s="9">
        <v>1.104E-13</v>
      </c>
      <c r="D70" s="9">
        <v>1.6559999999999999E-4</v>
      </c>
      <c r="E70" s="9">
        <v>9.2490000000000005E-14</v>
      </c>
      <c r="F70" s="9">
        <v>5.6140000000000001E-3</v>
      </c>
      <c r="G70" s="9">
        <v>6.3509999999999999E-3</v>
      </c>
      <c r="H70" s="9">
        <v>1.213E-2</v>
      </c>
      <c r="I70" s="9">
        <v>1.213E-2</v>
      </c>
    </row>
    <row r="71" spans="1:9" x14ac:dyDescent="0.25">
      <c r="A71" s="8"/>
      <c r="B71" s="9">
        <v>6000</v>
      </c>
      <c r="C71" s="9">
        <v>7.6659999999999998E-14</v>
      </c>
      <c r="D71" s="9">
        <v>1.404E-4</v>
      </c>
      <c r="E71" s="9">
        <v>7.7069999999999994E-14</v>
      </c>
      <c r="F71" s="9">
        <v>5.633E-3</v>
      </c>
      <c r="G71" s="9">
        <v>6.3930000000000002E-3</v>
      </c>
      <c r="H71" s="9">
        <v>1.217E-2</v>
      </c>
      <c r="I71" s="9">
        <v>1.217E-2</v>
      </c>
    </row>
    <row r="72" spans="1:9" x14ac:dyDescent="0.25">
      <c r="A72" s="8"/>
      <c r="B72" s="9">
        <v>8000</v>
      </c>
      <c r="C72" s="9">
        <v>4.3130000000000002E-14</v>
      </c>
      <c r="D72" s="9">
        <v>1.081E-4</v>
      </c>
      <c r="E72" s="9">
        <v>5.7779999999999995E-14</v>
      </c>
      <c r="F72" s="9">
        <v>5.6569999999999997E-3</v>
      </c>
      <c r="G72" s="9">
        <v>6.4469999999999996E-3</v>
      </c>
      <c r="H72" s="9">
        <v>1.221E-2</v>
      </c>
      <c r="I72" s="9">
        <v>1.221E-2</v>
      </c>
    </row>
    <row r="73" spans="1:9" x14ac:dyDescent="0.25">
      <c r="A73" s="8"/>
      <c r="B73" s="9">
        <v>10000</v>
      </c>
      <c r="C73" s="9">
        <v>2.76E-14</v>
      </c>
      <c r="D73" s="9">
        <v>8.831E-5</v>
      </c>
      <c r="E73" s="9">
        <v>4.6230000000000002E-14</v>
      </c>
      <c r="F73" s="9">
        <v>5.6730000000000001E-3</v>
      </c>
      <c r="G73" s="9">
        <v>6.483E-3</v>
      </c>
      <c r="H73" s="9">
        <v>1.2239999999999999E-2</v>
      </c>
      <c r="I73" s="9">
        <v>1.2239999999999999E-2</v>
      </c>
    </row>
    <row r="74" spans="1:9" x14ac:dyDescent="0.25">
      <c r="A74" s="8"/>
      <c r="B74" s="9">
        <v>15000</v>
      </c>
      <c r="C74" s="9">
        <v>1.2269999999999999E-14</v>
      </c>
      <c r="D74" s="9">
        <v>6.0999999999999999E-5</v>
      </c>
      <c r="E74" s="9">
        <v>3.0820000000000001E-14</v>
      </c>
      <c r="F74" s="9">
        <v>5.6930000000000001E-3</v>
      </c>
      <c r="G74" s="9">
        <v>6.5300000000000002E-3</v>
      </c>
      <c r="H74" s="9">
        <v>1.2279999999999999E-2</v>
      </c>
      <c r="I74" s="9">
        <v>1.2279999999999999E-2</v>
      </c>
    </row>
    <row r="75" spans="1:9" x14ac:dyDescent="0.25">
      <c r="A75" s="8"/>
      <c r="B75" s="9">
        <v>20000</v>
      </c>
      <c r="C75" s="9">
        <v>6.9009999999999999E-15</v>
      </c>
      <c r="D75" s="9">
        <v>4.6919999999999998E-5</v>
      </c>
      <c r="E75" s="9">
        <v>2.3109999999999999E-14</v>
      </c>
      <c r="F75" s="9">
        <v>5.705E-3</v>
      </c>
      <c r="G75" s="9">
        <v>6.5539999999999999E-3</v>
      </c>
      <c r="H75" s="9">
        <v>1.231E-2</v>
      </c>
      <c r="I75" s="9">
        <v>1.231E-2</v>
      </c>
    </row>
    <row r="76" spans="1:9" x14ac:dyDescent="0.25">
      <c r="A76" s="8"/>
      <c r="B76" s="9">
        <v>30000</v>
      </c>
      <c r="C76" s="9">
        <v>3.0669999999999999E-15</v>
      </c>
      <c r="D76" s="9">
        <v>3.2360000000000002E-5</v>
      </c>
      <c r="E76" s="9">
        <v>1.5410000000000001E-14</v>
      </c>
      <c r="F76" s="9">
        <v>5.7159999999999997E-3</v>
      </c>
      <c r="G76" s="9">
        <v>6.5839999999999996E-3</v>
      </c>
      <c r="H76" s="9">
        <v>1.2330000000000001E-2</v>
      </c>
      <c r="I76" s="9">
        <v>1.2330000000000001E-2</v>
      </c>
    </row>
    <row r="77" spans="1:9" x14ac:dyDescent="0.25">
      <c r="A77" s="8"/>
      <c r="B77" s="9">
        <v>40000</v>
      </c>
      <c r="C77" s="9">
        <v>1.725E-15</v>
      </c>
      <c r="D77" s="9">
        <v>2.4839999999999999E-5</v>
      </c>
      <c r="E77" s="9">
        <v>1.156E-14</v>
      </c>
      <c r="F77" s="9">
        <v>5.7239999999999999E-3</v>
      </c>
      <c r="G77" s="9">
        <v>6.6020000000000002E-3</v>
      </c>
      <c r="H77" s="9">
        <v>1.235E-2</v>
      </c>
      <c r="I77" s="9">
        <v>1.235E-2</v>
      </c>
    </row>
    <row r="78" spans="1:9" x14ac:dyDescent="0.25">
      <c r="A78" s="8"/>
      <c r="B78" s="9">
        <v>50000</v>
      </c>
      <c r="C78" s="9">
        <v>1.104E-15</v>
      </c>
      <c r="D78" s="9">
        <v>2.0230000000000001E-5</v>
      </c>
      <c r="E78" s="9">
        <v>9.2429999999999997E-15</v>
      </c>
      <c r="F78" s="9">
        <v>5.7289999999999997E-3</v>
      </c>
      <c r="G78" s="9">
        <v>6.6080000000000002E-3</v>
      </c>
      <c r="H78" s="9">
        <v>1.2359999999999999E-2</v>
      </c>
      <c r="I78" s="9">
        <v>1.2359999999999999E-2</v>
      </c>
    </row>
    <row r="79" spans="1:9" x14ac:dyDescent="0.25">
      <c r="A79" s="8"/>
      <c r="B79" s="9">
        <v>60000</v>
      </c>
      <c r="C79" s="9">
        <v>7.6659999999999997E-16</v>
      </c>
      <c r="D79" s="9">
        <v>1.7099999999999999E-5</v>
      </c>
      <c r="E79" s="9">
        <v>7.7009999999999995E-15</v>
      </c>
      <c r="F79" s="9">
        <v>5.731E-3</v>
      </c>
      <c r="G79" s="9">
        <v>6.62E-3</v>
      </c>
      <c r="H79" s="9">
        <v>1.2370000000000001E-2</v>
      </c>
      <c r="I79" s="9">
        <v>1.2370000000000001E-2</v>
      </c>
    </row>
    <row r="80" spans="1:9" x14ac:dyDescent="0.25">
      <c r="A80" s="8"/>
      <c r="B80" s="9">
        <v>80000</v>
      </c>
      <c r="C80" s="9">
        <v>4.3129999999999998E-16</v>
      </c>
      <c r="D80" s="9">
        <v>1.311E-5</v>
      </c>
      <c r="E80" s="9">
        <v>5.7779999999999996E-15</v>
      </c>
      <c r="F80" s="9">
        <v>5.7340000000000004E-3</v>
      </c>
      <c r="G80" s="9">
        <v>6.6259999999999999E-3</v>
      </c>
      <c r="H80" s="9">
        <v>1.2370000000000001E-2</v>
      </c>
      <c r="I80" s="9">
        <v>1.2370000000000001E-2</v>
      </c>
    </row>
    <row r="81" spans="1:9" x14ac:dyDescent="0.25">
      <c r="A81" s="8"/>
      <c r="B81" s="9">
        <v>100000</v>
      </c>
      <c r="C81" s="9">
        <v>2.76E-16</v>
      </c>
      <c r="D81" s="9">
        <v>1.066E-5</v>
      </c>
      <c r="E81" s="9">
        <v>4.6219999999999998E-15</v>
      </c>
      <c r="F81" s="9">
        <v>5.7359999999999998E-3</v>
      </c>
      <c r="G81" s="9">
        <v>6.6319999999999999E-3</v>
      </c>
      <c r="H81" s="9">
        <v>1.238E-2</v>
      </c>
      <c r="I81" s="9">
        <v>1.238E-2</v>
      </c>
    </row>
  </sheetData>
  <sheetProtection algorithmName="SHA-512" hashValue="MqRk+Vl/bFszHXlH/iWadAliWE4+LeetJ+IfO/W4TmZ7OglvLeUSJillWFzx+tHvZlE8FI82r5iUpMeT6JykWw==" saltValue="y4f/kqRQ3fy+NhOjqyMrYw==" spinCount="100000" sheet="1" objects="1" scenarios="1"/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81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285156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0.37869999999999998</v>
      </c>
      <c r="D2" s="9">
        <v>1.017E-2</v>
      </c>
      <c r="E2" s="9">
        <v>60.44</v>
      </c>
      <c r="F2" s="9">
        <v>0</v>
      </c>
      <c r="G2" s="9">
        <v>0</v>
      </c>
      <c r="H2" s="9">
        <v>60.83</v>
      </c>
      <c r="I2" s="9">
        <v>60.45</v>
      </c>
    </row>
    <row r="3" spans="1:9" x14ac:dyDescent="0.25">
      <c r="A3" s="8"/>
      <c r="B3" s="9">
        <v>1.5E-3</v>
      </c>
      <c r="C3" s="9">
        <v>0.35460000000000003</v>
      </c>
      <c r="D3" s="9">
        <v>2.1350000000000001E-2</v>
      </c>
      <c r="E3" s="9">
        <v>16.38</v>
      </c>
      <c r="F3" s="9">
        <v>0</v>
      </c>
      <c r="G3" s="9">
        <v>0</v>
      </c>
      <c r="H3" s="9">
        <v>16.760000000000002</v>
      </c>
      <c r="I3" s="9">
        <v>16.41</v>
      </c>
    </row>
    <row r="4" spans="1:9" x14ac:dyDescent="0.25">
      <c r="A4" s="8"/>
      <c r="B4" s="9">
        <v>2E-3</v>
      </c>
      <c r="C4" s="9">
        <v>0.32540000000000002</v>
      </c>
      <c r="D4" s="9">
        <v>3.4860000000000002E-2</v>
      </c>
      <c r="E4" s="9">
        <v>6.5039999999999996</v>
      </c>
      <c r="F4" s="9">
        <v>0</v>
      </c>
      <c r="G4" s="9">
        <v>0</v>
      </c>
      <c r="H4" s="9">
        <v>6.8639999999999999</v>
      </c>
      <c r="I4" s="9">
        <v>6.5389999999999997</v>
      </c>
    </row>
    <row r="5" spans="1:9" x14ac:dyDescent="0.25">
      <c r="A5" s="8"/>
      <c r="B5" s="9">
        <v>3.0000000000000001E-3</v>
      </c>
      <c r="C5" s="9">
        <v>0.26269999999999999</v>
      </c>
      <c r="D5" s="9">
        <v>6.3640000000000002E-2</v>
      </c>
      <c r="E5" s="9">
        <v>1.681</v>
      </c>
      <c r="F5" s="9">
        <v>0</v>
      </c>
      <c r="G5" s="9">
        <v>0</v>
      </c>
      <c r="H5" s="9">
        <v>2.0070000000000001</v>
      </c>
      <c r="I5" s="9">
        <v>1.744</v>
      </c>
    </row>
    <row r="6" spans="1:9" x14ac:dyDescent="0.25">
      <c r="A6" s="8"/>
      <c r="B6" s="9">
        <v>4.0000000000000001E-3</v>
      </c>
      <c r="C6" s="9">
        <v>0.2064</v>
      </c>
      <c r="D6" s="9">
        <v>8.949E-2</v>
      </c>
      <c r="E6" s="9">
        <v>0.63700000000000001</v>
      </c>
      <c r="F6" s="9">
        <v>0</v>
      </c>
      <c r="G6" s="9">
        <v>0</v>
      </c>
      <c r="H6" s="9">
        <v>0.93289999999999995</v>
      </c>
      <c r="I6" s="9">
        <v>0.72650000000000003</v>
      </c>
    </row>
    <row r="7" spans="1:9" x14ac:dyDescent="0.25">
      <c r="A7" s="8"/>
      <c r="B7" s="9">
        <v>5.0000000000000001E-3</v>
      </c>
      <c r="C7" s="9">
        <v>0.16159999999999999</v>
      </c>
      <c r="D7" s="9">
        <v>0.1103</v>
      </c>
      <c r="E7" s="9">
        <v>0.30480000000000002</v>
      </c>
      <c r="F7" s="9">
        <v>0</v>
      </c>
      <c r="G7" s="9">
        <v>0</v>
      </c>
      <c r="H7" s="9">
        <v>0.57669999999999999</v>
      </c>
      <c r="I7" s="9">
        <v>0.41510000000000002</v>
      </c>
    </row>
    <row r="8" spans="1:9" x14ac:dyDescent="0.25">
      <c r="A8" s="8"/>
      <c r="B8" s="9">
        <v>6.0000000000000001E-3</v>
      </c>
      <c r="C8" s="9">
        <v>0.128</v>
      </c>
      <c r="D8" s="9">
        <v>0.12620000000000001</v>
      </c>
      <c r="E8" s="9">
        <v>0.16539999999999999</v>
      </c>
      <c r="F8" s="9">
        <v>0</v>
      </c>
      <c r="G8" s="9">
        <v>0</v>
      </c>
      <c r="H8" s="9">
        <v>0.41949999999999998</v>
      </c>
      <c r="I8" s="9">
        <v>0.29149999999999998</v>
      </c>
    </row>
    <row r="9" spans="1:9" x14ac:dyDescent="0.25">
      <c r="A9" s="8"/>
      <c r="B9" s="9">
        <v>8.0000000000000002E-3</v>
      </c>
      <c r="C9" s="9">
        <v>8.4260000000000002E-2</v>
      </c>
      <c r="D9" s="9">
        <v>0.1472</v>
      </c>
      <c r="E9" s="9">
        <v>6.1839999999999999E-2</v>
      </c>
      <c r="F9" s="9">
        <v>0</v>
      </c>
      <c r="G9" s="9">
        <v>0</v>
      </c>
      <c r="H9" s="9">
        <v>0.29330000000000001</v>
      </c>
      <c r="I9" s="9">
        <v>0.20910000000000001</v>
      </c>
    </row>
    <row r="10" spans="1:9" x14ac:dyDescent="0.25">
      <c r="A10" s="8"/>
      <c r="B10" s="9">
        <v>0.01</v>
      </c>
      <c r="C10" s="9">
        <v>5.9049999999999998E-2</v>
      </c>
      <c r="D10" s="9">
        <v>0.1593</v>
      </c>
      <c r="E10" s="9">
        <v>2.92E-2</v>
      </c>
      <c r="F10" s="9">
        <v>0</v>
      </c>
      <c r="G10" s="9">
        <v>0</v>
      </c>
      <c r="H10" s="9">
        <v>0.24759999999999999</v>
      </c>
      <c r="I10" s="9">
        <v>0.1885</v>
      </c>
    </row>
    <row r="11" spans="1:9" x14ac:dyDescent="0.25">
      <c r="A11" s="8"/>
      <c r="B11" s="9">
        <v>1.4999999999999999E-2</v>
      </c>
      <c r="C11" s="9">
        <v>2.955E-2</v>
      </c>
      <c r="D11" s="9">
        <v>0.17230000000000001</v>
      </c>
      <c r="E11" s="9">
        <v>7.3350000000000004E-3</v>
      </c>
      <c r="F11" s="9">
        <v>0</v>
      </c>
      <c r="G11" s="9">
        <v>0</v>
      </c>
      <c r="H11" s="9">
        <v>0.2092</v>
      </c>
      <c r="I11" s="9">
        <v>0.17960000000000001</v>
      </c>
    </row>
    <row r="12" spans="1:9" x14ac:dyDescent="0.25">
      <c r="A12" s="8"/>
      <c r="B12" s="9">
        <v>0.02</v>
      </c>
      <c r="C12" s="9">
        <v>1.7559999999999999E-2</v>
      </c>
      <c r="D12" s="9">
        <v>0.1757</v>
      </c>
      <c r="E12" s="9">
        <v>2.7520000000000001E-3</v>
      </c>
      <c r="F12" s="9">
        <v>0</v>
      </c>
      <c r="G12" s="9">
        <v>0</v>
      </c>
      <c r="H12" s="9">
        <v>0.19600000000000001</v>
      </c>
      <c r="I12" s="9">
        <v>0.17849999999999999</v>
      </c>
    </row>
    <row r="13" spans="1:9" x14ac:dyDescent="0.25">
      <c r="A13" s="8"/>
      <c r="B13" s="9">
        <v>0.03</v>
      </c>
      <c r="C13" s="9">
        <v>8.1770000000000002E-3</v>
      </c>
      <c r="D13" s="9">
        <v>0.17499999999999999</v>
      </c>
      <c r="E13" s="9">
        <v>6.8729999999999996E-4</v>
      </c>
      <c r="F13" s="9">
        <v>0</v>
      </c>
      <c r="G13" s="9">
        <v>0</v>
      </c>
      <c r="H13" s="9">
        <v>0.18379999999999999</v>
      </c>
      <c r="I13" s="9">
        <v>0.1757</v>
      </c>
    </row>
    <row r="14" spans="1:9" x14ac:dyDescent="0.25">
      <c r="A14" s="8"/>
      <c r="B14" s="9">
        <v>0.04</v>
      </c>
      <c r="C14" s="9">
        <v>4.6849999999999999E-3</v>
      </c>
      <c r="D14" s="9">
        <v>0.1714</v>
      </c>
      <c r="E14" s="9">
        <v>2.565E-4</v>
      </c>
      <c r="F14" s="9">
        <v>0</v>
      </c>
      <c r="G14" s="9">
        <v>0</v>
      </c>
      <c r="H14" s="9">
        <v>0.17630000000000001</v>
      </c>
      <c r="I14" s="9">
        <v>0.1716</v>
      </c>
    </row>
    <row r="15" spans="1:9" x14ac:dyDescent="0.25">
      <c r="A15" s="8"/>
      <c r="B15" s="9">
        <v>0.05</v>
      </c>
      <c r="C15" s="9">
        <v>3.026E-3</v>
      </c>
      <c r="D15" s="9">
        <v>0.16719999999999999</v>
      </c>
      <c r="E15" s="9">
        <v>1.195E-4</v>
      </c>
      <c r="F15" s="9">
        <v>0</v>
      </c>
      <c r="G15" s="9">
        <v>0</v>
      </c>
      <c r="H15" s="9">
        <v>0.17030000000000001</v>
      </c>
      <c r="I15" s="9">
        <v>0.1673</v>
      </c>
    </row>
    <row r="16" spans="1:9" x14ac:dyDescent="0.25">
      <c r="A16" s="8"/>
      <c r="B16" s="9">
        <v>0.06</v>
      </c>
      <c r="C16" s="9">
        <v>2.111E-3</v>
      </c>
      <c r="D16" s="9">
        <v>0.16289999999999999</v>
      </c>
      <c r="E16" s="9">
        <v>6.4079999999999996E-5</v>
      </c>
      <c r="F16" s="9">
        <v>0</v>
      </c>
      <c r="G16" s="9">
        <v>0</v>
      </c>
      <c r="H16" s="9">
        <v>0.1651</v>
      </c>
      <c r="I16" s="9">
        <v>0.16300000000000001</v>
      </c>
    </row>
    <row r="17" spans="1:9" x14ac:dyDescent="0.25">
      <c r="A17" s="8"/>
      <c r="B17" s="9">
        <v>0.08</v>
      </c>
      <c r="C17" s="9">
        <v>1.194E-3</v>
      </c>
      <c r="D17" s="9">
        <v>0.155</v>
      </c>
      <c r="E17" s="9">
        <v>2.4009999999999999E-5</v>
      </c>
      <c r="F17" s="9">
        <v>0</v>
      </c>
      <c r="G17" s="9">
        <v>0</v>
      </c>
      <c r="H17" s="9">
        <v>0.15620000000000001</v>
      </c>
      <c r="I17" s="9">
        <v>0.155</v>
      </c>
    </row>
    <row r="18" spans="1:9" x14ac:dyDescent="0.25">
      <c r="A18" s="8"/>
      <c r="B18" s="9">
        <v>0.1</v>
      </c>
      <c r="C18" s="9">
        <v>7.6579999999999997E-4</v>
      </c>
      <c r="D18" s="9">
        <v>0.14779999999999999</v>
      </c>
      <c r="E18" s="9">
        <v>1.1260000000000001E-5</v>
      </c>
      <c r="F18" s="9">
        <v>0</v>
      </c>
      <c r="G18" s="9">
        <v>0</v>
      </c>
      <c r="H18" s="9">
        <v>0.14860000000000001</v>
      </c>
      <c r="I18" s="9">
        <v>0.14779999999999999</v>
      </c>
    </row>
    <row r="19" spans="1:9" x14ac:dyDescent="0.25">
      <c r="A19" s="8"/>
      <c r="B19" s="9">
        <v>0.15</v>
      </c>
      <c r="C19" s="9">
        <v>3.412E-4</v>
      </c>
      <c r="D19" s="9">
        <v>0.1333</v>
      </c>
      <c r="E19" s="9">
        <v>2.8830000000000002E-6</v>
      </c>
      <c r="F19" s="9">
        <v>0</v>
      </c>
      <c r="G19" s="9">
        <v>0</v>
      </c>
      <c r="H19" s="9">
        <v>0.1336</v>
      </c>
      <c r="I19" s="9">
        <v>0.1333</v>
      </c>
    </row>
    <row r="20" spans="1:9" x14ac:dyDescent="0.25">
      <c r="A20" s="8"/>
      <c r="B20" s="9">
        <v>0.2</v>
      </c>
      <c r="C20" s="9">
        <v>1.9210000000000001E-4</v>
      </c>
      <c r="D20" s="9">
        <v>0.1222</v>
      </c>
      <c r="E20" s="9">
        <v>1.1179999999999999E-6</v>
      </c>
      <c r="F20" s="9">
        <v>0</v>
      </c>
      <c r="G20" s="9">
        <v>0</v>
      </c>
      <c r="H20" s="9">
        <v>0.12239999999999999</v>
      </c>
      <c r="I20" s="9">
        <v>0.1222</v>
      </c>
    </row>
    <row r="21" spans="1:9" x14ac:dyDescent="0.25">
      <c r="A21" s="8"/>
      <c r="B21" s="9">
        <v>0.3</v>
      </c>
      <c r="C21" s="9">
        <v>8.543E-5</v>
      </c>
      <c r="D21" s="9">
        <v>0.10630000000000001</v>
      </c>
      <c r="E21" s="9">
        <v>3.0829999999999997E-7</v>
      </c>
      <c r="F21" s="9">
        <v>0</v>
      </c>
      <c r="G21" s="9">
        <v>0</v>
      </c>
      <c r="H21" s="9">
        <v>0.10639999999999999</v>
      </c>
      <c r="I21" s="9">
        <v>0.10630000000000001</v>
      </c>
    </row>
    <row r="22" spans="1:9" x14ac:dyDescent="0.25">
      <c r="A22" s="8"/>
      <c r="B22" s="9">
        <v>0.4</v>
      </c>
      <c r="C22" s="9">
        <v>4.8059999999999997E-5</v>
      </c>
      <c r="D22" s="9">
        <v>9.5299999999999996E-2</v>
      </c>
      <c r="E22" s="9">
        <v>1.303E-7</v>
      </c>
      <c r="F22" s="9">
        <v>0</v>
      </c>
      <c r="G22" s="9">
        <v>0</v>
      </c>
      <c r="H22" s="9">
        <v>9.5350000000000004E-2</v>
      </c>
      <c r="I22" s="9">
        <v>9.5299999999999996E-2</v>
      </c>
    </row>
    <row r="23" spans="1:9" x14ac:dyDescent="0.25">
      <c r="A23" s="8"/>
      <c r="B23" s="9">
        <v>0.5</v>
      </c>
      <c r="C23" s="9">
        <v>3.0769999999999998E-5</v>
      </c>
      <c r="D23" s="9">
        <v>8.7040000000000006E-2</v>
      </c>
      <c r="E23" s="9">
        <v>6.9740000000000001E-8</v>
      </c>
      <c r="F23" s="9">
        <v>0</v>
      </c>
      <c r="G23" s="9">
        <v>0</v>
      </c>
      <c r="H23" s="9">
        <v>8.7069999999999995E-2</v>
      </c>
      <c r="I23" s="9">
        <v>8.7040000000000006E-2</v>
      </c>
    </row>
    <row r="24" spans="1:9" x14ac:dyDescent="0.25">
      <c r="A24" s="8"/>
      <c r="B24" s="9">
        <v>0.6</v>
      </c>
      <c r="C24" s="9">
        <v>2.1359999999999999E-5</v>
      </c>
      <c r="D24" s="9">
        <v>8.0519999999999994E-2</v>
      </c>
      <c r="E24" s="9">
        <v>4.3270000000000003E-8</v>
      </c>
      <c r="F24" s="9">
        <v>0</v>
      </c>
      <c r="G24" s="9">
        <v>0</v>
      </c>
      <c r="H24" s="9">
        <v>8.0549999999999997E-2</v>
      </c>
      <c r="I24" s="9">
        <v>8.0519999999999994E-2</v>
      </c>
    </row>
    <row r="25" spans="1:9" x14ac:dyDescent="0.25">
      <c r="A25" s="8"/>
      <c r="B25" s="9">
        <v>0.8</v>
      </c>
      <c r="C25" s="9">
        <v>1.202E-5</v>
      </c>
      <c r="D25" s="9">
        <v>7.0739999999999997E-2</v>
      </c>
      <c r="E25" s="9">
        <v>2.18E-8</v>
      </c>
      <c r="F25" s="9">
        <v>0</v>
      </c>
      <c r="G25" s="9">
        <v>0</v>
      </c>
      <c r="H25" s="9">
        <v>7.0760000000000003E-2</v>
      </c>
      <c r="I25" s="9">
        <v>7.0739999999999997E-2</v>
      </c>
    </row>
    <row r="26" spans="1:9" x14ac:dyDescent="0.25">
      <c r="A26" s="8"/>
      <c r="B26" s="9">
        <v>1</v>
      </c>
      <c r="C26" s="9">
        <v>7.6909999999999997E-6</v>
      </c>
      <c r="D26" s="9">
        <v>6.361E-2</v>
      </c>
      <c r="E26" s="9">
        <v>1.358E-8</v>
      </c>
      <c r="F26" s="9">
        <v>0</v>
      </c>
      <c r="G26" s="9">
        <v>0</v>
      </c>
      <c r="H26" s="9">
        <v>6.3619999999999996E-2</v>
      </c>
      <c r="I26" s="9">
        <v>6.361E-2</v>
      </c>
    </row>
    <row r="27" spans="1:9" x14ac:dyDescent="0.25">
      <c r="A27" s="8"/>
      <c r="B27" s="9">
        <v>1.022</v>
      </c>
      <c r="C27" s="9">
        <v>7.3629999999999996E-6</v>
      </c>
      <c r="D27" s="9">
        <v>6.2939999999999996E-2</v>
      </c>
      <c r="E27" s="9">
        <v>1.248E-8</v>
      </c>
      <c r="F27" s="9">
        <v>0</v>
      </c>
      <c r="G27" s="9">
        <v>0</v>
      </c>
      <c r="H27" s="9">
        <v>6.2939999999999996E-2</v>
      </c>
      <c r="I27" s="9">
        <v>6.2939999999999996E-2</v>
      </c>
    </row>
    <row r="28" spans="1:9" x14ac:dyDescent="0.25">
      <c r="A28" s="8"/>
      <c r="B28" s="9">
        <v>1.25</v>
      </c>
      <c r="C28" s="9">
        <v>4.9230000000000001E-6</v>
      </c>
      <c r="D28" s="9">
        <v>5.6869999999999997E-2</v>
      </c>
      <c r="E28" s="9">
        <v>8.5190000000000001E-9</v>
      </c>
      <c r="F28" s="9">
        <v>4.7049999999999998E-6</v>
      </c>
      <c r="G28" s="9">
        <v>0</v>
      </c>
      <c r="H28" s="9">
        <v>5.688E-2</v>
      </c>
      <c r="I28" s="9">
        <v>5.688E-2</v>
      </c>
    </row>
    <row r="29" spans="1:9" x14ac:dyDescent="0.25">
      <c r="A29" s="8"/>
      <c r="B29" s="9">
        <v>1.5</v>
      </c>
      <c r="C29" s="9">
        <v>3.4180000000000001E-6</v>
      </c>
      <c r="D29" s="9">
        <v>5.1700000000000003E-2</v>
      </c>
      <c r="E29" s="9">
        <v>6.2289999999999999E-9</v>
      </c>
      <c r="F29" s="9">
        <v>2.6400000000000001E-5</v>
      </c>
      <c r="G29" s="9">
        <v>0</v>
      </c>
      <c r="H29" s="9">
        <v>5.1729999999999998E-2</v>
      </c>
      <c r="I29" s="9">
        <v>5.1720000000000002E-2</v>
      </c>
    </row>
    <row r="30" spans="1:9" x14ac:dyDescent="0.25">
      <c r="A30" s="8"/>
      <c r="B30" s="9">
        <v>2</v>
      </c>
      <c r="C30" s="9">
        <v>1.9230000000000001E-6</v>
      </c>
      <c r="D30" s="9">
        <v>4.4110000000000003E-2</v>
      </c>
      <c r="E30" s="9">
        <v>3.9600000000000004E-9</v>
      </c>
      <c r="F30" s="9">
        <v>1.058E-4</v>
      </c>
      <c r="G30" s="9">
        <v>0</v>
      </c>
      <c r="H30" s="9">
        <v>4.4220000000000002E-2</v>
      </c>
      <c r="I30" s="9">
        <v>4.4220000000000002E-2</v>
      </c>
    </row>
    <row r="31" spans="1:9" x14ac:dyDescent="0.25">
      <c r="A31" s="8"/>
      <c r="B31" s="9">
        <v>2.044</v>
      </c>
      <c r="C31" s="9">
        <v>1.8419999999999999E-6</v>
      </c>
      <c r="D31" s="9">
        <v>4.3569999999999998E-2</v>
      </c>
      <c r="E31" s="9">
        <v>3.8350000000000001E-9</v>
      </c>
      <c r="F31" s="9">
        <v>1.141E-4</v>
      </c>
      <c r="G31" s="9">
        <v>0</v>
      </c>
      <c r="H31" s="9">
        <v>4.369E-2</v>
      </c>
      <c r="I31" s="9">
        <v>4.369E-2</v>
      </c>
    </row>
    <row r="32" spans="1:9" x14ac:dyDescent="0.25">
      <c r="A32" s="8"/>
      <c r="B32" s="9">
        <v>3</v>
      </c>
      <c r="C32" s="9">
        <v>8.5460000000000004E-7</v>
      </c>
      <c r="D32" s="9">
        <v>3.4709999999999998E-2</v>
      </c>
      <c r="E32" s="9">
        <v>2.245E-9</v>
      </c>
      <c r="F32" s="9">
        <v>3.0390000000000001E-4</v>
      </c>
      <c r="G32" s="9">
        <v>1.2140000000000001E-5</v>
      </c>
      <c r="H32" s="9">
        <v>3.5029999999999999E-2</v>
      </c>
      <c r="I32" s="9">
        <v>3.5029999999999999E-2</v>
      </c>
    </row>
    <row r="33" spans="1:9" x14ac:dyDescent="0.25">
      <c r="A33" s="8"/>
      <c r="B33" s="9">
        <v>4</v>
      </c>
      <c r="C33" s="9">
        <v>4.8070000000000001E-7</v>
      </c>
      <c r="D33" s="9">
        <v>2.895E-2</v>
      </c>
      <c r="E33" s="9">
        <v>1.554E-9</v>
      </c>
      <c r="F33" s="9">
        <v>4.9359999999999996E-4</v>
      </c>
      <c r="G33" s="9">
        <v>4.9580000000000003E-5</v>
      </c>
      <c r="H33" s="9">
        <v>2.9489999999999999E-2</v>
      </c>
      <c r="I33" s="9">
        <v>2.9489999999999999E-2</v>
      </c>
    </row>
    <row r="34" spans="1:9" x14ac:dyDescent="0.25">
      <c r="A34" s="8"/>
      <c r="B34" s="9">
        <v>5</v>
      </c>
      <c r="C34" s="9">
        <v>3.0769999999999998E-7</v>
      </c>
      <c r="D34" s="9">
        <v>2.5010000000000001E-2</v>
      </c>
      <c r="E34" s="9">
        <v>1.1849999999999999E-9</v>
      </c>
      <c r="F34" s="9">
        <v>6.6279999999999996E-4</v>
      </c>
      <c r="G34" s="9">
        <v>9.8770000000000005E-5</v>
      </c>
      <c r="H34" s="9">
        <v>2.5770000000000001E-2</v>
      </c>
      <c r="I34" s="9">
        <v>2.5770000000000001E-2</v>
      </c>
    </row>
    <row r="35" spans="1:9" x14ac:dyDescent="0.25">
      <c r="A35" s="8"/>
      <c r="B35" s="9">
        <v>6</v>
      </c>
      <c r="C35" s="9">
        <v>2.1360000000000001E-7</v>
      </c>
      <c r="D35" s="9">
        <v>2.2100000000000002E-2</v>
      </c>
      <c r="E35" s="9">
        <v>9.569999999999999E-10</v>
      </c>
      <c r="F35" s="9">
        <v>8.1530000000000003E-4</v>
      </c>
      <c r="G35" s="9">
        <v>1.517E-4</v>
      </c>
      <c r="H35" s="9">
        <v>2.307E-2</v>
      </c>
      <c r="I35" s="9">
        <v>2.307E-2</v>
      </c>
    </row>
    <row r="36" spans="1:9" x14ac:dyDescent="0.25">
      <c r="A36" s="8"/>
      <c r="B36" s="9">
        <v>7</v>
      </c>
      <c r="C36" s="9">
        <v>1.5690000000000001E-7</v>
      </c>
      <c r="D36" s="9">
        <v>1.9859999999999999E-2</v>
      </c>
      <c r="E36" s="9">
        <v>8.0189999999999999E-10</v>
      </c>
      <c r="F36" s="9">
        <v>9.5100000000000002E-4</v>
      </c>
      <c r="G36" s="9">
        <v>2.0460000000000001E-4</v>
      </c>
      <c r="H36" s="9">
        <v>2.102E-2</v>
      </c>
      <c r="I36" s="9">
        <v>2.102E-2</v>
      </c>
    </row>
    <row r="37" spans="1:9" x14ac:dyDescent="0.25">
      <c r="A37" s="8"/>
      <c r="B37" s="9">
        <v>8</v>
      </c>
      <c r="C37" s="9">
        <v>1.202E-7</v>
      </c>
      <c r="D37" s="9">
        <v>1.8069999999999999E-2</v>
      </c>
      <c r="E37" s="9">
        <v>6.8980000000000004E-10</v>
      </c>
      <c r="F37" s="9">
        <v>1.0740000000000001E-3</v>
      </c>
      <c r="G37" s="9">
        <v>2.5589999999999999E-4</v>
      </c>
      <c r="H37" s="9">
        <v>1.9400000000000001E-2</v>
      </c>
      <c r="I37" s="9">
        <v>1.9400000000000001E-2</v>
      </c>
    </row>
    <row r="38" spans="1:9" x14ac:dyDescent="0.25">
      <c r="A38" s="8"/>
      <c r="B38" s="9">
        <v>9</v>
      </c>
      <c r="C38" s="9">
        <v>9.4969999999999996E-8</v>
      </c>
      <c r="D38" s="9">
        <v>1.661E-2</v>
      </c>
      <c r="E38" s="9">
        <v>6.0510000000000001E-10</v>
      </c>
      <c r="F38" s="9">
        <v>1.1850000000000001E-3</v>
      </c>
      <c r="G38" s="9">
        <v>3.0509999999999999E-4</v>
      </c>
      <c r="H38" s="9">
        <v>1.8100000000000002E-2</v>
      </c>
      <c r="I38" s="9">
        <v>1.8100000000000002E-2</v>
      </c>
    </row>
    <row r="39" spans="1:9" x14ac:dyDescent="0.25">
      <c r="A39" s="8"/>
      <c r="B39" s="9">
        <v>10</v>
      </c>
      <c r="C39" s="9">
        <v>7.6910000000000005E-8</v>
      </c>
      <c r="D39" s="9">
        <v>1.5389999999999999E-2</v>
      </c>
      <c r="E39" s="9">
        <v>5.3880000000000004E-10</v>
      </c>
      <c r="F39" s="9">
        <v>1.2869999999999999E-3</v>
      </c>
      <c r="G39" s="9">
        <v>3.5189999999999999E-4</v>
      </c>
      <c r="H39" s="9">
        <v>1.703E-2</v>
      </c>
      <c r="I39" s="9">
        <v>1.703E-2</v>
      </c>
    </row>
    <row r="40" spans="1:9" x14ac:dyDescent="0.25">
      <c r="A40" s="8"/>
      <c r="B40" s="9">
        <v>11</v>
      </c>
      <c r="C40" s="9">
        <v>6.3570000000000006E-8</v>
      </c>
      <c r="D40" s="9">
        <v>1.436E-2</v>
      </c>
      <c r="E40" s="9">
        <v>4.8569999999999999E-10</v>
      </c>
      <c r="F40" s="9">
        <v>1.379E-3</v>
      </c>
      <c r="G40" s="9">
        <v>3.9649999999999999E-4</v>
      </c>
      <c r="H40" s="9">
        <v>1.6129999999999999E-2</v>
      </c>
      <c r="I40" s="9">
        <v>1.6129999999999999E-2</v>
      </c>
    </row>
    <row r="41" spans="1:9" x14ac:dyDescent="0.25">
      <c r="A41" s="8"/>
      <c r="B41" s="9">
        <v>12</v>
      </c>
      <c r="C41" s="9">
        <v>5.341E-8</v>
      </c>
      <c r="D41" s="9">
        <v>1.3469999999999999E-2</v>
      </c>
      <c r="E41" s="9">
        <v>4.4189999999999999E-10</v>
      </c>
      <c r="F41" s="9">
        <v>1.464E-3</v>
      </c>
      <c r="G41" s="9">
        <v>4.3859999999999998E-4</v>
      </c>
      <c r="H41" s="9">
        <v>1.537E-2</v>
      </c>
      <c r="I41" s="9">
        <v>1.537E-2</v>
      </c>
    </row>
    <row r="42" spans="1:9" x14ac:dyDescent="0.25">
      <c r="A42" s="8"/>
      <c r="B42" s="9">
        <v>13</v>
      </c>
      <c r="C42" s="9">
        <v>4.5510000000000002E-8</v>
      </c>
      <c r="D42" s="9">
        <v>1.268E-2</v>
      </c>
      <c r="E42" s="9">
        <v>4.055E-10</v>
      </c>
      <c r="F42" s="9">
        <v>1.544E-3</v>
      </c>
      <c r="G42" s="9">
        <v>4.7839999999999997E-4</v>
      </c>
      <c r="H42" s="9">
        <v>1.4710000000000001E-2</v>
      </c>
      <c r="I42" s="9">
        <v>1.4710000000000001E-2</v>
      </c>
    </row>
    <row r="43" spans="1:9" x14ac:dyDescent="0.25">
      <c r="A43" s="8"/>
      <c r="B43" s="9">
        <v>14</v>
      </c>
      <c r="C43" s="9">
        <v>3.9239999999999999E-8</v>
      </c>
      <c r="D43" s="9">
        <v>1.2E-2</v>
      </c>
      <c r="E43" s="9">
        <v>3.745E-10</v>
      </c>
      <c r="F43" s="9">
        <v>1.6169999999999999E-3</v>
      </c>
      <c r="G43" s="9">
        <v>5.1639999999999998E-4</v>
      </c>
      <c r="H43" s="9">
        <v>1.413E-2</v>
      </c>
      <c r="I43" s="9">
        <v>1.413E-2</v>
      </c>
    </row>
    <row r="44" spans="1:9" x14ac:dyDescent="0.25">
      <c r="A44" s="8"/>
      <c r="B44" s="9">
        <v>15</v>
      </c>
      <c r="C44" s="9">
        <v>3.4179999999999999E-8</v>
      </c>
      <c r="D44" s="9">
        <v>1.1390000000000001E-2</v>
      </c>
      <c r="E44" s="9">
        <v>3.4790000000000001E-10</v>
      </c>
      <c r="F44" s="9">
        <v>1.6869999999999999E-3</v>
      </c>
      <c r="G44" s="9">
        <v>5.5250000000000004E-4</v>
      </c>
      <c r="H44" s="9">
        <v>1.363E-2</v>
      </c>
      <c r="I44" s="9">
        <v>1.363E-2</v>
      </c>
    </row>
    <row r="45" spans="1:9" x14ac:dyDescent="0.25">
      <c r="A45" s="8"/>
      <c r="B45" s="9">
        <v>16</v>
      </c>
      <c r="C45" s="9">
        <v>3.0050000000000001E-8</v>
      </c>
      <c r="D45" s="9">
        <v>1.085E-2</v>
      </c>
      <c r="E45" s="9">
        <v>3.2480000000000001E-10</v>
      </c>
      <c r="F45" s="9">
        <v>1.751E-3</v>
      </c>
      <c r="G45" s="9">
        <v>5.8690000000000001E-4</v>
      </c>
      <c r="H45" s="9">
        <v>1.319E-2</v>
      </c>
      <c r="I45" s="9">
        <v>1.319E-2</v>
      </c>
    </row>
    <row r="46" spans="1:9" x14ac:dyDescent="0.25">
      <c r="A46" s="8"/>
      <c r="B46" s="9">
        <v>18</v>
      </c>
      <c r="C46" s="9">
        <v>2.3739999999999999E-8</v>
      </c>
      <c r="D46" s="9">
        <v>9.9170000000000005E-3</v>
      </c>
      <c r="E46" s="9">
        <v>2.8679999999999998E-10</v>
      </c>
      <c r="F46" s="9">
        <v>1.872E-3</v>
      </c>
      <c r="G46" s="9">
        <v>6.512E-4</v>
      </c>
      <c r="H46" s="9">
        <v>1.244E-2</v>
      </c>
      <c r="I46" s="9">
        <v>1.244E-2</v>
      </c>
    </row>
    <row r="47" spans="1:9" x14ac:dyDescent="0.25">
      <c r="A47" s="8"/>
      <c r="B47" s="9">
        <v>20</v>
      </c>
      <c r="C47" s="9">
        <v>1.9230000000000001E-8</v>
      </c>
      <c r="D47" s="9">
        <v>9.1450000000000004E-3</v>
      </c>
      <c r="E47" s="9">
        <v>2.5679999999999998E-10</v>
      </c>
      <c r="F47" s="9">
        <v>1.98E-3</v>
      </c>
      <c r="G47" s="9">
        <v>7.0980000000000001E-4</v>
      </c>
      <c r="H47" s="9">
        <v>1.183E-2</v>
      </c>
      <c r="I47" s="9">
        <v>1.183E-2</v>
      </c>
    </row>
    <row r="48" spans="1:9" x14ac:dyDescent="0.25">
      <c r="A48" s="8"/>
      <c r="B48" s="9">
        <v>22</v>
      </c>
      <c r="C48" s="9">
        <v>1.5889999999999999E-8</v>
      </c>
      <c r="D48" s="9">
        <v>8.4930000000000005E-3</v>
      </c>
      <c r="E48" s="9">
        <v>2.325E-10</v>
      </c>
      <c r="F48" s="9">
        <v>2.0790000000000001E-3</v>
      </c>
      <c r="G48" s="9">
        <v>7.6420000000000004E-4</v>
      </c>
      <c r="H48" s="9">
        <v>1.1339999999999999E-2</v>
      </c>
      <c r="I48" s="9">
        <v>1.1339999999999999E-2</v>
      </c>
    </row>
    <row r="49" spans="1:9" x14ac:dyDescent="0.25">
      <c r="A49" s="8"/>
      <c r="B49" s="9">
        <v>24</v>
      </c>
      <c r="C49" s="9">
        <v>1.335E-8</v>
      </c>
      <c r="D49" s="9">
        <v>7.9369999999999996E-3</v>
      </c>
      <c r="E49" s="9">
        <v>2.1230000000000001E-10</v>
      </c>
      <c r="F49" s="9">
        <v>2.1700000000000001E-3</v>
      </c>
      <c r="G49" s="9">
        <v>8.1439999999999995E-4</v>
      </c>
      <c r="H49" s="9">
        <v>1.0919999999999999E-2</v>
      </c>
      <c r="I49" s="9">
        <v>1.0919999999999999E-2</v>
      </c>
    </row>
    <row r="50" spans="1:9" x14ac:dyDescent="0.25">
      <c r="A50" s="8"/>
      <c r="B50" s="9">
        <v>26</v>
      </c>
      <c r="C50" s="9">
        <v>1.138E-8</v>
      </c>
      <c r="D50" s="9">
        <v>7.4539999999999997E-3</v>
      </c>
      <c r="E50" s="9">
        <v>1.9529999999999999E-10</v>
      </c>
      <c r="F50" s="9">
        <v>2.2539999999999999E-3</v>
      </c>
      <c r="G50" s="9">
        <v>8.6109999999999995E-4</v>
      </c>
      <c r="H50" s="9">
        <v>1.057E-2</v>
      </c>
      <c r="I50" s="9">
        <v>1.057E-2</v>
      </c>
    </row>
    <row r="51" spans="1:9" x14ac:dyDescent="0.25">
      <c r="A51" s="8"/>
      <c r="B51" s="9">
        <v>28</v>
      </c>
      <c r="C51" s="9">
        <v>9.8109999999999993E-9</v>
      </c>
      <c r="D51" s="9">
        <v>7.0309999999999999E-3</v>
      </c>
      <c r="E51" s="9">
        <v>1.8080000000000001E-10</v>
      </c>
      <c r="F51" s="9">
        <v>2.3310000000000002E-3</v>
      </c>
      <c r="G51" s="9">
        <v>9.0470000000000004E-4</v>
      </c>
      <c r="H51" s="9">
        <v>1.027E-2</v>
      </c>
      <c r="I51" s="9">
        <v>1.027E-2</v>
      </c>
    </row>
    <row r="52" spans="1:9" x14ac:dyDescent="0.25">
      <c r="A52" s="8"/>
      <c r="B52" s="9">
        <v>30</v>
      </c>
      <c r="C52" s="9">
        <v>8.5459999999999992E-9</v>
      </c>
      <c r="D52" s="9">
        <v>6.6579999999999999E-3</v>
      </c>
      <c r="E52" s="9">
        <v>1.6840000000000001E-10</v>
      </c>
      <c r="F52" s="9">
        <v>2.4030000000000002E-3</v>
      </c>
      <c r="G52" s="9">
        <v>9.456E-4</v>
      </c>
      <c r="H52" s="9">
        <v>1.001E-2</v>
      </c>
      <c r="I52" s="9">
        <v>1.001E-2</v>
      </c>
    </row>
    <row r="53" spans="1:9" x14ac:dyDescent="0.25">
      <c r="A53" s="8"/>
      <c r="B53" s="9">
        <v>40</v>
      </c>
      <c r="C53" s="9">
        <v>4.8069999999999996E-9</v>
      </c>
      <c r="D53" s="9">
        <v>5.2900000000000004E-3</v>
      </c>
      <c r="E53" s="9">
        <v>1.253E-10</v>
      </c>
      <c r="F53" s="9">
        <v>2.7049999999999999E-3</v>
      </c>
      <c r="G53" s="9">
        <v>1.119E-3</v>
      </c>
      <c r="H53" s="9">
        <v>9.1140000000000006E-3</v>
      </c>
      <c r="I53" s="9">
        <v>9.1140000000000006E-3</v>
      </c>
    </row>
    <row r="54" spans="1:9" x14ac:dyDescent="0.25">
      <c r="A54" s="8"/>
      <c r="B54" s="9">
        <v>50</v>
      </c>
      <c r="C54" s="9">
        <v>3.077E-9</v>
      </c>
      <c r="D54" s="9">
        <v>4.4159999999999998E-3</v>
      </c>
      <c r="E54" s="9">
        <v>9.9739999999999996E-11</v>
      </c>
      <c r="F54" s="9">
        <v>2.9369999999999999E-3</v>
      </c>
      <c r="G54" s="9">
        <v>1.255E-3</v>
      </c>
      <c r="H54" s="9">
        <v>8.6079999999999993E-3</v>
      </c>
      <c r="I54" s="9">
        <v>8.6079999999999993E-3</v>
      </c>
    </row>
    <row r="55" spans="1:9" x14ac:dyDescent="0.25">
      <c r="A55" s="8"/>
      <c r="B55" s="9">
        <v>60</v>
      </c>
      <c r="C55" s="9">
        <v>2.1360000000000001E-9</v>
      </c>
      <c r="D55" s="9">
        <v>3.8049999999999998E-3</v>
      </c>
      <c r="E55" s="9">
        <v>8.2839999999999995E-11</v>
      </c>
      <c r="F55" s="9">
        <v>3.1229999999999999E-3</v>
      </c>
      <c r="G55" s="9">
        <v>1.3669999999999999E-3</v>
      </c>
      <c r="H55" s="9">
        <v>8.2959999999999996E-3</v>
      </c>
      <c r="I55" s="9">
        <v>8.2959999999999996E-3</v>
      </c>
    </row>
    <row r="56" spans="1:9" x14ac:dyDescent="0.25">
      <c r="A56" s="8"/>
      <c r="B56" s="9">
        <v>80</v>
      </c>
      <c r="C56" s="9">
        <v>1.202E-9</v>
      </c>
      <c r="D56" s="9">
        <v>3.0000000000000001E-3</v>
      </c>
      <c r="E56" s="9">
        <v>6.1879999999999997E-11</v>
      </c>
      <c r="F56" s="9">
        <v>3.408E-3</v>
      </c>
      <c r="G56" s="9">
        <v>1.542E-3</v>
      </c>
      <c r="H56" s="9">
        <v>7.9500000000000005E-3</v>
      </c>
      <c r="I56" s="9">
        <v>7.9500000000000005E-3</v>
      </c>
    </row>
    <row r="57" spans="1:9" x14ac:dyDescent="0.25">
      <c r="A57" s="8"/>
      <c r="B57" s="9">
        <v>100</v>
      </c>
      <c r="C57" s="9">
        <v>7.6879999999999997E-10</v>
      </c>
      <c r="D57" s="9">
        <v>2.49E-3</v>
      </c>
      <c r="E57" s="9">
        <v>4.9380000000000002E-11</v>
      </c>
      <c r="F57" s="9">
        <v>3.617E-3</v>
      </c>
      <c r="G57" s="9">
        <v>1.678E-3</v>
      </c>
      <c r="H57" s="9">
        <v>7.7850000000000003E-3</v>
      </c>
      <c r="I57" s="9">
        <v>7.7850000000000003E-3</v>
      </c>
    </row>
    <row r="58" spans="1:9" x14ac:dyDescent="0.25">
      <c r="A58" s="8"/>
      <c r="B58" s="9">
        <v>150</v>
      </c>
      <c r="C58" s="9">
        <v>3.4170000000000002E-10</v>
      </c>
      <c r="D58" s="9">
        <v>1.774E-3</v>
      </c>
      <c r="E58" s="9">
        <v>3.2810000000000001E-11</v>
      </c>
      <c r="F58" s="9">
        <v>3.9610000000000001E-3</v>
      </c>
      <c r="G58" s="9">
        <v>1.9120000000000001E-3</v>
      </c>
      <c r="H58" s="9">
        <v>7.6480000000000003E-3</v>
      </c>
      <c r="I58" s="9">
        <v>7.6480000000000003E-3</v>
      </c>
    </row>
    <row r="59" spans="1:9" x14ac:dyDescent="0.25">
      <c r="A59" s="8"/>
      <c r="B59" s="9">
        <v>200</v>
      </c>
      <c r="C59" s="9">
        <v>1.923E-10</v>
      </c>
      <c r="D59" s="9">
        <v>1.3910000000000001E-3</v>
      </c>
      <c r="E59" s="9">
        <v>2.4569999999999999E-11</v>
      </c>
      <c r="F59" s="9">
        <v>4.1749999999999999E-3</v>
      </c>
      <c r="G59" s="9">
        <v>2.0690000000000001E-3</v>
      </c>
      <c r="H59" s="9">
        <v>7.6340000000000002E-3</v>
      </c>
      <c r="I59" s="9">
        <v>7.6340000000000002E-3</v>
      </c>
    </row>
    <row r="60" spans="1:9" x14ac:dyDescent="0.25">
      <c r="A60" s="8"/>
      <c r="B60" s="9">
        <v>300</v>
      </c>
      <c r="C60" s="9">
        <v>8.5429999999999996E-11</v>
      </c>
      <c r="D60" s="9">
        <v>9.856000000000001E-4</v>
      </c>
      <c r="E60" s="9">
        <v>1.635E-11</v>
      </c>
      <c r="F60" s="9">
        <v>4.4279999999999996E-3</v>
      </c>
      <c r="G60" s="9">
        <v>2.2699999999999999E-3</v>
      </c>
      <c r="H60" s="9">
        <v>7.6839999999999999E-3</v>
      </c>
      <c r="I60" s="9">
        <v>7.6839999999999999E-3</v>
      </c>
    </row>
    <row r="61" spans="1:9" x14ac:dyDescent="0.25">
      <c r="A61" s="8"/>
      <c r="B61" s="9">
        <v>400</v>
      </c>
      <c r="C61" s="9">
        <v>4.806E-11</v>
      </c>
      <c r="D61" s="9">
        <v>7.718E-4</v>
      </c>
      <c r="E61" s="9">
        <v>1.225E-11</v>
      </c>
      <c r="F61" s="9">
        <v>4.5750000000000001E-3</v>
      </c>
      <c r="G61" s="9">
        <v>2.395E-3</v>
      </c>
      <c r="H61" s="9">
        <v>7.7419999999999998E-3</v>
      </c>
      <c r="I61" s="9">
        <v>7.7419999999999998E-3</v>
      </c>
    </row>
    <row r="62" spans="1:9" x14ac:dyDescent="0.25">
      <c r="A62" s="8"/>
      <c r="B62" s="9">
        <v>500</v>
      </c>
      <c r="C62" s="9">
        <v>3.0749999999999997E-11</v>
      </c>
      <c r="D62" s="9">
        <v>6.3900000000000003E-4</v>
      </c>
      <c r="E62" s="9">
        <v>9.7980000000000001E-12</v>
      </c>
      <c r="F62" s="9">
        <v>4.6730000000000001E-3</v>
      </c>
      <c r="G62" s="9">
        <v>2.483E-3</v>
      </c>
      <c r="H62" s="9">
        <v>7.7949999999999998E-3</v>
      </c>
      <c r="I62" s="9">
        <v>7.7949999999999998E-3</v>
      </c>
    </row>
    <row r="63" spans="1:9" x14ac:dyDescent="0.25">
      <c r="A63" s="8"/>
      <c r="B63" s="9">
        <v>600</v>
      </c>
      <c r="C63" s="9">
        <v>2.1360000000000001E-11</v>
      </c>
      <c r="D63" s="9">
        <v>5.4710000000000002E-4</v>
      </c>
      <c r="E63" s="9">
        <v>8.1620000000000002E-12</v>
      </c>
      <c r="F63" s="9">
        <v>4.7419999999999997E-3</v>
      </c>
      <c r="G63" s="9">
        <v>2.5469999999999998E-3</v>
      </c>
      <c r="H63" s="9">
        <v>7.8370000000000002E-3</v>
      </c>
      <c r="I63" s="9">
        <v>7.8370000000000002E-3</v>
      </c>
    </row>
    <row r="64" spans="1:9" x14ac:dyDescent="0.25">
      <c r="A64" s="8"/>
      <c r="B64" s="9">
        <v>800</v>
      </c>
      <c r="C64" s="9">
        <v>1.2010000000000001E-11</v>
      </c>
      <c r="D64" s="9">
        <v>4.2729999999999998E-4</v>
      </c>
      <c r="E64" s="9">
        <v>6.1190000000000001E-12</v>
      </c>
      <c r="F64" s="9">
        <v>4.8370000000000002E-3</v>
      </c>
      <c r="G64" s="9">
        <v>2.637E-3</v>
      </c>
      <c r="H64" s="9">
        <v>7.9019999999999993E-3</v>
      </c>
      <c r="I64" s="9">
        <v>7.9019999999999993E-3</v>
      </c>
    </row>
    <row r="65" spans="1:9" x14ac:dyDescent="0.25">
      <c r="A65" s="8"/>
      <c r="B65" s="9">
        <v>1000</v>
      </c>
      <c r="C65" s="9">
        <v>7.6880000000000004E-12</v>
      </c>
      <c r="D65" s="9">
        <v>3.5149999999999998E-4</v>
      </c>
      <c r="E65" s="9">
        <v>4.8939999999999999E-12</v>
      </c>
      <c r="F65" s="9">
        <v>4.8970000000000003E-3</v>
      </c>
      <c r="G65" s="9">
        <v>2.6979999999999999E-3</v>
      </c>
      <c r="H65" s="9">
        <v>7.9459999999999999E-3</v>
      </c>
      <c r="I65" s="9">
        <v>7.9459999999999999E-3</v>
      </c>
    </row>
    <row r="66" spans="1:9" x14ac:dyDescent="0.25">
      <c r="A66" s="8"/>
      <c r="B66" s="9">
        <v>1500</v>
      </c>
      <c r="C66" s="9">
        <v>3.4170000000000001E-12</v>
      </c>
      <c r="D66" s="9">
        <v>2.455E-4</v>
      </c>
      <c r="E66" s="9">
        <v>3.262E-12</v>
      </c>
      <c r="F66" s="9">
        <v>4.986E-3</v>
      </c>
      <c r="G66" s="9">
        <v>2.7889999999999998E-3</v>
      </c>
      <c r="H66" s="9">
        <v>8.0210000000000004E-3</v>
      </c>
      <c r="I66" s="9">
        <v>8.0210000000000004E-3</v>
      </c>
    </row>
    <row r="67" spans="1:9" x14ac:dyDescent="0.25">
      <c r="A67" s="8"/>
      <c r="B67" s="9">
        <v>2000</v>
      </c>
      <c r="C67" s="9">
        <v>1.9230000000000002E-12</v>
      </c>
      <c r="D67" s="9">
        <v>1.9000000000000001E-4</v>
      </c>
      <c r="E67" s="9">
        <v>2.4459999999999999E-12</v>
      </c>
      <c r="F67" s="9">
        <v>5.0340000000000003E-3</v>
      </c>
      <c r="G67" s="9">
        <v>2.8410000000000002E-3</v>
      </c>
      <c r="H67" s="9">
        <v>8.0649999999999993E-3</v>
      </c>
      <c r="I67" s="9">
        <v>8.0649999999999993E-3</v>
      </c>
    </row>
    <row r="68" spans="1:9" x14ac:dyDescent="0.25">
      <c r="A68" s="8"/>
      <c r="B68" s="9">
        <v>3000</v>
      </c>
      <c r="C68" s="9">
        <v>8.543E-13</v>
      </c>
      <c r="D68" s="9">
        <v>1.3210000000000001E-4</v>
      </c>
      <c r="E68" s="9">
        <v>1.629E-12</v>
      </c>
      <c r="F68" s="9">
        <v>5.0850000000000001E-3</v>
      </c>
      <c r="G68" s="9">
        <v>2.898E-3</v>
      </c>
      <c r="H68" s="9">
        <v>8.1150000000000007E-3</v>
      </c>
      <c r="I68" s="9">
        <v>8.1150000000000007E-3</v>
      </c>
    </row>
    <row r="69" spans="1:9" x14ac:dyDescent="0.25">
      <c r="A69" s="8"/>
      <c r="B69" s="9">
        <v>4000</v>
      </c>
      <c r="C69" s="9">
        <v>4.8059999999999999E-13</v>
      </c>
      <c r="D69" s="9">
        <v>1.02E-4</v>
      </c>
      <c r="E69" s="9">
        <v>1.2229999999999999E-12</v>
      </c>
      <c r="F69" s="9">
        <v>5.117E-3</v>
      </c>
      <c r="G69" s="9">
        <v>2.931E-3</v>
      </c>
      <c r="H69" s="9">
        <v>8.1499999999999993E-3</v>
      </c>
      <c r="I69" s="9">
        <v>8.1499999999999993E-3</v>
      </c>
    </row>
    <row r="70" spans="1:9" x14ac:dyDescent="0.25">
      <c r="A70" s="8"/>
      <c r="B70" s="9">
        <v>5000</v>
      </c>
      <c r="C70" s="9">
        <v>3.075E-13</v>
      </c>
      <c r="D70" s="9">
        <v>8.3380000000000005E-5</v>
      </c>
      <c r="E70" s="9">
        <v>9.7800000000000007E-13</v>
      </c>
      <c r="F70" s="9">
        <v>5.1349999999999998E-3</v>
      </c>
      <c r="G70" s="9">
        <v>2.9499999999999999E-3</v>
      </c>
      <c r="H70" s="9">
        <v>8.1689999999999992E-3</v>
      </c>
      <c r="I70" s="9">
        <v>8.1689999999999992E-3</v>
      </c>
    </row>
    <row r="71" spans="1:9" x14ac:dyDescent="0.25">
      <c r="A71" s="8"/>
      <c r="B71" s="9">
        <v>6000</v>
      </c>
      <c r="C71" s="9">
        <v>2.1359999999999999E-13</v>
      </c>
      <c r="D71" s="9">
        <v>7.0699999999999997E-5</v>
      </c>
      <c r="E71" s="9">
        <v>8.1499999999999996E-13</v>
      </c>
      <c r="F71" s="9">
        <v>5.1469999999999997E-3</v>
      </c>
      <c r="G71" s="9">
        <v>2.9650000000000002E-3</v>
      </c>
      <c r="H71" s="9">
        <v>8.1829999999999993E-3</v>
      </c>
      <c r="I71" s="9">
        <v>8.1829999999999993E-3</v>
      </c>
    </row>
    <row r="72" spans="1:9" x14ac:dyDescent="0.25">
      <c r="A72" s="8"/>
      <c r="B72" s="9">
        <v>8000</v>
      </c>
      <c r="C72" s="9">
        <v>1.2009999999999999E-13</v>
      </c>
      <c r="D72" s="9">
        <v>5.448E-5</v>
      </c>
      <c r="E72" s="9">
        <v>6.1119999999999996E-13</v>
      </c>
      <c r="F72" s="9">
        <v>5.1640000000000002E-3</v>
      </c>
      <c r="G72" s="9">
        <v>2.9849999999999998E-3</v>
      </c>
      <c r="H72" s="9">
        <v>8.2030000000000002E-3</v>
      </c>
      <c r="I72" s="9">
        <v>8.2030000000000002E-3</v>
      </c>
    </row>
    <row r="73" spans="1:9" x14ac:dyDescent="0.25">
      <c r="A73" s="8"/>
      <c r="B73" s="9">
        <v>10000</v>
      </c>
      <c r="C73" s="9">
        <v>7.6879999999999997E-14</v>
      </c>
      <c r="D73" s="9">
        <v>4.4469999999999999E-5</v>
      </c>
      <c r="E73" s="9">
        <v>4.8900000000000004E-13</v>
      </c>
      <c r="F73" s="9">
        <v>5.1739999999999998E-3</v>
      </c>
      <c r="G73" s="9">
        <v>2.9970000000000001E-3</v>
      </c>
      <c r="H73" s="9">
        <v>8.2159999999999993E-3</v>
      </c>
      <c r="I73" s="9">
        <v>8.2159999999999993E-3</v>
      </c>
    </row>
    <row r="74" spans="1:9" x14ac:dyDescent="0.25">
      <c r="A74" s="8"/>
      <c r="B74" s="9">
        <v>15000</v>
      </c>
      <c r="C74" s="9">
        <v>3.4170000000000001E-14</v>
      </c>
      <c r="D74" s="9">
        <v>3.074E-5</v>
      </c>
      <c r="E74" s="9">
        <v>3.259E-13</v>
      </c>
      <c r="F74" s="9">
        <v>5.1859999999999996E-3</v>
      </c>
      <c r="G74" s="9">
        <v>3.0140000000000002E-3</v>
      </c>
      <c r="H74" s="9">
        <v>8.2310000000000005E-3</v>
      </c>
      <c r="I74" s="9">
        <v>8.2310000000000005E-3</v>
      </c>
    </row>
    <row r="75" spans="1:9" x14ac:dyDescent="0.25">
      <c r="A75" s="8"/>
      <c r="B75" s="9">
        <v>20000</v>
      </c>
      <c r="C75" s="9">
        <v>1.923E-14</v>
      </c>
      <c r="D75" s="9">
        <v>2.3640000000000001E-5</v>
      </c>
      <c r="E75" s="9">
        <v>2.4450000000000002E-13</v>
      </c>
      <c r="F75" s="9">
        <v>5.195E-3</v>
      </c>
      <c r="G75" s="9">
        <v>3.0230000000000001E-3</v>
      </c>
      <c r="H75" s="9">
        <v>8.2419999999999993E-3</v>
      </c>
      <c r="I75" s="9">
        <v>8.2419999999999993E-3</v>
      </c>
    </row>
    <row r="76" spans="1:9" x14ac:dyDescent="0.25">
      <c r="A76" s="8"/>
      <c r="B76" s="9">
        <v>30000</v>
      </c>
      <c r="C76" s="9">
        <v>8.5430000000000002E-15</v>
      </c>
      <c r="D76" s="9">
        <v>1.6290000000000002E-5</v>
      </c>
      <c r="E76" s="9">
        <v>1.6289999999999999E-13</v>
      </c>
      <c r="F76" s="9">
        <v>5.2030000000000002E-3</v>
      </c>
      <c r="G76" s="9">
        <v>3.032E-3</v>
      </c>
      <c r="H76" s="9">
        <v>8.2509999999999997E-3</v>
      </c>
      <c r="I76" s="9">
        <v>8.2509999999999997E-3</v>
      </c>
    </row>
    <row r="77" spans="1:9" x14ac:dyDescent="0.25">
      <c r="A77" s="8"/>
      <c r="B77" s="9">
        <v>40000</v>
      </c>
      <c r="C77" s="9">
        <v>4.8060000000000004E-15</v>
      </c>
      <c r="D77" s="9">
        <v>1.2510000000000001E-5</v>
      </c>
      <c r="E77" s="9">
        <v>1.222E-13</v>
      </c>
      <c r="F77" s="9">
        <v>5.2069999999999998E-3</v>
      </c>
      <c r="G77" s="9">
        <v>3.0379999999999999E-3</v>
      </c>
      <c r="H77" s="9">
        <v>8.2570000000000005E-3</v>
      </c>
      <c r="I77" s="9">
        <v>8.2570000000000005E-3</v>
      </c>
    </row>
    <row r="78" spans="1:9" x14ac:dyDescent="0.25">
      <c r="A78" s="8"/>
      <c r="B78" s="9">
        <v>50000</v>
      </c>
      <c r="C78" s="9">
        <v>3.0750000000000001E-15</v>
      </c>
      <c r="D78" s="9">
        <v>1.0190000000000001E-5</v>
      </c>
      <c r="E78" s="9">
        <v>9.7780000000000001E-14</v>
      </c>
      <c r="F78" s="9">
        <v>5.2100000000000002E-3</v>
      </c>
      <c r="G78" s="9">
        <v>3.042E-3</v>
      </c>
      <c r="H78" s="9">
        <v>8.2629999999999995E-3</v>
      </c>
      <c r="I78" s="9">
        <v>8.2629999999999995E-3</v>
      </c>
    </row>
    <row r="79" spans="1:9" x14ac:dyDescent="0.25">
      <c r="A79" s="8"/>
      <c r="B79" s="9">
        <v>60000</v>
      </c>
      <c r="C79" s="9">
        <v>2.136E-15</v>
      </c>
      <c r="D79" s="9">
        <v>8.6119999999999999E-6</v>
      </c>
      <c r="E79" s="9">
        <v>8.1490000000000002E-14</v>
      </c>
      <c r="F79" s="9">
        <v>5.2119999999999996E-3</v>
      </c>
      <c r="G79" s="9">
        <v>3.0439999999999998E-3</v>
      </c>
      <c r="H79" s="9">
        <v>8.2640000000000005E-3</v>
      </c>
      <c r="I79" s="9">
        <v>8.2640000000000005E-3</v>
      </c>
    </row>
    <row r="80" spans="1:9" x14ac:dyDescent="0.25">
      <c r="A80" s="8"/>
      <c r="B80" s="9">
        <v>80000</v>
      </c>
      <c r="C80" s="9">
        <v>1.201E-15</v>
      </c>
      <c r="D80" s="9">
        <v>6.6030000000000001E-6</v>
      </c>
      <c r="E80" s="9">
        <v>6.1119999999999996E-14</v>
      </c>
      <c r="F80" s="9">
        <v>5.2129999999999998E-3</v>
      </c>
      <c r="G80" s="9">
        <v>3.0469999999999998E-3</v>
      </c>
      <c r="H80" s="9">
        <v>8.267E-3</v>
      </c>
      <c r="I80" s="9">
        <v>8.267E-3</v>
      </c>
    </row>
    <row r="81" spans="1:9" x14ac:dyDescent="0.25">
      <c r="A81" s="8"/>
      <c r="B81" s="9">
        <v>100000</v>
      </c>
      <c r="C81" s="9">
        <v>7.6879999999999999E-16</v>
      </c>
      <c r="D81" s="9">
        <v>5.3730000000000001E-6</v>
      </c>
      <c r="E81" s="9">
        <v>4.8880000000000002E-14</v>
      </c>
      <c r="F81" s="9">
        <v>5.215E-3</v>
      </c>
      <c r="G81" s="9">
        <v>3.0479999999999999E-3</v>
      </c>
      <c r="H81" s="9">
        <v>8.2679999999999993E-3</v>
      </c>
      <c r="I81" s="9">
        <v>8.2679999999999993E-3</v>
      </c>
    </row>
  </sheetData>
  <sheetProtection algorithmName="SHA-512" hashValue="Oc3oJ6Z9Xef5jdHi7w0v1ySrNtkgMTao2K0iE/JMezjUvUCeF5I8JxNfzn8Ya8ZlzPoMGHEuibbEC0r0GVD2Ug==" saltValue="KWEbPZsj9U5xi3uyTznUgw==" spinCount="100000" sheet="1" objects="1" scenarios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81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285156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0.41070000000000001</v>
      </c>
      <c r="D2" s="9">
        <v>3.0790000000000001E-2</v>
      </c>
      <c r="E2" s="9">
        <v>233.4</v>
      </c>
      <c r="F2" s="9">
        <v>0</v>
      </c>
      <c r="G2" s="9">
        <v>0</v>
      </c>
      <c r="H2" s="9">
        <v>233.8</v>
      </c>
      <c r="I2" s="9">
        <v>233.4</v>
      </c>
    </row>
    <row r="3" spans="1:9" x14ac:dyDescent="0.25">
      <c r="A3" s="8"/>
      <c r="B3" s="9">
        <v>1.5E-3</v>
      </c>
      <c r="C3" s="9">
        <v>0.34189999999999998</v>
      </c>
      <c r="D3" s="9">
        <v>4.5749999999999999E-2</v>
      </c>
      <c r="E3" s="9">
        <v>66.290000000000006</v>
      </c>
      <c r="F3" s="9">
        <v>0</v>
      </c>
      <c r="G3" s="9">
        <v>0</v>
      </c>
      <c r="H3" s="9">
        <v>66.680000000000007</v>
      </c>
      <c r="I3" s="9">
        <v>66.34</v>
      </c>
    </row>
    <row r="4" spans="1:9" x14ac:dyDescent="0.25">
      <c r="A4" s="8"/>
      <c r="B4" s="9">
        <v>2E-3</v>
      </c>
      <c r="C4" s="9">
        <v>0.29199999999999998</v>
      </c>
      <c r="D4" s="9">
        <v>5.534E-2</v>
      </c>
      <c r="E4" s="9">
        <v>26.72</v>
      </c>
      <c r="F4" s="9">
        <v>0</v>
      </c>
      <c r="G4" s="9">
        <v>0</v>
      </c>
      <c r="H4" s="9">
        <v>27.07</v>
      </c>
      <c r="I4" s="9">
        <v>26.78</v>
      </c>
    </row>
    <row r="5" spans="1:9" x14ac:dyDescent="0.25">
      <c r="A5" s="8"/>
      <c r="B5" s="9">
        <v>3.0000000000000001E-3</v>
      </c>
      <c r="C5" s="9">
        <v>0.2316</v>
      </c>
      <c r="D5" s="9">
        <v>6.9150000000000003E-2</v>
      </c>
      <c r="E5" s="9">
        <v>7.2480000000000002</v>
      </c>
      <c r="F5" s="9">
        <v>0</v>
      </c>
      <c r="G5" s="9">
        <v>0</v>
      </c>
      <c r="H5" s="9">
        <v>7.5490000000000004</v>
      </c>
      <c r="I5" s="9">
        <v>7.3170000000000002</v>
      </c>
    </row>
    <row r="6" spans="1:9" x14ac:dyDescent="0.25">
      <c r="A6" s="8"/>
      <c r="B6" s="9">
        <v>4.0000000000000001E-3</v>
      </c>
      <c r="C6" s="9">
        <v>0.19359999999999999</v>
      </c>
      <c r="D6" s="9">
        <v>8.1220000000000001E-2</v>
      </c>
      <c r="E6" s="9">
        <v>2.84</v>
      </c>
      <c r="F6" s="9">
        <v>0</v>
      </c>
      <c r="G6" s="9">
        <v>0</v>
      </c>
      <c r="H6" s="9">
        <v>3.1139999999999999</v>
      </c>
      <c r="I6" s="9">
        <v>2.9209999999999998</v>
      </c>
    </row>
    <row r="7" spans="1:9" x14ac:dyDescent="0.25">
      <c r="A7" s="8"/>
      <c r="B7" s="9">
        <v>5.0000000000000001E-3</v>
      </c>
      <c r="C7" s="9">
        <v>0.16389999999999999</v>
      </c>
      <c r="D7" s="9">
        <v>9.2230000000000006E-2</v>
      </c>
      <c r="E7" s="9">
        <v>1.363</v>
      </c>
      <c r="F7" s="9">
        <v>0</v>
      </c>
      <c r="G7" s="9">
        <v>0</v>
      </c>
      <c r="H7" s="9">
        <v>1.619</v>
      </c>
      <c r="I7" s="9">
        <v>1.4550000000000001</v>
      </c>
    </row>
    <row r="8" spans="1:9" x14ac:dyDescent="0.25">
      <c r="A8" s="8"/>
      <c r="B8" s="9">
        <v>6.0000000000000001E-3</v>
      </c>
      <c r="C8" s="9">
        <v>0.13900000000000001</v>
      </c>
      <c r="D8" s="9">
        <v>0.1021</v>
      </c>
      <c r="E8" s="9">
        <v>0.74650000000000005</v>
      </c>
      <c r="F8" s="9">
        <v>0</v>
      </c>
      <c r="G8" s="9">
        <v>0</v>
      </c>
      <c r="H8" s="9">
        <v>0.98760000000000003</v>
      </c>
      <c r="I8" s="9">
        <v>0.84860000000000002</v>
      </c>
    </row>
    <row r="9" spans="1:9" x14ac:dyDescent="0.25">
      <c r="A9" s="8"/>
      <c r="B9" s="9">
        <v>8.0000000000000002E-3</v>
      </c>
      <c r="C9" s="9">
        <v>0.1009</v>
      </c>
      <c r="D9" s="9">
        <v>0.1177</v>
      </c>
      <c r="E9" s="9">
        <v>0.28670000000000001</v>
      </c>
      <c r="F9" s="9">
        <v>0</v>
      </c>
      <c r="G9" s="9">
        <v>0</v>
      </c>
      <c r="H9" s="9">
        <v>0.50539999999999996</v>
      </c>
      <c r="I9" s="9">
        <v>0.40450000000000003</v>
      </c>
    </row>
    <row r="10" spans="1:9" x14ac:dyDescent="0.25">
      <c r="A10" s="8"/>
      <c r="B10" s="9">
        <v>0.01</v>
      </c>
      <c r="C10" s="9">
        <v>7.485E-2</v>
      </c>
      <c r="D10" s="9">
        <v>0.12870000000000001</v>
      </c>
      <c r="E10" s="9">
        <v>0.13600000000000001</v>
      </c>
      <c r="F10" s="9">
        <v>0</v>
      </c>
      <c r="G10" s="9">
        <v>0</v>
      </c>
      <c r="H10" s="9">
        <v>0.33960000000000001</v>
      </c>
      <c r="I10" s="9">
        <v>0.26469999999999999</v>
      </c>
    </row>
    <row r="11" spans="1:9" x14ac:dyDescent="0.25">
      <c r="A11" s="8"/>
      <c r="B11" s="9">
        <v>1.4999999999999999E-2</v>
      </c>
      <c r="C11" s="9">
        <v>4.0140000000000002E-2</v>
      </c>
      <c r="D11" s="9">
        <v>0.1426</v>
      </c>
      <c r="E11" s="9">
        <v>3.4779999999999998E-2</v>
      </c>
      <c r="F11" s="9">
        <v>0</v>
      </c>
      <c r="G11" s="9">
        <v>0</v>
      </c>
      <c r="H11" s="9">
        <v>0.21759999999999999</v>
      </c>
      <c r="I11" s="9">
        <v>0.1774</v>
      </c>
    </row>
    <row r="12" spans="1:9" x14ac:dyDescent="0.25">
      <c r="A12" s="8"/>
      <c r="B12" s="9">
        <v>0.02</v>
      </c>
      <c r="C12" s="9">
        <v>2.4740000000000002E-2</v>
      </c>
      <c r="D12" s="9">
        <v>0.1477</v>
      </c>
      <c r="E12" s="9">
        <v>1.315E-2</v>
      </c>
      <c r="F12" s="9">
        <v>0</v>
      </c>
      <c r="G12" s="9">
        <v>0</v>
      </c>
      <c r="H12" s="9">
        <v>0.18559999999999999</v>
      </c>
      <c r="I12" s="9">
        <v>0.1608</v>
      </c>
    </row>
    <row r="13" spans="1:9" x14ac:dyDescent="0.25">
      <c r="A13" s="8"/>
      <c r="B13" s="9">
        <v>0.03</v>
      </c>
      <c r="C13" s="9">
        <v>1.1990000000000001E-2</v>
      </c>
      <c r="D13" s="9">
        <v>0.14910000000000001</v>
      </c>
      <c r="E13" s="9">
        <v>3.333E-3</v>
      </c>
      <c r="F13" s="9">
        <v>0</v>
      </c>
      <c r="G13" s="9">
        <v>0</v>
      </c>
      <c r="H13" s="9">
        <v>0.16439999999999999</v>
      </c>
      <c r="I13" s="9">
        <v>0.15240000000000001</v>
      </c>
    </row>
    <row r="14" spans="1:9" x14ac:dyDescent="0.25">
      <c r="A14" s="8"/>
      <c r="B14" s="9">
        <v>0.04</v>
      </c>
      <c r="C14" s="9">
        <v>7.0060000000000001E-3</v>
      </c>
      <c r="D14" s="9">
        <v>0.14680000000000001</v>
      </c>
      <c r="E14" s="9">
        <v>1.2539999999999999E-3</v>
      </c>
      <c r="F14" s="9">
        <v>0</v>
      </c>
      <c r="G14" s="9">
        <v>0</v>
      </c>
      <c r="H14" s="9">
        <v>0.15509999999999999</v>
      </c>
      <c r="I14" s="9">
        <v>0.14810000000000001</v>
      </c>
    </row>
    <row r="15" spans="1:9" x14ac:dyDescent="0.25">
      <c r="A15" s="8"/>
      <c r="B15" s="9">
        <v>0.05</v>
      </c>
      <c r="C15" s="9">
        <v>4.5719999999999997E-3</v>
      </c>
      <c r="D15" s="9">
        <v>0.14369999999999999</v>
      </c>
      <c r="E15" s="9">
        <v>5.8739999999999997E-4</v>
      </c>
      <c r="F15" s="9">
        <v>0</v>
      </c>
      <c r="G15" s="9">
        <v>0</v>
      </c>
      <c r="H15" s="9">
        <v>0.14879999999999999</v>
      </c>
      <c r="I15" s="9">
        <v>0.14430000000000001</v>
      </c>
    </row>
    <row r="16" spans="1:9" x14ac:dyDescent="0.25">
      <c r="A16" s="8"/>
      <c r="B16" s="9">
        <v>0.06</v>
      </c>
      <c r="C16" s="9">
        <v>3.2109999999999999E-3</v>
      </c>
      <c r="D16" s="9">
        <v>0.14030000000000001</v>
      </c>
      <c r="E16" s="9">
        <v>3.1619999999999999E-4</v>
      </c>
      <c r="F16" s="9">
        <v>0</v>
      </c>
      <c r="G16" s="9">
        <v>0</v>
      </c>
      <c r="H16" s="9">
        <v>0.14380000000000001</v>
      </c>
      <c r="I16" s="9">
        <v>0.1406</v>
      </c>
    </row>
    <row r="17" spans="1:9" x14ac:dyDescent="0.25">
      <c r="A17" s="8"/>
      <c r="B17" s="9">
        <v>0.08</v>
      </c>
      <c r="C17" s="9">
        <v>1.8270000000000001E-3</v>
      </c>
      <c r="D17" s="9">
        <v>0.1336</v>
      </c>
      <c r="E17" s="9">
        <v>1.1909999999999999E-4</v>
      </c>
      <c r="F17" s="9">
        <v>0</v>
      </c>
      <c r="G17" s="9">
        <v>0</v>
      </c>
      <c r="H17" s="9">
        <v>0.1356</v>
      </c>
      <c r="I17" s="9">
        <v>0.13370000000000001</v>
      </c>
    </row>
    <row r="18" spans="1:9" x14ac:dyDescent="0.25">
      <c r="A18" s="8"/>
      <c r="B18" s="9">
        <v>0.1</v>
      </c>
      <c r="C18" s="9">
        <v>1.176E-3</v>
      </c>
      <c r="D18" s="9">
        <v>0.12759999999999999</v>
      </c>
      <c r="E18" s="9">
        <v>5.6079999999999998E-5</v>
      </c>
      <c r="F18" s="9">
        <v>0</v>
      </c>
      <c r="G18" s="9">
        <v>0</v>
      </c>
      <c r="H18" s="9">
        <v>0.12889999999999999</v>
      </c>
      <c r="I18" s="9">
        <v>0.12770000000000001</v>
      </c>
    </row>
    <row r="19" spans="1:9" x14ac:dyDescent="0.25">
      <c r="A19" s="8"/>
      <c r="B19" s="9">
        <v>0.15</v>
      </c>
      <c r="C19" s="9">
        <v>5.2570000000000004E-4</v>
      </c>
      <c r="D19" s="9">
        <v>0.1152</v>
      </c>
      <c r="E19" s="9">
        <v>1.4450000000000001E-5</v>
      </c>
      <c r="F19" s="9">
        <v>0</v>
      </c>
      <c r="G19" s="9">
        <v>0</v>
      </c>
      <c r="H19" s="9">
        <v>0.1158</v>
      </c>
      <c r="I19" s="9">
        <v>0.1152</v>
      </c>
    </row>
    <row r="20" spans="1:9" x14ac:dyDescent="0.25">
      <c r="A20" s="8"/>
      <c r="B20" s="9">
        <v>0.2</v>
      </c>
      <c r="C20" s="9">
        <v>2.9629999999999999E-4</v>
      </c>
      <c r="D20" s="9">
        <v>0.1057</v>
      </c>
      <c r="E20" s="9">
        <v>5.6230000000000002E-6</v>
      </c>
      <c r="F20" s="9">
        <v>0</v>
      </c>
      <c r="G20" s="9">
        <v>0</v>
      </c>
      <c r="H20" s="9">
        <v>0.106</v>
      </c>
      <c r="I20" s="9">
        <v>0.1057</v>
      </c>
    </row>
    <row r="21" spans="1:9" x14ac:dyDescent="0.25">
      <c r="A21" s="8"/>
      <c r="B21" s="9">
        <v>0.3</v>
      </c>
      <c r="C21" s="9">
        <v>1.3190000000000001E-4</v>
      </c>
      <c r="D21" s="9">
        <v>9.1969999999999996E-2</v>
      </c>
      <c r="E21" s="9">
        <v>1.5579999999999999E-6</v>
      </c>
      <c r="F21" s="9">
        <v>0</v>
      </c>
      <c r="G21" s="9">
        <v>0</v>
      </c>
      <c r="H21" s="9">
        <v>9.2100000000000001E-2</v>
      </c>
      <c r="I21" s="9">
        <v>9.1969999999999996E-2</v>
      </c>
    </row>
    <row r="22" spans="1:9" x14ac:dyDescent="0.25">
      <c r="A22" s="8"/>
      <c r="B22" s="9">
        <v>0.4</v>
      </c>
      <c r="C22" s="9">
        <v>7.4209999999999996E-5</v>
      </c>
      <c r="D22" s="9">
        <v>8.2419999999999993E-2</v>
      </c>
      <c r="E22" s="9">
        <v>6.6069999999999998E-7</v>
      </c>
      <c r="F22" s="9">
        <v>0</v>
      </c>
      <c r="G22" s="9">
        <v>0</v>
      </c>
      <c r="H22" s="9">
        <v>8.2489999999999994E-2</v>
      </c>
      <c r="I22" s="9">
        <v>8.2419999999999993E-2</v>
      </c>
    </row>
    <row r="23" spans="1:9" x14ac:dyDescent="0.25">
      <c r="A23" s="8"/>
      <c r="B23" s="9">
        <v>0.5</v>
      </c>
      <c r="C23" s="9">
        <v>4.7500000000000003E-5</v>
      </c>
      <c r="D23" s="9">
        <v>7.5270000000000004E-2</v>
      </c>
      <c r="E23" s="9">
        <v>3.5409999999999997E-7</v>
      </c>
      <c r="F23" s="9">
        <v>0</v>
      </c>
      <c r="G23" s="9">
        <v>0</v>
      </c>
      <c r="H23" s="9">
        <v>7.5319999999999998E-2</v>
      </c>
      <c r="I23" s="9">
        <v>7.5270000000000004E-2</v>
      </c>
    </row>
    <row r="24" spans="1:9" x14ac:dyDescent="0.25">
      <c r="A24" s="8"/>
      <c r="B24" s="9">
        <v>0.6</v>
      </c>
      <c r="C24" s="9">
        <v>3.3000000000000003E-5</v>
      </c>
      <c r="D24" s="9">
        <v>6.9639999999999994E-2</v>
      </c>
      <c r="E24" s="9">
        <v>2.198E-7</v>
      </c>
      <c r="F24" s="9">
        <v>0</v>
      </c>
      <c r="G24" s="9">
        <v>0</v>
      </c>
      <c r="H24" s="9">
        <v>6.9680000000000006E-2</v>
      </c>
      <c r="I24" s="9">
        <v>6.9639999999999994E-2</v>
      </c>
    </row>
    <row r="25" spans="1:9" x14ac:dyDescent="0.25">
      <c r="A25" s="8"/>
      <c r="B25" s="9">
        <v>0.8</v>
      </c>
      <c r="C25" s="9">
        <v>1.8559999999999998E-5</v>
      </c>
      <c r="D25" s="9">
        <v>6.1190000000000001E-2</v>
      </c>
      <c r="E25" s="9">
        <v>1.1070000000000001E-7</v>
      </c>
      <c r="F25" s="9">
        <v>0</v>
      </c>
      <c r="G25" s="9">
        <v>0</v>
      </c>
      <c r="H25" s="9">
        <v>6.1210000000000001E-2</v>
      </c>
      <c r="I25" s="9">
        <v>6.1190000000000001E-2</v>
      </c>
    </row>
    <row r="26" spans="1:9" x14ac:dyDescent="0.25">
      <c r="A26" s="8"/>
      <c r="B26" s="9">
        <v>1</v>
      </c>
      <c r="C26" s="9">
        <v>1.188E-5</v>
      </c>
      <c r="D26" s="9">
        <v>5.5019999999999999E-2</v>
      </c>
      <c r="E26" s="9">
        <v>6.8880000000000005E-8</v>
      </c>
      <c r="F26" s="9">
        <v>0</v>
      </c>
      <c r="G26" s="9">
        <v>0</v>
      </c>
      <c r="H26" s="9">
        <v>5.5030000000000003E-2</v>
      </c>
      <c r="I26" s="9">
        <v>5.5019999999999999E-2</v>
      </c>
    </row>
    <row r="27" spans="1:9" x14ac:dyDescent="0.25">
      <c r="A27" s="8"/>
      <c r="B27" s="9">
        <v>1.022</v>
      </c>
      <c r="C27" s="9">
        <v>1.137E-5</v>
      </c>
      <c r="D27" s="9">
        <v>5.4429999999999999E-2</v>
      </c>
      <c r="E27" s="9">
        <v>6.1060000000000005E-8</v>
      </c>
      <c r="F27" s="9">
        <v>0</v>
      </c>
      <c r="G27" s="9">
        <v>0</v>
      </c>
      <c r="H27" s="9">
        <v>5.4449999999999998E-2</v>
      </c>
      <c r="I27" s="9">
        <v>5.4429999999999999E-2</v>
      </c>
    </row>
    <row r="28" spans="1:9" x14ac:dyDescent="0.25">
      <c r="A28" s="8"/>
      <c r="B28" s="9">
        <v>1.25</v>
      </c>
      <c r="C28" s="9">
        <v>7.6040000000000004E-6</v>
      </c>
      <c r="D28" s="9">
        <v>4.9189999999999998E-2</v>
      </c>
      <c r="E28" s="9">
        <v>4.154E-8</v>
      </c>
      <c r="F28" s="9">
        <v>6.1179999999999997E-6</v>
      </c>
      <c r="G28" s="9">
        <v>0</v>
      </c>
      <c r="H28" s="9">
        <v>4.9209999999999997E-2</v>
      </c>
      <c r="I28" s="9">
        <v>4.9200000000000001E-2</v>
      </c>
    </row>
    <row r="29" spans="1:9" x14ac:dyDescent="0.25">
      <c r="A29" s="8"/>
      <c r="B29" s="9">
        <v>1.5</v>
      </c>
      <c r="C29" s="9">
        <v>5.2800000000000003E-6</v>
      </c>
      <c r="D29" s="9">
        <v>4.4720000000000003E-2</v>
      </c>
      <c r="E29" s="9">
        <v>3.0250000000000003E-8</v>
      </c>
      <c r="F29" s="9">
        <v>3.43E-5</v>
      </c>
      <c r="G29" s="9">
        <v>0</v>
      </c>
      <c r="H29" s="9">
        <v>4.4760000000000001E-2</v>
      </c>
      <c r="I29" s="9">
        <v>4.4749999999999998E-2</v>
      </c>
    </row>
    <row r="30" spans="1:9" x14ac:dyDescent="0.25">
      <c r="A30" s="8"/>
      <c r="B30" s="9">
        <v>2</v>
      </c>
      <c r="C30" s="9">
        <v>2.9699999999999999E-6</v>
      </c>
      <c r="D30" s="9">
        <v>3.8159999999999999E-2</v>
      </c>
      <c r="E30" s="9">
        <v>1.9189999999999998E-8</v>
      </c>
      <c r="F30" s="9">
        <v>1.373E-4</v>
      </c>
      <c r="G30" s="9">
        <v>0</v>
      </c>
      <c r="H30" s="9">
        <v>3.8300000000000001E-2</v>
      </c>
      <c r="I30" s="9">
        <v>3.8300000000000001E-2</v>
      </c>
    </row>
    <row r="31" spans="1:9" x14ac:dyDescent="0.25">
      <c r="A31" s="8"/>
      <c r="B31" s="9">
        <v>2.044</v>
      </c>
      <c r="C31" s="9">
        <v>2.8439999999999998E-6</v>
      </c>
      <c r="D31" s="9">
        <v>3.7690000000000001E-2</v>
      </c>
      <c r="E31" s="9">
        <v>1.8580000000000002E-8</v>
      </c>
      <c r="F31" s="9">
        <v>1.4809999999999999E-4</v>
      </c>
      <c r="G31" s="9">
        <v>0</v>
      </c>
      <c r="H31" s="9">
        <v>3.7839999999999999E-2</v>
      </c>
      <c r="I31" s="9">
        <v>3.7839999999999999E-2</v>
      </c>
    </row>
    <row r="32" spans="1:9" x14ac:dyDescent="0.25">
      <c r="A32" s="8"/>
      <c r="B32" s="9">
        <v>3</v>
      </c>
      <c r="C32" s="9">
        <v>1.3200000000000001E-6</v>
      </c>
      <c r="D32" s="9">
        <v>3.0020000000000002E-2</v>
      </c>
      <c r="E32" s="9">
        <v>1.085E-8</v>
      </c>
      <c r="F32" s="9">
        <v>3.9429999999999999E-4</v>
      </c>
      <c r="G32" s="9">
        <v>1.0499999999999999E-5</v>
      </c>
      <c r="H32" s="9">
        <v>3.0429999999999999E-2</v>
      </c>
      <c r="I32" s="9">
        <v>3.0419999999999999E-2</v>
      </c>
    </row>
    <row r="33" spans="1:9" x14ac:dyDescent="0.25">
      <c r="A33" s="8"/>
      <c r="B33" s="9">
        <v>4</v>
      </c>
      <c r="C33" s="9">
        <v>7.4259999999999999E-7</v>
      </c>
      <c r="D33" s="9">
        <v>2.504E-2</v>
      </c>
      <c r="E33" s="9">
        <v>7.4989999999999999E-9</v>
      </c>
      <c r="F33" s="9">
        <v>6.4059999999999996E-4</v>
      </c>
      <c r="G33" s="9">
        <v>4.2880000000000003E-5</v>
      </c>
      <c r="H33" s="9">
        <v>2.572E-2</v>
      </c>
      <c r="I33" s="9">
        <v>2.572E-2</v>
      </c>
    </row>
    <row r="34" spans="1:9" x14ac:dyDescent="0.25">
      <c r="A34" s="8"/>
      <c r="B34" s="9">
        <v>5</v>
      </c>
      <c r="C34" s="9">
        <v>4.7529999999999997E-7</v>
      </c>
      <c r="D34" s="9">
        <v>2.162E-2</v>
      </c>
      <c r="E34" s="9">
        <v>5.7139999999999999E-9</v>
      </c>
      <c r="F34" s="9">
        <v>8.6019999999999998E-4</v>
      </c>
      <c r="G34" s="9">
        <v>8.5439999999999995E-5</v>
      </c>
      <c r="H34" s="9">
        <v>2.257E-2</v>
      </c>
      <c r="I34" s="9">
        <v>2.257E-2</v>
      </c>
    </row>
    <row r="35" spans="1:9" x14ac:dyDescent="0.25">
      <c r="A35" s="8"/>
      <c r="B35" s="9">
        <v>6</v>
      </c>
      <c r="C35" s="9">
        <v>3.3000000000000002E-7</v>
      </c>
      <c r="D35" s="9">
        <v>1.9109999999999999E-2</v>
      </c>
      <c r="E35" s="9">
        <v>4.6099999999999996E-9</v>
      </c>
      <c r="F35" s="9">
        <v>1.0579999999999999E-3</v>
      </c>
      <c r="G35" s="9">
        <v>1.3129999999999999E-4</v>
      </c>
      <c r="H35" s="9">
        <v>2.0299999999999999E-2</v>
      </c>
      <c r="I35" s="9">
        <v>2.0299999999999999E-2</v>
      </c>
    </row>
    <row r="36" spans="1:9" x14ac:dyDescent="0.25">
      <c r="A36" s="8"/>
      <c r="B36" s="9">
        <v>7</v>
      </c>
      <c r="C36" s="9">
        <v>2.4250000000000001E-7</v>
      </c>
      <c r="D36" s="9">
        <v>1.7180000000000001E-2</v>
      </c>
      <c r="E36" s="9">
        <v>3.8609999999999998E-9</v>
      </c>
      <c r="F36" s="9">
        <v>1.2340000000000001E-3</v>
      </c>
      <c r="G36" s="9">
        <v>1.7689999999999999E-4</v>
      </c>
      <c r="H36" s="9">
        <v>1.8589999999999999E-2</v>
      </c>
      <c r="I36" s="9">
        <v>1.8589999999999999E-2</v>
      </c>
    </row>
    <row r="37" spans="1:9" x14ac:dyDescent="0.25">
      <c r="A37" s="8"/>
      <c r="B37" s="9">
        <v>8</v>
      </c>
      <c r="C37" s="9">
        <v>1.857E-7</v>
      </c>
      <c r="D37" s="9">
        <v>1.5630000000000002E-2</v>
      </c>
      <c r="E37" s="9">
        <v>3.3200000000000001E-9</v>
      </c>
      <c r="F37" s="9">
        <v>1.3929999999999999E-3</v>
      </c>
      <c r="G37" s="9">
        <v>2.2130000000000001E-4</v>
      </c>
      <c r="H37" s="9">
        <v>1.7250000000000001E-2</v>
      </c>
      <c r="I37" s="9">
        <v>1.7250000000000001E-2</v>
      </c>
    </row>
    <row r="38" spans="1:9" x14ac:dyDescent="0.25">
      <c r="A38" s="8"/>
      <c r="B38" s="9">
        <v>9</v>
      </c>
      <c r="C38" s="9">
        <v>1.4670000000000001E-7</v>
      </c>
      <c r="D38" s="9">
        <v>1.4370000000000001E-2</v>
      </c>
      <c r="E38" s="9">
        <v>2.911E-9</v>
      </c>
      <c r="F38" s="9">
        <v>1.537E-3</v>
      </c>
      <c r="G38" s="9">
        <v>2.6390000000000002E-4</v>
      </c>
      <c r="H38" s="9">
        <v>1.617E-2</v>
      </c>
      <c r="I38" s="9">
        <v>1.617E-2</v>
      </c>
    </row>
    <row r="39" spans="1:9" x14ac:dyDescent="0.25">
      <c r="A39" s="8"/>
      <c r="B39" s="9">
        <v>10</v>
      </c>
      <c r="C39" s="9">
        <v>1.1880000000000001E-7</v>
      </c>
      <c r="D39" s="9">
        <v>1.332E-2</v>
      </c>
      <c r="E39" s="9">
        <v>2.5920000000000001E-9</v>
      </c>
      <c r="F39" s="9">
        <v>1.6689999999999999E-3</v>
      </c>
      <c r="G39" s="9">
        <v>3.0440000000000003E-4</v>
      </c>
      <c r="H39" s="9">
        <v>1.529E-2</v>
      </c>
      <c r="I39" s="9">
        <v>1.529E-2</v>
      </c>
    </row>
    <row r="40" spans="1:9" x14ac:dyDescent="0.25">
      <c r="A40" s="8"/>
      <c r="B40" s="9">
        <v>11</v>
      </c>
      <c r="C40" s="9">
        <v>9.8210000000000004E-8</v>
      </c>
      <c r="D40" s="9">
        <v>1.242E-2</v>
      </c>
      <c r="E40" s="9">
        <v>2.3349999999999999E-9</v>
      </c>
      <c r="F40" s="9">
        <v>1.789E-3</v>
      </c>
      <c r="G40" s="9">
        <v>3.4299999999999999E-4</v>
      </c>
      <c r="H40" s="9">
        <v>1.455E-2</v>
      </c>
      <c r="I40" s="9">
        <v>1.455E-2</v>
      </c>
    </row>
    <row r="41" spans="1:9" x14ac:dyDescent="0.25">
      <c r="A41" s="8"/>
      <c r="B41" s="9">
        <v>12</v>
      </c>
      <c r="C41" s="9">
        <v>8.2510000000000002E-8</v>
      </c>
      <c r="D41" s="9">
        <v>1.1639999999999999E-2</v>
      </c>
      <c r="E41" s="9">
        <v>2.1240000000000001E-9</v>
      </c>
      <c r="F41" s="9">
        <v>1.8990000000000001E-3</v>
      </c>
      <c r="G41" s="9">
        <v>3.7940000000000001E-4</v>
      </c>
      <c r="H41" s="9">
        <v>1.392E-2</v>
      </c>
      <c r="I41" s="9">
        <v>1.392E-2</v>
      </c>
    </row>
    <row r="42" spans="1:9" x14ac:dyDescent="0.25">
      <c r="A42" s="8"/>
      <c r="B42" s="9">
        <v>13</v>
      </c>
      <c r="C42" s="9">
        <v>7.0300000000000001E-8</v>
      </c>
      <c r="D42" s="9">
        <v>1.098E-2</v>
      </c>
      <c r="E42" s="9">
        <v>1.9490000000000002E-9</v>
      </c>
      <c r="F42" s="9">
        <v>2.0019999999999999E-3</v>
      </c>
      <c r="G42" s="9">
        <v>4.1379999999999998E-4</v>
      </c>
      <c r="H42" s="9">
        <v>1.3390000000000001E-2</v>
      </c>
      <c r="I42" s="9">
        <v>1.3390000000000001E-2</v>
      </c>
    </row>
    <row r="43" spans="1:9" x14ac:dyDescent="0.25">
      <c r="A43" s="8"/>
      <c r="B43" s="9">
        <v>14</v>
      </c>
      <c r="C43" s="9">
        <v>6.0619999999999996E-8</v>
      </c>
      <c r="D43" s="9">
        <v>1.038E-2</v>
      </c>
      <c r="E43" s="9">
        <v>1.7990000000000001E-9</v>
      </c>
      <c r="F43" s="9">
        <v>2.098E-3</v>
      </c>
      <c r="G43" s="9">
        <v>4.4660000000000001E-4</v>
      </c>
      <c r="H43" s="9">
        <v>1.2919999999999999E-2</v>
      </c>
      <c r="I43" s="9">
        <v>1.2919999999999999E-2</v>
      </c>
    </row>
    <row r="44" spans="1:9" x14ac:dyDescent="0.25">
      <c r="A44" s="8"/>
      <c r="B44" s="9">
        <v>15</v>
      </c>
      <c r="C44" s="9">
        <v>5.2800000000000003E-8</v>
      </c>
      <c r="D44" s="9">
        <v>9.8560000000000002E-3</v>
      </c>
      <c r="E44" s="9">
        <v>1.672E-9</v>
      </c>
      <c r="F44" s="9">
        <v>2.1870000000000001E-3</v>
      </c>
      <c r="G44" s="9">
        <v>4.7790000000000002E-4</v>
      </c>
      <c r="H44" s="9">
        <v>1.252E-2</v>
      </c>
      <c r="I44" s="9">
        <v>1.252E-2</v>
      </c>
    </row>
    <row r="45" spans="1:9" x14ac:dyDescent="0.25">
      <c r="A45" s="8"/>
      <c r="B45" s="9">
        <v>16</v>
      </c>
      <c r="C45" s="9">
        <v>4.6410000000000003E-8</v>
      </c>
      <c r="D45" s="9">
        <v>9.3880000000000005E-3</v>
      </c>
      <c r="E45" s="9">
        <v>1.5610000000000001E-9</v>
      </c>
      <c r="F45" s="9">
        <v>2.2720000000000001E-3</v>
      </c>
      <c r="G45" s="9">
        <v>5.0770000000000003E-4</v>
      </c>
      <c r="H45" s="9">
        <v>1.217E-2</v>
      </c>
      <c r="I45" s="9">
        <v>1.217E-2</v>
      </c>
    </row>
    <row r="46" spans="1:9" x14ac:dyDescent="0.25">
      <c r="A46" s="8"/>
      <c r="B46" s="9">
        <v>18</v>
      </c>
      <c r="C46" s="9">
        <v>3.6669999999999997E-8</v>
      </c>
      <c r="D46" s="9">
        <v>8.5780000000000006E-3</v>
      </c>
      <c r="E46" s="9">
        <v>1.378E-9</v>
      </c>
      <c r="F46" s="9">
        <v>2.428E-3</v>
      </c>
      <c r="G46" s="9">
        <v>5.6320000000000003E-4</v>
      </c>
      <c r="H46" s="9">
        <v>1.157E-2</v>
      </c>
      <c r="I46" s="9">
        <v>1.157E-2</v>
      </c>
    </row>
    <row r="47" spans="1:9" x14ac:dyDescent="0.25">
      <c r="A47" s="8"/>
      <c r="B47" s="9">
        <v>20</v>
      </c>
      <c r="C47" s="9">
        <v>2.9709999999999999E-8</v>
      </c>
      <c r="D47" s="9">
        <v>7.9100000000000004E-3</v>
      </c>
      <c r="E47" s="9">
        <v>1.233E-9</v>
      </c>
      <c r="F47" s="9">
        <v>2.5669999999999998E-3</v>
      </c>
      <c r="G47" s="9">
        <v>6.1399999999999996E-4</v>
      </c>
      <c r="H47" s="9">
        <v>1.1089999999999999E-2</v>
      </c>
      <c r="I47" s="9">
        <v>1.1089999999999999E-2</v>
      </c>
    </row>
    <row r="48" spans="1:9" x14ac:dyDescent="0.25">
      <c r="A48" s="8"/>
      <c r="B48" s="9">
        <v>22</v>
      </c>
      <c r="C48" s="9">
        <v>2.454E-8</v>
      </c>
      <c r="D48" s="9">
        <v>7.3470000000000002E-3</v>
      </c>
      <c r="E48" s="9">
        <v>1.1160000000000001E-9</v>
      </c>
      <c r="F48" s="9">
        <v>2.6949999999999999E-3</v>
      </c>
      <c r="G48" s="9">
        <v>6.6100000000000002E-4</v>
      </c>
      <c r="H48" s="9">
        <v>1.0699999999999999E-2</v>
      </c>
      <c r="I48" s="9">
        <v>1.0699999999999999E-2</v>
      </c>
    </row>
    <row r="49" spans="1:9" x14ac:dyDescent="0.25">
      <c r="A49" s="8"/>
      <c r="B49" s="9">
        <v>24</v>
      </c>
      <c r="C49" s="9">
        <v>2.0619999999999999E-8</v>
      </c>
      <c r="D49" s="9">
        <v>6.8649999999999996E-3</v>
      </c>
      <c r="E49" s="9">
        <v>1.0190000000000001E-9</v>
      </c>
      <c r="F49" s="9">
        <v>2.8110000000000001E-3</v>
      </c>
      <c r="G49" s="9">
        <v>7.0430000000000004E-4</v>
      </c>
      <c r="H49" s="9">
        <v>1.038E-2</v>
      </c>
      <c r="I49" s="9">
        <v>1.038E-2</v>
      </c>
    </row>
    <row r="50" spans="1:9" x14ac:dyDescent="0.25">
      <c r="A50" s="8"/>
      <c r="B50" s="9">
        <v>26</v>
      </c>
      <c r="C50" s="9">
        <v>1.7579999999999999E-8</v>
      </c>
      <c r="D50" s="9">
        <v>6.4460000000000003E-3</v>
      </c>
      <c r="E50" s="9">
        <v>9.3790000000000004E-10</v>
      </c>
      <c r="F50" s="9">
        <v>2.9190000000000002E-3</v>
      </c>
      <c r="G50" s="9">
        <v>7.448E-4</v>
      </c>
      <c r="H50" s="9">
        <v>1.0109999999999999E-2</v>
      </c>
      <c r="I50" s="9">
        <v>1.0109999999999999E-2</v>
      </c>
    </row>
    <row r="51" spans="1:9" x14ac:dyDescent="0.25">
      <c r="A51" s="8"/>
      <c r="B51" s="9">
        <v>28</v>
      </c>
      <c r="C51" s="9">
        <v>1.5160000000000001E-8</v>
      </c>
      <c r="D51" s="9">
        <v>6.0809999999999996E-3</v>
      </c>
      <c r="E51" s="9">
        <v>8.6850000000000005E-10</v>
      </c>
      <c r="F51" s="9">
        <v>3.0179999999999998E-3</v>
      </c>
      <c r="G51" s="9">
        <v>7.8249999999999999E-4</v>
      </c>
      <c r="H51" s="9">
        <v>9.8809999999999992E-3</v>
      </c>
      <c r="I51" s="9">
        <v>9.8809999999999992E-3</v>
      </c>
    </row>
    <row r="52" spans="1:9" x14ac:dyDescent="0.25">
      <c r="A52" s="8"/>
      <c r="B52" s="9">
        <v>30</v>
      </c>
      <c r="C52" s="9">
        <v>1.321E-8</v>
      </c>
      <c r="D52" s="9">
        <v>5.7580000000000001E-3</v>
      </c>
      <c r="E52" s="9">
        <v>8.0850000000000005E-10</v>
      </c>
      <c r="F52" s="9">
        <v>3.1099999999999999E-3</v>
      </c>
      <c r="G52" s="9">
        <v>8.1789999999999999E-4</v>
      </c>
      <c r="H52" s="9">
        <v>9.6869999999999994E-3</v>
      </c>
      <c r="I52" s="9">
        <v>9.6869999999999994E-3</v>
      </c>
    </row>
    <row r="53" spans="1:9" x14ac:dyDescent="0.25">
      <c r="A53" s="8"/>
      <c r="B53" s="9">
        <v>40</v>
      </c>
      <c r="C53" s="9">
        <v>7.4250000000000003E-9</v>
      </c>
      <c r="D53" s="9">
        <v>4.5760000000000002E-3</v>
      </c>
      <c r="E53" s="9">
        <v>6.0129999999999998E-10</v>
      </c>
      <c r="F53" s="9">
        <v>3.4910000000000002E-3</v>
      </c>
      <c r="G53" s="9">
        <v>9.6739999999999999E-4</v>
      </c>
      <c r="H53" s="9">
        <v>9.0349999999999996E-3</v>
      </c>
      <c r="I53" s="9">
        <v>9.0349999999999996E-3</v>
      </c>
    </row>
    <row r="54" spans="1:9" x14ac:dyDescent="0.25">
      <c r="A54" s="8"/>
      <c r="B54" s="9">
        <v>50</v>
      </c>
      <c r="C54" s="9">
        <v>4.7520000000000001E-9</v>
      </c>
      <c r="D54" s="9">
        <v>3.82E-3</v>
      </c>
      <c r="E54" s="9">
        <v>4.7870000000000001E-10</v>
      </c>
      <c r="F54" s="9">
        <v>3.7780000000000001E-3</v>
      </c>
      <c r="G54" s="9">
        <v>1.085E-3</v>
      </c>
      <c r="H54" s="9">
        <v>8.6829999999999997E-3</v>
      </c>
      <c r="I54" s="9">
        <v>8.6829999999999997E-3</v>
      </c>
    </row>
    <row r="55" spans="1:9" x14ac:dyDescent="0.25">
      <c r="A55" s="8"/>
      <c r="B55" s="9">
        <v>60</v>
      </c>
      <c r="C55" s="9">
        <v>3.3000000000000002E-9</v>
      </c>
      <c r="D55" s="9">
        <v>3.2910000000000001E-3</v>
      </c>
      <c r="E55" s="9">
        <v>3.9750000000000002E-10</v>
      </c>
      <c r="F55" s="9">
        <v>4.0090000000000004E-3</v>
      </c>
      <c r="G55" s="9">
        <v>1.181E-3</v>
      </c>
      <c r="H55" s="9">
        <v>8.4810000000000007E-3</v>
      </c>
      <c r="I55" s="9">
        <v>8.4810000000000007E-3</v>
      </c>
    </row>
    <row r="56" spans="1:9" x14ac:dyDescent="0.25">
      <c r="A56" s="8"/>
      <c r="B56" s="9">
        <v>80</v>
      </c>
      <c r="C56" s="9">
        <v>1.856E-9</v>
      </c>
      <c r="D56" s="9">
        <v>2.5959999999999998E-3</v>
      </c>
      <c r="E56" s="9">
        <v>2.9689999999999998E-10</v>
      </c>
      <c r="F56" s="9">
        <v>4.3629999999999997E-3</v>
      </c>
      <c r="G56" s="9">
        <v>1.33E-3</v>
      </c>
      <c r="H56" s="9">
        <v>8.2889999999999995E-3</v>
      </c>
      <c r="I56" s="9">
        <v>8.2889999999999995E-3</v>
      </c>
    </row>
    <row r="57" spans="1:9" x14ac:dyDescent="0.25">
      <c r="A57" s="8"/>
      <c r="B57" s="9">
        <v>100</v>
      </c>
      <c r="C57" s="9">
        <v>1.188E-9</v>
      </c>
      <c r="D57" s="9">
        <v>2.1540000000000001E-3</v>
      </c>
      <c r="E57" s="9">
        <v>2.3689999999999998E-10</v>
      </c>
      <c r="F57" s="9">
        <v>4.6169999999999996E-3</v>
      </c>
      <c r="G57" s="9">
        <v>1.444E-3</v>
      </c>
      <c r="H57" s="9">
        <v>8.2150000000000001E-3</v>
      </c>
      <c r="I57" s="9">
        <v>8.2150000000000001E-3</v>
      </c>
    </row>
    <row r="58" spans="1:9" x14ac:dyDescent="0.25">
      <c r="A58" s="8"/>
      <c r="B58" s="9">
        <v>150</v>
      </c>
      <c r="C58" s="9">
        <v>5.2790000000000001E-10</v>
      </c>
      <c r="D58" s="9">
        <v>1.534E-3</v>
      </c>
      <c r="E58" s="9">
        <v>1.5739999999999999E-10</v>
      </c>
      <c r="F58" s="9">
        <v>5.0330000000000001E-3</v>
      </c>
      <c r="G58" s="9">
        <v>1.642E-3</v>
      </c>
      <c r="H58" s="9">
        <v>8.2089999999999993E-3</v>
      </c>
      <c r="I58" s="9">
        <v>8.2089999999999993E-3</v>
      </c>
    </row>
    <row r="59" spans="1:9" x14ac:dyDescent="0.25">
      <c r="A59" s="8"/>
      <c r="B59" s="9">
        <v>200</v>
      </c>
      <c r="C59" s="9">
        <v>2.9689999999999998E-10</v>
      </c>
      <c r="D59" s="9">
        <v>1.2030000000000001E-3</v>
      </c>
      <c r="E59" s="9">
        <v>1.178E-10</v>
      </c>
      <c r="F59" s="9">
        <v>5.2919999999999998E-3</v>
      </c>
      <c r="G59" s="9">
        <v>1.7719999999999999E-3</v>
      </c>
      <c r="H59" s="9">
        <v>8.267E-3</v>
      </c>
      <c r="I59" s="9">
        <v>8.267E-3</v>
      </c>
    </row>
    <row r="60" spans="1:9" x14ac:dyDescent="0.25">
      <c r="A60" s="8"/>
      <c r="B60" s="9">
        <v>300</v>
      </c>
      <c r="C60" s="9">
        <v>1.3200000000000001E-10</v>
      </c>
      <c r="D60" s="9">
        <v>8.5249999999999996E-4</v>
      </c>
      <c r="E60" s="9">
        <v>7.8419999999999999E-11</v>
      </c>
      <c r="F60" s="9">
        <v>5.6090000000000003E-3</v>
      </c>
      <c r="G60" s="9">
        <v>1.9419999999999999E-3</v>
      </c>
      <c r="H60" s="9">
        <v>8.4030000000000007E-3</v>
      </c>
      <c r="I60" s="9">
        <v>8.4030000000000007E-3</v>
      </c>
    </row>
    <row r="61" spans="1:9" x14ac:dyDescent="0.25">
      <c r="A61" s="8"/>
      <c r="B61" s="9">
        <v>400</v>
      </c>
      <c r="C61" s="9">
        <v>7.4229999999999999E-11</v>
      </c>
      <c r="D61" s="9">
        <v>6.6770000000000002E-4</v>
      </c>
      <c r="E61" s="9">
        <v>5.8769999999999995E-11</v>
      </c>
      <c r="F61" s="9">
        <v>5.7980000000000002E-3</v>
      </c>
      <c r="G61" s="9">
        <v>2.0500000000000002E-3</v>
      </c>
      <c r="H61" s="9">
        <v>8.5159999999999993E-3</v>
      </c>
      <c r="I61" s="9">
        <v>8.5159999999999993E-3</v>
      </c>
    </row>
    <row r="62" spans="1:9" x14ac:dyDescent="0.25">
      <c r="A62" s="8"/>
      <c r="B62" s="9">
        <v>500</v>
      </c>
      <c r="C62" s="9">
        <v>4.7509999999999999E-11</v>
      </c>
      <c r="D62" s="9">
        <v>5.5270000000000004E-4</v>
      </c>
      <c r="E62" s="9">
        <v>4.6989999999999997E-11</v>
      </c>
      <c r="F62" s="9">
        <v>5.927E-3</v>
      </c>
      <c r="G62" s="9">
        <v>2.1280000000000001E-3</v>
      </c>
      <c r="H62" s="9">
        <v>8.6079999999999993E-3</v>
      </c>
      <c r="I62" s="9">
        <v>8.6079999999999993E-3</v>
      </c>
    </row>
    <row r="63" spans="1:9" x14ac:dyDescent="0.25">
      <c r="A63" s="8"/>
      <c r="B63" s="9">
        <v>600</v>
      </c>
      <c r="C63" s="9">
        <v>3.3000000000000002E-11</v>
      </c>
      <c r="D63" s="9">
        <v>4.7320000000000001E-4</v>
      </c>
      <c r="E63" s="9">
        <v>3.9150000000000002E-11</v>
      </c>
      <c r="F63" s="9">
        <v>6.0200000000000002E-3</v>
      </c>
      <c r="G63" s="9">
        <v>2.1870000000000001E-3</v>
      </c>
      <c r="H63" s="9">
        <v>8.6800000000000002E-3</v>
      </c>
      <c r="I63" s="9">
        <v>8.6800000000000002E-3</v>
      </c>
    </row>
    <row r="64" spans="1:9" x14ac:dyDescent="0.25">
      <c r="A64" s="8"/>
      <c r="B64" s="9">
        <v>800</v>
      </c>
      <c r="C64" s="9">
        <v>1.8559999999999998E-11</v>
      </c>
      <c r="D64" s="9">
        <v>3.6959999999999998E-4</v>
      </c>
      <c r="E64" s="9">
        <v>2.9350000000000001E-11</v>
      </c>
      <c r="F64" s="9">
        <v>6.1469999999999997E-3</v>
      </c>
      <c r="G64" s="9">
        <v>2.2720000000000001E-3</v>
      </c>
      <c r="H64" s="9">
        <v>8.7889999999999999E-3</v>
      </c>
      <c r="I64" s="9">
        <v>8.7889999999999999E-3</v>
      </c>
    </row>
    <row r="65" spans="1:9" x14ac:dyDescent="0.25">
      <c r="A65" s="8"/>
      <c r="B65" s="9">
        <v>1000</v>
      </c>
      <c r="C65" s="9">
        <v>1.188E-11</v>
      </c>
      <c r="D65" s="9">
        <v>3.0410000000000002E-4</v>
      </c>
      <c r="E65" s="9">
        <v>2.3470000000000001E-11</v>
      </c>
      <c r="F65" s="9">
        <v>6.2310000000000004E-3</v>
      </c>
      <c r="G65" s="9">
        <v>2.3310000000000002E-3</v>
      </c>
      <c r="H65" s="9">
        <v>8.8669999999999999E-3</v>
      </c>
      <c r="I65" s="9">
        <v>8.8669999999999999E-3</v>
      </c>
    </row>
    <row r="66" spans="1:9" x14ac:dyDescent="0.25">
      <c r="A66" s="8"/>
      <c r="B66" s="9">
        <v>1500</v>
      </c>
      <c r="C66" s="9">
        <v>5.2789999999999996E-12</v>
      </c>
      <c r="D66" s="9">
        <v>2.1240000000000001E-4</v>
      </c>
      <c r="E66" s="9">
        <v>1.564E-11</v>
      </c>
      <c r="F66" s="9">
        <v>6.3540000000000003E-3</v>
      </c>
      <c r="G66" s="9">
        <v>2.4229999999999998E-3</v>
      </c>
      <c r="H66" s="9">
        <v>8.9899999999999997E-3</v>
      </c>
      <c r="I66" s="9">
        <v>8.9899999999999997E-3</v>
      </c>
    </row>
    <row r="67" spans="1:9" x14ac:dyDescent="0.25">
      <c r="A67" s="8"/>
      <c r="B67" s="9">
        <v>2000</v>
      </c>
      <c r="C67" s="9">
        <v>2.969E-12</v>
      </c>
      <c r="D67" s="9">
        <v>1.6430000000000001E-4</v>
      </c>
      <c r="E67" s="9">
        <v>1.1729999999999999E-11</v>
      </c>
      <c r="F67" s="9">
        <v>6.424E-3</v>
      </c>
      <c r="G67" s="9">
        <v>2.4780000000000002E-3</v>
      </c>
      <c r="H67" s="9">
        <v>9.0659999999999994E-3</v>
      </c>
      <c r="I67" s="9">
        <v>9.0659999999999994E-3</v>
      </c>
    </row>
    <row r="68" spans="1:9" x14ac:dyDescent="0.25">
      <c r="A68" s="8"/>
      <c r="B68" s="9">
        <v>3000</v>
      </c>
      <c r="C68" s="9">
        <v>1.32E-12</v>
      </c>
      <c r="D68" s="9">
        <v>1.143E-4</v>
      </c>
      <c r="E68" s="9">
        <v>7.8189999999999997E-12</v>
      </c>
      <c r="F68" s="9">
        <v>6.4989999999999996E-3</v>
      </c>
      <c r="G68" s="9">
        <v>2.5400000000000002E-3</v>
      </c>
      <c r="H68" s="9">
        <v>9.1540000000000007E-3</v>
      </c>
      <c r="I68" s="9">
        <v>9.1540000000000007E-3</v>
      </c>
    </row>
    <row r="69" spans="1:9" x14ac:dyDescent="0.25">
      <c r="A69" s="8"/>
      <c r="B69" s="9">
        <v>4000</v>
      </c>
      <c r="C69" s="9">
        <v>7.4229999999999998E-13</v>
      </c>
      <c r="D69" s="9">
        <v>8.8239999999999995E-5</v>
      </c>
      <c r="E69" s="9">
        <v>5.8630000000000004E-12</v>
      </c>
      <c r="F69" s="9">
        <v>6.5399999999999998E-3</v>
      </c>
      <c r="G69" s="9">
        <v>2.5769999999999999E-3</v>
      </c>
      <c r="H69" s="9">
        <v>9.2049999999999996E-3</v>
      </c>
      <c r="I69" s="9">
        <v>9.2049999999999996E-3</v>
      </c>
    </row>
    <row r="70" spans="1:9" x14ac:dyDescent="0.25">
      <c r="A70" s="8"/>
      <c r="B70" s="9">
        <v>5000</v>
      </c>
      <c r="C70" s="9">
        <v>4.7509999999999996E-13</v>
      </c>
      <c r="D70" s="9">
        <v>7.2130000000000002E-5</v>
      </c>
      <c r="E70" s="9">
        <v>4.6899999999999996E-12</v>
      </c>
      <c r="F70" s="9">
        <v>6.5659999999999998E-3</v>
      </c>
      <c r="G70" s="9">
        <v>2.5999999999999999E-3</v>
      </c>
      <c r="H70" s="9">
        <v>9.2390000000000007E-3</v>
      </c>
      <c r="I70" s="9">
        <v>9.2390000000000007E-3</v>
      </c>
    </row>
    <row r="71" spans="1:9" x14ac:dyDescent="0.25">
      <c r="A71" s="8"/>
      <c r="B71" s="9">
        <v>6000</v>
      </c>
      <c r="C71" s="9">
        <v>3.3000000000000001E-13</v>
      </c>
      <c r="D71" s="9">
        <v>6.1160000000000004E-5</v>
      </c>
      <c r="E71" s="9">
        <v>3.9089999999999996E-12</v>
      </c>
      <c r="F71" s="9">
        <v>6.5849999999999997E-3</v>
      </c>
      <c r="G71" s="9">
        <v>2.617E-3</v>
      </c>
      <c r="H71" s="9">
        <v>9.2630000000000004E-3</v>
      </c>
      <c r="I71" s="9">
        <v>9.2630000000000004E-3</v>
      </c>
    </row>
    <row r="72" spans="1:9" x14ac:dyDescent="0.25">
      <c r="A72" s="8"/>
      <c r="B72" s="9">
        <v>8000</v>
      </c>
      <c r="C72" s="9">
        <v>1.8560000000000001E-13</v>
      </c>
      <c r="D72" s="9">
        <v>4.7120000000000003E-5</v>
      </c>
      <c r="E72" s="9">
        <v>2.932E-12</v>
      </c>
      <c r="F72" s="9">
        <v>6.6090000000000003E-3</v>
      </c>
      <c r="G72" s="9">
        <v>2.6389999999999999E-3</v>
      </c>
      <c r="H72" s="9">
        <v>9.2949999999999994E-3</v>
      </c>
      <c r="I72" s="9">
        <v>9.2949999999999994E-3</v>
      </c>
    </row>
    <row r="73" spans="1:9" x14ac:dyDescent="0.25">
      <c r="A73" s="8"/>
      <c r="B73" s="9">
        <v>10000</v>
      </c>
      <c r="C73" s="9">
        <v>1.1880000000000001E-13</v>
      </c>
      <c r="D73" s="9">
        <v>3.8470000000000003E-5</v>
      </c>
      <c r="E73" s="9">
        <v>2.3449999999999998E-12</v>
      </c>
      <c r="F73" s="9">
        <v>6.6239999999999997E-3</v>
      </c>
      <c r="G73" s="9">
        <v>2.653E-3</v>
      </c>
      <c r="H73" s="9">
        <v>9.3159999999999996E-3</v>
      </c>
      <c r="I73" s="9">
        <v>9.3159999999999996E-3</v>
      </c>
    </row>
    <row r="74" spans="1:9" x14ac:dyDescent="0.25">
      <c r="A74" s="8"/>
      <c r="B74" s="9">
        <v>15000</v>
      </c>
      <c r="C74" s="9">
        <v>5.2790000000000001E-14</v>
      </c>
      <c r="D74" s="9">
        <v>2.658E-5</v>
      </c>
      <c r="E74" s="9">
        <v>1.5629999999999999E-12</v>
      </c>
      <c r="F74" s="9">
        <v>6.6449999999999999E-3</v>
      </c>
      <c r="G74" s="9">
        <v>2.6740000000000002E-3</v>
      </c>
      <c r="H74" s="9">
        <v>9.3460000000000001E-3</v>
      </c>
      <c r="I74" s="9">
        <v>9.3460000000000001E-3</v>
      </c>
    </row>
    <row r="75" spans="1:9" x14ac:dyDescent="0.25">
      <c r="A75" s="8"/>
      <c r="B75" s="9">
        <v>20000</v>
      </c>
      <c r="C75" s="9">
        <v>2.9689999999999998E-14</v>
      </c>
      <c r="D75" s="9">
        <v>2.0440000000000001E-5</v>
      </c>
      <c r="E75" s="9">
        <v>1.1720000000000001E-12</v>
      </c>
      <c r="F75" s="9">
        <v>6.6569999999999997E-3</v>
      </c>
      <c r="G75" s="9">
        <v>2.6849999999999999E-3</v>
      </c>
      <c r="H75" s="9">
        <v>9.3629999999999998E-3</v>
      </c>
      <c r="I75" s="9">
        <v>9.3629999999999998E-3</v>
      </c>
    </row>
    <row r="76" spans="1:9" x14ac:dyDescent="0.25">
      <c r="A76" s="8"/>
      <c r="B76" s="9">
        <v>30000</v>
      </c>
      <c r="C76" s="9">
        <v>1.32E-14</v>
      </c>
      <c r="D76" s="9">
        <v>1.4100000000000001E-5</v>
      </c>
      <c r="E76" s="9">
        <v>7.8160000000000002E-13</v>
      </c>
      <c r="F76" s="9">
        <v>6.6689999999999996E-3</v>
      </c>
      <c r="G76" s="9">
        <v>2.6970000000000002E-3</v>
      </c>
      <c r="H76" s="9">
        <v>9.3799999999999994E-3</v>
      </c>
      <c r="I76" s="9">
        <v>9.3799999999999994E-3</v>
      </c>
    </row>
    <row r="77" spans="1:9" x14ac:dyDescent="0.25">
      <c r="A77" s="8"/>
      <c r="B77" s="9">
        <v>40000</v>
      </c>
      <c r="C77" s="9">
        <v>7.4229999999999993E-15</v>
      </c>
      <c r="D77" s="9">
        <v>1.082E-5</v>
      </c>
      <c r="E77" s="9">
        <v>5.8619999999999997E-13</v>
      </c>
      <c r="F77" s="9">
        <v>6.6750000000000004E-3</v>
      </c>
      <c r="G77" s="9">
        <v>2.7030000000000001E-3</v>
      </c>
      <c r="H77" s="9">
        <v>9.3900000000000008E-3</v>
      </c>
      <c r="I77" s="9">
        <v>9.3900000000000008E-3</v>
      </c>
    </row>
    <row r="78" spans="1:9" x14ac:dyDescent="0.25">
      <c r="A78" s="8"/>
      <c r="B78" s="9">
        <v>50000</v>
      </c>
      <c r="C78" s="9">
        <v>4.7510000000000001E-15</v>
      </c>
      <c r="D78" s="9">
        <v>8.8149999999999995E-6</v>
      </c>
      <c r="E78" s="9">
        <v>4.6889999999999995E-13</v>
      </c>
      <c r="F78" s="9">
        <v>6.6800000000000002E-3</v>
      </c>
      <c r="G78" s="9">
        <v>2.7079999999999999E-3</v>
      </c>
      <c r="H78" s="9">
        <v>9.3959999999999998E-3</v>
      </c>
      <c r="I78" s="9">
        <v>9.3959999999999998E-3</v>
      </c>
    </row>
    <row r="79" spans="1:9" x14ac:dyDescent="0.25">
      <c r="A79" s="8"/>
      <c r="B79" s="9">
        <v>60000</v>
      </c>
      <c r="C79" s="9">
        <v>3.3E-15</v>
      </c>
      <c r="D79" s="9">
        <v>7.4490000000000002E-6</v>
      </c>
      <c r="E79" s="9">
        <v>3.9080000000000001E-13</v>
      </c>
      <c r="F79" s="9">
        <v>6.6819999999999996E-3</v>
      </c>
      <c r="G79" s="9">
        <v>2.7109999999999999E-3</v>
      </c>
      <c r="H79" s="9">
        <v>9.4009999999999996E-3</v>
      </c>
      <c r="I79" s="9">
        <v>9.4009999999999996E-3</v>
      </c>
    </row>
    <row r="80" spans="1:9" x14ac:dyDescent="0.25">
      <c r="A80" s="8"/>
      <c r="B80" s="9">
        <v>80000</v>
      </c>
      <c r="C80" s="9">
        <v>1.8560000000000002E-15</v>
      </c>
      <c r="D80" s="9">
        <v>5.7119999999999997E-6</v>
      </c>
      <c r="E80" s="9">
        <v>2.9309999999999998E-13</v>
      </c>
      <c r="F80" s="9">
        <v>6.6860000000000001E-3</v>
      </c>
      <c r="G80" s="9">
        <v>2.7139999999999998E-3</v>
      </c>
      <c r="H80" s="9">
        <v>9.4050000000000002E-3</v>
      </c>
      <c r="I80" s="9">
        <v>9.4050000000000002E-3</v>
      </c>
    </row>
    <row r="81" spans="1:9" x14ac:dyDescent="0.25">
      <c r="A81" s="8"/>
      <c r="B81" s="9">
        <v>100000</v>
      </c>
      <c r="C81" s="9">
        <v>1.188E-15</v>
      </c>
      <c r="D81" s="9">
        <v>4.6469999999999997E-6</v>
      </c>
      <c r="E81" s="9">
        <v>2.3450000000000001E-13</v>
      </c>
      <c r="F81" s="9">
        <v>6.6880000000000004E-3</v>
      </c>
      <c r="G81" s="9">
        <v>2.7169999999999998E-3</v>
      </c>
      <c r="H81" s="9">
        <v>9.4090000000000007E-3</v>
      </c>
      <c r="I81" s="9">
        <v>9.4090000000000007E-3</v>
      </c>
    </row>
  </sheetData>
  <sheetProtection algorithmName="SHA-512" hashValue="KMsBHO33w8IrGpy4BSCcNYM9Ffu2wCnuNqPifbOO8ZBrMJ6GwacviqkmIVEPQ4FyGhS9lsRPdVT9XcorxXgGoA==" saltValue="leBT7YaLhZTMMcJierWTGA==" spinCount="100000" sheet="1" objects="1" scenarios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81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285156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0.59179999999999999</v>
      </c>
      <c r="D2" s="9">
        <v>2.0910000000000002E-2</v>
      </c>
      <c r="E2" s="9">
        <v>603.5</v>
      </c>
      <c r="F2" s="9">
        <v>0</v>
      </c>
      <c r="G2" s="9">
        <v>0</v>
      </c>
      <c r="H2" s="9">
        <v>604.20000000000005</v>
      </c>
      <c r="I2" s="9">
        <v>603.6</v>
      </c>
    </row>
    <row r="3" spans="1:9" x14ac:dyDescent="0.25">
      <c r="A3" s="8"/>
      <c r="B3" s="9">
        <v>1.5E-3</v>
      </c>
      <c r="C3" s="9">
        <v>0.49480000000000002</v>
      </c>
      <c r="D3" s="9">
        <v>3.7920000000000002E-2</v>
      </c>
      <c r="E3" s="9">
        <v>179.2</v>
      </c>
      <c r="F3" s="9">
        <v>0</v>
      </c>
      <c r="G3" s="9">
        <v>0</v>
      </c>
      <c r="H3" s="9">
        <v>179.7</v>
      </c>
      <c r="I3" s="9">
        <v>179.2</v>
      </c>
    </row>
    <row r="4" spans="1:9" x14ac:dyDescent="0.25">
      <c r="A4" s="8"/>
      <c r="B4" s="9">
        <v>2E-3</v>
      </c>
      <c r="C4" s="9">
        <v>0.4103</v>
      </c>
      <c r="D4" s="9">
        <v>5.2839999999999998E-2</v>
      </c>
      <c r="E4" s="9">
        <v>74.239999999999995</v>
      </c>
      <c r="F4" s="9">
        <v>0</v>
      </c>
      <c r="G4" s="9">
        <v>0</v>
      </c>
      <c r="H4" s="9">
        <v>74.7</v>
      </c>
      <c r="I4" s="9">
        <v>74.290000000000006</v>
      </c>
    </row>
    <row r="5" spans="1:9" x14ac:dyDescent="0.25">
      <c r="A5" s="8"/>
      <c r="B5" s="9">
        <v>3.0000000000000001E-3</v>
      </c>
      <c r="C5" s="9">
        <v>0.29620000000000002</v>
      </c>
      <c r="D5" s="9">
        <v>7.3499999999999996E-2</v>
      </c>
      <c r="E5" s="9">
        <v>20.9</v>
      </c>
      <c r="F5" s="9">
        <v>0</v>
      </c>
      <c r="G5" s="9">
        <v>0</v>
      </c>
      <c r="H5" s="9">
        <v>21.27</v>
      </c>
      <c r="I5" s="9">
        <v>20.98</v>
      </c>
    </row>
    <row r="6" spans="1:9" x14ac:dyDescent="0.25">
      <c r="A6" s="8"/>
      <c r="B6" s="9">
        <v>4.0000000000000001E-3</v>
      </c>
      <c r="C6" s="9">
        <v>0.2321</v>
      </c>
      <c r="D6" s="9">
        <v>8.6269999999999999E-2</v>
      </c>
      <c r="E6" s="9">
        <v>8.3659999999999997</v>
      </c>
      <c r="F6" s="9">
        <v>0</v>
      </c>
      <c r="G6" s="9">
        <v>0</v>
      </c>
      <c r="H6" s="9">
        <v>8.6850000000000005</v>
      </c>
      <c r="I6" s="9">
        <v>8.452</v>
      </c>
    </row>
    <row r="7" spans="1:9" x14ac:dyDescent="0.25">
      <c r="A7" s="8"/>
      <c r="B7" s="9">
        <v>5.0000000000000001E-3</v>
      </c>
      <c r="C7" s="9">
        <v>0.19259999999999999</v>
      </c>
      <c r="D7" s="9">
        <v>9.5619999999999997E-2</v>
      </c>
      <c r="E7" s="9">
        <v>4.0810000000000004</v>
      </c>
      <c r="F7" s="9">
        <v>0</v>
      </c>
      <c r="G7" s="9">
        <v>0</v>
      </c>
      <c r="H7" s="9">
        <v>4.3689999999999998</v>
      </c>
      <c r="I7" s="9">
        <v>4.1760000000000002</v>
      </c>
    </row>
    <row r="8" spans="1:9" x14ac:dyDescent="0.25">
      <c r="A8" s="8"/>
      <c r="B8" s="9">
        <v>6.0000000000000001E-3</v>
      </c>
      <c r="C8" s="9">
        <v>0.16489999999999999</v>
      </c>
      <c r="D8" s="9">
        <v>0.10340000000000001</v>
      </c>
      <c r="E8" s="9">
        <v>2.2589999999999999</v>
      </c>
      <c r="F8" s="9">
        <v>0</v>
      </c>
      <c r="G8" s="9">
        <v>0</v>
      </c>
      <c r="H8" s="9">
        <v>2.528</v>
      </c>
      <c r="I8" s="9">
        <v>2.363</v>
      </c>
    </row>
    <row r="9" spans="1:9" x14ac:dyDescent="0.25">
      <c r="A9" s="8"/>
      <c r="B9" s="9">
        <v>8.0000000000000002E-3</v>
      </c>
      <c r="C9" s="9">
        <v>0.12540000000000001</v>
      </c>
      <c r="D9" s="9">
        <v>0.1163</v>
      </c>
      <c r="E9" s="9">
        <v>0.8821</v>
      </c>
      <c r="F9" s="9">
        <v>0</v>
      </c>
      <c r="G9" s="9">
        <v>0</v>
      </c>
      <c r="H9" s="9">
        <v>1.1240000000000001</v>
      </c>
      <c r="I9" s="9">
        <v>0.99829999999999997</v>
      </c>
    </row>
    <row r="10" spans="1:9" x14ac:dyDescent="0.25">
      <c r="A10" s="8"/>
      <c r="B10" s="9">
        <v>0.01</v>
      </c>
      <c r="C10" s="9">
        <v>9.7489999999999993E-2</v>
      </c>
      <c r="D10" s="9">
        <v>0.12620000000000001</v>
      </c>
      <c r="E10" s="9">
        <v>0.4229</v>
      </c>
      <c r="F10" s="9">
        <v>0</v>
      </c>
      <c r="G10" s="9">
        <v>0</v>
      </c>
      <c r="H10" s="9">
        <v>0.64659999999999995</v>
      </c>
      <c r="I10" s="9">
        <v>0.54910000000000003</v>
      </c>
    </row>
    <row r="11" spans="1:9" x14ac:dyDescent="0.25">
      <c r="A11" s="8"/>
      <c r="B11" s="9">
        <v>1.4999999999999999E-2</v>
      </c>
      <c r="C11" s="9">
        <v>5.5800000000000002E-2</v>
      </c>
      <c r="D11" s="9">
        <v>0.1411</v>
      </c>
      <c r="E11" s="9">
        <v>0.1101</v>
      </c>
      <c r="F11" s="9">
        <v>0</v>
      </c>
      <c r="G11" s="9">
        <v>0</v>
      </c>
      <c r="H11" s="9">
        <v>0.307</v>
      </c>
      <c r="I11" s="9">
        <v>0.25119999999999998</v>
      </c>
    </row>
    <row r="12" spans="1:9" x14ac:dyDescent="0.25">
      <c r="A12" s="8"/>
      <c r="B12" s="9">
        <v>0.02</v>
      </c>
      <c r="C12" s="9">
        <v>3.5380000000000002E-2</v>
      </c>
      <c r="D12" s="9">
        <v>0.1477</v>
      </c>
      <c r="E12" s="9">
        <v>4.2070000000000003E-2</v>
      </c>
      <c r="F12" s="9">
        <v>0</v>
      </c>
      <c r="G12" s="9">
        <v>0</v>
      </c>
      <c r="H12" s="9">
        <v>0.22509999999999999</v>
      </c>
      <c r="I12" s="9">
        <v>0.18970000000000001</v>
      </c>
    </row>
    <row r="13" spans="1:9" x14ac:dyDescent="0.25">
      <c r="A13" s="8"/>
      <c r="B13" s="9">
        <v>0.03</v>
      </c>
      <c r="C13" s="9">
        <v>1.77E-2</v>
      </c>
      <c r="D13" s="9">
        <v>0.15079999999999999</v>
      </c>
      <c r="E13" s="9">
        <v>1.077E-2</v>
      </c>
      <c r="F13" s="9">
        <v>0</v>
      </c>
      <c r="G13" s="9">
        <v>0</v>
      </c>
      <c r="H13" s="9">
        <v>0.1792</v>
      </c>
      <c r="I13" s="9">
        <v>0.1615</v>
      </c>
    </row>
    <row r="14" spans="1:9" x14ac:dyDescent="0.25">
      <c r="A14" s="8"/>
      <c r="B14" s="9">
        <v>0.04</v>
      </c>
      <c r="C14" s="9">
        <v>1.0540000000000001E-2</v>
      </c>
      <c r="D14" s="9">
        <v>0.14929999999999999</v>
      </c>
      <c r="E14" s="9">
        <v>4.0800000000000003E-3</v>
      </c>
      <c r="F14" s="9">
        <v>0</v>
      </c>
      <c r="G14" s="9">
        <v>0</v>
      </c>
      <c r="H14" s="9">
        <v>0.16400000000000001</v>
      </c>
      <c r="I14" s="9">
        <v>0.15340000000000001</v>
      </c>
    </row>
    <row r="15" spans="1:9" x14ac:dyDescent="0.25">
      <c r="A15" s="8"/>
      <c r="B15" s="9">
        <v>0.05</v>
      </c>
      <c r="C15" s="9">
        <v>6.9560000000000004E-3</v>
      </c>
      <c r="D15" s="9">
        <v>0.14649999999999999</v>
      </c>
      <c r="E15" s="9">
        <v>1.9189999999999999E-3</v>
      </c>
      <c r="F15" s="9">
        <v>0</v>
      </c>
      <c r="G15" s="9">
        <v>0</v>
      </c>
      <c r="H15" s="9">
        <v>0.15540000000000001</v>
      </c>
      <c r="I15" s="9">
        <v>0.14849999999999999</v>
      </c>
    </row>
    <row r="16" spans="1:9" x14ac:dyDescent="0.25">
      <c r="A16" s="8"/>
      <c r="B16" s="9">
        <v>0.06</v>
      </c>
      <c r="C16" s="9">
        <v>4.9199999999999999E-3</v>
      </c>
      <c r="D16" s="9">
        <v>0.14330000000000001</v>
      </c>
      <c r="E16" s="9">
        <v>1.039E-3</v>
      </c>
      <c r="F16" s="9">
        <v>0</v>
      </c>
      <c r="G16" s="9">
        <v>0</v>
      </c>
      <c r="H16" s="9">
        <v>0.14929999999999999</v>
      </c>
      <c r="I16" s="9">
        <v>0.1444</v>
      </c>
    </row>
    <row r="17" spans="1:9" x14ac:dyDescent="0.25">
      <c r="A17" s="8"/>
      <c r="B17" s="9">
        <v>0.08</v>
      </c>
      <c r="C17" s="9">
        <v>2.823E-3</v>
      </c>
      <c r="D17" s="9">
        <v>0.13689999999999999</v>
      </c>
      <c r="E17" s="9">
        <v>3.9360000000000003E-4</v>
      </c>
      <c r="F17" s="9">
        <v>0</v>
      </c>
      <c r="G17" s="9">
        <v>0</v>
      </c>
      <c r="H17" s="9">
        <v>0.1401</v>
      </c>
      <c r="I17" s="9">
        <v>0.13719999999999999</v>
      </c>
    </row>
    <row r="18" spans="1:9" x14ac:dyDescent="0.25">
      <c r="A18" s="8"/>
      <c r="B18" s="9">
        <v>0.1</v>
      </c>
      <c r="C18" s="9">
        <v>1.8240000000000001E-3</v>
      </c>
      <c r="D18" s="9">
        <v>0.1308</v>
      </c>
      <c r="E18" s="9">
        <v>1.8589999999999999E-4</v>
      </c>
      <c r="F18" s="9">
        <v>0</v>
      </c>
      <c r="G18" s="9">
        <v>0</v>
      </c>
      <c r="H18" s="9">
        <v>0.1328</v>
      </c>
      <c r="I18" s="9">
        <v>0.13100000000000001</v>
      </c>
    </row>
    <row r="19" spans="1:9" x14ac:dyDescent="0.25">
      <c r="A19" s="8"/>
      <c r="B19" s="9">
        <v>0.15</v>
      </c>
      <c r="C19" s="9">
        <v>8.1859999999999995E-4</v>
      </c>
      <c r="D19" s="9">
        <v>0.1181</v>
      </c>
      <c r="E19" s="9">
        <v>4.8180000000000003E-5</v>
      </c>
      <c r="F19" s="9">
        <v>0</v>
      </c>
      <c r="G19" s="9">
        <v>0</v>
      </c>
      <c r="H19" s="9">
        <v>0.11899999999999999</v>
      </c>
      <c r="I19" s="9">
        <v>0.1182</v>
      </c>
    </row>
    <row r="20" spans="1:9" x14ac:dyDescent="0.25">
      <c r="A20" s="8"/>
      <c r="B20" s="9">
        <v>0.2</v>
      </c>
      <c r="C20" s="9">
        <v>4.6210000000000001E-4</v>
      </c>
      <c r="D20" s="9">
        <v>0.1085</v>
      </c>
      <c r="E20" s="9">
        <v>1.8810000000000001E-5</v>
      </c>
      <c r="F20" s="9">
        <v>0</v>
      </c>
      <c r="G20" s="9">
        <v>0</v>
      </c>
      <c r="H20" s="9">
        <v>0.1089</v>
      </c>
      <c r="I20" s="9">
        <v>0.1085</v>
      </c>
    </row>
    <row r="21" spans="1:9" x14ac:dyDescent="0.25">
      <c r="A21" s="8"/>
      <c r="B21" s="9">
        <v>0.3</v>
      </c>
      <c r="C21" s="9">
        <v>2.0589999999999999E-4</v>
      </c>
      <c r="D21" s="9">
        <v>9.4420000000000004E-2</v>
      </c>
      <c r="E21" s="9">
        <v>5.2340000000000002E-6</v>
      </c>
      <c r="F21" s="9">
        <v>0</v>
      </c>
      <c r="G21" s="9">
        <v>0</v>
      </c>
      <c r="H21" s="9">
        <v>9.4630000000000006E-2</v>
      </c>
      <c r="I21" s="9">
        <v>9.4420000000000004E-2</v>
      </c>
    </row>
    <row r="22" spans="1:9" x14ac:dyDescent="0.25">
      <c r="A22" s="8"/>
      <c r="B22" s="9">
        <v>0.4</v>
      </c>
      <c r="C22" s="9">
        <v>1.159E-4</v>
      </c>
      <c r="D22" s="9">
        <v>8.4599999999999995E-2</v>
      </c>
      <c r="E22" s="9">
        <v>2.2239999999999998E-6</v>
      </c>
      <c r="F22" s="9">
        <v>0</v>
      </c>
      <c r="G22" s="9">
        <v>0</v>
      </c>
      <c r="H22" s="9">
        <v>8.4720000000000004E-2</v>
      </c>
      <c r="I22" s="9">
        <v>8.4599999999999995E-2</v>
      </c>
    </row>
    <row r="23" spans="1:9" x14ac:dyDescent="0.25">
      <c r="A23" s="8"/>
      <c r="B23" s="9">
        <v>0.5</v>
      </c>
      <c r="C23" s="9">
        <v>7.4239999999999994E-5</v>
      </c>
      <c r="D23" s="9">
        <v>7.7310000000000004E-2</v>
      </c>
      <c r="E23" s="9">
        <v>1.1930000000000001E-6</v>
      </c>
      <c r="F23" s="9">
        <v>0</v>
      </c>
      <c r="G23" s="9">
        <v>0</v>
      </c>
      <c r="H23" s="9">
        <v>7.739E-2</v>
      </c>
      <c r="I23" s="9">
        <v>7.7310000000000004E-2</v>
      </c>
    </row>
    <row r="24" spans="1:9" x14ac:dyDescent="0.25">
      <c r="A24" s="8"/>
      <c r="B24" s="9">
        <v>0.6</v>
      </c>
      <c r="C24" s="9">
        <v>5.1549999999999999E-5</v>
      </c>
      <c r="D24" s="9">
        <v>7.1499999999999994E-2</v>
      </c>
      <c r="E24" s="9">
        <v>7.4109999999999999E-7</v>
      </c>
      <c r="F24" s="9">
        <v>0</v>
      </c>
      <c r="G24" s="9">
        <v>0</v>
      </c>
      <c r="H24" s="9">
        <v>7.1550000000000002E-2</v>
      </c>
      <c r="I24" s="9">
        <v>7.1499999999999994E-2</v>
      </c>
    </row>
    <row r="25" spans="1:9" x14ac:dyDescent="0.25">
      <c r="A25" s="8"/>
      <c r="B25" s="9">
        <v>0.8</v>
      </c>
      <c r="C25" s="9">
        <v>2.9009999999999998E-5</v>
      </c>
      <c r="D25" s="9">
        <v>6.2829999999999997E-2</v>
      </c>
      <c r="E25" s="9">
        <v>3.7360000000000001E-7</v>
      </c>
      <c r="F25" s="9">
        <v>0</v>
      </c>
      <c r="G25" s="9">
        <v>0</v>
      </c>
      <c r="H25" s="9">
        <v>6.2859999999999999E-2</v>
      </c>
      <c r="I25" s="9">
        <v>6.2829999999999997E-2</v>
      </c>
    </row>
    <row r="26" spans="1:9" x14ac:dyDescent="0.25">
      <c r="A26" s="8"/>
      <c r="B26" s="9">
        <v>1</v>
      </c>
      <c r="C26" s="9">
        <v>1.8559999999999998E-5</v>
      </c>
      <c r="D26" s="9">
        <v>5.6500000000000002E-2</v>
      </c>
      <c r="E26" s="9">
        <v>2.3230000000000001E-7</v>
      </c>
      <c r="F26" s="9">
        <v>0</v>
      </c>
      <c r="G26" s="9">
        <v>0</v>
      </c>
      <c r="H26" s="9">
        <v>5.6520000000000001E-2</v>
      </c>
      <c r="I26" s="9">
        <v>5.6500000000000002E-2</v>
      </c>
    </row>
    <row r="27" spans="1:9" x14ac:dyDescent="0.25">
      <c r="A27" s="8"/>
      <c r="B27" s="9">
        <v>1.022</v>
      </c>
      <c r="C27" s="9">
        <v>1.7770000000000001E-5</v>
      </c>
      <c r="D27" s="9">
        <v>5.5899999999999998E-2</v>
      </c>
      <c r="E27" s="9">
        <v>2.1010000000000001E-7</v>
      </c>
      <c r="F27" s="9">
        <v>0</v>
      </c>
      <c r="G27" s="9">
        <v>0</v>
      </c>
      <c r="H27" s="9">
        <v>5.5910000000000001E-2</v>
      </c>
      <c r="I27" s="9">
        <v>5.5899999999999998E-2</v>
      </c>
    </row>
    <row r="28" spans="1:9" x14ac:dyDescent="0.25">
      <c r="A28" s="8"/>
      <c r="B28" s="9">
        <v>1.25</v>
      </c>
      <c r="C28" s="9">
        <v>1.188E-5</v>
      </c>
      <c r="D28" s="9">
        <v>5.0520000000000002E-2</v>
      </c>
      <c r="E28" s="9">
        <v>1.4280000000000001E-7</v>
      </c>
      <c r="F28" s="9">
        <v>8.4200000000000007E-6</v>
      </c>
      <c r="G28" s="9">
        <v>0</v>
      </c>
      <c r="H28" s="9">
        <v>5.0540000000000002E-2</v>
      </c>
      <c r="I28" s="9">
        <v>5.0529999999999999E-2</v>
      </c>
    </row>
    <row r="29" spans="1:9" x14ac:dyDescent="0.25">
      <c r="A29" s="8"/>
      <c r="B29" s="9">
        <v>1.5</v>
      </c>
      <c r="C29" s="9">
        <v>8.2530000000000004E-6</v>
      </c>
      <c r="D29" s="9">
        <v>4.5920000000000002E-2</v>
      </c>
      <c r="E29" s="9">
        <v>1.039E-7</v>
      </c>
      <c r="F29" s="9">
        <v>4.706E-5</v>
      </c>
      <c r="G29" s="9">
        <v>0</v>
      </c>
      <c r="H29" s="9">
        <v>4.598E-2</v>
      </c>
      <c r="I29" s="9">
        <v>4.5969999999999997E-2</v>
      </c>
    </row>
    <row r="30" spans="1:9" x14ac:dyDescent="0.25">
      <c r="A30" s="8"/>
      <c r="B30" s="9">
        <v>2</v>
      </c>
      <c r="C30" s="9">
        <v>4.6419999999999998E-6</v>
      </c>
      <c r="D30" s="9">
        <v>3.918E-2</v>
      </c>
      <c r="E30" s="9">
        <v>6.5779999999999997E-8</v>
      </c>
      <c r="F30" s="9">
        <v>1.883E-4</v>
      </c>
      <c r="G30" s="9">
        <v>0</v>
      </c>
      <c r="H30" s="9">
        <v>3.9379999999999998E-2</v>
      </c>
      <c r="I30" s="9">
        <v>3.9370000000000002E-2</v>
      </c>
    </row>
    <row r="31" spans="1:9" x14ac:dyDescent="0.25">
      <c r="A31" s="8"/>
      <c r="B31" s="9">
        <v>2.044</v>
      </c>
      <c r="C31" s="9">
        <v>4.4440000000000001E-6</v>
      </c>
      <c r="D31" s="9">
        <v>3.8699999999999998E-2</v>
      </c>
      <c r="E31" s="9">
        <v>6.367E-8</v>
      </c>
      <c r="F31" s="9">
        <v>2.03E-4</v>
      </c>
      <c r="G31" s="9">
        <v>0</v>
      </c>
      <c r="H31" s="9">
        <v>3.891E-2</v>
      </c>
      <c r="I31" s="9">
        <v>3.891E-2</v>
      </c>
    </row>
    <row r="32" spans="1:9" x14ac:dyDescent="0.25">
      <c r="A32" s="8"/>
      <c r="B32" s="9">
        <v>3</v>
      </c>
      <c r="C32" s="9">
        <v>2.063E-6</v>
      </c>
      <c r="D32" s="9">
        <v>3.083E-2</v>
      </c>
      <c r="E32" s="9">
        <v>3.7090000000000003E-8</v>
      </c>
      <c r="F32" s="9">
        <v>5.4009999999999996E-4</v>
      </c>
      <c r="G32" s="9">
        <v>1.079E-5</v>
      </c>
      <c r="H32" s="9">
        <v>3.1379999999999998E-2</v>
      </c>
      <c r="I32" s="9">
        <v>3.1379999999999998E-2</v>
      </c>
    </row>
    <row r="33" spans="1:9" x14ac:dyDescent="0.25">
      <c r="A33" s="8"/>
      <c r="B33" s="9">
        <v>4</v>
      </c>
      <c r="C33" s="9">
        <v>1.161E-6</v>
      </c>
      <c r="D33" s="9">
        <v>2.571E-2</v>
      </c>
      <c r="E33" s="9">
        <v>2.5600000000000001E-8</v>
      </c>
      <c r="F33" s="9">
        <v>8.7739999999999997E-4</v>
      </c>
      <c r="G33" s="9">
        <v>4.4039999999999998E-5</v>
      </c>
      <c r="H33" s="9">
        <v>2.664E-2</v>
      </c>
      <c r="I33" s="9">
        <v>2.6630000000000001E-2</v>
      </c>
    </row>
    <row r="34" spans="1:9" x14ac:dyDescent="0.25">
      <c r="A34" s="8"/>
      <c r="B34" s="9">
        <v>5</v>
      </c>
      <c r="C34" s="9">
        <v>7.4310000000000003E-7</v>
      </c>
      <c r="D34" s="9">
        <v>2.2210000000000001E-2</v>
      </c>
      <c r="E34" s="9">
        <v>1.9490000000000001E-8</v>
      </c>
      <c r="F34" s="9">
        <v>1.178E-3</v>
      </c>
      <c r="G34" s="9">
        <v>8.7739999999999997E-5</v>
      </c>
      <c r="H34" s="9">
        <v>2.3470000000000001E-2</v>
      </c>
      <c r="I34" s="9">
        <v>2.3470000000000001E-2</v>
      </c>
    </row>
    <row r="35" spans="1:9" x14ac:dyDescent="0.25">
      <c r="A35" s="8"/>
      <c r="B35" s="9">
        <v>6</v>
      </c>
      <c r="C35" s="9">
        <v>5.158E-7</v>
      </c>
      <c r="D35" s="9">
        <v>1.9630000000000002E-2</v>
      </c>
      <c r="E35" s="9">
        <v>1.571E-8</v>
      </c>
      <c r="F35" s="9">
        <v>1.4480000000000001E-3</v>
      </c>
      <c r="G35" s="9">
        <v>1.348E-4</v>
      </c>
      <c r="H35" s="9">
        <v>2.121E-2</v>
      </c>
      <c r="I35" s="9">
        <v>2.121E-2</v>
      </c>
    </row>
    <row r="36" spans="1:9" x14ac:dyDescent="0.25">
      <c r="A36" s="8"/>
      <c r="B36" s="9">
        <v>7</v>
      </c>
      <c r="C36" s="9">
        <v>3.7889999999999998E-7</v>
      </c>
      <c r="D36" s="9">
        <v>1.7639999999999999E-2</v>
      </c>
      <c r="E36" s="9">
        <v>1.315E-8</v>
      </c>
      <c r="F36" s="9">
        <v>1.689E-3</v>
      </c>
      <c r="G36" s="9">
        <v>1.817E-4</v>
      </c>
      <c r="H36" s="9">
        <v>1.951E-2</v>
      </c>
      <c r="I36" s="9">
        <v>1.951E-2</v>
      </c>
    </row>
    <row r="37" spans="1:9" x14ac:dyDescent="0.25">
      <c r="A37" s="8"/>
      <c r="B37" s="9">
        <v>8</v>
      </c>
      <c r="C37" s="9">
        <v>2.9009999999999998E-7</v>
      </c>
      <c r="D37" s="9">
        <v>1.6060000000000001E-2</v>
      </c>
      <c r="E37" s="9">
        <v>1.13E-8</v>
      </c>
      <c r="F37" s="9">
        <v>1.9070000000000001E-3</v>
      </c>
      <c r="G37" s="9">
        <v>2.273E-4</v>
      </c>
      <c r="H37" s="9">
        <v>1.8190000000000001E-2</v>
      </c>
      <c r="I37" s="9">
        <v>1.8190000000000001E-2</v>
      </c>
    </row>
    <row r="38" spans="1:9" x14ac:dyDescent="0.25">
      <c r="A38" s="8"/>
      <c r="B38" s="9">
        <v>9</v>
      </c>
      <c r="C38" s="9">
        <v>2.293E-7</v>
      </c>
      <c r="D38" s="9">
        <v>1.4760000000000001E-2</v>
      </c>
      <c r="E38" s="9">
        <v>9.9029999999999994E-9</v>
      </c>
      <c r="F38" s="9">
        <v>2.1050000000000001E-3</v>
      </c>
      <c r="G38" s="9">
        <v>2.7099999999999997E-4</v>
      </c>
      <c r="H38" s="9">
        <v>1.7139999999999999E-2</v>
      </c>
      <c r="I38" s="9">
        <v>1.7139999999999999E-2</v>
      </c>
    </row>
    <row r="39" spans="1:9" x14ac:dyDescent="0.25">
      <c r="A39" s="8"/>
      <c r="B39" s="9">
        <v>10</v>
      </c>
      <c r="C39" s="9">
        <v>1.857E-7</v>
      </c>
      <c r="D39" s="9">
        <v>1.367E-2</v>
      </c>
      <c r="E39" s="9">
        <v>8.8140000000000004E-9</v>
      </c>
      <c r="F39" s="9">
        <v>2.2850000000000001E-3</v>
      </c>
      <c r="G39" s="9">
        <v>3.1270000000000001E-4</v>
      </c>
      <c r="H39" s="9">
        <v>1.627E-2</v>
      </c>
      <c r="I39" s="9">
        <v>1.627E-2</v>
      </c>
    </row>
    <row r="40" spans="1:9" x14ac:dyDescent="0.25">
      <c r="A40" s="8"/>
      <c r="B40" s="9">
        <v>11</v>
      </c>
      <c r="C40" s="9">
        <v>1.5340000000000001E-7</v>
      </c>
      <c r="D40" s="9">
        <v>1.2760000000000001E-2</v>
      </c>
      <c r="E40" s="9">
        <v>7.9449999999999993E-9</v>
      </c>
      <c r="F40" s="9">
        <v>2.4489999999999998E-3</v>
      </c>
      <c r="G40" s="9">
        <v>3.522E-4</v>
      </c>
      <c r="H40" s="9">
        <v>1.5559999999999999E-2</v>
      </c>
      <c r="I40" s="9">
        <v>1.5559999999999999E-2</v>
      </c>
    </row>
    <row r="41" spans="1:9" x14ac:dyDescent="0.25">
      <c r="A41" s="8"/>
      <c r="B41" s="9">
        <v>12</v>
      </c>
      <c r="C41" s="9">
        <v>1.29E-7</v>
      </c>
      <c r="D41" s="9">
        <v>1.196E-2</v>
      </c>
      <c r="E41" s="9">
        <v>7.2230000000000004E-9</v>
      </c>
      <c r="F41" s="9">
        <v>2.5990000000000002E-3</v>
      </c>
      <c r="G41" s="9">
        <v>3.8959999999999998E-4</v>
      </c>
      <c r="H41" s="9">
        <v>1.495E-2</v>
      </c>
      <c r="I41" s="9">
        <v>1.495E-2</v>
      </c>
    </row>
    <row r="42" spans="1:9" x14ac:dyDescent="0.25">
      <c r="A42" s="8"/>
      <c r="B42" s="9">
        <v>13</v>
      </c>
      <c r="C42" s="9">
        <v>1.099E-7</v>
      </c>
      <c r="D42" s="9">
        <v>1.1270000000000001E-2</v>
      </c>
      <c r="E42" s="9">
        <v>6.6260000000000001E-9</v>
      </c>
      <c r="F42" s="9">
        <v>2.7399999999999998E-3</v>
      </c>
      <c r="G42" s="9">
        <v>4.2489999999999997E-4</v>
      </c>
      <c r="H42" s="9">
        <v>1.443E-2</v>
      </c>
      <c r="I42" s="9">
        <v>1.443E-2</v>
      </c>
    </row>
    <row r="43" spans="1:9" x14ac:dyDescent="0.25">
      <c r="A43" s="8"/>
      <c r="B43" s="9">
        <v>14</v>
      </c>
      <c r="C43" s="9">
        <v>9.4749999999999998E-8</v>
      </c>
      <c r="D43" s="9">
        <v>1.0659999999999999E-2</v>
      </c>
      <c r="E43" s="9">
        <v>6.1179999999999998E-9</v>
      </c>
      <c r="F43" s="9">
        <v>2.8709999999999999E-3</v>
      </c>
      <c r="G43" s="9">
        <v>4.5869999999999998E-4</v>
      </c>
      <c r="H43" s="9">
        <v>1.3990000000000001E-2</v>
      </c>
      <c r="I43" s="9">
        <v>1.3990000000000001E-2</v>
      </c>
    </row>
    <row r="44" spans="1:9" x14ac:dyDescent="0.25">
      <c r="A44" s="8"/>
      <c r="B44" s="9">
        <v>15</v>
      </c>
      <c r="C44" s="9">
        <v>8.2529999999999999E-8</v>
      </c>
      <c r="D44" s="9">
        <v>1.0120000000000001E-2</v>
      </c>
      <c r="E44" s="9">
        <v>5.6830000000000003E-9</v>
      </c>
      <c r="F44" s="9">
        <v>2.993E-3</v>
      </c>
      <c r="G44" s="9">
        <v>4.9069999999999995E-4</v>
      </c>
      <c r="H44" s="9">
        <v>1.3610000000000001E-2</v>
      </c>
      <c r="I44" s="9">
        <v>1.3610000000000001E-2</v>
      </c>
    </row>
    <row r="45" spans="1:9" x14ac:dyDescent="0.25">
      <c r="A45" s="8"/>
      <c r="B45" s="9">
        <v>16</v>
      </c>
      <c r="C45" s="9">
        <v>7.2499999999999994E-8</v>
      </c>
      <c r="D45" s="9">
        <v>9.6360000000000005E-3</v>
      </c>
      <c r="E45" s="9">
        <v>5.3050000000000002E-9</v>
      </c>
      <c r="F45" s="9">
        <v>3.1080000000000001E-3</v>
      </c>
      <c r="G45" s="9">
        <v>5.2130000000000004E-4</v>
      </c>
      <c r="H45" s="9">
        <v>1.3270000000000001E-2</v>
      </c>
      <c r="I45" s="9">
        <v>1.3270000000000001E-2</v>
      </c>
    </row>
    <row r="46" spans="1:9" x14ac:dyDescent="0.25">
      <c r="A46" s="8"/>
      <c r="B46" s="9">
        <v>18</v>
      </c>
      <c r="C46" s="9">
        <v>5.7310000000000002E-8</v>
      </c>
      <c r="D46" s="9">
        <v>8.8070000000000006E-3</v>
      </c>
      <c r="E46" s="9">
        <v>4.6820000000000002E-9</v>
      </c>
      <c r="F46" s="9">
        <v>3.32E-3</v>
      </c>
      <c r="G46" s="9">
        <v>5.7830000000000002E-4</v>
      </c>
      <c r="H46" s="9">
        <v>1.2710000000000001E-2</v>
      </c>
      <c r="I46" s="9">
        <v>1.2710000000000001E-2</v>
      </c>
    </row>
    <row r="47" spans="1:9" x14ac:dyDescent="0.25">
      <c r="A47" s="8"/>
      <c r="B47" s="9">
        <v>20</v>
      </c>
      <c r="C47" s="9">
        <v>4.6420000000000001E-8</v>
      </c>
      <c r="D47" s="9">
        <v>8.1259999999999995E-3</v>
      </c>
      <c r="E47" s="9">
        <v>4.1899999999999998E-9</v>
      </c>
      <c r="F47" s="9">
        <v>3.5100000000000001E-3</v>
      </c>
      <c r="G47" s="9">
        <v>6.3049999999999998E-4</v>
      </c>
      <c r="H47" s="9">
        <v>1.227E-2</v>
      </c>
      <c r="I47" s="9">
        <v>1.227E-2</v>
      </c>
    </row>
    <row r="48" spans="1:9" x14ac:dyDescent="0.25">
      <c r="A48" s="8"/>
      <c r="B48" s="9">
        <v>22</v>
      </c>
      <c r="C48" s="9">
        <v>3.8360000000000001E-8</v>
      </c>
      <c r="D48" s="9">
        <v>7.5440000000000004E-3</v>
      </c>
      <c r="E48" s="9">
        <v>3.7909999999999998E-9</v>
      </c>
      <c r="F48" s="9">
        <v>3.6830000000000001E-3</v>
      </c>
      <c r="G48" s="9">
        <v>6.7889999999999997E-4</v>
      </c>
      <c r="H48" s="9">
        <v>1.191E-2</v>
      </c>
      <c r="I48" s="9">
        <v>1.191E-2</v>
      </c>
    </row>
    <row r="49" spans="1:9" x14ac:dyDescent="0.25">
      <c r="A49" s="8"/>
      <c r="B49" s="9">
        <v>24</v>
      </c>
      <c r="C49" s="9">
        <v>3.2240000000000003E-8</v>
      </c>
      <c r="D49" s="9">
        <v>7.0499999999999998E-3</v>
      </c>
      <c r="E49" s="9">
        <v>3.4619999999999998E-9</v>
      </c>
      <c r="F49" s="9">
        <v>3.8409999999999998E-3</v>
      </c>
      <c r="G49" s="9">
        <v>7.2300000000000001E-4</v>
      </c>
      <c r="H49" s="9">
        <v>1.1610000000000001E-2</v>
      </c>
      <c r="I49" s="9">
        <v>1.1610000000000001E-2</v>
      </c>
    </row>
    <row r="50" spans="1:9" x14ac:dyDescent="0.25">
      <c r="A50" s="8"/>
      <c r="B50" s="9">
        <v>26</v>
      </c>
      <c r="C50" s="9">
        <v>2.7459999999999999E-8</v>
      </c>
      <c r="D50" s="9">
        <v>6.62E-3</v>
      </c>
      <c r="E50" s="9">
        <v>3.1850000000000001E-9</v>
      </c>
      <c r="F50" s="9">
        <v>3.986E-3</v>
      </c>
      <c r="G50" s="9">
        <v>7.6440000000000004E-4</v>
      </c>
      <c r="H50" s="9">
        <v>1.137E-2</v>
      </c>
      <c r="I50" s="9">
        <v>1.137E-2</v>
      </c>
    </row>
    <row r="51" spans="1:9" x14ac:dyDescent="0.25">
      <c r="A51" s="8"/>
      <c r="B51" s="9">
        <v>28</v>
      </c>
      <c r="C51" s="9">
        <v>2.3680000000000001E-8</v>
      </c>
      <c r="D51" s="9">
        <v>6.2449999999999997E-3</v>
      </c>
      <c r="E51" s="9">
        <v>2.9499999999999999E-9</v>
      </c>
      <c r="F51" s="9">
        <v>4.1200000000000004E-3</v>
      </c>
      <c r="G51" s="9">
        <v>8.0320000000000001E-4</v>
      </c>
      <c r="H51" s="9">
        <v>1.1169999999999999E-2</v>
      </c>
      <c r="I51" s="9">
        <v>1.1169999999999999E-2</v>
      </c>
    </row>
    <row r="52" spans="1:9" x14ac:dyDescent="0.25">
      <c r="A52" s="8"/>
      <c r="B52" s="9">
        <v>30</v>
      </c>
      <c r="C52" s="9">
        <v>2.063E-8</v>
      </c>
      <c r="D52" s="9">
        <v>5.9129999999999999E-3</v>
      </c>
      <c r="E52" s="9">
        <v>2.7459999999999998E-9</v>
      </c>
      <c r="F52" s="9">
        <v>4.2449999999999996E-3</v>
      </c>
      <c r="G52" s="9">
        <v>8.3929999999999996E-4</v>
      </c>
      <c r="H52" s="9">
        <v>1.0999999999999999E-2</v>
      </c>
      <c r="I52" s="9">
        <v>1.0999999999999999E-2</v>
      </c>
    </row>
    <row r="53" spans="1:9" x14ac:dyDescent="0.25">
      <c r="A53" s="8"/>
      <c r="B53" s="9">
        <v>40</v>
      </c>
      <c r="C53" s="9">
        <v>1.1609999999999999E-8</v>
      </c>
      <c r="D53" s="9">
        <v>4.6990000000000001E-3</v>
      </c>
      <c r="E53" s="9">
        <v>2.0420000000000002E-9</v>
      </c>
      <c r="F53" s="9">
        <v>4.7590000000000002E-3</v>
      </c>
      <c r="G53" s="9">
        <v>9.923E-4</v>
      </c>
      <c r="H53" s="9">
        <v>1.0449999999999999E-2</v>
      </c>
      <c r="I53" s="9">
        <v>1.0449999999999999E-2</v>
      </c>
    </row>
    <row r="54" spans="1:9" x14ac:dyDescent="0.25">
      <c r="A54" s="8"/>
      <c r="B54" s="9">
        <v>50</v>
      </c>
      <c r="C54" s="9">
        <v>7.424E-9</v>
      </c>
      <c r="D54" s="9">
        <v>3.9220000000000001E-3</v>
      </c>
      <c r="E54" s="9">
        <v>1.6250000000000001E-9</v>
      </c>
      <c r="F54" s="9">
        <v>5.1450000000000003E-3</v>
      </c>
      <c r="G54" s="9">
        <v>1.1130000000000001E-3</v>
      </c>
      <c r="H54" s="9">
        <v>1.018E-2</v>
      </c>
      <c r="I54" s="9">
        <v>1.018E-2</v>
      </c>
    </row>
    <row r="55" spans="1:9" x14ac:dyDescent="0.25">
      <c r="A55" s="8"/>
      <c r="B55" s="9">
        <v>60</v>
      </c>
      <c r="C55" s="9">
        <v>5.1570000000000003E-9</v>
      </c>
      <c r="D55" s="9">
        <v>3.3800000000000002E-3</v>
      </c>
      <c r="E55" s="9">
        <v>1.3500000000000001E-9</v>
      </c>
      <c r="F55" s="9">
        <v>5.4510000000000001E-3</v>
      </c>
      <c r="G55" s="9">
        <v>1.209E-3</v>
      </c>
      <c r="H55" s="9">
        <v>1.004E-2</v>
      </c>
      <c r="I55" s="9">
        <v>1.004E-2</v>
      </c>
    </row>
    <row r="56" spans="1:9" x14ac:dyDescent="0.25">
      <c r="A56" s="8"/>
      <c r="B56" s="9">
        <v>80</v>
      </c>
      <c r="C56" s="9">
        <v>2.9009999999999998E-9</v>
      </c>
      <c r="D56" s="9">
        <v>2.666E-3</v>
      </c>
      <c r="E56" s="9">
        <v>1.008E-9</v>
      </c>
      <c r="F56" s="9">
        <v>5.9150000000000001E-3</v>
      </c>
      <c r="G56" s="9">
        <v>1.361E-3</v>
      </c>
      <c r="H56" s="9">
        <v>9.9419999999999994E-3</v>
      </c>
      <c r="I56" s="9">
        <v>9.9419999999999994E-3</v>
      </c>
    </row>
    <row r="57" spans="1:9" x14ac:dyDescent="0.25">
      <c r="A57" s="8"/>
      <c r="B57" s="9">
        <v>100</v>
      </c>
      <c r="C57" s="9">
        <v>1.856E-9</v>
      </c>
      <c r="D57" s="9">
        <v>2.212E-3</v>
      </c>
      <c r="E57" s="9">
        <v>8.0389999999999998E-10</v>
      </c>
      <c r="F57" s="9">
        <v>6.2509999999999996E-3</v>
      </c>
      <c r="G57" s="9">
        <v>1.4760000000000001E-3</v>
      </c>
      <c r="H57" s="9">
        <v>9.9399999999999992E-3</v>
      </c>
      <c r="I57" s="9">
        <v>9.9399999999999992E-3</v>
      </c>
    </row>
    <row r="58" spans="1:9" x14ac:dyDescent="0.25">
      <c r="A58" s="8"/>
      <c r="B58" s="9">
        <v>150</v>
      </c>
      <c r="C58" s="9">
        <v>8.2530000000000003E-10</v>
      </c>
      <c r="D58" s="9">
        <v>1.5759999999999999E-3</v>
      </c>
      <c r="E58" s="9">
        <v>5.3419999999999998E-10</v>
      </c>
      <c r="F58" s="9">
        <v>6.8089999999999999E-3</v>
      </c>
      <c r="G58" s="9">
        <v>1.6750000000000001E-3</v>
      </c>
      <c r="H58" s="9">
        <v>1.0059999999999999E-2</v>
      </c>
      <c r="I58" s="9">
        <v>1.0059999999999999E-2</v>
      </c>
    </row>
    <row r="59" spans="1:9" x14ac:dyDescent="0.25">
      <c r="A59" s="8"/>
      <c r="B59" s="9">
        <v>200</v>
      </c>
      <c r="C59" s="9">
        <v>4.6409999999999998E-10</v>
      </c>
      <c r="D59" s="9">
        <v>1.235E-3</v>
      </c>
      <c r="E59" s="9">
        <v>3.9989999999999998E-10</v>
      </c>
      <c r="F59" s="9">
        <v>7.1630000000000001E-3</v>
      </c>
      <c r="G59" s="9">
        <v>1.8079999999999999E-3</v>
      </c>
      <c r="H59" s="9">
        <v>1.021E-2</v>
      </c>
      <c r="I59" s="9">
        <v>1.021E-2</v>
      </c>
    </row>
    <row r="60" spans="1:9" x14ac:dyDescent="0.25">
      <c r="A60" s="8"/>
      <c r="B60" s="9">
        <v>300</v>
      </c>
      <c r="C60" s="9">
        <v>2.063E-10</v>
      </c>
      <c r="D60" s="9">
        <v>8.7540000000000003E-4</v>
      </c>
      <c r="E60" s="9">
        <v>2.6620000000000002E-10</v>
      </c>
      <c r="F60" s="9">
        <v>7.6039999999999996E-3</v>
      </c>
      <c r="G60" s="9">
        <v>1.9810000000000001E-3</v>
      </c>
      <c r="H60" s="9">
        <v>1.0460000000000001E-2</v>
      </c>
      <c r="I60" s="9">
        <v>1.0460000000000001E-2</v>
      </c>
    </row>
    <row r="61" spans="1:9" x14ac:dyDescent="0.25">
      <c r="A61" s="8"/>
      <c r="B61" s="9">
        <v>400</v>
      </c>
      <c r="C61" s="9">
        <v>1.16E-10</v>
      </c>
      <c r="D61" s="9">
        <v>6.8559999999999997E-4</v>
      </c>
      <c r="E61" s="9">
        <v>1.9950000000000001E-10</v>
      </c>
      <c r="F61" s="9">
        <v>7.8650000000000005E-3</v>
      </c>
      <c r="G61" s="9">
        <v>2.0920000000000001E-3</v>
      </c>
      <c r="H61" s="9">
        <v>1.064E-2</v>
      </c>
      <c r="I61" s="9">
        <v>1.064E-2</v>
      </c>
    </row>
    <row r="62" spans="1:9" x14ac:dyDescent="0.25">
      <c r="A62" s="8"/>
      <c r="B62" s="9">
        <v>500</v>
      </c>
      <c r="C62" s="9">
        <v>7.4239999999999994E-11</v>
      </c>
      <c r="D62" s="9">
        <v>5.6760000000000003E-4</v>
      </c>
      <c r="E62" s="9">
        <v>1.5939999999999999E-10</v>
      </c>
      <c r="F62" s="9">
        <v>8.0389999999999993E-3</v>
      </c>
      <c r="G62" s="9">
        <v>2.1700000000000001E-3</v>
      </c>
      <c r="H62" s="9">
        <v>1.078E-2</v>
      </c>
      <c r="I62" s="9">
        <v>1.078E-2</v>
      </c>
    </row>
    <row r="63" spans="1:9" x14ac:dyDescent="0.25">
      <c r="A63" s="8"/>
      <c r="B63" s="9">
        <v>600</v>
      </c>
      <c r="C63" s="9">
        <v>5.1570000000000003E-11</v>
      </c>
      <c r="D63" s="9">
        <v>4.86E-4</v>
      </c>
      <c r="E63" s="9">
        <v>1.328E-10</v>
      </c>
      <c r="F63" s="9">
        <v>8.1720000000000004E-3</v>
      </c>
      <c r="G63" s="9">
        <v>2.2300000000000002E-3</v>
      </c>
      <c r="H63" s="9">
        <v>1.089E-2</v>
      </c>
      <c r="I63" s="9">
        <v>1.089E-2</v>
      </c>
    </row>
    <row r="64" spans="1:9" x14ac:dyDescent="0.25">
      <c r="A64" s="8"/>
      <c r="B64" s="9">
        <v>800</v>
      </c>
      <c r="C64" s="9">
        <v>2.9009999999999999E-11</v>
      </c>
      <c r="D64" s="9">
        <v>3.7950000000000001E-4</v>
      </c>
      <c r="E64" s="9">
        <v>9.9569999999999998E-11</v>
      </c>
      <c r="F64" s="9">
        <v>8.3459999999999993E-3</v>
      </c>
      <c r="G64" s="9">
        <v>2.3140000000000001E-3</v>
      </c>
      <c r="H64" s="9">
        <v>1.1039999999999999E-2</v>
      </c>
      <c r="I64" s="9">
        <v>1.1039999999999999E-2</v>
      </c>
    </row>
    <row r="65" spans="1:9" x14ac:dyDescent="0.25">
      <c r="A65" s="8"/>
      <c r="B65" s="9">
        <v>1000</v>
      </c>
      <c r="C65" s="9">
        <v>1.8559999999999998E-11</v>
      </c>
      <c r="D65" s="9">
        <v>3.123E-4</v>
      </c>
      <c r="E65" s="9">
        <v>7.9650000000000004E-11</v>
      </c>
      <c r="F65" s="9">
        <v>8.4659999999999996E-3</v>
      </c>
      <c r="G65" s="9">
        <v>2.372E-3</v>
      </c>
      <c r="H65" s="9">
        <v>1.115E-2</v>
      </c>
      <c r="I65" s="9">
        <v>1.115E-2</v>
      </c>
    </row>
    <row r="66" spans="1:9" x14ac:dyDescent="0.25">
      <c r="A66" s="8"/>
      <c r="B66" s="9">
        <v>1500</v>
      </c>
      <c r="C66" s="9">
        <v>8.2530000000000005E-12</v>
      </c>
      <c r="D66" s="9">
        <v>2.1800000000000001E-4</v>
      </c>
      <c r="E66" s="9">
        <v>5.3079999999999999E-11</v>
      </c>
      <c r="F66" s="9">
        <v>8.6400000000000001E-3</v>
      </c>
      <c r="G66" s="9">
        <v>2.4610000000000001E-3</v>
      </c>
      <c r="H66" s="9">
        <v>1.132E-2</v>
      </c>
      <c r="I66" s="9">
        <v>1.132E-2</v>
      </c>
    </row>
    <row r="67" spans="1:9" x14ac:dyDescent="0.25">
      <c r="A67" s="8"/>
      <c r="B67" s="9">
        <v>2000</v>
      </c>
      <c r="C67" s="9">
        <v>4.6410000000000001E-12</v>
      </c>
      <c r="D67" s="9">
        <v>1.6880000000000001E-4</v>
      </c>
      <c r="E67" s="9">
        <v>3.9810000000000003E-11</v>
      </c>
      <c r="F67" s="9">
        <v>8.7340000000000004E-3</v>
      </c>
      <c r="G67" s="9">
        <v>2.513E-3</v>
      </c>
      <c r="H67" s="9">
        <v>1.142E-2</v>
      </c>
      <c r="I67" s="9">
        <v>1.142E-2</v>
      </c>
    </row>
    <row r="68" spans="1:9" x14ac:dyDescent="0.25">
      <c r="A68" s="8"/>
      <c r="B68" s="9">
        <v>3000</v>
      </c>
      <c r="C68" s="9">
        <v>2.063E-12</v>
      </c>
      <c r="D68" s="9">
        <v>1.1730000000000001E-4</v>
      </c>
      <c r="E68" s="9">
        <v>2.6530000000000001E-11</v>
      </c>
      <c r="F68" s="9">
        <v>8.8409999999999999E-3</v>
      </c>
      <c r="G68" s="9">
        <v>2.5709999999999999E-3</v>
      </c>
      <c r="H68" s="9">
        <v>1.153E-2</v>
      </c>
      <c r="I68" s="9">
        <v>1.153E-2</v>
      </c>
    </row>
    <row r="69" spans="1:9" x14ac:dyDescent="0.25">
      <c r="A69" s="8"/>
      <c r="B69" s="9">
        <v>4000</v>
      </c>
      <c r="C69" s="9">
        <v>1.1599999999999999E-12</v>
      </c>
      <c r="D69" s="9">
        <v>9.0610000000000002E-5</v>
      </c>
      <c r="E69" s="9">
        <v>1.99E-11</v>
      </c>
      <c r="F69" s="9">
        <v>8.8940000000000009E-3</v>
      </c>
      <c r="G69" s="9">
        <v>2.6050000000000001E-3</v>
      </c>
      <c r="H69" s="9">
        <v>1.159E-2</v>
      </c>
      <c r="I69" s="9">
        <v>1.159E-2</v>
      </c>
    </row>
    <row r="70" spans="1:9" x14ac:dyDescent="0.25">
      <c r="A70" s="8"/>
      <c r="B70" s="9">
        <v>5000</v>
      </c>
      <c r="C70" s="9">
        <v>7.4240000000000005E-13</v>
      </c>
      <c r="D70" s="9">
        <v>7.4040000000000003E-5</v>
      </c>
      <c r="E70" s="9">
        <v>1.5919999999999998E-11</v>
      </c>
      <c r="F70" s="9">
        <v>8.9339999999999992E-3</v>
      </c>
      <c r="G70" s="9">
        <v>2.6259999999999999E-3</v>
      </c>
      <c r="H70" s="9">
        <v>1.163E-2</v>
      </c>
      <c r="I70" s="9">
        <v>1.163E-2</v>
      </c>
    </row>
    <row r="71" spans="1:9" x14ac:dyDescent="0.25">
      <c r="A71" s="8"/>
      <c r="B71" s="9">
        <v>6000</v>
      </c>
      <c r="C71" s="9">
        <v>5.1570000000000001E-13</v>
      </c>
      <c r="D71" s="9">
        <v>6.2810000000000003E-5</v>
      </c>
      <c r="E71" s="9">
        <v>1.326E-11</v>
      </c>
      <c r="F71" s="9">
        <v>8.9610000000000002E-3</v>
      </c>
      <c r="G71" s="9">
        <v>2.6410000000000001E-3</v>
      </c>
      <c r="H71" s="9">
        <v>1.167E-2</v>
      </c>
      <c r="I71" s="9">
        <v>1.167E-2</v>
      </c>
    </row>
    <row r="72" spans="1:9" x14ac:dyDescent="0.25">
      <c r="A72" s="8"/>
      <c r="B72" s="9">
        <v>8000</v>
      </c>
      <c r="C72" s="9">
        <v>2.901E-13</v>
      </c>
      <c r="D72" s="9">
        <v>4.8390000000000003E-5</v>
      </c>
      <c r="E72" s="9">
        <v>9.9500000000000002E-12</v>
      </c>
      <c r="F72" s="9">
        <v>8.9940000000000003E-3</v>
      </c>
      <c r="G72" s="9">
        <v>2.6619999999999999E-3</v>
      </c>
      <c r="H72" s="9">
        <v>1.17E-2</v>
      </c>
      <c r="I72" s="9">
        <v>1.17E-2</v>
      </c>
    </row>
    <row r="73" spans="1:9" x14ac:dyDescent="0.25">
      <c r="A73" s="8"/>
      <c r="B73" s="9">
        <v>10000</v>
      </c>
      <c r="C73" s="9">
        <v>1.8560000000000001E-13</v>
      </c>
      <c r="D73" s="9">
        <v>3.9509999999999999E-5</v>
      </c>
      <c r="E73" s="9">
        <v>7.9590000000000003E-12</v>
      </c>
      <c r="F73" s="9">
        <v>9.0139999999999994E-3</v>
      </c>
      <c r="G73" s="9">
        <v>2.6749999999999999E-3</v>
      </c>
      <c r="H73" s="9">
        <v>1.1730000000000001E-2</v>
      </c>
      <c r="I73" s="9">
        <v>1.1730000000000001E-2</v>
      </c>
    </row>
    <row r="74" spans="1:9" x14ac:dyDescent="0.25">
      <c r="A74" s="8"/>
      <c r="B74" s="9">
        <v>15000</v>
      </c>
      <c r="C74" s="9">
        <v>8.2530000000000003E-14</v>
      </c>
      <c r="D74" s="9">
        <v>2.73E-5</v>
      </c>
      <c r="E74" s="9">
        <v>5.3049999999999997E-12</v>
      </c>
      <c r="F74" s="9">
        <v>9.0410000000000004E-3</v>
      </c>
      <c r="G74" s="9">
        <v>2.6930000000000001E-3</v>
      </c>
      <c r="H74" s="9">
        <v>1.176E-2</v>
      </c>
      <c r="I74" s="9">
        <v>1.176E-2</v>
      </c>
    </row>
    <row r="75" spans="1:9" x14ac:dyDescent="0.25">
      <c r="A75" s="8"/>
      <c r="B75" s="9">
        <v>20000</v>
      </c>
      <c r="C75" s="9">
        <v>4.6410000000000001E-14</v>
      </c>
      <c r="D75" s="9">
        <v>2.0990000000000001E-5</v>
      </c>
      <c r="E75" s="9">
        <v>3.9789999999999999E-12</v>
      </c>
      <c r="F75" s="9">
        <v>9.0609999999999996E-3</v>
      </c>
      <c r="G75" s="9">
        <v>2.7030000000000001E-3</v>
      </c>
      <c r="H75" s="9">
        <v>1.179E-2</v>
      </c>
      <c r="I75" s="9">
        <v>1.179E-2</v>
      </c>
    </row>
    <row r="76" spans="1:9" x14ac:dyDescent="0.25">
      <c r="A76" s="8"/>
      <c r="B76" s="9">
        <v>30000</v>
      </c>
      <c r="C76" s="9">
        <v>2.063E-14</v>
      </c>
      <c r="D76" s="9">
        <v>1.447E-5</v>
      </c>
      <c r="E76" s="9">
        <v>2.652E-12</v>
      </c>
      <c r="F76" s="9">
        <v>9.0740000000000005E-3</v>
      </c>
      <c r="G76" s="9">
        <v>2.7130000000000001E-3</v>
      </c>
      <c r="H76" s="9">
        <v>1.18E-2</v>
      </c>
      <c r="I76" s="9">
        <v>1.18E-2</v>
      </c>
    </row>
    <row r="77" spans="1:9" x14ac:dyDescent="0.25">
      <c r="A77" s="8"/>
      <c r="B77" s="9">
        <v>40000</v>
      </c>
      <c r="C77" s="9">
        <v>1.1600000000000001E-14</v>
      </c>
      <c r="D77" s="9">
        <v>1.111E-5</v>
      </c>
      <c r="E77" s="9">
        <v>1.9890000000000001E-12</v>
      </c>
      <c r="F77" s="9">
        <v>9.0880000000000006E-3</v>
      </c>
      <c r="G77" s="9">
        <v>2.7200000000000002E-3</v>
      </c>
      <c r="H77" s="9">
        <v>1.1820000000000001E-2</v>
      </c>
      <c r="I77" s="9">
        <v>1.1820000000000001E-2</v>
      </c>
    </row>
    <row r="78" spans="1:9" x14ac:dyDescent="0.25">
      <c r="A78" s="8"/>
      <c r="B78" s="9">
        <v>50000</v>
      </c>
      <c r="C78" s="9">
        <v>7.4240000000000007E-15</v>
      </c>
      <c r="D78" s="9">
        <v>9.0480000000000004E-6</v>
      </c>
      <c r="E78" s="9">
        <v>1.591E-12</v>
      </c>
      <c r="F78" s="9">
        <v>9.0880000000000006E-3</v>
      </c>
      <c r="G78" s="9">
        <v>2.7230000000000002E-3</v>
      </c>
      <c r="H78" s="9">
        <v>1.1820000000000001E-2</v>
      </c>
      <c r="I78" s="9">
        <v>1.1820000000000001E-2</v>
      </c>
    </row>
    <row r="79" spans="1:9" x14ac:dyDescent="0.25">
      <c r="A79" s="8"/>
      <c r="B79" s="9">
        <v>60000</v>
      </c>
      <c r="C79" s="9">
        <v>5.157E-15</v>
      </c>
      <c r="D79" s="9">
        <v>7.6510000000000001E-6</v>
      </c>
      <c r="E79" s="9">
        <v>1.326E-12</v>
      </c>
      <c r="F79" s="9">
        <v>9.0939999999999997E-3</v>
      </c>
      <c r="G79" s="9">
        <v>2.7260000000000001E-3</v>
      </c>
      <c r="H79" s="9">
        <v>1.183E-2</v>
      </c>
      <c r="I79" s="9">
        <v>1.183E-2</v>
      </c>
    </row>
    <row r="80" spans="1:9" x14ac:dyDescent="0.25">
      <c r="A80" s="8"/>
      <c r="B80" s="9">
        <v>80000</v>
      </c>
      <c r="C80" s="9">
        <v>2.901E-15</v>
      </c>
      <c r="D80" s="9">
        <v>5.8660000000000002E-6</v>
      </c>
      <c r="E80" s="9">
        <v>9.9429999999999991E-13</v>
      </c>
      <c r="F80" s="9">
        <v>9.1009999999999997E-3</v>
      </c>
      <c r="G80" s="9">
        <v>2.728E-3</v>
      </c>
      <c r="H80" s="9">
        <v>1.184E-2</v>
      </c>
      <c r="I80" s="9">
        <v>1.184E-2</v>
      </c>
    </row>
    <row r="81" spans="1:9" x14ac:dyDescent="0.25">
      <c r="A81" s="8"/>
      <c r="B81" s="9">
        <v>100000</v>
      </c>
      <c r="C81" s="9">
        <v>1.8560000000000002E-15</v>
      </c>
      <c r="D81" s="9">
        <v>4.7720000000000002E-6</v>
      </c>
      <c r="E81" s="9">
        <v>7.9589999999999997E-13</v>
      </c>
      <c r="F81" s="9">
        <v>9.1009999999999997E-3</v>
      </c>
      <c r="G81" s="9">
        <v>2.7299999999999998E-3</v>
      </c>
      <c r="H81" s="9">
        <v>1.184E-2</v>
      </c>
      <c r="I81" s="9">
        <v>1.184E-2</v>
      </c>
    </row>
  </sheetData>
  <sheetProtection algorithmName="SHA-512" hashValue="TCANFc8xnIv/Eg+rRf/ZeVzXfsloB12bL02xJ79Z5st0il/CZ1rkJ33ZSOCr9gmZn9oHf9nNWEB09EQEwSOKTg==" saltValue="gAI/3sQZd9l7ljp5xKyeIw==" spinCount="100000" sheet="1" objects="1" scenarios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81"/>
  <sheetViews>
    <sheetView workbookViewId="0">
      <selection activeCell="M15" sqref="M15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285156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0.80549999999999999</v>
      </c>
      <c r="D2" s="9">
        <v>1.6119999999999999E-2</v>
      </c>
      <c r="E2" s="9">
        <v>1228</v>
      </c>
      <c r="F2" s="9">
        <v>0</v>
      </c>
      <c r="G2" s="9">
        <v>0</v>
      </c>
      <c r="H2" s="9">
        <v>1229</v>
      </c>
      <c r="I2" s="9">
        <v>1228</v>
      </c>
    </row>
    <row r="3" spans="1:9" x14ac:dyDescent="0.25">
      <c r="A3" s="8"/>
      <c r="B3" s="9">
        <v>1.5E-3</v>
      </c>
      <c r="C3" s="9">
        <v>0.69520000000000004</v>
      </c>
      <c r="D3" s="9">
        <v>3.0839999999999999E-2</v>
      </c>
      <c r="E3" s="9">
        <v>375.9</v>
      </c>
      <c r="F3" s="9">
        <v>0</v>
      </c>
      <c r="G3" s="9">
        <v>0</v>
      </c>
      <c r="H3" s="9">
        <v>376.7</v>
      </c>
      <c r="I3" s="9">
        <v>376</v>
      </c>
    </row>
    <row r="4" spans="1:9" x14ac:dyDescent="0.25">
      <c r="A4" s="8"/>
      <c r="B4" s="9">
        <v>2E-3</v>
      </c>
      <c r="C4" s="9">
        <v>0.58709999999999996</v>
      </c>
      <c r="D4" s="9">
        <v>4.5679999999999998E-2</v>
      </c>
      <c r="E4" s="9">
        <v>159.1</v>
      </c>
      <c r="F4" s="9">
        <v>0</v>
      </c>
      <c r="G4" s="9">
        <v>0</v>
      </c>
      <c r="H4" s="9">
        <v>159.69999999999999</v>
      </c>
      <c r="I4" s="9">
        <v>159.1</v>
      </c>
    </row>
    <row r="5" spans="1:9" x14ac:dyDescent="0.25">
      <c r="A5" s="8"/>
      <c r="B5" s="9">
        <v>3.0000000000000001E-3</v>
      </c>
      <c r="C5" s="9">
        <v>0.42049999999999998</v>
      </c>
      <c r="D5" s="9">
        <v>7.041E-2</v>
      </c>
      <c r="E5" s="9">
        <v>46.18</v>
      </c>
      <c r="F5" s="9">
        <v>0</v>
      </c>
      <c r="G5" s="9">
        <v>0</v>
      </c>
      <c r="H5" s="9">
        <v>46.67</v>
      </c>
      <c r="I5" s="9">
        <v>46.25</v>
      </c>
    </row>
    <row r="6" spans="1:9" x14ac:dyDescent="0.25">
      <c r="A6" s="8"/>
      <c r="B6" s="9">
        <v>4.0000000000000001E-3</v>
      </c>
      <c r="C6" s="9">
        <v>0.31659999999999999</v>
      </c>
      <c r="D6" s="9">
        <v>8.7340000000000001E-2</v>
      </c>
      <c r="E6" s="9">
        <v>18.86</v>
      </c>
      <c r="F6" s="9">
        <v>0</v>
      </c>
      <c r="G6" s="9">
        <v>0</v>
      </c>
      <c r="H6" s="9">
        <v>19.27</v>
      </c>
      <c r="I6" s="9">
        <v>18.95</v>
      </c>
    </row>
    <row r="7" spans="1:9" x14ac:dyDescent="0.25">
      <c r="A7" s="8"/>
      <c r="B7" s="9">
        <v>5.0000000000000001E-3</v>
      </c>
      <c r="C7" s="9">
        <v>0.252</v>
      </c>
      <c r="D7" s="9">
        <v>9.8760000000000001E-2</v>
      </c>
      <c r="E7" s="9">
        <v>9.33</v>
      </c>
      <c r="F7" s="9">
        <v>0</v>
      </c>
      <c r="G7" s="9">
        <v>0</v>
      </c>
      <c r="H7" s="9">
        <v>9.6809999999999992</v>
      </c>
      <c r="I7" s="9">
        <v>9.4290000000000003</v>
      </c>
    </row>
    <row r="8" spans="1:9" x14ac:dyDescent="0.25">
      <c r="A8" s="8"/>
      <c r="B8" s="9">
        <v>6.0000000000000001E-3</v>
      </c>
      <c r="C8" s="9">
        <v>0.2094</v>
      </c>
      <c r="D8" s="9">
        <v>0.1072</v>
      </c>
      <c r="E8" s="9">
        <v>5.2220000000000004</v>
      </c>
      <c r="F8" s="9">
        <v>0</v>
      </c>
      <c r="G8" s="9">
        <v>0</v>
      </c>
      <c r="H8" s="9">
        <v>5.5389999999999997</v>
      </c>
      <c r="I8" s="9">
        <v>5.3289999999999997</v>
      </c>
    </row>
    <row r="9" spans="1:9" x14ac:dyDescent="0.25">
      <c r="A9" s="8"/>
      <c r="B9" s="9">
        <v>8.0000000000000002E-3</v>
      </c>
      <c r="C9" s="9">
        <v>0.15620000000000001</v>
      </c>
      <c r="D9" s="9">
        <v>0.1195</v>
      </c>
      <c r="E9" s="9">
        <v>2.0710000000000002</v>
      </c>
      <c r="F9" s="9">
        <v>0</v>
      </c>
      <c r="G9" s="9">
        <v>0</v>
      </c>
      <c r="H9" s="9">
        <v>2.3460000000000001</v>
      </c>
      <c r="I9" s="9">
        <v>2.19</v>
      </c>
    </row>
    <row r="10" spans="1:9" x14ac:dyDescent="0.25">
      <c r="A10" s="8"/>
      <c r="B10" s="9">
        <v>0.01</v>
      </c>
      <c r="C10" s="9">
        <v>0.12280000000000001</v>
      </c>
      <c r="D10" s="9">
        <v>0.1288</v>
      </c>
      <c r="E10" s="9">
        <v>1.0029999999999999</v>
      </c>
      <c r="F10" s="9">
        <v>0</v>
      </c>
      <c r="G10" s="9">
        <v>0</v>
      </c>
      <c r="H10" s="9">
        <v>1.2549999999999999</v>
      </c>
      <c r="I10" s="9">
        <v>1.1319999999999999</v>
      </c>
    </row>
    <row r="11" spans="1:9" x14ac:dyDescent="0.25">
      <c r="A11" s="8"/>
      <c r="B11" s="9">
        <v>1.4999999999999999E-2</v>
      </c>
      <c r="C11" s="9">
        <v>7.3419999999999999E-2</v>
      </c>
      <c r="D11" s="9">
        <v>0.14380000000000001</v>
      </c>
      <c r="E11" s="9">
        <v>0.26550000000000001</v>
      </c>
      <c r="F11" s="9">
        <v>0</v>
      </c>
      <c r="G11" s="9">
        <v>0</v>
      </c>
      <c r="H11" s="9">
        <v>0.48270000000000002</v>
      </c>
      <c r="I11" s="9">
        <v>0.4093</v>
      </c>
    </row>
    <row r="12" spans="1:9" x14ac:dyDescent="0.25">
      <c r="A12" s="8"/>
      <c r="B12" s="9">
        <v>0.02</v>
      </c>
      <c r="C12" s="9">
        <v>4.7699999999999999E-2</v>
      </c>
      <c r="D12" s="9">
        <v>0.1512</v>
      </c>
      <c r="E12" s="9">
        <v>0.10249999999999999</v>
      </c>
      <c r="F12" s="9">
        <v>0</v>
      </c>
      <c r="G12" s="9">
        <v>0</v>
      </c>
      <c r="H12" s="9">
        <v>0.3014</v>
      </c>
      <c r="I12" s="9">
        <v>0.25369999999999998</v>
      </c>
    </row>
    <row r="13" spans="1:9" x14ac:dyDescent="0.25">
      <c r="A13" s="8"/>
      <c r="B13" s="9">
        <v>0.03</v>
      </c>
      <c r="C13" s="9">
        <v>2.4379999999999999E-2</v>
      </c>
      <c r="D13" s="9">
        <v>0.15540000000000001</v>
      </c>
      <c r="E13" s="9">
        <v>2.656E-2</v>
      </c>
      <c r="F13" s="9">
        <v>0</v>
      </c>
      <c r="G13" s="9">
        <v>0</v>
      </c>
      <c r="H13" s="9">
        <v>0.2064</v>
      </c>
      <c r="I13" s="9">
        <v>0.182</v>
      </c>
    </row>
    <row r="14" spans="1:9" x14ac:dyDescent="0.25">
      <c r="A14" s="8"/>
      <c r="B14" s="9">
        <v>0.04</v>
      </c>
      <c r="C14" s="9">
        <v>1.47E-2</v>
      </c>
      <c r="D14" s="9">
        <v>0.1545</v>
      </c>
      <c r="E14" s="9">
        <v>1.014E-2</v>
      </c>
      <c r="F14" s="9">
        <v>0</v>
      </c>
      <c r="G14" s="9">
        <v>0</v>
      </c>
      <c r="H14" s="9">
        <v>0.1794</v>
      </c>
      <c r="I14" s="9">
        <v>0.16470000000000001</v>
      </c>
    </row>
    <row r="15" spans="1:9" x14ac:dyDescent="0.25">
      <c r="A15" s="8"/>
      <c r="B15" s="9">
        <v>0.05</v>
      </c>
      <c r="C15" s="9">
        <v>9.7929999999999996E-3</v>
      </c>
      <c r="D15" s="9">
        <v>0.15190000000000001</v>
      </c>
      <c r="E15" s="9">
        <v>4.7939999999999997E-3</v>
      </c>
      <c r="F15" s="9">
        <v>0</v>
      </c>
      <c r="G15" s="9">
        <v>0</v>
      </c>
      <c r="H15" s="9">
        <v>0.16650000000000001</v>
      </c>
      <c r="I15" s="9">
        <v>0.15670000000000001</v>
      </c>
    </row>
    <row r="16" spans="1:9" x14ac:dyDescent="0.25">
      <c r="A16" s="8"/>
      <c r="B16" s="9">
        <v>0.06</v>
      </c>
      <c r="C16" s="9">
        <v>6.9740000000000002E-3</v>
      </c>
      <c r="D16" s="9">
        <v>0.14879999999999999</v>
      </c>
      <c r="E16" s="9">
        <v>2.5990000000000002E-3</v>
      </c>
      <c r="F16" s="9">
        <v>0</v>
      </c>
      <c r="G16" s="9">
        <v>0</v>
      </c>
      <c r="H16" s="9">
        <v>0.15840000000000001</v>
      </c>
      <c r="I16" s="9">
        <v>0.15140000000000001</v>
      </c>
    </row>
    <row r="17" spans="1:9" x14ac:dyDescent="0.25">
      <c r="A17" s="8"/>
      <c r="B17" s="9">
        <v>0.08</v>
      </c>
      <c r="C17" s="9">
        <v>4.0309999999999999E-3</v>
      </c>
      <c r="D17" s="9">
        <v>0.14219999999999999</v>
      </c>
      <c r="E17" s="9">
        <v>9.8869999999999991E-4</v>
      </c>
      <c r="F17" s="9">
        <v>0</v>
      </c>
      <c r="G17" s="9">
        <v>0</v>
      </c>
      <c r="H17" s="9">
        <v>0.1472</v>
      </c>
      <c r="I17" s="9">
        <v>0.14319999999999999</v>
      </c>
    </row>
    <row r="18" spans="1:9" x14ac:dyDescent="0.25">
      <c r="A18" s="8"/>
      <c r="B18" s="9">
        <v>0.1</v>
      </c>
      <c r="C18" s="9">
        <v>2.6159999999999998E-3</v>
      </c>
      <c r="D18" s="9">
        <v>0.13600000000000001</v>
      </c>
      <c r="E18" s="9">
        <v>4.6969999999999998E-4</v>
      </c>
      <c r="F18" s="9">
        <v>0</v>
      </c>
      <c r="G18" s="9">
        <v>0</v>
      </c>
      <c r="H18" s="9">
        <v>0.1391</v>
      </c>
      <c r="I18" s="9">
        <v>0.13650000000000001</v>
      </c>
    </row>
    <row r="19" spans="1:9" x14ac:dyDescent="0.25">
      <c r="A19" s="8"/>
      <c r="B19" s="9">
        <v>0.15</v>
      </c>
      <c r="C19" s="9">
        <v>1.1800000000000001E-3</v>
      </c>
      <c r="D19" s="9">
        <v>0.123</v>
      </c>
      <c r="E19" s="9">
        <v>1.2239999999999999E-4</v>
      </c>
      <c r="F19" s="9">
        <v>0</v>
      </c>
      <c r="G19" s="9">
        <v>0</v>
      </c>
      <c r="H19" s="9">
        <v>0.1244</v>
      </c>
      <c r="I19" s="9">
        <v>0.1232</v>
      </c>
    </row>
    <row r="20" spans="1:9" x14ac:dyDescent="0.25">
      <c r="A20" s="8"/>
      <c r="B20" s="9">
        <v>0.2</v>
      </c>
      <c r="C20" s="9">
        <v>6.6680000000000005E-4</v>
      </c>
      <c r="D20" s="9">
        <v>0.1129</v>
      </c>
      <c r="E20" s="9">
        <v>4.7939999999999998E-5</v>
      </c>
      <c r="F20" s="9">
        <v>0</v>
      </c>
      <c r="G20" s="9">
        <v>0</v>
      </c>
      <c r="H20" s="9">
        <v>0.11360000000000001</v>
      </c>
      <c r="I20" s="9">
        <v>0.113</v>
      </c>
    </row>
    <row r="21" spans="1:9" x14ac:dyDescent="0.25">
      <c r="A21" s="8"/>
      <c r="B21" s="9">
        <v>0.3</v>
      </c>
      <c r="C21" s="9">
        <v>2.9760000000000002E-4</v>
      </c>
      <c r="D21" s="9">
        <v>9.8320000000000005E-2</v>
      </c>
      <c r="E21" s="9">
        <v>1.3390000000000001E-5</v>
      </c>
      <c r="F21" s="9">
        <v>0</v>
      </c>
      <c r="G21" s="9">
        <v>0</v>
      </c>
      <c r="H21" s="9">
        <v>9.8629999999999995E-2</v>
      </c>
      <c r="I21" s="9">
        <v>9.8330000000000001E-2</v>
      </c>
    </row>
    <row r="22" spans="1:9" x14ac:dyDescent="0.25">
      <c r="A22" s="8"/>
      <c r="B22" s="9">
        <v>0.4</v>
      </c>
      <c r="C22" s="9">
        <v>1.6760000000000001E-4</v>
      </c>
      <c r="D22" s="9">
        <v>8.8179999999999994E-2</v>
      </c>
      <c r="E22" s="9">
        <v>5.6980000000000003E-6</v>
      </c>
      <c r="F22" s="9">
        <v>0</v>
      </c>
      <c r="G22" s="9">
        <v>0</v>
      </c>
      <c r="H22" s="9">
        <v>8.8349999999999998E-2</v>
      </c>
      <c r="I22" s="9">
        <v>8.8179999999999994E-2</v>
      </c>
    </row>
    <row r="23" spans="1:9" x14ac:dyDescent="0.25">
      <c r="A23" s="8"/>
      <c r="B23" s="9">
        <v>0.5</v>
      </c>
      <c r="C23" s="9">
        <v>1.0730000000000001E-4</v>
      </c>
      <c r="D23" s="9">
        <v>8.0549999999999997E-2</v>
      </c>
      <c r="E23" s="9">
        <v>3.0620000000000001E-6</v>
      </c>
      <c r="F23" s="9">
        <v>0</v>
      </c>
      <c r="G23" s="9">
        <v>0</v>
      </c>
      <c r="H23" s="9">
        <v>8.0659999999999996E-2</v>
      </c>
      <c r="I23" s="9">
        <v>8.0549999999999997E-2</v>
      </c>
    </row>
    <row r="24" spans="1:9" x14ac:dyDescent="0.25">
      <c r="A24" s="8"/>
      <c r="B24" s="9">
        <v>0.6</v>
      </c>
      <c r="C24" s="9">
        <v>7.4590000000000002E-5</v>
      </c>
      <c r="D24" s="9">
        <v>7.4529999999999999E-2</v>
      </c>
      <c r="E24" s="9">
        <v>1.903E-6</v>
      </c>
      <c r="F24" s="9">
        <v>0</v>
      </c>
      <c r="G24" s="9">
        <v>0</v>
      </c>
      <c r="H24" s="9">
        <v>7.4609999999999996E-2</v>
      </c>
      <c r="I24" s="9">
        <v>7.4529999999999999E-2</v>
      </c>
    </row>
    <row r="25" spans="1:9" x14ac:dyDescent="0.25">
      <c r="A25" s="8"/>
      <c r="B25" s="9">
        <v>0.8</v>
      </c>
      <c r="C25" s="9">
        <v>4.1959999999999998E-5</v>
      </c>
      <c r="D25" s="9">
        <v>6.5449999999999994E-2</v>
      </c>
      <c r="E25" s="9">
        <v>9.5920000000000007E-7</v>
      </c>
      <c r="F25" s="9">
        <v>0</v>
      </c>
      <c r="G25" s="9">
        <v>0</v>
      </c>
      <c r="H25" s="9">
        <v>6.5490000000000007E-2</v>
      </c>
      <c r="I25" s="9">
        <v>6.5449999999999994E-2</v>
      </c>
    </row>
    <row r="26" spans="1:9" x14ac:dyDescent="0.25">
      <c r="A26" s="8"/>
      <c r="B26" s="9">
        <v>1</v>
      </c>
      <c r="C26" s="9">
        <v>2.6849999999999999E-5</v>
      </c>
      <c r="D26" s="9">
        <v>5.8880000000000002E-2</v>
      </c>
      <c r="E26" s="9">
        <v>5.9660000000000004E-7</v>
      </c>
      <c r="F26" s="9">
        <v>0</v>
      </c>
      <c r="G26" s="9">
        <v>0</v>
      </c>
      <c r="H26" s="9">
        <v>5.8909999999999997E-2</v>
      </c>
      <c r="I26" s="9">
        <v>5.8880000000000002E-2</v>
      </c>
    </row>
    <row r="27" spans="1:9" x14ac:dyDescent="0.25">
      <c r="A27" s="8"/>
      <c r="B27" s="9">
        <v>1.022</v>
      </c>
      <c r="C27" s="9">
        <v>2.5709999999999999E-5</v>
      </c>
      <c r="D27" s="9">
        <v>5.8270000000000002E-2</v>
      </c>
      <c r="E27" s="9">
        <v>5.4550000000000001E-7</v>
      </c>
      <c r="F27" s="9">
        <v>0</v>
      </c>
      <c r="G27" s="9">
        <v>0</v>
      </c>
      <c r="H27" s="9">
        <v>5.8290000000000002E-2</v>
      </c>
      <c r="I27" s="9">
        <v>5.8270000000000002E-2</v>
      </c>
    </row>
    <row r="28" spans="1:9" x14ac:dyDescent="0.25">
      <c r="A28" s="8"/>
      <c r="B28" s="9">
        <v>1.25</v>
      </c>
      <c r="C28" s="9">
        <v>1.719E-5</v>
      </c>
      <c r="D28" s="9">
        <v>5.2639999999999999E-2</v>
      </c>
      <c r="E28" s="9">
        <v>3.706E-7</v>
      </c>
      <c r="F28" s="9">
        <v>1.1029999999999999E-5</v>
      </c>
      <c r="G28" s="9">
        <v>0</v>
      </c>
      <c r="H28" s="9">
        <v>5.2670000000000002E-2</v>
      </c>
      <c r="I28" s="9">
        <v>5.2650000000000002E-2</v>
      </c>
    </row>
    <row r="29" spans="1:9" x14ac:dyDescent="0.25">
      <c r="A29" s="8"/>
      <c r="B29" s="9">
        <v>1.5</v>
      </c>
      <c r="C29" s="9">
        <v>1.1939999999999999E-5</v>
      </c>
      <c r="D29" s="9">
        <v>4.7840000000000001E-2</v>
      </c>
      <c r="E29" s="9">
        <v>2.6930000000000001E-7</v>
      </c>
      <c r="F29" s="9">
        <v>6.1500000000000004E-5</v>
      </c>
      <c r="G29" s="9">
        <v>0</v>
      </c>
      <c r="H29" s="9">
        <v>4.7919999999999997E-2</v>
      </c>
      <c r="I29" s="9">
        <v>4.7910000000000001E-2</v>
      </c>
    </row>
    <row r="30" spans="1:9" x14ac:dyDescent="0.25">
      <c r="A30" s="8"/>
      <c r="B30" s="9">
        <v>2</v>
      </c>
      <c r="C30" s="9">
        <v>6.7179999999999999E-6</v>
      </c>
      <c r="D30" s="9">
        <v>4.0829999999999998E-2</v>
      </c>
      <c r="E30" s="9">
        <v>1.702E-7</v>
      </c>
      <c r="F30" s="9">
        <v>2.455E-4</v>
      </c>
      <c r="G30" s="9">
        <v>0</v>
      </c>
      <c r="H30" s="9">
        <v>4.1079999999999998E-2</v>
      </c>
      <c r="I30" s="9">
        <v>4.1079999999999998E-2</v>
      </c>
    </row>
    <row r="31" spans="1:9" x14ac:dyDescent="0.25">
      <c r="A31" s="8"/>
      <c r="B31" s="9">
        <v>2.044</v>
      </c>
      <c r="C31" s="9">
        <v>6.4280000000000001E-6</v>
      </c>
      <c r="D31" s="9">
        <v>4.0320000000000002E-2</v>
      </c>
      <c r="E31" s="9">
        <v>1.6470000000000001E-7</v>
      </c>
      <c r="F31" s="9">
        <v>2.6469999999999998E-4</v>
      </c>
      <c r="G31" s="9">
        <v>0</v>
      </c>
      <c r="H31" s="9">
        <v>4.0599999999999997E-2</v>
      </c>
      <c r="I31" s="9">
        <v>4.0590000000000001E-2</v>
      </c>
    </row>
    <row r="32" spans="1:9" x14ac:dyDescent="0.25">
      <c r="A32" s="8"/>
      <c r="B32" s="9">
        <v>3</v>
      </c>
      <c r="C32" s="9">
        <v>2.9849999999999998E-6</v>
      </c>
      <c r="D32" s="9">
        <v>3.2120000000000003E-2</v>
      </c>
      <c r="E32" s="9">
        <v>9.5749999999999994E-8</v>
      </c>
      <c r="F32" s="9">
        <v>7.0350000000000002E-4</v>
      </c>
      <c r="G32" s="9">
        <v>1.1240000000000001E-5</v>
      </c>
      <c r="H32" s="9">
        <v>3.2840000000000001E-2</v>
      </c>
      <c r="I32" s="9">
        <v>3.2840000000000001E-2</v>
      </c>
    </row>
    <row r="33" spans="1:9" x14ac:dyDescent="0.25">
      <c r="A33" s="8"/>
      <c r="B33" s="9">
        <v>4</v>
      </c>
      <c r="C33" s="9">
        <v>1.6789999999999999E-6</v>
      </c>
      <c r="D33" s="9">
        <v>2.6790000000000001E-2</v>
      </c>
      <c r="E33" s="9">
        <v>6.5950000000000005E-8</v>
      </c>
      <c r="F33" s="9">
        <v>1.1429999999999999E-3</v>
      </c>
      <c r="G33" s="9">
        <v>4.5880000000000001E-5</v>
      </c>
      <c r="H33" s="9">
        <v>2.7980000000000001E-2</v>
      </c>
      <c r="I33" s="9">
        <v>2.7980000000000001E-2</v>
      </c>
    </row>
    <row r="34" spans="1:9" x14ac:dyDescent="0.25">
      <c r="A34" s="8"/>
      <c r="B34" s="9">
        <v>5</v>
      </c>
      <c r="C34" s="9">
        <v>1.0750000000000001E-6</v>
      </c>
      <c r="D34" s="9">
        <v>2.3140000000000001E-2</v>
      </c>
      <c r="E34" s="9">
        <v>5.0169999999999999E-8</v>
      </c>
      <c r="F34" s="9">
        <v>1.534E-3</v>
      </c>
      <c r="G34" s="9">
        <v>9.1409999999999994E-5</v>
      </c>
      <c r="H34" s="9">
        <v>2.477E-2</v>
      </c>
      <c r="I34" s="9">
        <v>2.4760000000000001E-2</v>
      </c>
    </row>
    <row r="35" spans="1:9" x14ac:dyDescent="0.25">
      <c r="A35" s="8"/>
      <c r="B35" s="9">
        <v>6</v>
      </c>
      <c r="C35" s="9">
        <v>7.4639999999999996E-7</v>
      </c>
      <c r="D35" s="9">
        <v>2.0449999999999999E-2</v>
      </c>
      <c r="E35" s="9">
        <v>4.0420000000000001E-8</v>
      </c>
      <c r="F35" s="9">
        <v>1.887E-3</v>
      </c>
      <c r="G35" s="9">
        <v>1.404E-4</v>
      </c>
      <c r="H35" s="9">
        <v>2.248E-2</v>
      </c>
      <c r="I35" s="9">
        <v>2.248E-2</v>
      </c>
    </row>
    <row r="36" spans="1:9" x14ac:dyDescent="0.25">
      <c r="A36" s="8"/>
      <c r="B36" s="9">
        <v>7</v>
      </c>
      <c r="C36" s="9">
        <v>5.482E-7</v>
      </c>
      <c r="D36" s="9">
        <v>1.8380000000000001E-2</v>
      </c>
      <c r="E36" s="9">
        <v>3.3810000000000003E-8</v>
      </c>
      <c r="F36" s="9">
        <v>2.2000000000000001E-3</v>
      </c>
      <c r="G36" s="9">
        <v>1.8929999999999999E-4</v>
      </c>
      <c r="H36" s="9">
        <v>2.077E-2</v>
      </c>
      <c r="I36" s="9">
        <v>2.077E-2</v>
      </c>
    </row>
    <row r="37" spans="1:9" x14ac:dyDescent="0.25">
      <c r="A37" s="8"/>
      <c r="B37" s="9">
        <v>8</v>
      </c>
      <c r="C37" s="9">
        <v>4.1969999999999998E-7</v>
      </c>
      <c r="D37" s="9">
        <v>1.6729999999999998E-2</v>
      </c>
      <c r="E37" s="9">
        <v>2.9049999999999999E-8</v>
      </c>
      <c r="F37" s="9">
        <v>2.4840000000000001E-3</v>
      </c>
      <c r="G37" s="9">
        <v>2.3690000000000001E-4</v>
      </c>
      <c r="H37" s="9">
        <v>1.9449999999999999E-2</v>
      </c>
      <c r="I37" s="9">
        <v>1.9449999999999999E-2</v>
      </c>
    </row>
    <row r="38" spans="1:9" x14ac:dyDescent="0.25">
      <c r="A38" s="8"/>
      <c r="B38" s="9">
        <v>9</v>
      </c>
      <c r="C38" s="9">
        <v>3.3169999999999999E-7</v>
      </c>
      <c r="D38" s="9">
        <v>1.538E-2</v>
      </c>
      <c r="E38" s="9">
        <v>2.5460000000000001E-8</v>
      </c>
      <c r="F38" s="9">
        <v>2.7409999999999999E-3</v>
      </c>
      <c r="G38" s="9">
        <v>2.8239999999999998E-4</v>
      </c>
      <c r="H38" s="9">
        <v>1.84E-2</v>
      </c>
      <c r="I38" s="9">
        <v>1.84E-2</v>
      </c>
    </row>
    <row r="39" spans="1:9" x14ac:dyDescent="0.25">
      <c r="A39" s="8"/>
      <c r="B39" s="9">
        <v>10</v>
      </c>
      <c r="C39" s="9">
        <v>2.6870000000000002E-7</v>
      </c>
      <c r="D39" s="9">
        <v>1.4250000000000001E-2</v>
      </c>
      <c r="E39" s="9">
        <v>2.2650000000000001E-8</v>
      </c>
      <c r="F39" s="9">
        <v>2.9750000000000002E-3</v>
      </c>
      <c r="G39" s="9">
        <v>3.258E-4</v>
      </c>
      <c r="H39" s="9">
        <v>1.755E-2</v>
      </c>
      <c r="I39" s="9">
        <v>1.755E-2</v>
      </c>
    </row>
    <row r="40" spans="1:9" x14ac:dyDescent="0.25">
      <c r="A40" s="8"/>
      <c r="B40" s="9">
        <v>11</v>
      </c>
      <c r="C40" s="9">
        <v>2.22E-7</v>
      </c>
      <c r="D40" s="9">
        <v>1.329E-2</v>
      </c>
      <c r="E40" s="9">
        <v>2.0400000000000001E-8</v>
      </c>
      <c r="F40" s="9">
        <v>3.1879999999999999E-3</v>
      </c>
      <c r="G40" s="9">
        <v>3.6699999999999998E-4</v>
      </c>
      <c r="H40" s="9">
        <v>1.685E-2</v>
      </c>
      <c r="I40" s="9">
        <v>1.685E-2</v>
      </c>
    </row>
    <row r="41" spans="1:9" x14ac:dyDescent="0.25">
      <c r="A41" s="8"/>
      <c r="B41" s="9">
        <v>12</v>
      </c>
      <c r="C41" s="9">
        <v>1.8659999999999999E-7</v>
      </c>
      <c r="D41" s="9">
        <v>1.2460000000000001E-2</v>
      </c>
      <c r="E41" s="9">
        <v>1.8550000000000001E-8</v>
      </c>
      <c r="F41" s="9">
        <v>3.3830000000000002E-3</v>
      </c>
      <c r="G41" s="9">
        <v>4.06E-4</v>
      </c>
      <c r="H41" s="9">
        <v>1.6250000000000001E-2</v>
      </c>
      <c r="I41" s="9">
        <v>1.6250000000000001E-2</v>
      </c>
    </row>
    <row r="42" spans="1:9" x14ac:dyDescent="0.25">
      <c r="A42" s="8"/>
      <c r="B42" s="9">
        <v>13</v>
      </c>
      <c r="C42" s="9">
        <v>1.5900000000000001E-7</v>
      </c>
      <c r="D42" s="9">
        <v>1.174E-2</v>
      </c>
      <c r="E42" s="9">
        <v>1.7010000000000001E-8</v>
      </c>
      <c r="F42" s="9">
        <v>3.5660000000000002E-3</v>
      </c>
      <c r="G42" s="9">
        <v>4.4279999999999998E-4</v>
      </c>
      <c r="H42" s="9">
        <v>1.575E-2</v>
      </c>
      <c r="I42" s="9">
        <v>1.575E-2</v>
      </c>
    </row>
    <row r="43" spans="1:9" x14ac:dyDescent="0.25">
      <c r="A43" s="8"/>
      <c r="B43" s="9">
        <v>14</v>
      </c>
      <c r="C43" s="9">
        <v>1.371E-7</v>
      </c>
      <c r="D43" s="9">
        <v>1.111E-2</v>
      </c>
      <c r="E43" s="9">
        <v>1.571E-8</v>
      </c>
      <c r="F43" s="9">
        <v>3.735E-3</v>
      </c>
      <c r="G43" s="9">
        <v>4.7800000000000002E-4</v>
      </c>
      <c r="H43" s="9">
        <v>1.532E-2</v>
      </c>
      <c r="I43" s="9">
        <v>1.532E-2</v>
      </c>
    </row>
    <row r="44" spans="1:9" x14ac:dyDescent="0.25">
      <c r="A44" s="8"/>
      <c r="B44" s="9">
        <v>15</v>
      </c>
      <c r="C44" s="9">
        <v>1.194E-7</v>
      </c>
      <c r="D44" s="9">
        <v>1.0540000000000001E-2</v>
      </c>
      <c r="E44" s="9">
        <v>1.459E-8</v>
      </c>
      <c r="F44" s="9">
        <v>3.8939999999999999E-3</v>
      </c>
      <c r="G44" s="9">
        <v>5.1139999999999996E-4</v>
      </c>
      <c r="H44" s="9">
        <v>1.495E-2</v>
      </c>
      <c r="I44" s="9">
        <v>1.495E-2</v>
      </c>
    </row>
    <row r="45" spans="1:9" x14ac:dyDescent="0.25">
      <c r="A45" s="8"/>
      <c r="B45" s="9">
        <v>16</v>
      </c>
      <c r="C45" s="9">
        <v>1.0490000000000001E-7</v>
      </c>
      <c r="D45" s="9">
        <v>1.004E-2</v>
      </c>
      <c r="E45" s="9">
        <v>1.3620000000000001E-8</v>
      </c>
      <c r="F45" s="9">
        <v>4.0439999999999999E-3</v>
      </c>
      <c r="G45" s="9">
        <v>5.4319999999999998E-4</v>
      </c>
      <c r="H45" s="9">
        <v>1.4630000000000001E-2</v>
      </c>
      <c r="I45" s="9">
        <v>1.4630000000000001E-2</v>
      </c>
    </row>
    <row r="46" spans="1:9" x14ac:dyDescent="0.25">
      <c r="A46" s="8"/>
      <c r="B46" s="9">
        <v>18</v>
      </c>
      <c r="C46" s="9">
        <v>8.2889999999999996E-8</v>
      </c>
      <c r="D46" s="9">
        <v>9.1800000000000007E-3</v>
      </c>
      <c r="E46" s="9">
        <v>1.2019999999999999E-8</v>
      </c>
      <c r="F46" s="9">
        <v>4.3179999999999998E-3</v>
      </c>
      <c r="G46" s="9">
        <v>6.0269999999999996E-4</v>
      </c>
      <c r="H46" s="9">
        <v>1.41E-2</v>
      </c>
      <c r="I46" s="9">
        <v>1.41E-2</v>
      </c>
    </row>
    <row r="47" spans="1:9" x14ac:dyDescent="0.25">
      <c r="A47" s="8"/>
      <c r="B47" s="9">
        <v>20</v>
      </c>
      <c r="C47" s="9">
        <v>6.7179999999999997E-8</v>
      </c>
      <c r="D47" s="9">
        <v>8.4609999999999998E-3</v>
      </c>
      <c r="E47" s="9">
        <v>1.075E-8</v>
      </c>
      <c r="F47" s="9">
        <v>4.5640000000000003E-3</v>
      </c>
      <c r="G47" s="9">
        <v>6.5669999999999997E-4</v>
      </c>
      <c r="H47" s="9">
        <v>1.3679999999999999E-2</v>
      </c>
      <c r="I47" s="9">
        <v>1.3679999999999999E-2</v>
      </c>
    </row>
    <row r="48" spans="1:9" x14ac:dyDescent="0.25">
      <c r="A48" s="8"/>
      <c r="B48" s="9">
        <v>22</v>
      </c>
      <c r="C48" s="9">
        <v>5.5500000000000001E-8</v>
      </c>
      <c r="D48" s="9">
        <v>7.8600000000000007E-3</v>
      </c>
      <c r="E48" s="9">
        <v>9.7260000000000005E-9</v>
      </c>
      <c r="F48" s="9">
        <v>4.7869999999999996E-3</v>
      </c>
      <c r="G48" s="9">
        <v>7.069E-4</v>
      </c>
      <c r="H48" s="9">
        <v>1.3350000000000001E-2</v>
      </c>
      <c r="I48" s="9">
        <v>1.3350000000000001E-2</v>
      </c>
    </row>
    <row r="49" spans="1:9" x14ac:dyDescent="0.25">
      <c r="A49" s="8"/>
      <c r="B49" s="9">
        <v>24</v>
      </c>
      <c r="C49" s="9">
        <v>4.6639999999999999E-8</v>
      </c>
      <c r="D49" s="9">
        <v>7.3470000000000002E-3</v>
      </c>
      <c r="E49" s="9">
        <v>8.8849999999999998E-9</v>
      </c>
      <c r="F49" s="9">
        <v>4.9909999999999998E-3</v>
      </c>
      <c r="G49" s="9">
        <v>7.5370000000000005E-4</v>
      </c>
      <c r="H49" s="9">
        <v>1.3089999999999999E-2</v>
      </c>
      <c r="I49" s="9">
        <v>1.3089999999999999E-2</v>
      </c>
    </row>
    <row r="50" spans="1:9" x14ac:dyDescent="0.25">
      <c r="A50" s="8"/>
      <c r="B50" s="9">
        <v>26</v>
      </c>
      <c r="C50" s="9">
        <v>3.9739999999999997E-8</v>
      </c>
      <c r="D50" s="9">
        <v>6.8960000000000002E-3</v>
      </c>
      <c r="E50" s="9">
        <v>8.1720000000000003E-9</v>
      </c>
      <c r="F50" s="9">
        <v>5.1780000000000003E-3</v>
      </c>
      <c r="G50" s="9">
        <v>7.9659999999999996E-4</v>
      </c>
      <c r="H50" s="9">
        <v>1.2869999999999999E-2</v>
      </c>
      <c r="I50" s="9">
        <v>1.2869999999999999E-2</v>
      </c>
    </row>
    <row r="51" spans="1:9" x14ac:dyDescent="0.25">
      <c r="A51" s="8"/>
      <c r="B51" s="9">
        <v>28</v>
      </c>
      <c r="C51" s="9">
        <v>3.4259999999999997E-8</v>
      </c>
      <c r="D51" s="9">
        <v>6.5059999999999996E-3</v>
      </c>
      <c r="E51" s="9">
        <v>7.5650000000000002E-9</v>
      </c>
      <c r="F51" s="9">
        <v>5.3499999999999997E-3</v>
      </c>
      <c r="G51" s="9">
        <v>8.3670000000000001E-4</v>
      </c>
      <c r="H51" s="9">
        <v>1.269E-2</v>
      </c>
      <c r="I51" s="9">
        <v>1.269E-2</v>
      </c>
    </row>
    <row r="52" spans="1:9" x14ac:dyDescent="0.25">
      <c r="A52" s="8"/>
      <c r="B52" s="9">
        <v>30</v>
      </c>
      <c r="C52" s="9">
        <v>2.9849999999999999E-8</v>
      </c>
      <c r="D52" s="9">
        <v>6.1609999999999998E-3</v>
      </c>
      <c r="E52" s="9">
        <v>7.041E-9</v>
      </c>
      <c r="F52" s="9">
        <v>5.5100000000000001E-3</v>
      </c>
      <c r="G52" s="9">
        <v>8.7449999999999995E-4</v>
      </c>
      <c r="H52" s="9">
        <v>1.255E-2</v>
      </c>
      <c r="I52" s="9">
        <v>1.255E-2</v>
      </c>
    </row>
    <row r="53" spans="1:9" x14ac:dyDescent="0.25">
      <c r="A53" s="8"/>
      <c r="B53" s="9">
        <v>40</v>
      </c>
      <c r="C53" s="9">
        <v>1.679E-8</v>
      </c>
      <c r="D53" s="9">
        <v>4.8960000000000002E-3</v>
      </c>
      <c r="E53" s="9">
        <v>5.2359999999999997E-9</v>
      </c>
      <c r="F53" s="9">
        <v>6.1659999999999996E-3</v>
      </c>
      <c r="G53" s="9">
        <v>1.0330000000000001E-3</v>
      </c>
      <c r="H53" s="9">
        <v>1.21E-2</v>
      </c>
      <c r="I53" s="9">
        <v>1.21E-2</v>
      </c>
    </row>
    <row r="54" spans="1:9" x14ac:dyDescent="0.25">
      <c r="A54" s="8"/>
      <c r="B54" s="9">
        <v>50</v>
      </c>
      <c r="C54" s="9">
        <v>1.075E-8</v>
      </c>
      <c r="D54" s="9">
        <v>4.0870000000000004E-3</v>
      </c>
      <c r="E54" s="9">
        <v>4.1670000000000002E-9</v>
      </c>
      <c r="F54" s="9">
        <v>6.6620000000000004E-3</v>
      </c>
      <c r="G54" s="9">
        <v>1.158E-3</v>
      </c>
      <c r="H54" s="9">
        <v>1.191E-2</v>
      </c>
      <c r="I54" s="9">
        <v>1.191E-2</v>
      </c>
    </row>
    <row r="55" spans="1:9" x14ac:dyDescent="0.25">
      <c r="A55" s="8"/>
      <c r="B55" s="9">
        <v>60</v>
      </c>
      <c r="C55" s="9">
        <v>7.4639999999999999E-9</v>
      </c>
      <c r="D55" s="9">
        <v>3.522E-3</v>
      </c>
      <c r="E55" s="9">
        <v>3.46E-9</v>
      </c>
      <c r="F55" s="9">
        <v>7.058E-3</v>
      </c>
      <c r="G55" s="9">
        <v>1.258E-3</v>
      </c>
      <c r="H55" s="9">
        <v>1.184E-2</v>
      </c>
      <c r="I55" s="9">
        <v>1.184E-2</v>
      </c>
    </row>
    <row r="56" spans="1:9" x14ac:dyDescent="0.25">
      <c r="A56" s="8"/>
      <c r="B56" s="9">
        <v>80</v>
      </c>
      <c r="C56" s="9">
        <v>4.1970000000000003E-9</v>
      </c>
      <c r="D56" s="9">
        <v>2.777E-3</v>
      </c>
      <c r="E56" s="9">
        <v>2.5840000000000002E-9</v>
      </c>
      <c r="F56" s="9">
        <v>7.6480000000000003E-3</v>
      </c>
      <c r="G56" s="9">
        <v>1.415E-3</v>
      </c>
      <c r="H56" s="9">
        <v>1.184E-2</v>
      </c>
      <c r="I56" s="9">
        <v>1.184E-2</v>
      </c>
    </row>
    <row r="57" spans="1:9" x14ac:dyDescent="0.25">
      <c r="A57" s="8"/>
      <c r="B57" s="9">
        <v>100</v>
      </c>
      <c r="C57" s="9">
        <v>2.6850000000000001E-9</v>
      </c>
      <c r="D57" s="9">
        <v>2.3050000000000002E-3</v>
      </c>
      <c r="E57" s="9">
        <v>2.0609999999999998E-9</v>
      </c>
      <c r="F57" s="9">
        <v>8.0829999999999999E-3</v>
      </c>
      <c r="G57" s="9">
        <v>1.534E-3</v>
      </c>
      <c r="H57" s="9">
        <v>1.192E-2</v>
      </c>
      <c r="I57" s="9">
        <v>1.192E-2</v>
      </c>
    </row>
    <row r="58" spans="1:9" x14ac:dyDescent="0.25">
      <c r="A58" s="8"/>
      <c r="B58" s="9">
        <v>150</v>
      </c>
      <c r="C58" s="9">
        <v>1.194E-9</v>
      </c>
      <c r="D58" s="9">
        <v>1.642E-3</v>
      </c>
      <c r="E58" s="9">
        <v>1.3689999999999999E-9</v>
      </c>
      <c r="F58" s="9">
        <v>8.8120000000000004E-3</v>
      </c>
      <c r="G58" s="9">
        <v>1.74E-3</v>
      </c>
      <c r="H58" s="9">
        <v>1.2189999999999999E-2</v>
      </c>
      <c r="I58" s="9">
        <v>1.2189999999999999E-2</v>
      </c>
    </row>
    <row r="59" spans="1:9" x14ac:dyDescent="0.25">
      <c r="A59" s="8"/>
      <c r="B59" s="9">
        <v>200</v>
      </c>
      <c r="C59" s="9">
        <v>6.7120000000000002E-10</v>
      </c>
      <c r="D59" s="9">
        <v>1.2869999999999999E-3</v>
      </c>
      <c r="E59" s="9">
        <v>1.0250000000000001E-9</v>
      </c>
      <c r="F59" s="9">
        <v>9.2750000000000003E-3</v>
      </c>
      <c r="G59" s="9">
        <v>1.8779999999999999E-3</v>
      </c>
      <c r="H59" s="9">
        <v>1.244E-2</v>
      </c>
      <c r="I59" s="9">
        <v>1.244E-2</v>
      </c>
    </row>
    <row r="60" spans="1:9" x14ac:dyDescent="0.25">
      <c r="A60" s="8"/>
      <c r="B60" s="9">
        <v>300</v>
      </c>
      <c r="C60" s="9">
        <v>2.9840000000000002E-10</v>
      </c>
      <c r="D60" s="9">
        <v>9.1239999999999995E-4</v>
      </c>
      <c r="E60" s="9">
        <v>6.8179999999999996E-10</v>
      </c>
      <c r="F60" s="9">
        <v>9.8370000000000003E-3</v>
      </c>
      <c r="G60" s="9">
        <v>2.055E-3</v>
      </c>
      <c r="H60" s="9">
        <v>1.281E-2</v>
      </c>
      <c r="I60" s="9">
        <v>1.281E-2</v>
      </c>
    </row>
    <row r="61" spans="1:9" x14ac:dyDescent="0.25">
      <c r="A61" s="8"/>
      <c r="B61" s="9">
        <v>400</v>
      </c>
      <c r="C61" s="9">
        <v>1.678E-10</v>
      </c>
      <c r="D61" s="9">
        <v>7.1469999999999997E-4</v>
      </c>
      <c r="E61" s="9">
        <v>5.1110000000000002E-10</v>
      </c>
      <c r="F61" s="9">
        <v>1.018E-2</v>
      </c>
      <c r="G61" s="9">
        <v>2.1689999999999999E-3</v>
      </c>
      <c r="H61" s="9">
        <v>1.306E-2</v>
      </c>
      <c r="I61" s="9">
        <v>1.306E-2</v>
      </c>
    </row>
    <row r="62" spans="1:9" x14ac:dyDescent="0.25">
      <c r="A62" s="8"/>
      <c r="B62" s="9">
        <v>500</v>
      </c>
      <c r="C62" s="9">
        <v>1.075E-10</v>
      </c>
      <c r="D62" s="9">
        <v>5.9159999999999996E-4</v>
      </c>
      <c r="E62" s="9">
        <v>4.0860000000000002E-10</v>
      </c>
      <c r="F62" s="9">
        <v>1.0410000000000001E-2</v>
      </c>
      <c r="G62" s="9">
        <v>2.248E-3</v>
      </c>
      <c r="H62" s="9">
        <v>1.324E-2</v>
      </c>
      <c r="I62" s="9">
        <v>1.324E-2</v>
      </c>
    </row>
    <row r="63" spans="1:9" x14ac:dyDescent="0.25">
      <c r="A63" s="8"/>
      <c r="B63" s="9">
        <v>600</v>
      </c>
      <c r="C63" s="9">
        <v>7.4589999999999998E-11</v>
      </c>
      <c r="D63" s="9">
        <v>5.0639999999999995E-4</v>
      </c>
      <c r="E63" s="9">
        <v>3.4039999999999998E-10</v>
      </c>
      <c r="F63" s="9">
        <v>1.057E-2</v>
      </c>
      <c r="G63" s="9">
        <v>2.307E-3</v>
      </c>
      <c r="H63" s="9">
        <v>1.3390000000000001E-2</v>
      </c>
      <c r="I63" s="9">
        <v>1.3390000000000001E-2</v>
      </c>
    </row>
    <row r="64" spans="1:9" x14ac:dyDescent="0.25">
      <c r="A64" s="8"/>
      <c r="B64" s="9">
        <v>800</v>
      </c>
      <c r="C64" s="9">
        <v>4.1960000000000003E-11</v>
      </c>
      <c r="D64" s="9">
        <v>3.9550000000000002E-4</v>
      </c>
      <c r="E64" s="9">
        <v>2.5520000000000001E-10</v>
      </c>
      <c r="F64" s="9">
        <v>1.0800000000000001E-2</v>
      </c>
      <c r="G64" s="9">
        <v>2.392E-3</v>
      </c>
      <c r="H64" s="9">
        <v>1.359E-2</v>
      </c>
      <c r="I64" s="9">
        <v>1.359E-2</v>
      </c>
    </row>
    <row r="65" spans="1:9" x14ac:dyDescent="0.25">
      <c r="A65" s="8"/>
      <c r="B65" s="9">
        <v>1000</v>
      </c>
      <c r="C65" s="9">
        <v>2.685E-11</v>
      </c>
      <c r="D65" s="9">
        <v>3.2539999999999999E-4</v>
      </c>
      <c r="E65" s="9">
        <v>2.041E-10</v>
      </c>
      <c r="F65" s="9">
        <v>1.095E-2</v>
      </c>
      <c r="G65" s="9">
        <v>2.4489999999999998E-3</v>
      </c>
      <c r="H65" s="9">
        <v>1.372E-2</v>
      </c>
      <c r="I65" s="9">
        <v>1.372E-2</v>
      </c>
    </row>
    <row r="66" spans="1:9" x14ac:dyDescent="0.25">
      <c r="A66" s="8"/>
      <c r="B66" s="9">
        <v>1500</v>
      </c>
      <c r="C66" s="9">
        <v>1.194E-11</v>
      </c>
      <c r="D66" s="9">
        <v>2.2719999999999999E-4</v>
      </c>
      <c r="E66" s="9">
        <v>1.36E-10</v>
      </c>
      <c r="F66" s="9">
        <v>1.1169999999999999E-2</v>
      </c>
      <c r="G66" s="9">
        <v>2.5360000000000001E-3</v>
      </c>
      <c r="H66" s="9">
        <v>1.393E-2</v>
      </c>
      <c r="I66" s="9">
        <v>1.393E-2</v>
      </c>
    </row>
    <row r="67" spans="1:9" x14ac:dyDescent="0.25">
      <c r="A67" s="8"/>
      <c r="B67" s="9">
        <v>2000</v>
      </c>
      <c r="C67" s="9">
        <v>6.7119999999999997E-12</v>
      </c>
      <c r="D67" s="9">
        <v>1.7589999999999999E-4</v>
      </c>
      <c r="E67" s="9">
        <v>1.02E-10</v>
      </c>
      <c r="F67" s="9">
        <v>1.129E-2</v>
      </c>
      <c r="G67" s="9">
        <v>2.5869999999999999E-3</v>
      </c>
      <c r="H67" s="9">
        <v>1.405E-2</v>
      </c>
      <c r="I67" s="9">
        <v>1.405E-2</v>
      </c>
    </row>
    <row r="68" spans="1:9" x14ac:dyDescent="0.25">
      <c r="A68" s="8"/>
      <c r="B68" s="9">
        <v>3000</v>
      </c>
      <c r="C68" s="9">
        <v>2.9839999999999998E-12</v>
      </c>
      <c r="D68" s="9">
        <v>1.2229999999999999E-4</v>
      </c>
      <c r="E68" s="9">
        <v>6.8010000000000006E-11</v>
      </c>
      <c r="F68" s="9">
        <v>1.142E-2</v>
      </c>
      <c r="G68" s="9">
        <v>2.643E-3</v>
      </c>
      <c r="H68" s="9">
        <v>1.418E-2</v>
      </c>
      <c r="I68" s="9">
        <v>1.418E-2</v>
      </c>
    </row>
    <row r="69" spans="1:9" x14ac:dyDescent="0.25">
      <c r="A69" s="8"/>
      <c r="B69" s="9">
        <v>4000</v>
      </c>
      <c r="C69" s="9">
        <v>1.6779999999999999E-12</v>
      </c>
      <c r="D69" s="9">
        <v>9.4419999999999994E-5</v>
      </c>
      <c r="E69" s="9">
        <v>5.0990000000000003E-11</v>
      </c>
      <c r="F69" s="9">
        <v>1.149E-2</v>
      </c>
      <c r="G69" s="9">
        <v>2.6749999999999999E-3</v>
      </c>
      <c r="H69" s="9">
        <v>1.426E-2</v>
      </c>
      <c r="I69" s="9">
        <v>1.426E-2</v>
      </c>
    </row>
    <row r="70" spans="1:9" x14ac:dyDescent="0.25">
      <c r="A70" s="8"/>
      <c r="B70" s="9">
        <v>5000</v>
      </c>
      <c r="C70" s="9">
        <v>1.075E-12</v>
      </c>
      <c r="D70" s="9">
        <v>7.7150000000000005E-5</v>
      </c>
      <c r="E70" s="9">
        <v>4.0790000000000002E-11</v>
      </c>
      <c r="F70" s="9">
        <v>1.154E-2</v>
      </c>
      <c r="G70" s="9">
        <v>2.696E-3</v>
      </c>
      <c r="H70" s="9">
        <v>1.431E-2</v>
      </c>
      <c r="I70" s="9">
        <v>1.431E-2</v>
      </c>
    </row>
    <row r="71" spans="1:9" x14ac:dyDescent="0.25">
      <c r="A71" s="8"/>
      <c r="B71" s="9">
        <v>6000</v>
      </c>
      <c r="C71" s="9">
        <v>7.4589999999999998E-13</v>
      </c>
      <c r="D71" s="9">
        <v>6.5450000000000005E-5</v>
      </c>
      <c r="E71" s="9">
        <v>3.3989999999999997E-11</v>
      </c>
      <c r="F71" s="9">
        <v>1.157E-2</v>
      </c>
      <c r="G71" s="9">
        <v>2.7100000000000002E-3</v>
      </c>
      <c r="H71" s="9">
        <v>1.435E-2</v>
      </c>
      <c r="I71" s="9">
        <v>1.435E-2</v>
      </c>
    </row>
    <row r="72" spans="1:9" x14ac:dyDescent="0.25">
      <c r="A72" s="8"/>
      <c r="B72" s="9">
        <v>8000</v>
      </c>
      <c r="C72" s="9">
        <v>4.196E-13</v>
      </c>
      <c r="D72" s="9">
        <v>5.0420000000000002E-5</v>
      </c>
      <c r="E72" s="9">
        <v>2.5490000000000001E-11</v>
      </c>
      <c r="F72" s="9">
        <v>1.1610000000000001E-2</v>
      </c>
      <c r="G72" s="9">
        <v>2.7290000000000001E-3</v>
      </c>
      <c r="H72" s="9">
        <v>1.439E-2</v>
      </c>
      <c r="I72" s="9">
        <v>1.439E-2</v>
      </c>
    </row>
    <row r="73" spans="1:9" x14ac:dyDescent="0.25">
      <c r="A73" s="8"/>
      <c r="B73" s="9">
        <v>10000</v>
      </c>
      <c r="C73" s="9">
        <v>2.6850000000000002E-13</v>
      </c>
      <c r="D73" s="9">
        <v>4.1170000000000001E-5</v>
      </c>
      <c r="E73" s="9">
        <v>2.039E-11</v>
      </c>
      <c r="F73" s="9">
        <v>1.1639999999999999E-2</v>
      </c>
      <c r="G73" s="9">
        <v>2.7420000000000001E-3</v>
      </c>
      <c r="H73" s="9">
        <v>1.4420000000000001E-2</v>
      </c>
      <c r="I73" s="9">
        <v>1.4420000000000001E-2</v>
      </c>
    </row>
    <row r="74" spans="1:9" x14ac:dyDescent="0.25">
      <c r="A74" s="8"/>
      <c r="B74" s="9">
        <v>15000</v>
      </c>
      <c r="C74" s="9">
        <v>1.194E-13</v>
      </c>
      <c r="D74" s="9">
        <v>2.845E-5</v>
      </c>
      <c r="E74" s="9">
        <v>1.359E-11</v>
      </c>
      <c r="F74" s="9">
        <v>1.1679999999999999E-2</v>
      </c>
      <c r="G74" s="9">
        <v>2.758E-3</v>
      </c>
      <c r="H74" s="9">
        <v>1.4460000000000001E-2</v>
      </c>
      <c r="I74" s="9">
        <v>1.4460000000000001E-2</v>
      </c>
    </row>
    <row r="75" spans="1:9" x14ac:dyDescent="0.25">
      <c r="A75" s="8"/>
      <c r="B75" s="9">
        <v>20000</v>
      </c>
      <c r="C75" s="9">
        <v>6.7119999999999996E-14</v>
      </c>
      <c r="D75" s="9">
        <v>2.1869999999999999E-5</v>
      </c>
      <c r="E75" s="9">
        <v>1.0190000000000001E-11</v>
      </c>
      <c r="F75" s="9">
        <v>1.17E-2</v>
      </c>
      <c r="G75" s="9">
        <v>2.7680000000000001E-3</v>
      </c>
      <c r="H75" s="9">
        <v>1.4489999999999999E-2</v>
      </c>
      <c r="I75" s="9">
        <v>1.4489999999999999E-2</v>
      </c>
    </row>
    <row r="76" spans="1:9" x14ac:dyDescent="0.25">
      <c r="A76" s="8"/>
      <c r="B76" s="9">
        <v>30000</v>
      </c>
      <c r="C76" s="9">
        <v>2.9840000000000002E-14</v>
      </c>
      <c r="D76" s="9">
        <v>1.508E-5</v>
      </c>
      <c r="E76" s="9">
        <v>6.7959999999999997E-12</v>
      </c>
      <c r="F76" s="9">
        <v>1.172E-2</v>
      </c>
      <c r="G76" s="9">
        <v>2.7780000000000001E-3</v>
      </c>
      <c r="H76" s="9">
        <v>1.451E-2</v>
      </c>
      <c r="I76" s="9">
        <v>1.451E-2</v>
      </c>
    </row>
    <row r="77" spans="1:9" x14ac:dyDescent="0.25">
      <c r="A77" s="8"/>
      <c r="B77" s="9">
        <v>40000</v>
      </c>
      <c r="C77" s="9">
        <v>1.6779999999999999E-14</v>
      </c>
      <c r="D77" s="9">
        <v>1.1579999999999999E-5</v>
      </c>
      <c r="E77" s="9">
        <v>5.0969999999999998E-12</v>
      </c>
      <c r="F77" s="9">
        <v>1.1730000000000001E-2</v>
      </c>
      <c r="G77" s="9">
        <v>2.784E-3</v>
      </c>
      <c r="H77" s="9">
        <v>1.453E-2</v>
      </c>
      <c r="I77" s="9">
        <v>1.453E-2</v>
      </c>
    </row>
    <row r="78" spans="1:9" x14ac:dyDescent="0.25">
      <c r="A78" s="8"/>
      <c r="B78" s="9">
        <v>50000</v>
      </c>
      <c r="C78" s="9">
        <v>1.075E-14</v>
      </c>
      <c r="D78" s="9">
        <v>9.431E-6</v>
      </c>
      <c r="E78" s="9">
        <v>4.0780000000000002E-12</v>
      </c>
      <c r="F78" s="9">
        <v>1.174E-2</v>
      </c>
      <c r="G78" s="9">
        <v>2.787E-3</v>
      </c>
      <c r="H78" s="9">
        <v>1.453E-2</v>
      </c>
      <c r="I78" s="9">
        <v>1.453E-2</v>
      </c>
    </row>
    <row r="79" spans="1:9" x14ac:dyDescent="0.25">
      <c r="A79" s="8"/>
      <c r="B79" s="9">
        <v>60000</v>
      </c>
      <c r="C79" s="9">
        <v>7.4590000000000007E-15</v>
      </c>
      <c r="D79" s="9">
        <v>7.9710000000000004E-6</v>
      </c>
      <c r="E79" s="9">
        <v>3.3979999999999999E-12</v>
      </c>
      <c r="F79" s="9">
        <v>1.174E-2</v>
      </c>
      <c r="G79" s="9">
        <v>2.7899999999999999E-3</v>
      </c>
      <c r="H79" s="9">
        <v>1.4540000000000001E-2</v>
      </c>
      <c r="I79" s="9">
        <v>1.4540000000000001E-2</v>
      </c>
    </row>
    <row r="80" spans="1:9" x14ac:dyDescent="0.25">
      <c r="A80" s="8"/>
      <c r="B80" s="9">
        <v>80000</v>
      </c>
      <c r="C80" s="9">
        <v>4.1960000000000003E-15</v>
      </c>
      <c r="D80" s="9">
        <v>6.1109999999999996E-6</v>
      </c>
      <c r="E80" s="9">
        <v>2.548E-12</v>
      </c>
      <c r="F80" s="9">
        <v>1.175E-2</v>
      </c>
      <c r="G80" s="9">
        <v>2.7920000000000002E-3</v>
      </c>
      <c r="H80" s="9">
        <v>1.455E-2</v>
      </c>
      <c r="I80" s="9">
        <v>1.455E-2</v>
      </c>
    </row>
    <row r="81" spans="1:9" x14ac:dyDescent="0.25">
      <c r="A81" s="8"/>
      <c r="B81" s="9">
        <v>100000</v>
      </c>
      <c r="C81" s="9">
        <v>2.685E-15</v>
      </c>
      <c r="D81" s="9">
        <v>4.9729999999999997E-6</v>
      </c>
      <c r="E81" s="9">
        <v>2.0390000000000001E-12</v>
      </c>
      <c r="F81" s="9">
        <v>1.175E-2</v>
      </c>
      <c r="G81" s="9">
        <v>2.794E-3</v>
      </c>
      <c r="H81" s="9">
        <v>1.455E-2</v>
      </c>
      <c r="I81" s="9">
        <v>1.455E-2</v>
      </c>
    </row>
  </sheetData>
  <sheetProtection algorithmName="SHA-512" hashValue="f0uFNhw2T5kPrRWB8vXeZoNenAEwlDI1DIqC0RpdTUm/7rpoINQ9Obn36wpKvGNP6Cz6IerxQIbafj6rsSQENw==" saltValue="RvUl64WsKIzXUbce4KMO5w==" spinCount="100000" sheet="1" objects="1" scenarios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81"/>
  <sheetViews>
    <sheetView workbookViewId="0">
      <selection activeCell="L8" sqref="L8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1.079</v>
      </c>
      <c r="D2" s="9">
        <v>1.2630000000000001E-2</v>
      </c>
      <c r="E2" s="9">
        <v>2210</v>
      </c>
      <c r="F2" s="9">
        <v>0</v>
      </c>
      <c r="G2" s="9">
        <v>0</v>
      </c>
      <c r="H2" s="9">
        <v>2211</v>
      </c>
      <c r="I2" s="9">
        <v>2210</v>
      </c>
    </row>
    <row r="3" spans="1:9" x14ac:dyDescent="0.25">
      <c r="A3" s="8"/>
      <c r="B3" s="9">
        <v>1.5E-3</v>
      </c>
      <c r="C3" s="9">
        <v>0.95860000000000001</v>
      </c>
      <c r="D3" s="9">
        <v>2.5069999999999999E-2</v>
      </c>
      <c r="E3" s="9">
        <v>699.4</v>
      </c>
      <c r="F3" s="9">
        <v>0</v>
      </c>
      <c r="G3" s="9">
        <v>0</v>
      </c>
      <c r="H3" s="9">
        <v>700.4</v>
      </c>
      <c r="I3" s="9">
        <v>699.5</v>
      </c>
    </row>
    <row r="4" spans="1:9" x14ac:dyDescent="0.25">
      <c r="A4" s="8"/>
      <c r="B4" s="9">
        <v>2E-3</v>
      </c>
      <c r="C4" s="9">
        <v>0.83179999999999998</v>
      </c>
      <c r="D4" s="9">
        <v>3.8620000000000002E-2</v>
      </c>
      <c r="E4" s="9">
        <v>301.7</v>
      </c>
      <c r="F4" s="9">
        <v>0</v>
      </c>
      <c r="G4" s="9">
        <v>0</v>
      </c>
      <c r="H4" s="9">
        <v>302.60000000000002</v>
      </c>
      <c r="I4" s="9">
        <v>301.7</v>
      </c>
    </row>
    <row r="5" spans="1:9" x14ac:dyDescent="0.25">
      <c r="A5" s="8"/>
      <c r="B5" s="9">
        <v>3.0000000000000001E-3</v>
      </c>
      <c r="C5" s="9">
        <v>0.61270000000000002</v>
      </c>
      <c r="D5" s="9">
        <v>6.4079999999999998E-2</v>
      </c>
      <c r="E5" s="9">
        <v>89.65</v>
      </c>
      <c r="F5" s="9">
        <v>0</v>
      </c>
      <c r="G5" s="9">
        <v>0</v>
      </c>
      <c r="H5" s="9">
        <v>90.32</v>
      </c>
      <c r="I5" s="9">
        <v>89.71</v>
      </c>
    </row>
    <row r="6" spans="1:9" x14ac:dyDescent="0.25">
      <c r="A6" s="8"/>
      <c r="B6" s="9">
        <v>4.0000000000000001E-3</v>
      </c>
      <c r="C6" s="9">
        <v>0.4602</v>
      </c>
      <c r="D6" s="9">
        <v>8.448E-2</v>
      </c>
      <c r="E6" s="9">
        <v>37.24</v>
      </c>
      <c r="F6" s="9">
        <v>0</v>
      </c>
      <c r="G6" s="9">
        <v>0</v>
      </c>
      <c r="H6" s="9">
        <v>37.78</v>
      </c>
      <c r="I6" s="9">
        <v>37.32</v>
      </c>
    </row>
    <row r="7" spans="1:9" x14ac:dyDescent="0.25">
      <c r="A7" s="8"/>
      <c r="B7" s="9">
        <v>5.0000000000000001E-3</v>
      </c>
      <c r="C7" s="9">
        <v>0.35949999999999999</v>
      </c>
      <c r="D7" s="9">
        <v>9.9470000000000003E-2</v>
      </c>
      <c r="E7" s="9">
        <v>18.66</v>
      </c>
      <c r="F7" s="9">
        <v>0</v>
      </c>
      <c r="G7" s="9">
        <v>0</v>
      </c>
      <c r="H7" s="9">
        <v>19.12</v>
      </c>
      <c r="I7" s="9">
        <v>18.760000000000002</v>
      </c>
    </row>
    <row r="8" spans="1:9" x14ac:dyDescent="0.25">
      <c r="A8" s="8"/>
      <c r="B8" s="9">
        <v>6.0000000000000001E-3</v>
      </c>
      <c r="C8" s="9">
        <v>0.2918</v>
      </c>
      <c r="D8" s="9">
        <v>0.1104</v>
      </c>
      <c r="E8" s="9">
        <v>10.54</v>
      </c>
      <c r="F8" s="9">
        <v>0</v>
      </c>
      <c r="G8" s="9">
        <v>0</v>
      </c>
      <c r="H8" s="9">
        <v>10.95</v>
      </c>
      <c r="I8" s="9">
        <v>10.65</v>
      </c>
    </row>
    <row r="9" spans="1:9" x14ac:dyDescent="0.25">
      <c r="A9" s="8"/>
      <c r="B9" s="9">
        <v>8.0000000000000002E-3</v>
      </c>
      <c r="C9" s="9">
        <v>0.20960000000000001</v>
      </c>
      <c r="D9" s="9">
        <v>0.12520000000000001</v>
      </c>
      <c r="E9" s="9">
        <v>4.2409999999999997</v>
      </c>
      <c r="F9" s="9">
        <v>0</v>
      </c>
      <c r="G9" s="9">
        <v>0</v>
      </c>
      <c r="H9" s="9">
        <v>4.5759999999999996</v>
      </c>
      <c r="I9" s="9">
        <v>4.3659999999999997</v>
      </c>
    </row>
    <row r="10" spans="1:9" x14ac:dyDescent="0.25">
      <c r="A10" s="8"/>
      <c r="B10" s="9">
        <v>0.01</v>
      </c>
      <c r="C10" s="9">
        <v>0.16200000000000001</v>
      </c>
      <c r="D10" s="9">
        <v>0.13519999999999999</v>
      </c>
      <c r="E10" s="9">
        <v>2.0760000000000001</v>
      </c>
      <c r="F10" s="9">
        <v>0</v>
      </c>
      <c r="G10" s="9">
        <v>0</v>
      </c>
      <c r="H10" s="9">
        <v>2.3730000000000002</v>
      </c>
      <c r="I10" s="9">
        <v>2.2109999999999999</v>
      </c>
    </row>
    <row r="11" spans="1:9" x14ac:dyDescent="0.25">
      <c r="A11" s="8"/>
      <c r="B11" s="9">
        <v>1.4999999999999999E-2</v>
      </c>
      <c r="C11" s="9">
        <v>9.7869999999999999E-2</v>
      </c>
      <c r="D11" s="9">
        <v>0.151</v>
      </c>
      <c r="E11" s="9">
        <v>0.5585</v>
      </c>
      <c r="F11" s="9">
        <v>0</v>
      </c>
      <c r="G11" s="9">
        <v>0</v>
      </c>
      <c r="H11" s="9">
        <v>0.80740000000000001</v>
      </c>
      <c r="I11" s="9">
        <v>0.70960000000000001</v>
      </c>
    </row>
    <row r="12" spans="1:9" x14ac:dyDescent="0.25">
      <c r="A12" s="8"/>
      <c r="B12" s="9">
        <v>0.02</v>
      </c>
      <c r="C12" s="9">
        <v>6.4780000000000004E-2</v>
      </c>
      <c r="D12" s="9">
        <v>0.1595</v>
      </c>
      <c r="E12" s="9">
        <v>0.2177</v>
      </c>
      <c r="F12" s="9">
        <v>0</v>
      </c>
      <c r="G12" s="9">
        <v>0</v>
      </c>
      <c r="H12" s="9">
        <v>0.442</v>
      </c>
      <c r="I12" s="9">
        <v>0.37719999999999998</v>
      </c>
    </row>
    <row r="13" spans="1:9" x14ac:dyDescent="0.25">
      <c r="A13" s="8"/>
      <c r="B13" s="9">
        <v>0.03</v>
      </c>
      <c r="C13" s="9">
        <v>3.3649999999999999E-2</v>
      </c>
      <c r="D13" s="9">
        <v>0.16550000000000001</v>
      </c>
      <c r="E13" s="9">
        <v>5.706E-2</v>
      </c>
      <c r="F13" s="9">
        <v>0</v>
      </c>
      <c r="G13" s="9">
        <v>0</v>
      </c>
      <c r="H13" s="9">
        <v>0.25619999999999998</v>
      </c>
      <c r="I13" s="9">
        <v>0.2225</v>
      </c>
    </row>
    <row r="14" spans="1:9" x14ac:dyDescent="0.25">
      <c r="A14" s="8"/>
      <c r="B14" s="9">
        <v>0.04</v>
      </c>
      <c r="C14" s="9">
        <v>2.0449999999999999E-2</v>
      </c>
      <c r="D14" s="9">
        <v>0.1653</v>
      </c>
      <c r="E14" s="9">
        <v>2.1930000000000002E-2</v>
      </c>
      <c r="F14" s="9">
        <v>0</v>
      </c>
      <c r="G14" s="9">
        <v>0</v>
      </c>
      <c r="H14" s="9">
        <v>0.20760000000000001</v>
      </c>
      <c r="I14" s="9">
        <v>0.18720000000000001</v>
      </c>
    </row>
    <row r="15" spans="1:9" x14ac:dyDescent="0.25">
      <c r="A15" s="8"/>
      <c r="B15" s="9">
        <v>0.05</v>
      </c>
      <c r="C15" s="9">
        <v>1.371E-2</v>
      </c>
      <c r="D15" s="9">
        <v>0.16300000000000001</v>
      </c>
      <c r="E15" s="9">
        <v>1.042E-2</v>
      </c>
      <c r="F15" s="9">
        <v>0</v>
      </c>
      <c r="G15" s="9">
        <v>0</v>
      </c>
      <c r="H15" s="9">
        <v>0.18709999999999999</v>
      </c>
      <c r="I15" s="9">
        <v>0.1734</v>
      </c>
    </row>
    <row r="16" spans="1:9" x14ac:dyDescent="0.25">
      <c r="A16" s="8"/>
      <c r="B16" s="9">
        <v>0.06</v>
      </c>
      <c r="C16" s="9">
        <v>9.8069999999999997E-3</v>
      </c>
      <c r="D16" s="9">
        <v>0.1598</v>
      </c>
      <c r="E16" s="9">
        <v>5.6709999999999998E-3</v>
      </c>
      <c r="F16" s="9">
        <v>0</v>
      </c>
      <c r="G16" s="9">
        <v>0</v>
      </c>
      <c r="H16" s="9">
        <v>0.17530000000000001</v>
      </c>
      <c r="I16" s="9">
        <v>0.16550000000000001</v>
      </c>
    </row>
    <row r="17" spans="1:9" x14ac:dyDescent="0.25">
      <c r="A17" s="8"/>
      <c r="B17" s="9">
        <v>0.08</v>
      </c>
      <c r="C17" s="9">
        <v>5.7109999999999999E-3</v>
      </c>
      <c r="D17" s="9">
        <v>0.15310000000000001</v>
      </c>
      <c r="E17" s="9">
        <v>2.1689999999999999E-3</v>
      </c>
      <c r="F17" s="9">
        <v>0</v>
      </c>
      <c r="G17" s="9">
        <v>0</v>
      </c>
      <c r="H17" s="9">
        <v>0.161</v>
      </c>
      <c r="I17" s="9">
        <v>0.15529999999999999</v>
      </c>
    </row>
    <row r="18" spans="1:9" x14ac:dyDescent="0.25">
      <c r="A18" s="8"/>
      <c r="B18" s="9">
        <v>0.1</v>
      </c>
      <c r="C18" s="9">
        <v>3.7190000000000001E-3</v>
      </c>
      <c r="D18" s="9">
        <v>0.14660000000000001</v>
      </c>
      <c r="E18" s="9">
        <v>1.031E-3</v>
      </c>
      <c r="F18" s="9">
        <v>0</v>
      </c>
      <c r="G18" s="9">
        <v>0</v>
      </c>
      <c r="H18" s="9">
        <v>0.15140000000000001</v>
      </c>
      <c r="I18" s="9">
        <v>0.14760000000000001</v>
      </c>
    </row>
    <row r="19" spans="1:9" x14ac:dyDescent="0.25">
      <c r="A19" s="8"/>
      <c r="B19" s="9">
        <v>0.15</v>
      </c>
      <c r="C19" s="9">
        <v>1.6850000000000001E-3</v>
      </c>
      <c r="D19" s="9">
        <v>0.13270000000000001</v>
      </c>
      <c r="E19" s="9">
        <v>2.7060000000000002E-4</v>
      </c>
      <c r="F19" s="9">
        <v>0</v>
      </c>
      <c r="G19" s="9">
        <v>0</v>
      </c>
      <c r="H19" s="9">
        <v>0.13469999999999999</v>
      </c>
      <c r="I19" s="9">
        <v>0.13300000000000001</v>
      </c>
    </row>
    <row r="20" spans="1:9" x14ac:dyDescent="0.25">
      <c r="A20" s="8"/>
      <c r="B20" s="9">
        <v>0.2</v>
      </c>
      <c r="C20" s="9">
        <v>9.5410000000000004E-4</v>
      </c>
      <c r="D20" s="9">
        <v>0.12189999999999999</v>
      </c>
      <c r="E20" s="9">
        <v>1.063E-4</v>
      </c>
      <c r="F20" s="9">
        <v>0</v>
      </c>
      <c r="G20" s="9">
        <v>0</v>
      </c>
      <c r="H20" s="9">
        <v>0.1229</v>
      </c>
      <c r="I20" s="9">
        <v>0.122</v>
      </c>
    </row>
    <row r="21" spans="1:9" x14ac:dyDescent="0.25">
      <c r="A21" s="8"/>
      <c r="B21" s="9">
        <v>0.3</v>
      </c>
      <c r="C21" s="9">
        <v>4.2640000000000001E-4</v>
      </c>
      <c r="D21" s="9">
        <v>0.1062</v>
      </c>
      <c r="E21" s="9">
        <v>2.9799999999999999E-5</v>
      </c>
      <c r="F21" s="9">
        <v>0</v>
      </c>
      <c r="G21" s="9">
        <v>0</v>
      </c>
      <c r="H21" s="9">
        <v>0.1066</v>
      </c>
      <c r="I21" s="9">
        <v>0.1062</v>
      </c>
    </row>
    <row r="22" spans="1:9" x14ac:dyDescent="0.25">
      <c r="A22" s="8"/>
      <c r="B22" s="9">
        <v>0.4</v>
      </c>
      <c r="C22" s="9">
        <v>2.4030000000000001E-4</v>
      </c>
      <c r="D22" s="9">
        <v>9.5210000000000003E-2</v>
      </c>
      <c r="E22" s="9">
        <v>1.272E-5</v>
      </c>
      <c r="F22" s="9">
        <v>0</v>
      </c>
      <c r="G22" s="9">
        <v>0</v>
      </c>
      <c r="H22" s="9">
        <v>9.5469999999999999E-2</v>
      </c>
      <c r="I22" s="9">
        <v>9.5229999999999995E-2</v>
      </c>
    </row>
    <row r="23" spans="1:9" x14ac:dyDescent="0.25">
      <c r="A23" s="8"/>
      <c r="B23" s="9">
        <v>0.5</v>
      </c>
      <c r="C23" s="9">
        <v>1.539E-4</v>
      </c>
      <c r="D23" s="9">
        <v>8.6989999999999998E-2</v>
      </c>
      <c r="E23" s="9">
        <v>6.8390000000000001E-6</v>
      </c>
      <c r="F23" s="9">
        <v>0</v>
      </c>
      <c r="G23" s="9">
        <v>0</v>
      </c>
      <c r="H23" s="9">
        <v>8.7150000000000005E-2</v>
      </c>
      <c r="I23" s="9">
        <v>8.6999999999999994E-2</v>
      </c>
    </row>
    <row r="24" spans="1:9" x14ac:dyDescent="0.25">
      <c r="A24" s="8"/>
      <c r="B24" s="9">
        <v>0.6</v>
      </c>
      <c r="C24" s="9">
        <v>1.069E-4</v>
      </c>
      <c r="D24" s="9">
        <v>8.047E-2</v>
      </c>
      <c r="E24" s="9">
        <v>4.2529999999999998E-6</v>
      </c>
      <c r="F24" s="9">
        <v>0</v>
      </c>
      <c r="G24" s="9">
        <v>0</v>
      </c>
      <c r="H24" s="9">
        <v>8.0579999999999999E-2</v>
      </c>
      <c r="I24" s="9">
        <v>8.0479999999999996E-2</v>
      </c>
    </row>
    <row r="25" spans="1:9" x14ac:dyDescent="0.25">
      <c r="A25" s="8"/>
      <c r="B25" s="9">
        <v>0.8</v>
      </c>
      <c r="C25" s="9">
        <v>6.0170000000000002E-5</v>
      </c>
      <c r="D25" s="9">
        <v>7.0699999999999999E-2</v>
      </c>
      <c r="E25" s="9">
        <v>2.1440000000000001E-6</v>
      </c>
      <c r="F25" s="9">
        <v>0</v>
      </c>
      <c r="G25" s="9">
        <v>0</v>
      </c>
      <c r="H25" s="9">
        <v>7.0760000000000003E-2</v>
      </c>
      <c r="I25" s="9">
        <v>7.0699999999999999E-2</v>
      </c>
    </row>
    <row r="26" spans="1:9" x14ac:dyDescent="0.25">
      <c r="A26" s="8"/>
      <c r="B26" s="9">
        <v>1</v>
      </c>
      <c r="C26" s="9">
        <v>3.8519999999999997E-5</v>
      </c>
      <c r="D26" s="9">
        <v>6.3579999999999998E-2</v>
      </c>
      <c r="E26" s="9">
        <v>1.333E-6</v>
      </c>
      <c r="F26" s="9">
        <v>0</v>
      </c>
      <c r="G26" s="9">
        <v>0</v>
      </c>
      <c r="H26" s="9">
        <v>6.3619999999999996E-2</v>
      </c>
      <c r="I26" s="9">
        <v>6.3579999999999998E-2</v>
      </c>
    </row>
    <row r="27" spans="1:9" x14ac:dyDescent="0.25">
      <c r="A27" s="8"/>
      <c r="B27" s="9">
        <v>1.022</v>
      </c>
      <c r="C27" s="9">
        <v>3.6879999999999999E-5</v>
      </c>
      <c r="D27" s="9">
        <v>6.2920000000000004E-2</v>
      </c>
      <c r="E27" s="9">
        <v>1.229E-6</v>
      </c>
      <c r="F27" s="9">
        <v>0</v>
      </c>
      <c r="G27" s="9">
        <v>0</v>
      </c>
      <c r="H27" s="9">
        <v>6.2960000000000002E-2</v>
      </c>
      <c r="I27" s="9">
        <v>6.293E-2</v>
      </c>
    </row>
    <row r="28" spans="1:9" x14ac:dyDescent="0.25">
      <c r="A28" s="8"/>
      <c r="B28" s="9">
        <v>1.25</v>
      </c>
      <c r="C28" s="9">
        <v>2.4649999999999999E-5</v>
      </c>
      <c r="D28" s="9">
        <v>5.6860000000000001E-2</v>
      </c>
      <c r="E28" s="9">
        <v>8.3480000000000004E-7</v>
      </c>
      <c r="F28" s="9">
        <v>1.4389999999999999E-5</v>
      </c>
      <c r="G28" s="9">
        <v>0</v>
      </c>
      <c r="H28" s="9">
        <v>5.6899999999999999E-2</v>
      </c>
      <c r="I28" s="9">
        <v>5.6869999999999997E-2</v>
      </c>
    </row>
    <row r="29" spans="1:9" x14ac:dyDescent="0.25">
      <c r="A29" s="8"/>
      <c r="B29" s="9">
        <v>1.5</v>
      </c>
      <c r="C29" s="9">
        <v>1.7119999999999999E-5</v>
      </c>
      <c r="D29" s="9">
        <v>5.169E-2</v>
      </c>
      <c r="E29" s="9">
        <v>6.0620000000000002E-7</v>
      </c>
      <c r="F29" s="9">
        <v>7.9919999999999994E-5</v>
      </c>
      <c r="G29" s="9">
        <v>0</v>
      </c>
      <c r="H29" s="9">
        <v>5.1790000000000003E-2</v>
      </c>
      <c r="I29" s="9">
        <v>5.1769999999999997E-2</v>
      </c>
    </row>
    <row r="30" spans="1:9" x14ac:dyDescent="0.25">
      <c r="A30" s="8"/>
      <c r="B30" s="9">
        <v>2</v>
      </c>
      <c r="C30" s="9">
        <v>9.6320000000000003E-6</v>
      </c>
      <c r="D30" s="9">
        <v>4.41E-2</v>
      </c>
      <c r="E30" s="9">
        <v>3.826E-7</v>
      </c>
      <c r="F30" s="9">
        <v>3.1869999999999999E-4</v>
      </c>
      <c r="G30" s="9">
        <v>0</v>
      </c>
      <c r="H30" s="9">
        <v>4.4429999999999997E-2</v>
      </c>
      <c r="I30" s="9">
        <v>4.4420000000000001E-2</v>
      </c>
    </row>
    <row r="31" spans="1:9" x14ac:dyDescent="0.25">
      <c r="A31" s="8"/>
      <c r="B31" s="9">
        <v>2.044</v>
      </c>
      <c r="C31" s="9">
        <v>9.2199999999999998E-6</v>
      </c>
      <c r="D31" s="9">
        <v>4.3560000000000001E-2</v>
      </c>
      <c r="E31" s="9">
        <v>3.7020000000000002E-7</v>
      </c>
      <c r="F31" s="9">
        <v>3.435E-4</v>
      </c>
      <c r="G31" s="9">
        <v>0</v>
      </c>
      <c r="H31" s="9">
        <v>4.3909999999999998E-2</v>
      </c>
      <c r="I31" s="9">
        <v>4.3900000000000002E-2</v>
      </c>
    </row>
    <row r="32" spans="1:9" x14ac:dyDescent="0.25">
      <c r="A32" s="8"/>
      <c r="B32" s="9">
        <v>3</v>
      </c>
      <c r="C32" s="9">
        <v>4.2810000000000002E-6</v>
      </c>
      <c r="D32" s="9">
        <v>3.4700000000000002E-2</v>
      </c>
      <c r="E32" s="9">
        <v>2.1470000000000001E-7</v>
      </c>
      <c r="F32" s="9">
        <v>9.1250000000000001E-4</v>
      </c>
      <c r="G32" s="9">
        <v>1.2140000000000001E-5</v>
      </c>
      <c r="H32" s="9">
        <v>3.5630000000000002E-2</v>
      </c>
      <c r="I32" s="9">
        <v>3.5619999999999999E-2</v>
      </c>
    </row>
    <row r="33" spans="1:9" x14ac:dyDescent="0.25">
      <c r="A33" s="8"/>
      <c r="B33" s="9">
        <v>4</v>
      </c>
      <c r="C33" s="9">
        <v>2.4080000000000001E-6</v>
      </c>
      <c r="D33" s="9">
        <v>2.894E-2</v>
      </c>
      <c r="E33" s="9">
        <v>1.4780000000000001E-7</v>
      </c>
      <c r="F33" s="9">
        <v>1.482E-3</v>
      </c>
      <c r="G33" s="9">
        <v>4.956E-5</v>
      </c>
      <c r="H33" s="9">
        <v>3.0470000000000001E-2</v>
      </c>
      <c r="I33" s="9">
        <v>3.0470000000000001E-2</v>
      </c>
    </row>
    <row r="34" spans="1:9" x14ac:dyDescent="0.25">
      <c r="A34" s="8"/>
      <c r="B34" s="9">
        <v>5</v>
      </c>
      <c r="C34" s="9">
        <v>1.5409999999999999E-6</v>
      </c>
      <c r="D34" s="9">
        <v>2.4989999999999998E-2</v>
      </c>
      <c r="E34" s="9">
        <v>1.1230000000000001E-7</v>
      </c>
      <c r="F34" s="9">
        <v>1.9880000000000002E-3</v>
      </c>
      <c r="G34" s="9">
        <v>9.8770000000000005E-5</v>
      </c>
      <c r="H34" s="9">
        <v>2.708E-2</v>
      </c>
      <c r="I34" s="9">
        <v>2.708E-2</v>
      </c>
    </row>
    <row r="35" spans="1:9" x14ac:dyDescent="0.25">
      <c r="A35" s="8"/>
      <c r="B35" s="9">
        <v>6</v>
      </c>
      <c r="C35" s="9">
        <v>1.0699999999999999E-6</v>
      </c>
      <c r="D35" s="9">
        <v>2.2089999999999999E-2</v>
      </c>
      <c r="E35" s="9">
        <v>9.0349999999999998E-8</v>
      </c>
      <c r="F35" s="9">
        <v>2.4450000000000001E-3</v>
      </c>
      <c r="G35" s="9">
        <v>1.517E-4</v>
      </c>
      <c r="H35" s="9">
        <v>2.469E-2</v>
      </c>
      <c r="I35" s="9">
        <v>2.469E-2</v>
      </c>
    </row>
    <row r="36" spans="1:9" x14ac:dyDescent="0.25">
      <c r="A36" s="8"/>
      <c r="B36" s="9">
        <v>7</v>
      </c>
      <c r="C36" s="9">
        <v>7.8619999999999999E-7</v>
      </c>
      <c r="D36" s="9">
        <v>1.985E-2</v>
      </c>
      <c r="E36" s="9">
        <v>7.5559999999999996E-8</v>
      </c>
      <c r="F36" s="9">
        <v>2.8509999999999998E-3</v>
      </c>
      <c r="G36" s="9">
        <v>2.0450000000000001E-4</v>
      </c>
      <c r="H36" s="9">
        <v>2.291E-2</v>
      </c>
      <c r="I36" s="9">
        <v>2.291E-2</v>
      </c>
    </row>
    <row r="37" spans="1:9" x14ac:dyDescent="0.25">
      <c r="A37" s="8"/>
      <c r="B37" s="9">
        <v>8</v>
      </c>
      <c r="C37" s="9">
        <v>6.0220000000000003E-7</v>
      </c>
      <c r="D37" s="9">
        <v>1.8069999999999999E-2</v>
      </c>
      <c r="E37" s="9">
        <v>6.4879999999999996E-8</v>
      </c>
      <c r="F37" s="9">
        <v>3.2179999999999999E-3</v>
      </c>
      <c r="G37" s="9">
        <v>2.5579999999999998E-4</v>
      </c>
      <c r="H37" s="9">
        <v>2.154E-2</v>
      </c>
      <c r="I37" s="9">
        <v>2.154E-2</v>
      </c>
    </row>
    <row r="38" spans="1:9" x14ac:dyDescent="0.25">
      <c r="A38" s="8"/>
      <c r="B38" s="9">
        <v>9</v>
      </c>
      <c r="C38" s="9">
        <v>4.757E-7</v>
      </c>
      <c r="D38" s="9">
        <v>1.661E-2</v>
      </c>
      <c r="E38" s="9">
        <v>5.6860000000000001E-8</v>
      </c>
      <c r="F38" s="9">
        <v>3.5509999999999999E-3</v>
      </c>
      <c r="G38" s="9">
        <v>3.0499999999999999E-4</v>
      </c>
      <c r="H38" s="9">
        <v>2.0469999999999999E-2</v>
      </c>
      <c r="I38" s="9">
        <v>2.0469999999999999E-2</v>
      </c>
    </row>
    <row r="39" spans="1:9" x14ac:dyDescent="0.25">
      <c r="A39" s="8"/>
      <c r="B39" s="9">
        <v>10</v>
      </c>
      <c r="C39" s="9">
        <v>3.8529999999999999E-7</v>
      </c>
      <c r="D39" s="9">
        <v>1.5389999999999999E-2</v>
      </c>
      <c r="E39" s="9">
        <v>5.0589999999999998E-8</v>
      </c>
      <c r="F39" s="9">
        <v>3.8539999999999998E-3</v>
      </c>
      <c r="G39" s="9">
        <v>3.5189999999999999E-4</v>
      </c>
      <c r="H39" s="9">
        <v>1.959E-2</v>
      </c>
      <c r="I39" s="9">
        <v>1.959E-2</v>
      </c>
    </row>
    <row r="40" spans="1:9" x14ac:dyDescent="0.25">
      <c r="A40" s="8"/>
      <c r="B40" s="9">
        <v>11</v>
      </c>
      <c r="C40" s="9">
        <v>3.185E-7</v>
      </c>
      <c r="D40" s="9">
        <v>1.435E-2</v>
      </c>
      <c r="E40" s="9">
        <v>4.5529999999999998E-8</v>
      </c>
      <c r="F40" s="9">
        <v>4.1289999999999999E-3</v>
      </c>
      <c r="G40" s="9">
        <v>3.9639999999999999E-4</v>
      </c>
      <c r="H40" s="9">
        <v>1.8880000000000001E-2</v>
      </c>
      <c r="I40" s="9">
        <v>1.8880000000000001E-2</v>
      </c>
    </row>
    <row r="41" spans="1:9" x14ac:dyDescent="0.25">
      <c r="A41" s="8"/>
      <c r="B41" s="9">
        <v>12</v>
      </c>
      <c r="C41" s="9">
        <v>2.6759999999999999E-7</v>
      </c>
      <c r="D41" s="9">
        <v>1.346E-2</v>
      </c>
      <c r="E41" s="9">
        <v>4.14E-8</v>
      </c>
      <c r="F41" s="9">
        <v>4.3819999999999996E-3</v>
      </c>
      <c r="G41" s="9">
        <v>4.3849999999999998E-4</v>
      </c>
      <c r="H41" s="9">
        <v>1.8280000000000001E-2</v>
      </c>
      <c r="I41" s="9">
        <v>1.8280000000000001E-2</v>
      </c>
    </row>
    <row r="42" spans="1:9" x14ac:dyDescent="0.25">
      <c r="A42" s="8"/>
      <c r="B42" s="9">
        <v>13</v>
      </c>
      <c r="C42" s="9">
        <v>2.28E-7</v>
      </c>
      <c r="D42" s="9">
        <v>1.268E-2</v>
      </c>
      <c r="E42" s="9">
        <v>3.7959999999999997E-8</v>
      </c>
      <c r="F42" s="9">
        <v>4.6169999999999996E-3</v>
      </c>
      <c r="G42" s="9">
        <v>4.7820000000000002E-4</v>
      </c>
      <c r="H42" s="9">
        <v>1.7780000000000001E-2</v>
      </c>
      <c r="I42" s="9">
        <v>1.7780000000000001E-2</v>
      </c>
    </row>
    <row r="43" spans="1:9" x14ac:dyDescent="0.25">
      <c r="A43" s="8"/>
      <c r="B43" s="9">
        <v>14</v>
      </c>
      <c r="C43" s="9">
        <v>1.966E-7</v>
      </c>
      <c r="D43" s="9">
        <v>1.2E-2</v>
      </c>
      <c r="E43" s="9">
        <v>3.5040000000000001E-8</v>
      </c>
      <c r="F43" s="9">
        <v>4.836E-3</v>
      </c>
      <c r="G43" s="9">
        <v>5.1639999999999998E-4</v>
      </c>
      <c r="H43" s="9">
        <v>1.7350000000000001E-2</v>
      </c>
      <c r="I43" s="9">
        <v>1.7350000000000001E-2</v>
      </c>
    </row>
    <row r="44" spans="1:9" x14ac:dyDescent="0.25">
      <c r="A44" s="8"/>
      <c r="B44" s="9">
        <v>15</v>
      </c>
      <c r="C44" s="9">
        <v>1.7130000000000001E-7</v>
      </c>
      <c r="D44" s="9">
        <v>1.1390000000000001E-2</v>
      </c>
      <c r="E44" s="9">
        <v>3.2539999999999999E-8</v>
      </c>
      <c r="F44" s="9">
        <v>5.0390000000000001E-3</v>
      </c>
      <c r="G44" s="9">
        <v>5.5250000000000004E-4</v>
      </c>
      <c r="H44" s="9">
        <v>1.6979999999999999E-2</v>
      </c>
      <c r="I44" s="9">
        <v>1.6979999999999999E-2</v>
      </c>
    </row>
    <row r="45" spans="1:9" x14ac:dyDescent="0.25">
      <c r="A45" s="8"/>
      <c r="B45" s="9">
        <v>16</v>
      </c>
      <c r="C45" s="9">
        <v>1.505E-7</v>
      </c>
      <c r="D45" s="9">
        <v>1.0840000000000001E-2</v>
      </c>
      <c r="E45" s="9">
        <v>3.037E-8</v>
      </c>
      <c r="F45" s="9">
        <v>5.2339999999999999E-3</v>
      </c>
      <c r="G45" s="9">
        <v>5.8659999999999995E-4</v>
      </c>
      <c r="H45" s="9">
        <v>1.6670000000000001E-2</v>
      </c>
      <c r="I45" s="9">
        <v>1.6670000000000001E-2</v>
      </c>
    </row>
    <row r="46" spans="1:9" x14ac:dyDescent="0.25">
      <c r="A46" s="8"/>
      <c r="B46" s="9">
        <v>18</v>
      </c>
      <c r="C46" s="9">
        <v>1.189E-7</v>
      </c>
      <c r="D46" s="9">
        <v>9.9120000000000007E-3</v>
      </c>
      <c r="E46" s="9">
        <v>2.6799999999999998E-8</v>
      </c>
      <c r="F46" s="9">
        <v>5.5849999999999997E-3</v>
      </c>
      <c r="G46" s="9">
        <v>6.5079999999999999E-4</v>
      </c>
      <c r="H46" s="9">
        <v>1.6150000000000001E-2</v>
      </c>
      <c r="I46" s="9">
        <v>1.6150000000000001E-2</v>
      </c>
    </row>
    <row r="47" spans="1:9" x14ac:dyDescent="0.25">
      <c r="A47" s="8"/>
      <c r="B47" s="9">
        <v>20</v>
      </c>
      <c r="C47" s="9">
        <v>9.6320000000000005E-8</v>
      </c>
      <c r="D47" s="9">
        <v>9.1400000000000006E-3</v>
      </c>
      <c r="E47" s="9">
        <v>2.398E-8</v>
      </c>
      <c r="F47" s="9">
        <v>5.901E-3</v>
      </c>
      <c r="G47" s="9">
        <v>7.0949999999999995E-4</v>
      </c>
      <c r="H47" s="9">
        <v>1.575E-2</v>
      </c>
      <c r="I47" s="9">
        <v>1.575E-2</v>
      </c>
    </row>
    <row r="48" spans="1:9" x14ac:dyDescent="0.25">
      <c r="A48" s="8"/>
      <c r="B48" s="9">
        <v>22</v>
      </c>
      <c r="C48" s="9">
        <v>7.9619999999999994E-8</v>
      </c>
      <c r="D48" s="9">
        <v>8.4930000000000005E-3</v>
      </c>
      <c r="E48" s="9">
        <v>2.1690000000000001E-8</v>
      </c>
      <c r="F48" s="9">
        <v>6.1919999999999996E-3</v>
      </c>
      <c r="G48" s="9">
        <v>7.6360000000000002E-4</v>
      </c>
      <c r="H48" s="9">
        <v>1.545E-2</v>
      </c>
      <c r="I48" s="9">
        <v>1.545E-2</v>
      </c>
    </row>
    <row r="49" spans="1:9" x14ac:dyDescent="0.25">
      <c r="A49" s="8"/>
      <c r="B49" s="9">
        <v>24</v>
      </c>
      <c r="C49" s="9">
        <v>6.6880000000000001E-8</v>
      </c>
      <c r="D49" s="9">
        <v>7.9369999999999996E-3</v>
      </c>
      <c r="E49" s="9">
        <v>1.9799999999999999E-8</v>
      </c>
      <c r="F49" s="9">
        <v>6.4530000000000004E-3</v>
      </c>
      <c r="G49" s="9">
        <v>8.1369999999999999E-4</v>
      </c>
      <c r="H49" s="9">
        <v>1.52E-2</v>
      </c>
      <c r="I49" s="9">
        <v>1.52E-2</v>
      </c>
    </row>
    <row r="50" spans="1:9" x14ac:dyDescent="0.25">
      <c r="A50" s="8"/>
      <c r="B50" s="9">
        <v>26</v>
      </c>
      <c r="C50" s="9">
        <v>5.7009999999999999E-8</v>
      </c>
      <c r="D50" s="9">
        <v>7.4510000000000002E-3</v>
      </c>
      <c r="E50" s="9">
        <v>1.822E-8</v>
      </c>
      <c r="F50" s="9">
        <v>6.6930000000000002E-3</v>
      </c>
      <c r="G50" s="9">
        <v>8.5990000000000003E-4</v>
      </c>
      <c r="H50" s="9">
        <v>1.4999999999999999E-2</v>
      </c>
      <c r="I50" s="9">
        <v>1.4999999999999999E-2</v>
      </c>
    </row>
    <row r="51" spans="1:9" x14ac:dyDescent="0.25">
      <c r="A51" s="8"/>
      <c r="B51" s="9">
        <v>28</v>
      </c>
      <c r="C51" s="9">
        <v>4.915E-8</v>
      </c>
      <c r="D51" s="9">
        <v>7.0289999999999997E-3</v>
      </c>
      <c r="E51" s="9">
        <v>1.686E-8</v>
      </c>
      <c r="F51" s="9">
        <v>6.914E-3</v>
      </c>
      <c r="G51" s="9">
        <v>9.0350000000000001E-4</v>
      </c>
      <c r="H51" s="9">
        <v>1.485E-2</v>
      </c>
      <c r="I51" s="9">
        <v>1.485E-2</v>
      </c>
    </row>
    <row r="52" spans="1:9" x14ac:dyDescent="0.25">
      <c r="A52" s="8"/>
      <c r="B52" s="9">
        <v>30</v>
      </c>
      <c r="C52" s="9">
        <v>4.2809999999999998E-8</v>
      </c>
      <c r="D52" s="9">
        <v>6.6530000000000001E-3</v>
      </c>
      <c r="E52" s="9">
        <v>1.5700000000000002E-8</v>
      </c>
      <c r="F52" s="9">
        <v>7.1199999999999996E-3</v>
      </c>
      <c r="G52" s="9">
        <v>9.4410000000000002E-4</v>
      </c>
      <c r="H52" s="9">
        <v>1.472E-2</v>
      </c>
      <c r="I52" s="9">
        <v>1.472E-2</v>
      </c>
    </row>
    <row r="53" spans="1:9" x14ac:dyDescent="0.25">
      <c r="A53" s="8"/>
      <c r="B53" s="9">
        <v>40</v>
      </c>
      <c r="C53" s="9">
        <v>2.4080000000000001E-8</v>
      </c>
      <c r="D53" s="9">
        <v>5.2900000000000004E-3</v>
      </c>
      <c r="E53" s="9">
        <v>1.167E-8</v>
      </c>
      <c r="F53" s="9">
        <v>7.9620000000000003E-3</v>
      </c>
      <c r="G53" s="9">
        <v>1.1150000000000001E-3</v>
      </c>
      <c r="H53" s="9">
        <v>1.4370000000000001E-2</v>
      </c>
      <c r="I53" s="9">
        <v>1.4370000000000001E-2</v>
      </c>
    </row>
    <row r="54" spans="1:9" x14ac:dyDescent="0.25">
      <c r="A54" s="8"/>
      <c r="B54" s="9">
        <v>50</v>
      </c>
      <c r="C54" s="9">
        <v>1.541E-8</v>
      </c>
      <c r="D54" s="9">
        <v>4.4149999999999997E-3</v>
      </c>
      <c r="E54" s="9">
        <v>9.2810000000000005E-9</v>
      </c>
      <c r="F54" s="9">
        <v>8.5939999999999992E-3</v>
      </c>
      <c r="G54" s="9">
        <v>1.248E-3</v>
      </c>
      <c r="H54" s="9">
        <v>1.426E-2</v>
      </c>
      <c r="I54" s="9">
        <v>1.426E-2</v>
      </c>
    </row>
    <row r="55" spans="1:9" x14ac:dyDescent="0.25">
      <c r="A55" s="8"/>
      <c r="B55" s="9">
        <v>60</v>
      </c>
      <c r="C55" s="9">
        <v>1.07E-8</v>
      </c>
      <c r="D55" s="9">
        <v>3.8040000000000001E-3</v>
      </c>
      <c r="E55" s="9">
        <v>7.7059999999999997E-9</v>
      </c>
      <c r="F55" s="9">
        <v>9.1000000000000004E-3</v>
      </c>
      <c r="G55" s="9">
        <v>1.3569999999999999E-3</v>
      </c>
      <c r="H55" s="9">
        <v>1.426E-2</v>
      </c>
      <c r="I55" s="9">
        <v>1.426E-2</v>
      </c>
    </row>
    <row r="56" spans="1:9" x14ac:dyDescent="0.25">
      <c r="A56" s="8"/>
      <c r="B56" s="9">
        <v>80</v>
      </c>
      <c r="C56" s="9">
        <v>6.0220000000000001E-9</v>
      </c>
      <c r="D56" s="9">
        <v>3.0000000000000001E-3</v>
      </c>
      <c r="E56" s="9">
        <v>5.7560000000000004E-9</v>
      </c>
      <c r="F56" s="9">
        <v>9.8619999999999992E-3</v>
      </c>
      <c r="G56" s="9">
        <v>1.5250000000000001E-3</v>
      </c>
      <c r="H56" s="9">
        <v>1.439E-2</v>
      </c>
      <c r="I56" s="9">
        <v>1.439E-2</v>
      </c>
    </row>
    <row r="57" spans="1:9" x14ac:dyDescent="0.25">
      <c r="A57" s="8"/>
      <c r="B57" s="9">
        <v>100</v>
      </c>
      <c r="C57" s="9">
        <v>3.8529999999999998E-9</v>
      </c>
      <c r="D57" s="9">
        <v>2.49E-3</v>
      </c>
      <c r="E57" s="9">
        <v>4.5910000000000004E-9</v>
      </c>
      <c r="F57" s="9">
        <v>1.042E-2</v>
      </c>
      <c r="G57" s="9">
        <v>1.652E-3</v>
      </c>
      <c r="H57" s="9">
        <v>1.457E-2</v>
      </c>
      <c r="I57" s="9">
        <v>1.457E-2</v>
      </c>
    </row>
    <row r="58" spans="1:9" x14ac:dyDescent="0.25">
      <c r="A58" s="8"/>
      <c r="B58" s="9">
        <v>150</v>
      </c>
      <c r="C58" s="9">
        <v>1.7120000000000001E-9</v>
      </c>
      <c r="D58" s="9">
        <v>1.7730000000000001E-3</v>
      </c>
      <c r="E58" s="9">
        <v>3.0490000000000001E-9</v>
      </c>
      <c r="F58" s="9">
        <v>1.137E-2</v>
      </c>
      <c r="G58" s="9">
        <v>1.872E-3</v>
      </c>
      <c r="H58" s="9">
        <v>1.5010000000000001E-2</v>
      </c>
      <c r="I58" s="9">
        <v>1.5010000000000001E-2</v>
      </c>
    </row>
    <row r="59" spans="1:9" x14ac:dyDescent="0.25">
      <c r="A59" s="8"/>
      <c r="B59" s="9">
        <v>200</v>
      </c>
      <c r="C59" s="9">
        <v>9.6319999999999994E-10</v>
      </c>
      <c r="D59" s="9">
        <v>1.39E-3</v>
      </c>
      <c r="E59" s="9">
        <v>2.2830000000000001E-9</v>
      </c>
      <c r="F59" s="9">
        <v>1.1950000000000001E-2</v>
      </c>
      <c r="G59" s="9">
        <v>2.0179999999999998E-3</v>
      </c>
      <c r="H59" s="9">
        <v>1.536E-2</v>
      </c>
      <c r="I59" s="9">
        <v>1.536E-2</v>
      </c>
    </row>
    <row r="60" spans="1:9" x14ac:dyDescent="0.25">
      <c r="A60" s="8"/>
      <c r="B60" s="9">
        <v>300</v>
      </c>
      <c r="C60" s="9">
        <v>4.2800000000000002E-10</v>
      </c>
      <c r="D60" s="9">
        <v>9.8520000000000009E-4</v>
      </c>
      <c r="E60" s="9">
        <v>1.519E-9</v>
      </c>
      <c r="F60" s="9">
        <v>1.268E-2</v>
      </c>
      <c r="G60" s="9">
        <v>2.2049999999999999E-3</v>
      </c>
      <c r="H60" s="9">
        <v>1.5859999999999999E-2</v>
      </c>
      <c r="I60" s="9">
        <v>1.5859999999999999E-2</v>
      </c>
    </row>
    <row r="61" spans="1:9" x14ac:dyDescent="0.25">
      <c r="A61" s="8"/>
      <c r="B61" s="9">
        <v>400</v>
      </c>
      <c r="C61" s="9">
        <v>2.4079999999999999E-10</v>
      </c>
      <c r="D61" s="9">
        <v>7.716E-4</v>
      </c>
      <c r="E61" s="9">
        <v>1.138E-9</v>
      </c>
      <c r="F61" s="9">
        <v>1.3100000000000001E-2</v>
      </c>
      <c r="G61" s="9">
        <v>2.3210000000000001E-3</v>
      </c>
      <c r="H61" s="9">
        <v>1.619E-2</v>
      </c>
      <c r="I61" s="9">
        <v>1.619E-2</v>
      </c>
    </row>
    <row r="62" spans="1:9" x14ac:dyDescent="0.25">
      <c r="A62" s="8"/>
      <c r="B62" s="9">
        <v>500</v>
      </c>
      <c r="C62" s="9">
        <v>1.5409999999999999E-10</v>
      </c>
      <c r="D62" s="9">
        <v>6.3880000000000002E-4</v>
      </c>
      <c r="E62" s="9">
        <v>9.0999999999999996E-10</v>
      </c>
      <c r="F62" s="9">
        <v>1.3390000000000001E-2</v>
      </c>
      <c r="G62" s="9">
        <v>2.4030000000000002E-3</v>
      </c>
      <c r="H62" s="9">
        <v>1.643E-2</v>
      </c>
      <c r="I62" s="9">
        <v>1.643E-2</v>
      </c>
    </row>
    <row r="63" spans="1:9" x14ac:dyDescent="0.25">
      <c r="A63" s="8"/>
      <c r="B63" s="9">
        <v>600</v>
      </c>
      <c r="C63" s="9">
        <v>1.0700000000000001E-10</v>
      </c>
      <c r="D63" s="9">
        <v>5.4699999999999996E-4</v>
      </c>
      <c r="E63" s="9">
        <v>7.581E-10</v>
      </c>
      <c r="F63" s="9">
        <v>1.3599999999999999E-2</v>
      </c>
      <c r="G63" s="9">
        <v>2.464E-3</v>
      </c>
      <c r="H63" s="9">
        <v>1.661E-2</v>
      </c>
      <c r="I63" s="9">
        <v>1.661E-2</v>
      </c>
    </row>
    <row r="64" spans="1:9" x14ac:dyDescent="0.25">
      <c r="A64" s="8"/>
      <c r="B64" s="9">
        <v>800</v>
      </c>
      <c r="C64" s="9">
        <v>6.022E-11</v>
      </c>
      <c r="D64" s="9">
        <v>4.2719999999999998E-4</v>
      </c>
      <c r="E64" s="9">
        <v>5.6810000000000003E-10</v>
      </c>
      <c r="F64" s="9">
        <v>1.388E-2</v>
      </c>
      <c r="G64" s="9">
        <v>2.5490000000000001E-3</v>
      </c>
      <c r="H64" s="9">
        <v>1.685E-2</v>
      </c>
      <c r="I64" s="9">
        <v>1.685E-2</v>
      </c>
    </row>
    <row r="65" spans="1:9" x14ac:dyDescent="0.25">
      <c r="A65" s="8"/>
      <c r="B65" s="9">
        <v>1000</v>
      </c>
      <c r="C65" s="9">
        <v>3.8530000000000002E-11</v>
      </c>
      <c r="D65" s="9">
        <v>3.5139999999999998E-4</v>
      </c>
      <c r="E65" s="9">
        <v>4.5449999999999998E-10</v>
      </c>
      <c r="F65" s="9">
        <v>1.406E-2</v>
      </c>
      <c r="G65" s="9">
        <v>2.6059999999999998E-3</v>
      </c>
      <c r="H65" s="9">
        <v>1.702E-2</v>
      </c>
      <c r="I65" s="9">
        <v>1.702E-2</v>
      </c>
    </row>
    <row r="66" spans="1:9" x14ac:dyDescent="0.25">
      <c r="A66" s="8"/>
      <c r="B66" s="9">
        <v>1500</v>
      </c>
      <c r="C66" s="9">
        <v>1.7120000000000001E-11</v>
      </c>
      <c r="D66" s="9">
        <v>2.454E-4</v>
      </c>
      <c r="E66" s="9">
        <v>3.0290000000000001E-10</v>
      </c>
      <c r="F66" s="9">
        <v>1.4330000000000001E-2</v>
      </c>
      <c r="G66" s="9">
        <v>2.6930000000000001E-3</v>
      </c>
      <c r="H66" s="9">
        <v>1.7270000000000001E-2</v>
      </c>
      <c r="I66" s="9">
        <v>1.7270000000000001E-2</v>
      </c>
    </row>
    <row r="67" spans="1:9" x14ac:dyDescent="0.25">
      <c r="A67" s="8"/>
      <c r="B67" s="9">
        <v>2000</v>
      </c>
      <c r="C67" s="9">
        <v>9.6319999999999993E-12</v>
      </c>
      <c r="D67" s="9">
        <v>1.9000000000000001E-4</v>
      </c>
      <c r="E67" s="9">
        <v>2.271E-10</v>
      </c>
      <c r="F67" s="9">
        <v>1.4489999999999999E-2</v>
      </c>
      <c r="G67" s="9">
        <v>2.7430000000000002E-3</v>
      </c>
      <c r="H67" s="9">
        <v>1.7420000000000001E-2</v>
      </c>
      <c r="I67" s="9">
        <v>1.7420000000000001E-2</v>
      </c>
    </row>
    <row r="68" spans="1:9" x14ac:dyDescent="0.25">
      <c r="A68" s="8"/>
      <c r="B68" s="9">
        <v>3000</v>
      </c>
      <c r="C68" s="9">
        <v>4.2800000000000003E-12</v>
      </c>
      <c r="D68" s="9">
        <v>1.3210000000000001E-4</v>
      </c>
      <c r="E68" s="9">
        <v>1.5139999999999999E-10</v>
      </c>
      <c r="F68" s="9">
        <v>1.465E-2</v>
      </c>
      <c r="G68" s="9">
        <v>2.7980000000000001E-3</v>
      </c>
      <c r="H68" s="9">
        <v>1.7579999999999998E-2</v>
      </c>
      <c r="I68" s="9">
        <v>1.7579999999999998E-2</v>
      </c>
    </row>
    <row r="69" spans="1:9" x14ac:dyDescent="0.25">
      <c r="A69" s="8"/>
      <c r="B69" s="9">
        <v>4000</v>
      </c>
      <c r="C69" s="9">
        <v>2.4079999999999998E-12</v>
      </c>
      <c r="D69" s="9">
        <v>1.019E-4</v>
      </c>
      <c r="E69" s="9">
        <v>1.135E-10</v>
      </c>
      <c r="F69" s="9">
        <v>1.474E-2</v>
      </c>
      <c r="G69" s="9">
        <v>2.8300000000000001E-3</v>
      </c>
      <c r="H69" s="9">
        <v>1.7670000000000002E-2</v>
      </c>
      <c r="I69" s="9">
        <v>1.7670000000000002E-2</v>
      </c>
    </row>
    <row r="70" spans="1:9" x14ac:dyDescent="0.25">
      <c r="A70" s="8"/>
      <c r="B70" s="9">
        <v>5000</v>
      </c>
      <c r="C70" s="9">
        <v>1.541E-12</v>
      </c>
      <c r="D70" s="9">
        <v>8.3380000000000005E-5</v>
      </c>
      <c r="E70" s="9">
        <v>9.0799999999999999E-11</v>
      </c>
      <c r="F70" s="9">
        <v>1.4800000000000001E-2</v>
      </c>
      <c r="G70" s="9">
        <v>2.8500000000000001E-3</v>
      </c>
      <c r="H70" s="9">
        <v>1.7729999999999999E-2</v>
      </c>
      <c r="I70" s="9">
        <v>1.7729999999999999E-2</v>
      </c>
    </row>
    <row r="71" spans="1:9" x14ac:dyDescent="0.25">
      <c r="A71" s="8"/>
      <c r="B71" s="9">
        <v>6000</v>
      </c>
      <c r="C71" s="9">
        <v>1.0700000000000001E-12</v>
      </c>
      <c r="D71" s="9">
        <v>7.0699999999999997E-5</v>
      </c>
      <c r="E71" s="9">
        <v>7.566E-11</v>
      </c>
      <c r="F71" s="9">
        <v>1.4829999999999999E-2</v>
      </c>
      <c r="G71" s="9">
        <v>2.8639999999999998E-3</v>
      </c>
      <c r="H71" s="9">
        <v>1.7770000000000001E-2</v>
      </c>
      <c r="I71" s="9">
        <v>1.7770000000000001E-2</v>
      </c>
    </row>
    <row r="72" spans="1:9" x14ac:dyDescent="0.25">
      <c r="A72" s="8"/>
      <c r="B72" s="9">
        <v>8000</v>
      </c>
      <c r="C72" s="9">
        <v>6.022E-13</v>
      </c>
      <c r="D72" s="9">
        <v>5.4450000000000002E-5</v>
      </c>
      <c r="E72" s="9">
        <v>5.676E-11</v>
      </c>
      <c r="F72" s="9">
        <v>1.489E-2</v>
      </c>
      <c r="G72" s="9">
        <v>2.882E-3</v>
      </c>
      <c r="H72" s="9">
        <v>1.7819999999999999E-2</v>
      </c>
      <c r="I72" s="9">
        <v>1.7819999999999999E-2</v>
      </c>
    </row>
    <row r="73" spans="1:9" x14ac:dyDescent="0.25">
      <c r="A73" s="8"/>
      <c r="B73" s="9">
        <v>10000</v>
      </c>
      <c r="C73" s="9">
        <v>3.8529999999999998E-13</v>
      </c>
      <c r="D73" s="9">
        <v>4.4459999999999998E-5</v>
      </c>
      <c r="E73" s="9">
        <v>4.5410000000000001E-11</v>
      </c>
      <c r="F73" s="9">
        <v>1.4919999999999999E-2</v>
      </c>
      <c r="G73" s="9">
        <v>2.8939999999999999E-3</v>
      </c>
      <c r="H73" s="9">
        <v>1.7860000000000001E-2</v>
      </c>
      <c r="I73" s="9">
        <v>1.7860000000000001E-2</v>
      </c>
    </row>
    <row r="74" spans="1:9" x14ac:dyDescent="0.25">
      <c r="A74" s="8"/>
      <c r="B74" s="9">
        <v>15000</v>
      </c>
      <c r="C74" s="9">
        <v>1.7119999999999999E-13</v>
      </c>
      <c r="D74" s="9">
        <v>3.0729999999999999E-5</v>
      </c>
      <c r="E74" s="9">
        <v>3.0270000000000002E-11</v>
      </c>
      <c r="F74" s="9">
        <v>1.4959999999999999E-2</v>
      </c>
      <c r="G74" s="9">
        <v>2.911E-3</v>
      </c>
      <c r="H74" s="9">
        <v>1.7899999999999999E-2</v>
      </c>
      <c r="I74" s="9">
        <v>1.7899999999999999E-2</v>
      </c>
    </row>
    <row r="75" spans="1:9" x14ac:dyDescent="0.25">
      <c r="A75" s="8"/>
      <c r="B75" s="9">
        <v>20000</v>
      </c>
      <c r="C75" s="9">
        <v>9.632E-14</v>
      </c>
      <c r="D75" s="9">
        <v>2.3629999999999999E-5</v>
      </c>
      <c r="E75" s="9">
        <v>2.27E-11</v>
      </c>
      <c r="F75" s="9">
        <v>1.499E-2</v>
      </c>
      <c r="G75" s="9">
        <v>2.9199999999999999E-3</v>
      </c>
      <c r="H75" s="9">
        <v>1.7930000000000001E-2</v>
      </c>
      <c r="I75" s="9">
        <v>1.7930000000000001E-2</v>
      </c>
    </row>
    <row r="76" spans="1:9" x14ac:dyDescent="0.25">
      <c r="A76" s="8"/>
      <c r="B76" s="9">
        <v>30000</v>
      </c>
      <c r="C76" s="9">
        <v>4.2799999999999998E-14</v>
      </c>
      <c r="D76" s="9">
        <v>1.6290000000000002E-5</v>
      </c>
      <c r="E76" s="9">
        <v>1.513E-11</v>
      </c>
      <c r="F76" s="9">
        <v>1.5010000000000001E-2</v>
      </c>
      <c r="G76" s="9">
        <v>2.9290000000000002E-3</v>
      </c>
      <c r="H76" s="9">
        <v>1.796E-2</v>
      </c>
      <c r="I76" s="9">
        <v>1.796E-2</v>
      </c>
    </row>
    <row r="77" spans="1:9" x14ac:dyDescent="0.25">
      <c r="A77" s="8"/>
      <c r="B77" s="9">
        <v>40000</v>
      </c>
      <c r="C77" s="9">
        <v>2.408E-14</v>
      </c>
      <c r="D77" s="9">
        <v>1.2510000000000001E-5</v>
      </c>
      <c r="E77" s="9">
        <v>1.135E-11</v>
      </c>
      <c r="F77" s="9">
        <v>1.503E-2</v>
      </c>
      <c r="G77" s="9">
        <v>2.9350000000000001E-3</v>
      </c>
      <c r="H77" s="9">
        <v>1.797E-2</v>
      </c>
      <c r="I77" s="9">
        <v>1.797E-2</v>
      </c>
    </row>
    <row r="78" spans="1:9" x14ac:dyDescent="0.25">
      <c r="A78" s="8"/>
      <c r="B78" s="9">
        <v>50000</v>
      </c>
      <c r="C78" s="9">
        <v>1.5410000000000001E-14</v>
      </c>
      <c r="D78" s="9">
        <v>1.0190000000000001E-5</v>
      </c>
      <c r="E78" s="9">
        <v>9.0799999999999993E-12</v>
      </c>
      <c r="F78" s="9">
        <v>1.503E-2</v>
      </c>
      <c r="G78" s="9">
        <v>2.9380000000000001E-3</v>
      </c>
      <c r="H78" s="9">
        <v>1.7979999999999999E-2</v>
      </c>
      <c r="I78" s="9">
        <v>1.7979999999999999E-2</v>
      </c>
    </row>
    <row r="79" spans="1:9" x14ac:dyDescent="0.25">
      <c r="A79" s="8"/>
      <c r="B79" s="9">
        <v>60000</v>
      </c>
      <c r="C79" s="9">
        <v>1.07E-14</v>
      </c>
      <c r="D79" s="9">
        <v>8.6090000000000001E-6</v>
      </c>
      <c r="E79" s="9">
        <v>7.5660000000000007E-12</v>
      </c>
      <c r="F79" s="9">
        <v>1.504E-2</v>
      </c>
      <c r="G79" s="9">
        <v>2.941E-3</v>
      </c>
      <c r="H79" s="9">
        <v>1.7989999999999999E-2</v>
      </c>
      <c r="I79" s="9">
        <v>1.7989999999999999E-2</v>
      </c>
    </row>
    <row r="80" spans="1:9" x14ac:dyDescent="0.25">
      <c r="A80" s="8"/>
      <c r="B80" s="9">
        <v>80000</v>
      </c>
      <c r="C80" s="9">
        <v>6.0219999999999996E-15</v>
      </c>
      <c r="D80" s="9">
        <v>6.6030000000000001E-6</v>
      </c>
      <c r="E80" s="9">
        <v>5.6759999999999996E-12</v>
      </c>
      <c r="F80" s="9">
        <v>1.5049999999999999E-2</v>
      </c>
      <c r="G80" s="9">
        <v>2.9429999999999999E-3</v>
      </c>
      <c r="H80" s="9">
        <v>1.7999999999999999E-2</v>
      </c>
      <c r="I80" s="9">
        <v>1.7999999999999999E-2</v>
      </c>
    </row>
    <row r="81" spans="1:9" x14ac:dyDescent="0.25">
      <c r="A81" s="8"/>
      <c r="B81" s="9">
        <v>100000</v>
      </c>
      <c r="C81" s="9">
        <v>3.8530000000000001E-15</v>
      </c>
      <c r="D81" s="9">
        <v>5.3700000000000003E-6</v>
      </c>
      <c r="E81" s="9">
        <v>4.5399999999999996E-12</v>
      </c>
      <c r="F81" s="9">
        <v>1.5049999999999999E-2</v>
      </c>
      <c r="G81" s="9">
        <v>2.9450000000000001E-3</v>
      </c>
      <c r="H81" s="9">
        <v>1.7999999999999999E-2</v>
      </c>
      <c r="I81" s="9">
        <v>1.7999999999999999E-2</v>
      </c>
    </row>
  </sheetData>
  <sheetProtection algorithmName="SHA-512" hashValue="gmpu7ZyuptfgR3bKnoPw6/5BLhM0HXZ3/bvASjRv3+lmJ1OuTVC/lV40rQG/1fRgYzkH4fLevcInSsSIY93Q7g==" saltValue="ByKb+xVYWNa7jergxue8gA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81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1.2909999999999999</v>
      </c>
      <c r="D2" s="9">
        <v>1.1010000000000001E-2</v>
      </c>
      <c r="E2" s="9">
        <v>3310</v>
      </c>
      <c r="F2" s="9">
        <v>0</v>
      </c>
      <c r="G2" s="9">
        <v>0</v>
      </c>
      <c r="H2" s="9">
        <v>3311</v>
      </c>
      <c r="I2" s="9">
        <v>3310</v>
      </c>
    </row>
    <row r="3" spans="1:9" x14ac:dyDescent="0.25">
      <c r="A3" s="8"/>
      <c r="B3" s="9">
        <v>1.5E-3</v>
      </c>
      <c r="C3" s="9">
        <v>1.175</v>
      </c>
      <c r="D3" s="9">
        <v>2.2349999999999998E-2</v>
      </c>
      <c r="E3" s="9">
        <v>1081</v>
      </c>
      <c r="F3" s="9">
        <v>0</v>
      </c>
      <c r="G3" s="9">
        <v>0</v>
      </c>
      <c r="H3" s="9">
        <v>1083</v>
      </c>
      <c r="I3" s="9">
        <v>1081</v>
      </c>
    </row>
    <row r="4" spans="1:9" x14ac:dyDescent="0.25">
      <c r="A4" s="8"/>
      <c r="B4" s="9">
        <v>2E-3</v>
      </c>
      <c r="C4" s="9">
        <v>1.046</v>
      </c>
      <c r="D4" s="9">
        <v>3.5110000000000002E-2</v>
      </c>
      <c r="E4" s="9">
        <v>475.9</v>
      </c>
      <c r="F4" s="9">
        <v>0</v>
      </c>
      <c r="G4" s="9">
        <v>0</v>
      </c>
      <c r="H4" s="9">
        <v>477</v>
      </c>
      <c r="I4" s="9">
        <v>476</v>
      </c>
    </row>
    <row r="5" spans="1:9" x14ac:dyDescent="0.25">
      <c r="A5" s="8"/>
      <c r="B5" s="9">
        <v>3.0000000000000001E-3</v>
      </c>
      <c r="C5" s="9">
        <v>0.80010000000000003</v>
      </c>
      <c r="D5" s="9">
        <v>5.985E-2</v>
      </c>
      <c r="E5" s="9">
        <v>144.80000000000001</v>
      </c>
      <c r="F5" s="9">
        <v>0</v>
      </c>
      <c r="G5" s="9">
        <v>0</v>
      </c>
      <c r="H5" s="9">
        <v>145.6</v>
      </c>
      <c r="I5" s="9">
        <v>144.80000000000001</v>
      </c>
    </row>
    <row r="6" spans="1:9" x14ac:dyDescent="0.25">
      <c r="A6" s="8"/>
      <c r="B6" s="9">
        <v>4.0000000000000001E-3</v>
      </c>
      <c r="C6" s="9">
        <v>0.61099999999999999</v>
      </c>
      <c r="D6" s="9">
        <v>8.0229999999999996E-2</v>
      </c>
      <c r="E6" s="9">
        <v>60.97</v>
      </c>
      <c r="F6" s="9">
        <v>0</v>
      </c>
      <c r="G6" s="9">
        <v>0</v>
      </c>
      <c r="H6" s="9">
        <v>61.66</v>
      </c>
      <c r="I6" s="9">
        <v>61.05</v>
      </c>
    </row>
    <row r="7" spans="1:9" x14ac:dyDescent="0.25">
      <c r="A7" s="8"/>
      <c r="B7" s="9">
        <v>5.0000000000000001E-3</v>
      </c>
      <c r="C7" s="9">
        <v>0.47720000000000001</v>
      </c>
      <c r="D7" s="9">
        <v>9.5659999999999995E-2</v>
      </c>
      <c r="E7" s="9">
        <v>30.87</v>
      </c>
      <c r="F7" s="9">
        <v>0</v>
      </c>
      <c r="G7" s="9">
        <v>0</v>
      </c>
      <c r="H7" s="9">
        <v>31.44</v>
      </c>
      <c r="I7" s="9">
        <v>30.97</v>
      </c>
    </row>
    <row r="8" spans="1:9" x14ac:dyDescent="0.25">
      <c r="A8" s="8"/>
      <c r="B8" s="9">
        <v>6.0000000000000001E-3</v>
      </c>
      <c r="C8" s="9">
        <v>0.38379999999999997</v>
      </c>
      <c r="D8" s="9">
        <v>0.1072</v>
      </c>
      <c r="E8" s="9">
        <v>17.59</v>
      </c>
      <c r="F8" s="9">
        <v>0</v>
      </c>
      <c r="G8" s="9">
        <v>0</v>
      </c>
      <c r="H8" s="9">
        <v>18.079999999999998</v>
      </c>
      <c r="I8" s="9">
        <v>17.7</v>
      </c>
    </row>
    <row r="9" spans="1:9" x14ac:dyDescent="0.25">
      <c r="A9" s="8"/>
      <c r="B9" s="9">
        <v>8.0000000000000002E-3</v>
      </c>
      <c r="C9" s="9">
        <v>0.26850000000000002</v>
      </c>
      <c r="D9" s="9">
        <v>0.1229</v>
      </c>
      <c r="E9" s="9">
        <v>7.1669999999999998</v>
      </c>
      <c r="F9" s="9">
        <v>0</v>
      </c>
      <c r="G9" s="9">
        <v>0</v>
      </c>
      <c r="H9" s="9">
        <v>7.5590000000000002</v>
      </c>
      <c r="I9" s="9">
        <v>7.29</v>
      </c>
    </row>
    <row r="10" spans="1:9" x14ac:dyDescent="0.25">
      <c r="A10" s="8"/>
      <c r="B10" s="9">
        <v>0.01</v>
      </c>
      <c r="C10" s="9">
        <v>0.20300000000000001</v>
      </c>
      <c r="D10" s="9">
        <v>0.13300000000000001</v>
      </c>
      <c r="E10" s="9">
        <v>3.5430000000000001</v>
      </c>
      <c r="F10" s="9">
        <v>0</v>
      </c>
      <c r="G10" s="9">
        <v>0</v>
      </c>
      <c r="H10" s="9">
        <v>3.879</v>
      </c>
      <c r="I10" s="9">
        <v>3.6760000000000002</v>
      </c>
    </row>
    <row r="11" spans="1:9" x14ac:dyDescent="0.25">
      <c r="A11" s="8"/>
      <c r="B11" s="9">
        <v>1.4999999999999999E-2</v>
      </c>
      <c r="C11" s="9">
        <v>0.1206</v>
      </c>
      <c r="D11" s="9">
        <v>0.14829999999999999</v>
      </c>
      <c r="E11" s="9">
        <v>0.96740000000000004</v>
      </c>
      <c r="F11" s="9">
        <v>0</v>
      </c>
      <c r="G11" s="9">
        <v>0</v>
      </c>
      <c r="H11" s="9">
        <v>1.236</v>
      </c>
      <c r="I11" s="9">
        <v>1.1160000000000001</v>
      </c>
    </row>
    <row r="12" spans="1:9" x14ac:dyDescent="0.25">
      <c r="A12" s="8"/>
      <c r="B12" s="9">
        <v>0.02</v>
      </c>
      <c r="C12" s="9">
        <v>8.0399999999999999E-2</v>
      </c>
      <c r="D12" s="9">
        <v>0.15670000000000001</v>
      </c>
      <c r="E12" s="9">
        <v>0.38080000000000003</v>
      </c>
      <c r="F12" s="9">
        <v>0</v>
      </c>
      <c r="G12" s="9">
        <v>0</v>
      </c>
      <c r="H12" s="9">
        <v>0.6179</v>
      </c>
      <c r="I12" s="9">
        <v>0.53749999999999998</v>
      </c>
    </row>
    <row r="13" spans="1:9" x14ac:dyDescent="0.25">
      <c r="A13" s="8"/>
      <c r="B13" s="9">
        <v>0.03</v>
      </c>
      <c r="C13" s="9">
        <v>4.2299999999999997E-2</v>
      </c>
      <c r="D13" s="9">
        <v>0.16339999999999999</v>
      </c>
      <c r="E13" s="9">
        <v>0.10100000000000001</v>
      </c>
      <c r="F13" s="9">
        <v>0</v>
      </c>
      <c r="G13" s="9">
        <v>0</v>
      </c>
      <c r="H13" s="9">
        <v>0.30659999999999998</v>
      </c>
      <c r="I13" s="9">
        <v>0.26429999999999998</v>
      </c>
    </row>
    <row r="14" spans="1:9" x14ac:dyDescent="0.25">
      <c r="A14" s="8"/>
      <c r="B14" s="9">
        <v>0.04</v>
      </c>
      <c r="C14" s="9">
        <v>2.5839999999999998E-2</v>
      </c>
      <c r="D14" s="9">
        <v>0.16389999999999999</v>
      </c>
      <c r="E14" s="9">
        <v>3.9070000000000001E-2</v>
      </c>
      <c r="F14" s="9">
        <v>0</v>
      </c>
      <c r="G14" s="9">
        <v>0</v>
      </c>
      <c r="H14" s="9">
        <v>0.2288</v>
      </c>
      <c r="I14" s="9">
        <v>0.2029</v>
      </c>
    </row>
    <row r="15" spans="1:9" x14ac:dyDescent="0.25">
      <c r="A15" s="8"/>
      <c r="B15" s="9">
        <v>0.05</v>
      </c>
      <c r="C15" s="9">
        <v>1.738E-2</v>
      </c>
      <c r="D15" s="9">
        <v>0.16189999999999999</v>
      </c>
      <c r="E15" s="9">
        <v>1.866E-2</v>
      </c>
      <c r="F15" s="9">
        <v>0</v>
      </c>
      <c r="G15" s="9">
        <v>0</v>
      </c>
      <c r="H15" s="9">
        <v>0.19800000000000001</v>
      </c>
      <c r="I15" s="9">
        <v>0.18060000000000001</v>
      </c>
    </row>
    <row r="16" spans="1:9" x14ac:dyDescent="0.25">
      <c r="A16" s="8"/>
      <c r="B16" s="9">
        <v>0.06</v>
      </c>
      <c r="C16" s="9">
        <v>1.247E-2</v>
      </c>
      <c r="D16" s="9">
        <v>0.15909999999999999</v>
      </c>
      <c r="E16" s="9">
        <v>1.0189999999999999E-2</v>
      </c>
      <c r="F16" s="9">
        <v>0</v>
      </c>
      <c r="G16" s="9">
        <v>0</v>
      </c>
      <c r="H16" s="9">
        <v>0.1817</v>
      </c>
      <c r="I16" s="9">
        <v>0.16930000000000001</v>
      </c>
    </row>
    <row r="17" spans="1:9" x14ac:dyDescent="0.25">
      <c r="A17" s="8"/>
      <c r="B17" s="9">
        <v>0.08</v>
      </c>
      <c r="C17" s="9">
        <v>7.2960000000000004E-3</v>
      </c>
      <c r="D17" s="9">
        <v>0.1527</v>
      </c>
      <c r="E17" s="9">
        <v>3.9189999999999997E-3</v>
      </c>
      <c r="F17" s="9">
        <v>0</v>
      </c>
      <c r="G17" s="9">
        <v>0</v>
      </c>
      <c r="H17" s="9">
        <v>0.16389999999999999</v>
      </c>
      <c r="I17" s="9">
        <v>0.15659999999999999</v>
      </c>
    </row>
    <row r="18" spans="1:9" x14ac:dyDescent="0.25">
      <c r="A18" s="8"/>
      <c r="B18" s="9">
        <v>0.1</v>
      </c>
      <c r="C18" s="9">
        <v>4.7679999999999997E-3</v>
      </c>
      <c r="D18" s="9">
        <v>0.14630000000000001</v>
      </c>
      <c r="E18" s="9">
        <v>1.869E-3</v>
      </c>
      <c r="F18" s="9">
        <v>0</v>
      </c>
      <c r="G18" s="9">
        <v>0</v>
      </c>
      <c r="H18" s="9">
        <v>0.15290000000000001</v>
      </c>
      <c r="I18" s="9">
        <v>0.1482</v>
      </c>
    </row>
    <row r="19" spans="1:9" x14ac:dyDescent="0.25">
      <c r="A19" s="8"/>
      <c r="B19" s="9">
        <v>0.15</v>
      </c>
      <c r="C19" s="9">
        <v>2.1700000000000001E-3</v>
      </c>
      <c r="D19" s="9">
        <v>0.1326</v>
      </c>
      <c r="E19" s="9">
        <v>4.9189999999999998E-4</v>
      </c>
      <c r="F19" s="9">
        <v>0</v>
      </c>
      <c r="G19" s="9">
        <v>0</v>
      </c>
      <c r="H19" s="9">
        <v>0.1353</v>
      </c>
      <c r="I19" s="9">
        <v>0.1331</v>
      </c>
    </row>
    <row r="20" spans="1:9" x14ac:dyDescent="0.25">
      <c r="A20" s="8"/>
      <c r="B20" s="9">
        <v>0.2</v>
      </c>
      <c r="C20" s="9">
        <v>1.2310000000000001E-3</v>
      </c>
      <c r="D20" s="9">
        <v>0.12180000000000001</v>
      </c>
      <c r="E20" s="9">
        <v>1.942E-4</v>
      </c>
      <c r="F20" s="9">
        <v>0</v>
      </c>
      <c r="G20" s="9">
        <v>0</v>
      </c>
      <c r="H20" s="9">
        <v>0.12330000000000001</v>
      </c>
      <c r="I20" s="9">
        <v>0.122</v>
      </c>
    </row>
    <row r="21" spans="1:9" x14ac:dyDescent="0.25">
      <c r="A21" s="8"/>
      <c r="B21" s="9">
        <v>0.3</v>
      </c>
      <c r="C21" s="9">
        <v>5.5080000000000005E-4</v>
      </c>
      <c r="D21" s="9">
        <v>0.1062</v>
      </c>
      <c r="E21" s="9">
        <v>5.4599999999999999E-5</v>
      </c>
      <c r="F21" s="9">
        <v>0</v>
      </c>
      <c r="G21" s="9">
        <v>0</v>
      </c>
      <c r="H21" s="9">
        <v>0.10680000000000001</v>
      </c>
      <c r="I21" s="9">
        <v>0.10630000000000001</v>
      </c>
    </row>
    <row r="22" spans="1:9" x14ac:dyDescent="0.25">
      <c r="A22" s="8"/>
      <c r="B22" s="9">
        <v>0.4</v>
      </c>
      <c r="C22" s="9">
        <v>3.1050000000000001E-4</v>
      </c>
      <c r="D22" s="9">
        <v>9.5229999999999995E-2</v>
      </c>
      <c r="E22" s="9">
        <v>2.334E-5</v>
      </c>
      <c r="F22" s="9">
        <v>0</v>
      </c>
      <c r="G22" s="9">
        <v>0</v>
      </c>
      <c r="H22" s="9">
        <v>9.5570000000000002E-2</v>
      </c>
      <c r="I22" s="9">
        <v>9.5259999999999997E-2</v>
      </c>
    </row>
    <row r="23" spans="1:9" x14ac:dyDescent="0.25">
      <c r="A23" s="8"/>
      <c r="B23" s="9">
        <v>0.5</v>
      </c>
      <c r="C23" s="9">
        <v>1.9890000000000001E-4</v>
      </c>
      <c r="D23" s="9">
        <v>8.6980000000000002E-2</v>
      </c>
      <c r="E23" s="9">
        <v>1.256E-5</v>
      </c>
      <c r="F23" s="9">
        <v>0</v>
      </c>
      <c r="G23" s="9">
        <v>0</v>
      </c>
      <c r="H23" s="9">
        <v>8.7190000000000004E-2</v>
      </c>
      <c r="I23" s="9">
        <v>8.6989999999999998E-2</v>
      </c>
    </row>
    <row r="24" spans="1:9" x14ac:dyDescent="0.25">
      <c r="A24" s="8"/>
      <c r="B24" s="9">
        <v>0.6</v>
      </c>
      <c r="C24" s="9">
        <v>1.382E-4</v>
      </c>
      <c r="D24" s="9">
        <v>8.0490000000000006E-2</v>
      </c>
      <c r="E24" s="9">
        <v>7.8210000000000002E-6</v>
      </c>
      <c r="F24" s="9">
        <v>0</v>
      </c>
      <c r="G24" s="9">
        <v>0</v>
      </c>
      <c r="H24" s="9">
        <v>8.0629999999999993E-2</v>
      </c>
      <c r="I24" s="9">
        <v>8.0490000000000006E-2</v>
      </c>
    </row>
    <row r="25" spans="1:9" x14ac:dyDescent="0.25">
      <c r="A25" s="8"/>
      <c r="B25" s="9">
        <v>0.8</v>
      </c>
      <c r="C25" s="9">
        <v>7.7780000000000004E-5</v>
      </c>
      <c r="D25" s="9">
        <v>7.0730000000000001E-2</v>
      </c>
      <c r="E25" s="9">
        <v>3.946E-6</v>
      </c>
      <c r="F25" s="9">
        <v>0</v>
      </c>
      <c r="G25" s="9">
        <v>0</v>
      </c>
      <c r="H25" s="9">
        <v>7.0809999999999998E-2</v>
      </c>
      <c r="I25" s="9">
        <v>7.0730000000000001E-2</v>
      </c>
    </row>
    <row r="26" spans="1:9" x14ac:dyDescent="0.25">
      <c r="A26" s="8"/>
      <c r="B26" s="9">
        <v>1</v>
      </c>
      <c r="C26" s="9">
        <v>4.9790000000000003E-5</v>
      </c>
      <c r="D26" s="9">
        <v>6.3589999999999994E-2</v>
      </c>
      <c r="E26" s="9">
        <v>2.452E-6</v>
      </c>
      <c r="F26" s="9">
        <v>0</v>
      </c>
      <c r="G26" s="9">
        <v>0</v>
      </c>
      <c r="H26" s="9">
        <v>6.3640000000000002E-2</v>
      </c>
      <c r="I26" s="9">
        <v>6.3589999999999994E-2</v>
      </c>
    </row>
    <row r="27" spans="1:9" x14ac:dyDescent="0.25">
      <c r="A27" s="8"/>
      <c r="B27" s="9">
        <v>1.022</v>
      </c>
      <c r="C27" s="9">
        <v>4.7679999999999998E-5</v>
      </c>
      <c r="D27" s="9">
        <v>6.2939999999999996E-2</v>
      </c>
      <c r="E27" s="9">
        <v>2.2759999999999999E-6</v>
      </c>
      <c r="F27" s="9">
        <v>0</v>
      </c>
      <c r="G27" s="9">
        <v>0</v>
      </c>
      <c r="H27" s="9">
        <v>6.2990000000000004E-2</v>
      </c>
      <c r="I27" s="9">
        <v>6.2950000000000006E-2</v>
      </c>
    </row>
    <row r="28" spans="1:9" x14ac:dyDescent="0.25">
      <c r="A28" s="8"/>
      <c r="B28" s="9">
        <v>1.25</v>
      </c>
      <c r="C28" s="9">
        <v>3.188E-5</v>
      </c>
      <c r="D28" s="9">
        <v>5.688E-2</v>
      </c>
      <c r="E28" s="9">
        <v>1.545E-6</v>
      </c>
      <c r="F28" s="9">
        <v>1.6900000000000001E-5</v>
      </c>
      <c r="G28" s="9">
        <v>0</v>
      </c>
      <c r="H28" s="9">
        <v>5.6930000000000001E-2</v>
      </c>
      <c r="I28" s="9">
        <v>5.6899999999999999E-2</v>
      </c>
    </row>
    <row r="29" spans="1:9" x14ac:dyDescent="0.25">
      <c r="A29" s="8"/>
      <c r="B29" s="9">
        <v>1.5</v>
      </c>
      <c r="C29" s="9">
        <v>2.2140000000000001E-5</v>
      </c>
      <c r="D29" s="9">
        <v>5.1679999999999997E-2</v>
      </c>
      <c r="E29" s="9">
        <v>1.122E-6</v>
      </c>
      <c r="F29" s="9">
        <v>9.3599999999999998E-5</v>
      </c>
      <c r="G29" s="9">
        <v>0</v>
      </c>
      <c r="H29" s="9">
        <v>5.1799999999999999E-2</v>
      </c>
      <c r="I29" s="9">
        <v>5.1769999999999997E-2</v>
      </c>
    </row>
    <row r="30" spans="1:9" x14ac:dyDescent="0.25">
      <c r="A30" s="8"/>
      <c r="B30" s="9">
        <v>2</v>
      </c>
      <c r="C30" s="9">
        <v>1.2459999999999999E-5</v>
      </c>
      <c r="D30" s="9">
        <v>4.4110000000000003E-2</v>
      </c>
      <c r="E30" s="9">
        <v>7.0640000000000003E-7</v>
      </c>
      <c r="F30" s="9">
        <v>3.726E-4</v>
      </c>
      <c r="G30" s="9">
        <v>0</v>
      </c>
      <c r="H30" s="9">
        <v>4.4499999999999998E-2</v>
      </c>
      <c r="I30" s="9">
        <v>4.4490000000000002E-2</v>
      </c>
    </row>
    <row r="31" spans="1:9" x14ac:dyDescent="0.25">
      <c r="A31" s="8"/>
      <c r="B31" s="9">
        <v>2.044</v>
      </c>
      <c r="C31" s="9">
        <v>1.1919999999999999E-5</v>
      </c>
      <c r="D31" s="9">
        <v>4.3549999999999998E-2</v>
      </c>
      <c r="E31" s="9">
        <v>6.8360000000000001E-7</v>
      </c>
      <c r="F31" s="9">
        <v>4.0170000000000001E-4</v>
      </c>
      <c r="G31" s="9">
        <v>0</v>
      </c>
      <c r="H31" s="9">
        <v>4.3970000000000002E-2</v>
      </c>
      <c r="I31" s="9">
        <v>4.3959999999999999E-2</v>
      </c>
    </row>
    <row r="32" spans="1:9" x14ac:dyDescent="0.25">
      <c r="A32" s="8"/>
      <c r="B32" s="9">
        <v>3</v>
      </c>
      <c r="C32" s="9">
        <v>5.5330000000000002E-6</v>
      </c>
      <c r="D32" s="9">
        <v>3.4709999999999998E-2</v>
      </c>
      <c r="E32" s="9">
        <v>3.9550000000000001E-7</v>
      </c>
      <c r="F32" s="9">
        <v>1.0660000000000001E-3</v>
      </c>
      <c r="G32" s="9">
        <v>1.2140000000000001E-5</v>
      </c>
      <c r="H32" s="9">
        <v>3.5790000000000002E-2</v>
      </c>
      <c r="I32" s="9">
        <v>3.5790000000000002E-2</v>
      </c>
    </row>
    <row r="33" spans="1:9" x14ac:dyDescent="0.25">
      <c r="A33" s="8"/>
      <c r="B33" s="9">
        <v>4</v>
      </c>
      <c r="C33" s="9">
        <v>3.1140000000000002E-6</v>
      </c>
      <c r="D33" s="9">
        <v>2.895E-2</v>
      </c>
      <c r="E33" s="9">
        <v>2.7189999999999999E-7</v>
      </c>
      <c r="F33" s="9">
        <v>1.73E-3</v>
      </c>
      <c r="G33" s="9">
        <v>4.9570000000000001E-5</v>
      </c>
      <c r="H33" s="9">
        <v>3.074E-2</v>
      </c>
      <c r="I33" s="9">
        <v>3.073E-2</v>
      </c>
    </row>
    <row r="34" spans="1:9" x14ac:dyDescent="0.25">
      <c r="A34" s="8"/>
      <c r="B34" s="9">
        <v>5</v>
      </c>
      <c r="C34" s="9">
        <v>1.9929999999999998E-6</v>
      </c>
      <c r="D34" s="9">
        <v>2.5000000000000001E-2</v>
      </c>
      <c r="E34" s="9">
        <v>2.0629999999999999E-7</v>
      </c>
      <c r="F34" s="9">
        <v>2.3210000000000001E-3</v>
      </c>
      <c r="G34" s="9">
        <v>9.8800000000000003E-5</v>
      </c>
      <c r="H34" s="9">
        <v>2.742E-2</v>
      </c>
      <c r="I34" s="9">
        <v>2.742E-2</v>
      </c>
    </row>
    <row r="35" spans="1:9" x14ac:dyDescent="0.25">
      <c r="A35" s="8"/>
      <c r="B35" s="9">
        <v>6</v>
      </c>
      <c r="C35" s="9">
        <v>1.384E-6</v>
      </c>
      <c r="D35" s="9">
        <v>2.2100000000000002E-2</v>
      </c>
      <c r="E35" s="9">
        <v>1.66E-7</v>
      </c>
      <c r="F35" s="9">
        <v>2.8530000000000001E-3</v>
      </c>
      <c r="G35" s="9">
        <v>1.517E-4</v>
      </c>
      <c r="H35" s="9">
        <v>2.511E-2</v>
      </c>
      <c r="I35" s="9">
        <v>2.5100000000000001E-2</v>
      </c>
    </row>
    <row r="36" spans="1:9" x14ac:dyDescent="0.25">
      <c r="A36" s="8"/>
      <c r="B36" s="9">
        <v>7</v>
      </c>
      <c r="C36" s="9">
        <v>1.017E-6</v>
      </c>
      <c r="D36" s="9">
        <v>1.9859999999999999E-2</v>
      </c>
      <c r="E36" s="9">
        <v>1.3869999999999999E-7</v>
      </c>
      <c r="F36" s="9">
        <v>3.326E-3</v>
      </c>
      <c r="G36" s="9">
        <v>2.0460000000000001E-4</v>
      </c>
      <c r="H36" s="9">
        <v>2.3400000000000001E-2</v>
      </c>
      <c r="I36" s="9">
        <v>2.3390000000000001E-2</v>
      </c>
    </row>
    <row r="37" spans="1:9" x14ac:dyDescent="0.25">
      <c r="A37" s="8"/>
      <c r="B37" s="9">
        <v>8</v>
      </c>
      <c r="C37" s="9">
        <v>7.7860000000000005E-7</v>
      </c>
      <c r="D37" s="9">
        <v>1.8079999999999999E-2</v>
      </c>
      <c r="E37" s="9">
        <v>1.191E-7</v>
      </c>
      <c r="F37" s="9">
        <v>3.754E-3</v>
      </c>
      <c r="G37" s="9">
        <v>2.5589999999999999E-4</v>
      </c>
      <c r="H37" s="9">
        <v>2.2089999999999999E-2</v>
      </c>
      <c r="I37" s="9">
        <v>2.2089999999999999E-2</v>
      </c>
    </row>
    <row r="38" spans="1:9" x14ac:dyDescent="0.25">
      <c r="A38" s="8"/>
      <c r="B38" s="9">
        <v>9</v>
      </c>
      <c r="C38" s="9">
        <v>6.1529999999999996E-7</v>
      </c>
      <c r="D38" s="9">
        <v>1.6619999999999999E-2</v>
      </c>
      <c r="E38" s="9">
        <v>1.043E-7</v>
      </c>
      <c r="F38" s="9">
        <v>4.1419999999999998E-3</v>
      </c>
      <c r="G38" s="9">
        <v>3.0509999999999999E-4</v>
      </c>
      <c r="H38" s="9">
        <v>2.1059999999999999E-2</v>
      </c>
      <c r="I38" s="9">
        <v>2.1059999999999999E-2</v>
      </c>
    </row>
    <row r="39" spans="1:9" x14ac:dyDescent="0.25">
      <c r="A39" s="8"/>
      <c r="B39" s="9">
        <v>10</v>
      </c>
      <c r="C39" s="9">
        <v>4.9829999999999996E-7</v>
      </c>
      <c r="D39" s="9">
        <v>1.54E-2</v>
      </c>
      <c r="E39" s="9">
        <v>9.2739999999999995E-8</v>
      </c>
      <c r="F39" s="9">
        <v>4.4929999999999996E-3</v>
      </c>
      <c r="G39" s="9">
        <v>3.5199999999999999E-4</v>
      </c>
      <c r="H39" s="9">
        <v>2.0240000000000001E-2</v>
      </c>
      <c r="I39" s="9">
        <v>2.0240000000000001E-2</v>
      </c>
    </row>
    <row r="40" spans="1:9" x14ac:dyDescent="0.25">
      <c r="A40" s="8"/>
      <c r="B40" s="9">
        <v>11</v>
      </c>
      <c r="C40" s="9">
        <v>4.1180000000000002E-7</v>
      </c>
      <c r="D40" s="9">
        <v>1.436E-2</v>
      </c>
      <c r="E40" s="9">
        <v>8.35E-8</v>
      </c>
      <c r="F40" s="9">
        <v>4.8149999999999998E-3</v>
      </c>
      <c r="G40" s="9">
        <v>3.9649999999999999E-4</v>
      </c>
      <c r="H40" s="9">
        <v>1.9570000000000001E-2</v>
      </c>
      <c r="I40" s="9">
        <v>1.9570000000000001E-2</v>
      </c>
    </row>
    <row r="41" spans="1:9" x14ac:dyDescent="0.25">
      <c r="A41" s="8"/>
      <c r="B41" s="9">
        <v>12</v>
      </c>
      <c r="C41" s="9">
        <v>3.46E-7</v>
      </c>
      <c r="D41" s="9">
        <v>1.3469999999999999E-2</v>
      </c>
      <c r="E41" s="9">
        <v>7.5930000000000006E-8</v>
      </c>
      <c r="F41" s="9">
        <v>5.1079999999999997E-3</v>
      </c>
      <c r="G41" s="9">
        <v>4.3849999999999998E-4</v>
      </c>
      <c r="H41" s="9">
        <v>1.9009999999999999E-2</v>
      </c>
      <c r="I41" s="9">
        <v>1.9009999999999999E-2</v>
      </c>
    </row>
    <row r="42" spans="1:9" x14ac:dyDescent="0.25">
      <c r="A42" s="8"/>
      <c r="B42" s="9">
        <v>13</v>
      </c>
      <c r="C42" s="9">
        <v>2.9480000000000002E-7</v>
      </c>
      <c r="D42" s="9">
        <v>1.269E-2</v>
      </c>
      <c r="E42" s="9">
        <v>6.9609999999999999E-8</v>
      </c>
      <c r="F42" s="9">
        <v>5.3829999999999998E-3</v>
      </c>
      <c r="G42" s="9">
        <v>4.7849999999999998E-4</v>
      </c>
      <c r="H42" s="9">
        <v>1.8550000000000001E-2</v>
      </c>
      <c r="I42" s="9">
        <v>1.8550000000000001E-2</v>
      </c>
    </row>
    <row r="43" spans="1:9" x14ac:dyDescent="0.25">
      <c r="A43" s="8"/>
      <c r="B43" s="9">
        <v>14</v>
      </c>
      <c r="C43" s="9">
        <v>2.5419999999999999E-7</v>
      </c>
      <c r="D43" s="9">
        <v>1.2E-2</v>
      </c>
      <c r="E43" s="9">
        <v>6.423E-8</v>
      </c>
      <c r="F43" s="9">
        <v>5.6369999999999996E-3</v>
      </c>
      <c r="G43" s="9">
        <v>5.1639999999999998E-4</v>
      </c>
      <c r="H43" s="9">
        <v>1.8159999999999999E-2</v>
      </c>
      <c r="I43" s="9">
        <v>1.8159999999999999E-2</v>
      </c>
    </row>
    <row r="44" spans="1:9" x14ac:dyDescent="0.25">
      <c r="A44" s="8"/>
      <c r="B44" s="9">
        <v>15</v>
      </c>
      <c r="C44" s="9">
        <v>2.2140000000000001E-7</v>
      </c>
      <c r="D44" s="9">
        <v>1.1390000000000001E-2</v>
      </c>
      <c r="E44" s="9">
        <v>5.9629999999999999E-8</v>
      </c>
      <c r="F44" s="9">
        <v>5.8770000000000003E-3</v>
      </c>
      <c r="G44" s="9">
        <v>5.5250000000000004E-4</v>
      </c>
      <c r="H44" s="9">
        <v>1.7819999999999999E-2</v>
      </c>
      <c r="I44" s="9">
        <v>1.7819999999999999E-2</v>
      </c>
    </row>
    <row r="45" spans="1:9" x14ac:dyDescent="0.25">
      <c r="A45" s="8"/>
      <c r="B45" s="9">
        <v>16</v>
      </c>
      <c r="C45" s="9">
        <v>1.9460000000000001E-7</v>
      </c>
      <c r="D45" s="9">
        <v>1.085E-2</v>
      </c>
      <c r="E45" s="9">
        <v>5.568E-8</v>
      </c>
      <c r="F45" s="9">
        <v>6.1009999999999997E-3</v>
      </c>
      <c r="G45" s="9">
        <v>5.8690000000000001E-4</v>
      </c>
      <c r="H45" s="9">
        <v>1.754E-2</v>
      </c>
      <c r="I45" s="9">
        <v>1.754E-2</v>
      </c>
    </row>
    <row r="46" spans="1:9" x14ac:dyDescent="0.25">
      <c r="A46" s="8"/>
      <c r="B46" s="9">
        <v>18</v>
      </c>
      <c r="C46" s="9">
        <v>1.5379999999999999E-7</v>
      </c>
      <c r="D46" s="9">
        <v>9.9190000000000007E-3</v>
      </c>
      <c r="E46" s="9">
        <v>4.9100000000000003E-8</v>
      </c>
      <c r="F46" s="9">
        <v>6.509E-3</v>
      </c>
      <c r="G46" s="9">
        <v>6.5090000000000005E-4</v>
      </c>
      <c r="H46" s="9">
        <v>1.7080000000000001E-2</v>
      </c>
      <c r="I46" s="9">
        <v>1.7080000000000001E-2</v>
      </c>
    </row>
    <row r="47" spans="1:9" x14ac:dyDescent="0.25">
      <c r="A47" s="8"/>
      <c r="B47" s="9">
        <v>20</v>
      </c>
      <c r="C47" s="9">
        <v>1.2459999999999999E-7</v>
      </c>
      <c r="D47" s="9">
        <v>9.1450000000000004E-3</v>
      </c>
      <c r="E47" s="9">
        <v>4.3940000000000002E-8</v>
      </c>
      <c r="F47" s="9">
        <v>6.875E-3</v>
      </c>
      <c r="G47" s="9">
        <v>7.094E-4</v>
      </c>
      <c r="H47" s="9">
        <v>1.6729999999999998E-2</v>
      </c>
      <c r="I47" s="9">
        <v>1.6729999999999998E-2</v>
      </c>
    </row>
    <row r="48" spans="1:9" x14ac:dyDescent="0.25">
      <c r="A48" s="8"/>
      <c r="B48" s="9">
        <v>22</v>
      </c>
      <c r="C48" s="9">
        <v>1.029E-7</v>
      </c>
      <c r="D48" s="9">
        <v>8.4960000000000001E-3</v>
      </c>
      <c r="E48" s="9">
        <v>3.9729999999999999E-8</v>
      </c>
      <c r="F48" s="9">
        <v>7.2100000000000003E-3</v>
      </c>
      <c r="G48" s="9">
        <v>7.6360000000000002E-4</v>
      </c>
      <c r="H48" s="9">
        <v>1.6469999999999999E-2</v>
      </c>
      <c r="I48" s="9">
        <v>1.6469999999999999E-2</v>
      </c>
    </row>
    <row r="49" spans="1:9" x14ac:dyDescent="0.25">
      <c r="A49" s="8"/>
      <c r="B49" s="9">
        <v>24</v>
      </c>
      <c r="C49" s="9">
        <v>8.6509999999999998E-8</v>
      </c>
      <c r="D49" s="9">
        <v>7.9369999999999996E-3</v>
      </c>
      <c r="E49" s="9">
        <v>3.627E-8</v>
      </c>
      <c r="F49" s="9">
        <v>7.5110000000000003E-3</v>
      </c>
      <c r="G49" s="9">
        <v>8.1349999999999999E-4</v>
      </c>
      <c r="H49" s="9">
        <v>1.626E-2</v>
      </c>
      <c r="I49" s="9">
        <v>1.626E-2</v>
      </c>
    </row>
    <row r="50" spans="1:9" x14ac:dyDescent="0.25">
      <c r="A50" s="8"/>
      <c r="B50" s="9">
        <v>26</v>
      </c>
      <c r="C50" s="9">
        <v>7.3689999999999993E-8</v>
      </c>
      <c r="D50" s="9">
        <v>7.4549999999999998E-3</v>
      </c>
      <c r="E50" s="9">
        <v>3.3360000000000002E-8</v>
      </c>
      <c r="F50" s="9">
        <v>7.7910000000000002E-3</v>
      </c>
      <c r="G50" s="9">
        <v>8.5990000000000003E-4</v>
      </c>
      <c r="H50" s="9">
        <v>1.6109999999999999E-2</v>
      </c>
      <c r="I50" s="9">
        <v>1.6109999999999999E-2</v>
      </c>
    </row>
    <row r="51" spans="1:9" x14ac:dyDescent="0.25">
      <c r="A51" s="8"/>
      <c r="B51" s="9">
        <v>28</v>
      </c>
      <c r="C51" s="9">
        <v>6.3549999999999997E-8</v>
      </c>
      <c r="D51" s="9">
        <v>7.0340000000000003E-3</v>
      </c>
      <c r="E51" s="9">
        <v>3.0880000000000003E-8</v>
      </c>
      <c r="F51" s="9">
        <v>8.0440000000000008E-3</v>
      </c>
      <c r="G51" s="9">
        <v>9.033E-4</v>
      </c>
      <c r="H51" s="9">
        <v>1.5980000000000001E-2</v>
      </c>
      <c r="I51" s="9">
        <v>1.5980000000000001E-2</v>
      </c>
    </row>
    <row r="52" spans="1:9" x14ac:dyDescent="0.25">
      <c r="A52" s="8"/>
      <c r="B52" s="9">
        <v>30</v>
      </c>
      <c r="C52" s="9">
        <v>5.5379999999999997E-8</v>
      </c>
      <c r="D52" s="9">
        <v>6.6600000000000001E-3</v>
      </c>
      <c r="E52" s="9">
        <v>2.8749999999999999E-8</v>
      </c>
      <c r="F52" s="9">
        <v>8.2810000000000002E-3</v>
      </c>
      <c r="G52" s="9">
        <v>9.4370000000000001E-4</v>
      </c>
      <c r="H52" s="9">
        <v>1.5879999999999998E-2</v>
      </c>
      <c r="I52" s="9">
        <v>1.5879999999999998E-2</v>
      </c>
    </row>
    <row r="53" spans="1:9" x14ac:dyDescent="0.25">
      <c r="A53" s="8"/>
      <c r="B53" s="9">
        <v>40</v>
      </c>
      <c r="C53" s="9">
        <v>3.114E-8</v>
      </c>
      <c r="D53" s="9">
        <v>5.293E-3</v>
      </c>
      <c r="E53" s="9">
        <v>2.1360000000000001E-8</v>
      </c>
      <c r="F53" s="9">
        <v>9.2569999999999996E-3</v>
      </c>
      <c r="G53" s="9">
        <v>1.114E-3</v>
      </c>
      <c r="H53" s="9">
        <v>1.566E-2</v>
      </c>
      <c r="I53" s="9">
        <v>1.566E-2</v>
      </c>
    </row>
    <row r="54" spans="1:9" x14ac:dyDescent="0.25">
      <c r="A54" s="8"/>
      <c r="B54" s="9">
        <v>50</v>
      </c>
      <c r="C54" s="9">
        <v>1.993E-8</v>
      </c>
      <c r="D54" s="9">
        <v>4.4159999999999998E-3</v>
      </c>
      <c r="E54" s="9">
        <v>1.6989999999999999E-8</v>
      </c>
      <c r="F54" s="9">
        <v>9.9959999999999997E-3</v>
      </c>
      <c r="G54" s="9">
        <v>1.2470000000000001E-3</v>
      </c>
      <c r="H54" s="9">
        <v>1.566E-2</v>
      </c>
      <c r="I54" s="9">
        <v>1.566E-2</v>
      </c>
    </row>
    <row r="55" spans="1:9" x14ac:dyDescent="0.25">
      <c r="A55" s="8"/>
      <c r="B55" s="9">
        <v>60</v>
      </c>
      <c r="C55" s="9">
        <v>1.384E-8</v>
      </c>
      <c r="D55" s="9">
        <v>3.8049999999999998E-3</v>
      </c>
      <c r="E55" s="9">
        <v>1.411E-8</v>
      </c>
      <c r="F55" s="9">
        <v>1.059E-2</v>
      </c>
      <c r="G55" s="9">
        <v>1.354E-3</v>
      </c>
      <c r="H55" s="9">
        <v>1.575E-2</v>
      </c>
      <c r="I55" s="9">
        <v>1.575E-2</v>
      </c>
    </row>
    <row r="56" spans="1:9" x14ac:dyDescent="0.25">
      <c r="A56" s="8"/>
      <c r="B56" s="9">
        <v>80</v>
      </c>
      <c r="C56" s="9">
        <v>7.7819999999999998E-9</v>
      </c>
      <c r="D56" s="9">
        <v>3.0010000000000002E-3</v>
      </c>
      <c r="E56" s="9">
        <v>1.0530000000000001E-8</v>
      </c>
      <c r="F56" s="9">
        <v>1.1469999999999999E-2</v>
      </c>
      <c r="G56" s="9">
        <v>1.5219999999999999E-3</v>
      </c>
      <c r="H56" s="9">
        <v>1.5990000000000001E-2</v>
      </c>
      <c r="I56" s="9">
        <v>1.5990000000000001E-2</v>
      </c>
    </row>
    <row r="57" spans="1:9" x14ac:dyDescent="0.25">
      <c r="A57" s="8"/>
      <c r="B57" s="9">
        <v>100</v>
      </c>
      <c r="C57" s="9">
        <v>4.9829999999999999E-9</v>
      </c>
      <c r="D57" s="9">
        <v>2.4910000000000002E-3</v>
      </c>
      <c r="E57" s="9">
        <v>8.4010000000000003E-9</v>
      </c>
      <c r="F57" s="9">
        <v>1.2120000000000001E-2</v>
      </c>
      <c r="G57" s="9">
        <v>1.6479999999999999E-3</v>
      </c>
      <c r="H57" s="9">
        <v>1.626E-2</v>
      </c>
      <c r="I57" s="9">
        <v>1.626E-2</v>
      </c>
    </row>
    <row r="58" spans="1:9" x14ac:dyDescent="0.25">
      <c r="A58" s="8"/>
      <c r="B58" s="9">
        <v>150</v>
      </c>
      <c r="C58" s="9">
        <v>2.214E-9</v>
      </c>
      <c r="D58" s="9">
        <v>1.774E-3</v>
      </c>
      <c r="E58" s="9">
        <v>5.5809999999999996E-9</v>
      </c>
      <c r="F58" s="9">
        <v>1.32E-2</v>
      </c>
      <c r="G58" s="9">
        <v>1.866E-3</v>
      </c>
      <c r="H58" s="9">
        <v>1.6840000000000001E-2</v>
      </c>
      <c r="I58" s="9">
        <v>1.6840000000000001E-2</v>
      </c>
    </row>
    <row r="59" spans="1:9" x14ac:dyDescent="0.25">
      <c r="A59" s="8"/>
      <c r="B59" s="9">
        <v>200</v>
      </c>
      <c r="C59" s="9">
        <v>1.2449999999999999E-9</v>
      </c>
      <c r="D59" s="9">
        <v>1.3910000000000001E-3</v>
      </c>
      <c r="E59" s="9">
        <v>4.1769999999999999E-9</v>
      </c>
      <c r="F59" s="9">
        <v>1.388E-2</v>
      </c>
      <c r="G59" s="9">
        <v>2.0100000000000001E-3</v>
      </c>
      <c r="H59" s="9">
        <v>1.728E-2</v>
      </c>
      <c r="I59" s="9">
        <v>1.728E-2</v>
      </c>
    </row>
    <row r="60" spans="1:9" x14ac:dyDescent="0.25">
      <c r="A60" s="8"/>
      <c r="B60" s="9">
        <v>300</v>
      </c>
      <c r="C60" s="9">
        <v>5.5330000000000004E-10</v>
      </c>
      <c r="D60" s="9">
        <v>9.8590000000000006E-4</v>
      </c>
      <c r="E60" s="9">
        <v>2.7799999999999999E-9</v>
      </c>
      <c r="F60" s="9">
        <v>1.47E-2</v>
      </c>
      <c r="G60" s="9">
        <v>2.1940000000000002E-3</v>
      </c>
      <c r="H60" s="9">
        <v>1.787E-2</v>
      </c>
      <c r="I60" s="9">
        <v>1.787E-2</v>
      </c>
    </row>
    <row r="61" spans="1:9" x14ac:dyDescent="0.25">
      <c r="A61" s="8"/>
      <c r="B61" s="9">
        <v>400</v>
      </c>
      <c r="C61" s="9">
        <v>3.113E-10</v>
      </c>
      <c r="D61" s="9">
        <v>7.7220000000000001E-4</v>
      </c>
      <c r="E61" s="9">
        <v>2.0829999999999999E-9</v>
      </c>
      <c r="F61" s="9">
        <v>1.5180000000000001E-2</v>
      </c>
      <c r="G61" s="9">
        <v>2.3080000000000002E-3</v>
      </c>
      <c r="H61" s="9">
        <v>1.8259999999999998E-2</v>
      </c>
      <c r="I61" s="9">
        <v>1.8259999999999998E-2</v>
      </c>
    </row>
    <row r="62" spans="1:9" x14ac:dyDescent="0.25">
      <c r="A62" s="8"/>
      <c r="B62" s="9">
        <v>500</v>
      </c>
      <c r="C62" s="9">
        <v>1.9919999999999999E-10</v>
      </c>
      <c r="D62" s="9">
        <v>6.3889999999999997E-4</v>
      </c>
      <c r="E62" s="9">
        <v>1.6649999999999999E-9</v>
      </c>
      <c r="F62" s="9">
        <v>1.55E-2</v>
      </c>
      <c r="G62" s="9">
        <v>2.3879999999999999E-3</v>
      </c>
      <c r="H62" s="9">
        <v>1.8530000000000001E-2</v>
      </c>
      <c r="I62" s="9">
        <v>1.8530000000000001E-2</v>
      </c>
    </row>
    <row r="63" spans="1:9" x14ac:dyDescent="0.25">
      <c r="A63" s="8"/>
      <c r="B63" s="9">
        <v>600</v>
      </c>
      <c r="C63" s="9">
        <v>1.3840000000000001E-10</v>
      </c>
      <c r="D63" s="9">
        <v>5.4730000000000002E-4</v>
      </c>
      <c r="E63" s="9">
        <v>1.3870000000000001E-9</v>
      </c>
      <c r="F63" s="9">
        <v>1.5730000000000001E-2</v>
      </c>
      <c r="G63" s="9">
        <v>2.447E-3</v>
      </c>
      <c r="H63" s="9">
        <v>1.873E-2</v>
      </c>
      <c r="I63" s="9">
        <v>1.873E-2</v>
      </c>
    </row>
    <row r="64" spans="1:9" x14ac:dyDescent="0.25">
      <c r="A64" s="8"/>
      <c r="B64" s="9">
        <v>800</v>
      </c>
      <c r="C64" s="9">
        <v>7.7819999999999996E-11</v>
      </c>
      <c r="D64" s="9">
        <v>4.2739999999999998E-4</v>
      </c>
      <c r="E64" s="9">
        <v>1.0399999999999999E-9</v>
      </c>
      <c r="F64" s="9">
        <v>1.6039999999999999E-2</v>
      </c>
      <c r="G64" s="9">
        <v>2.5300000000000001E-3</v>
      </c>
      <c r="H64" s="9">
        <v>1.9E-2</v>
      </c>
      <c r="I64" s="9">
        <v>1.9E-2</v>
      </c>
    </row>
    <row r="65" spans="1:9" x14ac:dyDescent="0.25">
      <c r="A65" s="8"/>
      <c r="B65" s="9">
        <v>1000</v>
      </c>
      <c r="C65" s="9">
        <v>4.9829999999999997E-11</v>
      </c>
      <c r="D65" s="9">
        <v>3.5159999999999998E-4</v>
      </c>
      <c r="E65" s="9">
        <v>8.3149999999999997E-10</v>
      </c>
      <c r="F65" s="9">
        <v>1.6250000000000001E-2</v>
      </c>
      <c r="G65" s="9">
        <v>2.5860000000000002E-3</v>
      </c>
      <c r="H65" s="9">
        <v>1.9179999999999999E-2</v>
      </c>
      <c r="I65" s="9">
        <v>1.9179999999999999E-2</v>
      </c>
    </row>
    <row r="66" spans="1:9" x14ac:dyDescent="0.25">
      <c r="A66" s="8"/>
      <c r="B66" s="9">
        <v>1500</v>
      </c>
      <c r="C66" s="9">
        <v>2.2140000000000001E-11</v>
      </c>
      <c r="D66" s="9">
        <v>2.455E-4</v>
      </c>
      <c r="E66" s="9">
        <v>5.5420000000000001E-10</v>
      </c>
      <c r="F66" s="9">
        <v>1.6539999999999999E-2</v>
      </c>
      <c r="G66" s="9">
        <v>2.6700000000000001E-3</v>
      </c>
      <c r="H66" s="9">
        <v>1.9460000000000002E-2</v>
      </c>
      <c r="I66" s="9">
        <v>1.9460000000000002E-2</v>
      </c>
    </row>
    <row r="67" spans="1:9" x14ac:dyDescent="0.25">
      <c r="A67" s="8"/>
      <c r="B67" s="9">
        <v>2000</v>
      </c>
      <c r="C67" s="9">
        <v>1.245E-11</v>
      </c>
      <c r="D67" s="9">
        <v>1.9000000000000001E-4</v>
      </c>
      <c r="E67" s="9">
        <v>4.1559999999999999E-10</v>
      </c>
      <c r="F67" s="9">
        <v>1.6709999999999999E-2</v>
      </c>
      <c r="G67" s="9">
        <v>2.7169999999999998E-3</v>
      </c>
      <c r="H67" s="9">
        <v>1.9619999999999999E-2</v>
      </c>
      <c r="I67" s="9">
        <v>1.9619999999999999E-2</v>
      </c>
    </row>
    <row r="68" spans="1:9" x14ac:dyDescent="0.25">
      <c r="A68" s="8"/>
      <c r="B68" s="9">
        <v>3000</v>
      </c>
      <c r="C68" s="9">
        <v>5.533E-12</v>
      </c>
      <c r="D68" s="9">
        <v>1.3210000000000001E-4</v>
      </c>
      <c r="E68" s="9">
        <v>2.7700000000000003E-10</v>
      </c>
      <c r="F68" s="9">
        <v>1.6889999999999999E-2</v>
      </c>
      <c r="G68" s="9">
        <v>2.7699999999999999E-3</v>
      </c>
      <c r="H68" s="9">
        <v>1.9789999999999999E-2</v>
      </c>
      <c r="I68" s="9">
        <v>1.9789999999999999E-2</v>
      </c>
    </row>
    <row r="69" spans="1:9" x14ac:dyDescent="0.25">
      <c r="A69" s="8"/>
      <c r="B69" s="9">
        <v>4000</v>
      </c>
      <c r="C69" s="9">
        <v>3.1130000000000002E-12</v>
      </c>
      <c r="D69" s="9">
        <v>1.02E-4</v>
      </c>
      <c r="E69" s="9">
        <v>2.0769999999999999E-10</v>
      </c>
      <c r="F69" s="9">
        <v>1.6990000000000002E-2</v>
      </c>
      <c r="G69" s="9">
        <v>2.8010000000000001E-3</v>
      </c>
      <c r="H69" s="9">
        <v>1.9890000000000001E-2</v>
      </c>
      <c r="I69" s="9">
        <v>1.9890000000000001E-2</v>
      </c>
    </row>
    <row r="70" spans="1:9" x14ac:dyDescent="0.25">
      <c r="A70" s="8"/>
      <c r="B70" s="9">
        <v>5000</v>
      </c>
      <c r="C70" s="9">
        <v>1.992E-12</v>
      </c>
      <c r="D70" s="9">
        <v>8.3410000000000003E-5</v>
      </c>
      <c r="E70" s="9">
        <v>1.6620000000000001E-10</v>
      </c>
      <c r="F70" s="9">
        <v>1.7049999999999999E-2</v>
      </c>
      <c r="G70" s="9">
        <v>2.82E-3</v>
      </c>
      <c r="H70" s="9">
        <v>1.9949999999999999E-2</v>
      </c>
      <c r="I70" s="9">
        <v>1.9949999999999999E-2</v>
      </c>
    </row>
    <row r="71" spans="1:9" x14ac:dyDescent="0.25">
      <c r="A71" s="8"/>
      <c r="B71" s="9">
        <v>6000</v>
      </c>
      <c r="C71" s="9">
        <v>1.384E-12</v>
      </c>
      <c r="D71" s="9">
        <v>7.0729999999999995E-5</v>
      </c>
      <c r="E71" s="9">
        <v>1.3850000000000001E-10</v>
      </c>
      <c r="F71" s="9">
        <v>1.7090000000000001E-2</v>
      </c>
      <c r="G71" s="9">
        <v>2.833E-3</v>
      </c>
      <c r="H71" s="9">
        <v>1.9990000000000001E-2</v>
      </c>
      <c r="I71" s="9">
        <v>1.9990000000000001E-2</v>
      </c>
    </row>
    <row r="72" spans="1:9" x14ac:dyDescent="0.25">
      <c r="A72" s="8"/>
      <c r="B72" s="9">
        <v>8000</v>
      </c>
      <c r="C72" s="9">
        <v>7.7819999999999996E-13</v>
      </c>
      <c r="D72" s="9">
        <v>5.4469999999999999E-5</v>
      </c>
      <c r="E72" s="9">
        <v>1.0380000000000001E-10</v>
      </c>
      <c r="F72" s="9">
        <v>1.7149999999999999E-2</v>
      </c>
      <c r="G72" s="9">
        <v>2.8509999999999998E-3</v>
      </c>
      <c r="H72" s="9">
        <v>2.0049999999999998E-2</v>
      </c>
      <c r="I72" s="9">
        <v>2.0049999999999998E-2</v>
      </c>
    </row>
    <row r="73" spans="1:9" x14ac:dyDescent="0.25">
      <c r="A73" s="8"/>
      <c r="B73" s="9">
        <v>10000</v>
      </c>
      <c r="C73" s="9">
        <v>4.9830000000000001E-13</v>
      </c>
      <c r="D73" s="9">
        <v>4.4499999999999997E-5</v>
      </c>
      <c r="E73" s="9">
        <v>8.3070000000000004E-11</v>
      </c>
      <c r="F73" s="9">
        <v>1.7180000000000001E-2</v>
      </c>
      <c r="G73" s="9">
        <v>2.8630000000000001E-3</v>
      </c>
      <c r="H73" s="9">
        <v>2.009E-2</v>
      </c>
      <c r="I73" s="9">
        <v>2.009E-2</v>
      </c>
    </row>
    <row r="74" spans="1:9" x14ac:dyDescent="0.25">
      <c r="A74" s="8"/>
      <c r="B74" s="9">
        <v>15000</v>
      </c>
      <c r="C74" s="9">
        <v>2.214E-13</v>
      </c>
      <c r="D74" s="9">
        <v>3.074E-5</v>
      </c>
      <c r="E74" s="9">
        <v>5.538E-11</v>
      </c>
      <c r="F74" s="9">
        <v>1.7229999999999999E-2</v>
      </c>
      <c r="G74" s="9">
        <v>2.8779999999999999E-3</v>
      </c>
      <c r="H74" s="9">
        <v>2.0140000000000002E-2</v>
      </c>
      <c r="I74" s="9">
        <v>2.0140000000000002E-2</v>
      </c>
    </row>
    <row r="75" spans="1:9" x14ac:dyDescent="0.25">
      <c r="A75" s="8"/>
      <c r="B75" s="9">
        <v>20000</v>
      </c>
      <c r="C75" s="9">
        <v>1.245E-13</v>
      </c>
      <c r="D75" s="9">
        <v>2.3629999999999999E-5</v>
      </c>
      <c r="E75" s="9">
        <v>4.1539999999999999E-11</v>
      </c>
      <c r="F75" s="9">
        <v>1.7260000000000001E-2</v>
      </c>
      <c r="G75" s="9">
        <v>2.8869999999999998E-3</v>
      </c>
      <c r="H75" s="9">
        <v>2.017E-2</v>
      </c>
      <c r="I75" s="9">
        <v>2.017E-2</v>
      </c>
    </row>
    <row r="76" spans="1:9" x14ac:dyDescent="0.25">
      <c r="A76" s="8"/>
      <c r="B76" s="9">
        <v>30000</v>
      </c>
      <c r="C76" s="9">
        <v>5.5330000000000003E-14</v>
      </c>
      <c r="D76" s="9">
        <v>1.63E-5</v>
      </c>
      <c r="E76" s="9">
        <v>2.769E-11</v>
      </c>
      <c r="F76" s="9">
        <v>1.728E-2</v>
      </c>
      <c r="G76" s="9">
        <v>2.8960000000000001E-3</v>
      </c>
      <c r="H76" s="9">
        <v>2.0199999999999999E-2</v>
      </c>
      <c r="I76" s="9">
        <v>2.0199999999999999E-2</v>
      </c>
    </row>
    <row r="77" spans="1:9" x14ac:dyDescent="0.25">
      <c r="A77" s="8"/>
      <c r="B77" s="9">
        <v>40000</v>
      </c>
      <c r="C77" s="9">
        <v>3.1130000000000002E-14</v>
      </c>
      <c r="D77" s="9">
        <v>1.252E-5</v>
      </c>
      <c r="E77" s="9">
        <v>2.077E-11</v>
      </c>
      <c r="F77" s="9">
        <v>1.7299999999999999E-2</v>
      </c>
      <c r="G77" s="9">
        <v>2.9009999999999999E-3</v>
      </c>
      <c r="H77" s="9">
        <v>2.0209999999999999E-2</v>
      </c>
      <c r="I77" s="9">
        <v>2.0209999999999999E-2</v>
      </c>
    </row>
    <row r="78" spans="1:9" x14ac:dyDescent="0.25">
      <c r="A78" s="8"/>
      <c r="B78" s="9">
        <v>50000</v>
      </c>
      <c r="C78" s="9">
        <v>1.9919999999999999E-14</v>
      </c>
      <c r="D78" s="9">
        <v>1.0190000000000001E-5</v>
      </c>
      <c r="E78" s="9">
        <v>1.6610000000000001E-11</v>
      </c>
      <c r="F78" s="9">
        <v>1.7309999999999999E-2</v>
      </c>
      <c r="G78" s="9">
        <v>2.9039999999999999E-3</v>
      </c>
      <c r="H78" s="9">
        <v>2.0219999999999998E-2</v>
      </c>
      <c r="I78" s="9">
        <v>2.0219999999999998E-2</v>
      </c>
    </row>
    <row r="79" spans="1:9" x14ac:dyDescent="0.25">
      <c r="A79" s="8"/>
      <c r="B79" s="9">
        <v>60000</v>
      </c>
      <c r="C79" s="9">
        <v>1.3839999999999999E-14</v>
      </c>
      <c r="D79" s="9">
        <v>8.6119999999999999E-6</v>
      </c>
      <c r="E79" s="9">
        <v>1.3840000000000001E-11</v>
      </c>
      <c r="F79" s="9">
        <v>1.7309999999999999E-2</v>
      </c>
      <c r="G79" s="9">
        <v>2.9060000000000002E-3</v>
      </c>
      <c r="H79" s="9">
        <v>2.0230000000000001E-2</v>
      </c>
      <c r="I79" s="9">
        <v>2.0230000000000001E-2</v>
      </c>
    </row>
    <row r="80" spans="1:9" x14ac:dyDescent="0.25">
      <c r="A80" s="8"/>
      <c r="B80" s="9">
        <v>80000</v>
      </c>
      <c r="C80" s="9">
        <v>7.7820000000000006E-15</v>
      </c>
      <c r="D80" s="9">
        <v>6.6039999999999998E-6</v>
      </c>
      <c r="E80" s="9">
        <v>1.0380000000000001E-11</v>
      </c>
      <c r="F80" s="9">
        <v>1.7319999999999999E-2</v>
      </c>
      <c r="G80" s="9">
        <v>2.9090000000000001E-3</v>
      </c>
      <c r="H80" s="9">
        <v>2.0240000000000001E-2</v>
      </c>
      <c r="I80" s="9">
        <v>2.0240000000000001E-2</v>
      </c>
    </row>
    <row r="81" spans="1:9" x14ac:dyDescent="0.25">
      <c r="A81" s="8"/>
      <c r="B81" s="9">
        <v>100000</v>
      </c>
      <c r="C81" s="9">
        <v>4.9829999999999999E-15</v>
      </c>
      <c r="D81" s="9">
        <v>5.3739999999999997E-6</v>
      </c>
      <c r="E81" s="9">
        <v>8.307E-12</v>
      </c>
      <c r="F81" s="9">
        <v>1.7330000000000002E-2</v>
      </c>
      <c r="G81" s="9">
        <v>2.911E-3</v>
      </c>
      <c r="H81" s="9">
        <v>2.0240000000000001E-2</v>
      </c>
      <c r="I81" s="9">
        <v>2.0240000000000001E-2</v>
      </c>
    </row>
  </sheetData>
  <sheetProtection algorithmName="SHA-512" hashValue="5yNXOQ8GD8ls+7aH95Sf2dbPbFU9/jJEqjwuTf7GejICLW6TzyIf1F6t5M1U5Db5rkj0oU1KHmgqi34s7dr9Ew==" saltValue="bkzECsAcF5+XkyP612visg==" spinCount="100000" sheet="1" objects="1" scenarios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81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1.5009999999999999</v>
      </c>
      <c r="D2" s="9">
        <v>8.5140000000000007E-3</v>
      </c>
      <c r="E2" s="9">
        <v>4588</v>
      </c>
      <c r="F2" s="9">
        <v>0</v>
      </c>
      <c r="G2" s="9">
        <v>0</v>
      </c>
      <c r="H2" s="9">
        <v>4590</v>
      </c>
      <c r="I2" s="9">
        <v>4588</v>
      </c>
    </row>
    <row r="3" spans="1:9" x14ac:dyDescent="0.25">
      <c r="A3" s="8"/>
      <c r="B3" s="9">
        <v>1.5E-3</v>
      </c>
      <c r="C3" s="9">
        <v>1.3919999999999999</v>
      </c>
      <c r="D3" s="9">
        <v>1.7680000000000001E-2</v>
      </c>
      <c r="E3" s="9">
        <v>1547</v>
      </c>
      <c r="F3" s="9">
        <v>0</v>
      </c>
      <c r="G3" s="9">
        <v>0</v>
      </c>
      <c r="H3" s="9">
        <v>1549</v>
      </c>
      <c r="I3" s="9">
        <v>1547</v>
      </c>
    </row>
    <row r="4" spans="1:9" x14ac:dyDescent="0.25">
      <c r="A4" s="8"/>
      <c r="B4" s="9">
        <v>2E-3</v>
      </c>
      <c r="C4" s="9">
        <v>1.2629999999999999</v>
      </c>
      <c r="D4" s="9">
        <v>2.8459999999999999E-2</v>
      </c>
      <c r="E4" s="9">
        <v>693.7</v>
      </c>
      <c r="F4" s="9">
        <v>0</v>
      </c>
      <c r="G4" s="9">
        <v>0</v>
      </c>
      <c r="H4" s="9">
        <v>695</v>
      </c>
      <c r="I4" s="9">
        <v>693.7</v>
      </c>
    </row>
    <row r="5" spans="1:9" x14ac:dyDescent="0.25">
      <c r="A5" s="8"/>
      <c r="B5" s="9">
        <v>3.0000000000000001E-3</v>
      </c>
      <c r="C5" s="9">
        <v>1.002</v>
      </c>
      <c r="D5" s="9">
        <v>5.0889999999999998E-2</v>
      </c>
      <c r="E5" s="9">
        <v>216</v>
      </c>
      <c r="F5" s="9">
        <v>0</v>
      </c>
      <c r="G5" s="9">
        <v>0</v>
      </c>
      <c r="H5" s="9">
        <v>217.1</v>
      </c>
      <c r="I5" s="9">
        <v>216.1</v>
      </c>
    </row>
    <row r="6" spans="1:9" x14ac:dyDescent="0.25">
      <c r="A6" s="8"/>
      <c r="B6" s="9">
        <v>4.0000000000000001E-3</v>
      </c>
      <c r="C6" s="9">
        <v>0.7833</v>
      </c>
      <c r="D6" s="9">
        <v>7.0989999999999998E-2</v>
      </c>
      <c r="E6" s="9">
        <v>92.29</v>
      </c>
      <c r="F6" s="9">
        <v>0</v>
      </c>
      <c r="G6" s="9">
        <v>0</v>
      </c>
      <c r="H6" s="9">
        <v>93.15</v>
      </c>
      <c r="I6" s="9">
        <v>92.36</v>
      </c>
    </row>
    <row r="7" spans="1:9" x14ac:dyDescent="0.25">
      <c r="A7" s="8"/>
      <c r="B7" s="9">
        <v>5.0000000000000001E-3</v>
      </c>
      <c r="C7" s="9">
        <v>0.61799999999999999</v>
      </c>
      <c r="D7" s="9">
        <v>8.7440000000000004E-2</v>
      </c>
      <c r="E7" s="9">
        <v>47.2</v>
      </c>
      <c r="F7" s="9">
        <v>0</v>
      </c>
      <c r="G7" s="9">
        <v>0</v>
      </c>
      <c r="H7" s="9">
        <v>47.91</v>
      </c>
      <c r="I7" s="9">
        <v>47.29</v>
      </c>
    </row>
    <row r="8" spans="1:9" x14ac:dyDescent="0.25">
      <c r="A8" s="8"/>
      <c r="B8" s="9">
        <v>6.0000000000000001E-3</v>
      </c>
      <c r="C8" s="9">
        <v>0.498</v>
      </c>
      <c r="D8" s="9">
        <v>0.1003</v>
      </c>
      <c r="E8" s="9">
        <v>27.1</v>
      </c>
      <c r="F8" s="9">
        <v>0</v>
      </c>
      <c r="G8" s="9">
        <v>0</v>
      </c>
      <c r="H8" s="9">
        <v>27.7</v>
      </c>
      <c r="I8" s="9">
        <v>27.2</v>
      </c>
    </row>
    <row r="9" spans="1:9" x14ac:dyDescent="0.25">
      <c r="A9" s="8"/>
      <c r="B9" s="9">
        <v>8.0000000000000002E-3</v>
      </c>
      <c r="C9" s="9">
        <v>0.34470000000000001</v>
      </c>
      <c r="D9" s="9">
        <v>0.1182</v>
      </c>
      <c r="E9" s="9">
        <v>11.17</v>
      </c>
      <c r="F9" s="9">
        <v>0</v>
      </c>
      <c r="G9" s="9">
        <v>0</v>
      </c>
      <c r="H9" s="9">
        <v>11.63</v>
      </c>
      <c r="I9" s="9">
        <v>11.29</v>
      </c>
    </row>
    <row r="10" spans="1:9" x14ac:dyDescent="0.25">
      <c r="A10" s="8"/>
      <c r="B10" s="9">
        <v>0.01</v>
      </c>
      <c r="C10" s="9">
        <v>0.25650000000000001</v>
      </c>
      <c r="D10" s="9">
        <v>0.12939999999999999</v>
      </c>
      <c r="E10" s="9">
        <v>5.5670000000000002</v>
      </c>
      <c r="F10" s="9">
        <v>0</v>
      </c>
      <c r="G10" s="9">
        <v>0</v>
      </c>
      <c r="H10" s="9">
        <v>5.9530000000000003</v>
      </c>
      <c r="I10" s="9">
        <v>5.6959999999999997</v>
      </c>
    </row>
    <row r="11" spans="1:9" x14ac:dyDescent="0.25">
      <c r="A11" s="8"/>
      <c r="B11" s="9">
        <v>1.4999999999999999E-2</v>
      </c>
      <c r="C11" s="9">
        <v>0.14860000000000001</v>
      </c>
      <c r="D11" s="9">
        <v>0.1454</v>
      </c>
      <c r="E11" s="9">
        <v>1.542</v>
      </c>
      <c r="F11" s="9">
        <v>0</v>
      </c>
      <c r="G11" s="9">
        <v>0</v>
      </c>
      <c r="H11" s="9">
        <v>1.8360000000000001</v>
      </c>
      <c r="I11" s="9">
        <v>1.6870000000000001</v>
      </c>
    </row>
    <row r="12" spans="1:9" x14ac:dyDescent="0.25">
      <c r="A12" s="8"/>
      <c r="B12" s="9">
        <v>0.02</v>
      </c>
      <c r="C12" s="9">
        <v>9.8879999999999996E-2</v>
      </c>
      <c r="D12" s="9">
        <v>0.154</v>
      </c>
      <c r="E12" s="9">
        <v>0.61240000000000006</v>
      </c>
      <c r="F12" s="9">
        <v>0</v>
      </c>
      <c r="G12" s="9">
        <v>0</v>
      </c>
      <c r="H12" s="9">
        <v>0.86529999999999996</v>
      </c>
      <c r="I12" s="9">
        <v>0.76639999999999997</v>
      </c>
    </row>
    <row r="13" spans="1:9" x14ac:dyDescent="0.25">
      <c r="A13" s="8"/>
      <c r="B13" s="9">
        <v>0.03</v>
      </c>
      <c r="C13" s="9">
        <v>5.2470000000000003E-2</v>
      </c>
      <c r="D13" s="9">
        <v>0.1613</v>
      </c>
      <c r="E13" s="9">
        <v>0.1641</v>
      </c>
      <c r="F13" s="9">
        <v>0</v>
      </c>
      <c r="G13" s="9">
        <v>0</v>
      </c>
      <c r="H13" s="9">
        <v>0.37790000000000001</v>
      </c>
      <c r="I13" s="9">
        <v>0.32540000000000002</v>
      </c>
    </row>
    <row r="14" spans="1:9" x14ac:dyDescent="0.25">
      <c r="A14" s="8"/>
      <c r="B14" s="9">
        <v>0.04</v>
      </c>
      <c r="C14" s="9">
        <v>3.2149999999999998E-2</v>
      </c>
      <c r="D14" s="9">
        <v>0.16239999999999999</v>
      </c>
      <c r="E14" s="9">
        <v>6.3950000000000007E-2</v>
      </c>
      <c r="F14" s="9">
        <v>0</v>
      </c>
      <c r="G14" s="9">
        <v>0</v>
      </c>
      <c r="H14" s="9">
        <v>0.25850000000000001</v>
      </c>
      <c r="I14" s="9">
        <v>0.22639999999999999</v>
      </c>
    </row>
    <row r="15" spans="1:9" x14ac:dyDescent="0.25">
      <c r="A15" s="8"/>
      <c r="B15" s="9">
        <v>0.05</v>
      </c>
      <c r="C15" s="9">
        <v>2.1659999999999999E-2</v>
      </c>
      <c r="D15" s="9">
        <v>0.16089999999999999</v>
      </c>
      <c r="E15" s="9">
        <v>3.0679999999999999E-2</v>
      </c>
      <c r="F15" s="9">
        <v>0</v>
      </c>
      <c r="G15" s="9">
        <v>0</v>
      </c>
      <c r="H15" s="9">
        <v>0.21329999999999999</v>
      </c>
      <c r="I15" s="9">
        <v>0.19159999999999999</v>
      </c>
    </row>
    <row r="16" spans="1:9" x14ac:dyDescent="0.25">
      <c r="A16" s="8"/>
      <c r="B16" s="9">
        <v>0.06</v>
      </c>
      <c r="C16" s="9">
        <v>1.558E-2</v>
      </c>
      <c r="D16" s="9">
        <v>0.15840000000000001</v>
      </c>
      <c r="E16" s="9">
        <v>1.6809999999999999E-2</v>
      </c>
      <c r="F16" s="9">
        <v>0</v>
      </c>
      <c r="G16" s="9">
        <v>0</v>
      </c>
      <c r="H16" s="9">
        <v>0.19070000000000001</v>
      </c>
      <c r="I16" s="9">
        <v>0.17519999999999999</v>
      </c>
    </row>
    <row r="17" spans="1:9" x14ac:dyDescent="0.25">
      <c r="A17" s="8"/>
      <c r="B17" s="9">
        <v>0.08</v>
      </c>
      <c r="C17" s="9">
        <v>9.1389999999999996E-3</v>
      </c>
      <c r="D17" s="9">
        <v>0.1522</v>
      </c>
      <c r="E17" s="9">
        <v>6.4970000000000002E-3</v>
      </c>
      <c r="F17" s="9">
        <v>0</v>
      </c>
      <c r="G17" s="9">
        <v>0</v>
      </c>
      <c r="H17" s="9">
        <v>0.16789999999999999</v>
      </c>
      <c r="I17" s="9">
        <v>0.15870000000000001</v>
      </c>
    </row>
    <row r="18" spans="1:9" x14ac:dyDescent="0.25">
      <c r="A18" s="8"/>
      <c r="B18" s="9">
        <v>0.1</v>
      </c>
      <c r="C18" s="9">
        <v>5.9880000000000003E-3</v>
      </c>
      <c r="D18" s="9">
        <v>0.14599999999999999</v>
      </c>
      <c r="E18" s="9">
        <v>3.1110000000000001E-3</v>
      </c>
      <c r="F18" s="9">
        <v>0</v>
      </c>
      <c r="G18" s="9">
        <v>0</v>
      </c>
      <c r="H18" s="9">
        <v>0.15509999999999999</v>
      </c>
      <c r="I18" s="9">
        <v>0.1492</v>
      </c>
    </row>
    <row r="19" spans="1:9" x14ac:dyDescent="0.25">
      <c r="A19" s="8"/>
      <c r="B19" s="9">
        <v>0.15</v>
      </c>
      <c r="C19" s="9">
        <v>2.7339999999999999E-3</v>
      </c>
      <c r="D19" s="9">
        <v>0.13250000000000001</v>
      </c>
      <c r="E19" s="9">
        <v>8.2280000000000005E-4</v>
      </c>
      <c r="F19" s="9">
        <v>0</v>
      </c>
      <c r="G19" s="9">
        <v>0</v>
      </c>
      <c r="H19" s="9">
        <v>0.1361</v>
      </c>
      <c r="I19" s="9">
        <v>0.13339999999999999</v>
      </c>
    </row>
    <row r="20" spans="1:9" x14ac:dyDescent="0.25">
      <c r="A20" s="8"/>
      <c r="B20" s="9">
        <v>0.2</v>
      </c>
      <c r="C20" s="9">
        <v>1.554E-3</v>
      </c>
      <c r="D20" s="9">
        <v>0.12180000000000001</v>
      </c>
      <c r="E20" s="9">
        <v>3.2509999999999999E-4</v>
      </c>
      <c r="F20" s="9">
        <v>0</v>
      </c>
      <c r="G20" s="9">
        <v>0</v>
      </c>
      <c r="H20" s="9">
        <v>0.1237</v>
      </c>
      <c r="I20" s="9">
        <v>0.1221</v>
      </c>
    </row>
    <row r="21" spans="1:9" x14ac:dyDescent="0.25">
      <c r="A21" s="8"/>
      <c r="B21" s="9">
        <v>0.3</v>
      </c>
      <c r="C21" s="9">
        <v>6.96E-4</v>
      </c>
      <c r="D21" s="9">
        <v>0.1062</v>
      </c>
      <c r="E21" s="9">
        <v>9.1879999999999994E-5</v>
      </c>
      <c r="F21" s="9">
        <v>0</v>
      </c>
      <c r="G21" s="9">
        <v>0</v>
      </c>
      <c r="H21" s="9">
        <v>0.107</v>
      </c>
      <c r="I21" s="9">
        <v>0.10630000000000001</v>
      </c>
    </row>
    <row r="22" spans="1:9" x14ac:dyDescent="0.25">
      <c r="A22" s="8"/>
      <c r="B22" s="9">
        <v>0.4</v>
      </c>
      <c r="C22" s="9">
        <v>3.926E-4</v>
      </c>
      <c r="D22" s="9">
        <v>9.5229999999999995E-2</v>
      </c>
      <c r="E22" s="9">
        <v>3.9329999999999998E-5</v>
      </c>
      <c r="F22" s="9">
        <v>0</v>
      </c>
      <c r="G22" s="9">
        <v>0</v>
      </c>
      <c r="H22" s="9">
        <v>9.5659999999999995E-2</v>
      </c>
      <c r="I22" s="9">
        <v>9.5269999999999994E-2</v>
      </c>
    </row>
    <row r="23" spans="1:9" x14ac:dyDescent="0.25">
      <c r="A23" s="8"/>
      <c r="B23" s="9">
        <v>0.5</v>
      </c>
      <c r="C23" s="9">
        <v>2.5159999999999999E-4</v>
      </c>
      <c r="D23" s="9">
        <v>8.702E-2</v>
      </c>
      <c r="E23" s="9">
        <v>2.1209999999999999E-5</v>
      </c>
      <c r="F23" s="9">
        <v>0</v>
      </c>
      <c r="G23" s="9">
        <v>0</v>
      </c>
      <c r="H23" s="9">
        <v>8.7300000000000003E-2</v>
      </c>
      <c r="I23" s="9">
        <v>8.7040000000000006E-2</v>
      </c>
    </row>
    <row r="24" spans="1:9" x14ac:dyDescent="0.25">
      <c r="A24" s="8"/>
      <c r="B24" s="9">
        <v>0.6</v>
      </c>
      <c r="C24" s="9">
        <v>1.7479999999999999E-4</v>
      </c>
      <c r="D24" s="9">
        <v>8.0509999999999998E-2</v>
      </c>
      <c r="E24" s="9">
        <v>1.3210000000000001E-5</v>
      </c>
      <c r="F24" s="9">
        <v>0</v>
      </c>
      <c r="G24" s="9">
        <v>0</v>
      </c>
      <c r="H24" s="9">
        <v>8.0699999999999994E-2</v>
      </c>
      <c r="I24" s="9">
        <v>8.0519999999999994E-2</v>
      </c>
    </row>
    <row r="25" spans="1:9" x14ac:dyDescent="0.25">
      <c r="A25" s="8"/>
      <c r="B25" s="9">
        <v>0.8</v>
      </c>
      <c r="C25" s="9">
        <v>9.8430000000000005E-5</v>
      </c>
      <c r="D25" s="9">
        <v>7.0760000000000003E-2</v>
      </c>
      <c r="E25" s="9">
        <v>6.6660000000000002E-6</v>
      </c>
      <c r="F25" s="9">
        <v>0</v>
      </c>
      <c r="G25" s="9">
        <v>0</v>
      </c>
      <c r="H25" s="9">
        <v>7.0870000000000002E-2</v>
      </c>
      <c r="I25" s="9">
        <v>7.077E-2</v>
      </c>
    </row>
    <row r="26" spans="1:9" x14ac:dyDescent="0.25">
      <c r="A26" s="8"/>
      <c r="B26" s="9">
        <v>1</v>
      </c>
      <c r="C26" s="9">
        <v>6.3009999999999995E-5</v>
      </c>
      <c r="D26" s="9">
        <v>6.3649999999999998E-2</v>
      </c>
      <c r="E26" s="9">
        <v>4.1439999999999996E-6</v>
      </c>
      <c r="F26" s="9">
        <v>0</v>
      </c>
      <c r="G26" s="9">
        <v>0</v>
      </c>
      <c r="H26" s="9">
        <v>6.3719999999999999E-2</v>
      </c>
      <c r="I26" s="9">
        <v>6.3649999999999998E-2</v>
      </c>
    </row>
    <row r="27" spans="1:9" x14ac:dyDescent="0.25">
      <c r="A27" s="8"/>
      <c r="B27" s="9">
        <v>1.022</v>
      </c>
      <c r="C27" s="9">
        <v>6.0340000000000002E-5</v>
      </c>
      <c r="D27" s="9">
        <v>6.2969999999999998E-2</v>
      </c>
      <c r="E27" s="9">
        <v>3.8619999999999996E-6</v>
      </c>
      <c r="F27" s="9">
        <v>0</v>
      </c>
      <c r="G27" s="9">
        <v>0</v>
      </c>
      <c r="H27" s="9">
        <v>6.3039999999999999E-2</v>
      </c>
      <c r="I27" s="9">
        <v>6.2979999999999994E-2</v>
      </c>
    </row>
    <row r="28" spans="1:9" x14ac:dyDescent="0.25">
      <c r="A28" s="8"/>
      <c r="B28" s="9">
        <v>1.25</v>
      </c>
      <c r="C28" s="9">
        <v>4.0349999999999998E-5</v>
      </c>
      <c r="D28" s="9">
        <v>5.6910000000000002E-2</v>
      </c>
      <c r="E28" s="9">
        <v>2.6220000000000001E-6</v>
      </c>
      <c r="F28" s="9">
        <v>1.942E-5</v>
      </c>
      <c r="G28" s="9">
        <v>0</v>
      </c>
      <c r="H28" s="9">
        <v>5.697E-2</v>
      </c>
      <c r="I28" s="9">
        <v>5.6930000000000001E-2</v>
      </c>
    </row>
    <row r="29" spans="1:9" x14ac:dyDescent="0.25">
      <c r="A29" s="8"/>
      <c r="B29" s="9">
        <v>1.5</v>
      </c>
      <c r="C29" s="9">
        <v>2.8010000000000001E-5</v>
      </c>
      <c r="D29" s="9">
        <v>5.1720000000000002E-2</v>
      </c>
      <c r="E29" s="9">
        <v>1.902E-6</v>
      </c>
      <c r="F29" s="9">
        <v>1.0730000000000001E-4</v>
      </c>
      <c r="G29" s="9">
        <v>0</v>
      </c>
      <c r="H29" s="9">
        <v>5.185E-2</v>
      </c>
      <c r="I29" s="9">
        <v>5.1830000000000001E-2</v>
      </c>
    </row>
    <row r="30" spans="1:9" x14ac:dyDescent="0.25">
      <c r="A30" s="8"/>
      <c r="B30" s="9">
        <v>2</v>
      </c>
      <c r="C30" s="9">
        <v>1.5760000000000002E-5</v>
      </c>
      <c r="D30" s="9">
        <v>4.4150000000000002E-2</v>
      </c>
      <c r="E30" s="9">
        <v>1.1969999999999999E-6</v>
      </c>
      <c r="F30" s="9">
        <v>4.2680000000000002E-4</v>
      </c>
      <c r="G30" s="9">
        <v>0</v>
      </c>
      <c r="H30" s="9">
        <v>4.4600000000000001E-2</v>
      </c>
      <c r="I30" s="9">
        <v>4.4580000000000002E-2</v>
      </c>
    </row>
    <row r="31" spans="1:9" x14ac:dyDescent="0.25">
      <c r="A31" s="8"/>
      <c r="B31" s="9">
        <v>2.044</v>
      </c>
      <c r="C31" s="9">
        <v>1.509E-5</v>
      </c>
      <c r="D31" s="9">
        <v>4.3589999999999997E-2</v>
      </c>
      <c r="E31" s="9">
        <v>1.1570000000000001E-6</v>
      </c>
      <c r="F31" s="9">
        <v>4.6000000000000001E-4</v>
      </c>
      <c r="G31" s="9">
        <v>0</v>
      </c>
      <c r="H31" s="9">
        <v>4.4060000000000002E-2</v>
      </c>
      <c r="I31" s="9">
        <v>4.4049999999999999E-2</v>
      </c>
    </row>
    <row r="32" spans="1:9" x14ac:dyDescent="0.25">
      <c r="A32" s="8"/>
      <c r="B32" s="9">
        <v>3</v>
      </c>
      <c r="C32" s="9">
        <v>7.0049999999999998E-6</v>
      </c>
      <c r="D32" s="9">
        <v>3.4729999999999997E-2</v>
      </c>
      <c r="E32" s="9">
        <v>6.6850000000000004E-7</v>
      </c>
      <c r="F32" s="9">
        <v>1.2199999999999999E-3</v>
      </c>
      <c r="G32" s="9">
        <v>1.2150000000000001E-5</v>
      </c>
      <c r="H32" s="9">
        <v>3.5970000000000002E-2</v>
      </c>
      <c r="I32" s="9">
        <v>3.5959999999999999E-2</v>
      </c>
    </row>
    <row r="33" spans="1:9" x14ac:dyDescent="0.25">
      <c r="A33" s="8"/>
      <c r="B33" s="9">
        <v>4</v>
      </c>
      <c r="C33" s="9">
        <v>3.941E-6</v>
      </c>
      <c r="D33" s="9">
        <v>2.8969999999999999E-2</v>
      </c>
      <c r="E33" s="9">
        <v>4.5880000000000001E-7</v>
      </c>
      <c r="F33" s="9">
        <v>1.9780000000000002E-3</v>
      </c>
      <c r="G33" s="9">
        <v>4.9610000000000001E-5</v>
      </c>
      <c r="H33" s="9">
        <v>3.1E-2</v>
      </c>
      <c r="I33" s="9">
        <v>3.1E-2</v>
      </c>
    </row>
    <row r="34" spans="1:9" x14ac:dyDescent="0.25">
      <c r="A34" s="8"/>
      <c r="B34" s="9">
        <v>5</v>
      </c>
      <c r="C34" s="9">
        <v>2.5210000000000001E-6</v>
      </c>
      <c r="D34" s="9">
        <v>2.5020000000000001E-2</v>
      </c>
      <c r="E34" s="9">
        <v>3.4789999999999999E-7</v>
      </c>
      <c r="F34" s="9">
        <v>2.6540000000000001E-3</v>
      </c>
      <c r="G34" s="9">
        <v>9.8839999999999996E-5</v>
      </c>
      <c r="H34" s="9">
        <v>2.777E-2</v>
      </c>
      <c r="I34" s="9">
        <v>2.777E-2</v>
      </c>
    </row>
    <row r="35" spans="1:9" x14ac:dyDescent="0.25">
      <c r="A35" s="8"/>
      <c r="B35" s="9">
        <v>6</v>
      </c>
      <c r="C35" s="9">
        <v>1.751E-6</v>
      </c>
      <c r="D35" s="9">
        <v>2.2110000000000001E-2</v>
      </c>
      <c r="E35" s="9">
        <v>2.797E-7</v>
      </c>
      <c r="F35" s="9">
        <v>3.261E-3</v>
      </c>
      <c r="G35" s="9">
        <v>1.518E-4</v>
      </c>
      <c r="H35" s="9">
        <v>2.5520000000000001E-2</v>
      </c>
      <c r="I35" s="9">
        <v>2.5520000000000001E-2</v>
      </c>
    </row>
    <row r="36" spans="1:9" x14ac:dyDescent="0.25">
      <c r="A36" s="8"/>
      <c r="B36" s="9">
        <v>7</v>
      </c>
      <c r="C36" s="9">
        <v>1.2869999999999999E-6</v>
      </c>
      <c r="D36" s="9">
        <v>1.9869999999999999E-2</v>
      </c>
      <c r="E36" s="9">
        <v>2.336E-7</v>
      </c>
      <c r="F36" s="9">
        <v>3.8019999999999998E-3</v>
      </c>
      <c r="G36" s="9">
        <v>2.0469999999999999E-4</v>
      </c>
      <c r="H36" s="9">
        <v>2.3879999999999998E-2</v>
      </c>
      <c r="I36" s="9">
        <v>2.3879999999999998E-2</v>
      </c>
    </row>
    <row r="37" spans="1:9" x14ac:dyDescent="0.25">
      <c r="A37" s="8"/>
      <c r="B37" s="9">
        <v>8</v>
      </c>
      <c r="C37" s="9">
        <v>9.850000000000001E-7</v>
      </c>
      <c r="D37" s="9">
        <v>1.8089999999999998E-2</v>
      </c>
      <c r="E37" s="9">
        <v>2.005E-7</v>
      </c>
      <c r="F37" s="9">
        <v>4.287E-3</v>
      </c>
      <c r="G37" s="9">
        <v>2.5609999999999999E-4</v>
      </c>
      <c r="H37" s="9">
        <v>2.2630000000000001E-2</v>
      </c>
      <c r="I37" s="9">
        <v>2.2630000000000001E-2</v>
      </c>
    </row>
    <row r="38" spans="1:9" x14ac:dyDescent="0.25">
      <c r="A38" s="8"/>
      <c r="B38" s="9">
        <v>9</v>
      </c>
      <c r="C38" s="9">
        <v>7.7840000000000004E-7</v>
      </c>
      <c r="D38" s="9">
        <v>1.6629999999999999E-2</v>
      </c>
      <c r="E38" s="9">
        <v>1.755E-7</v>
      </c>
      <c r="F38" s="9">
        <v>4.731E-3</v>
      </c>
      <c r="G38" s="9">
        <v>3.0529999999999999E-4</v>
      </c>
      <c r="H38" s="9">
        <v>2.1659999999999999E-2</v>
      </c>
      <c r="I38" s="9">
        <v>2.1659999999999999E-2</v>
      </c>
    </row>
    <row r="39" spans="1:9" x14ac:dyDescent="0.25">
      <c r="A39" s="8"/>
      <c r="B39" s="9">
        <v>10</v>
      </c>
      <c r="C39" s="9">
        <v>6.3050000000000004E-7</v>
      </c>
      <c r="D39" s="9">
        <v>1.541E-2</v>
      </c>
      <c r="E39" s="9">
        <v>1.561E-7</v>
      </c>
      <c r="F39" s="9">
        <v>5.13E-3</v>
      </c>
      <c r="G39" s="9">
        <v>3.522E-4</v>
      </c>
      <c r="H39" s="9">
        <v>2.0889999999999999E-2</v>
      </c>
      <c r="I39" s="9">
        <v>2.0889999999999999E-2</v>
      </c>
    </row>
    <row r="40" spans="1:9" x14ac:dyDescent="0.25">
      <c r="A40" s="8"/>
      <c r="B40" s="9">
        <v>11</v>
      </c>
      <c r="C40" s="9">
        <v>5.2089999999999996E-7</v>
      </c>
      <c r="D40" s="9">
        <v>1.4370000000000001E-2</v>
      </c>
      <c r="E40" s="9">
        <v>1.4049999999999999E-7</v>
      </c>
      <c r="F40" s="9">
        <v>5.4949999999999999E-3</v>
      </c>
      <c r="G40" s="9">
        <v>3.9669999999999999E-4</v>
      </c>
      <c r="H40" s="9">
        <v>2.026E-2</v>
      </c>
      <c r="I40" s="9">
        <v>2.026E-2</v>
      </c>
    </row>
    <row r="41" spans="1:9" x14ac:dyDescent="0.25">
      <c r="A41" s="8"/>
      <c r="B41" s="9">
        <v>12</v>
      </c>
      <c r="C41" s="9">
        <v>4.3780000000000002E-7</v>
      </c>
      <c r="D41" s="9">
        <v>1.3480000000000001E-2</v>
      </c>
      <c r="E41" s="9">
        <v>1.2770000000000001E-7</v>
      </c>
      <c r="F41" s="9">
        <v>5.8300000000000001E-3</v>
      </c>
      <c r="G41" s="9">
        <v>4.3889999999999999E-4</v>
      </c>
      <c r="H41" s="9">
        <v>1.9740000000000001E-2</v>
      </c>
      <c r="I41" s="9">
        <v>1.9740000000000001E-2</v>
      </c>
    </row>
    <row r="42" spans="1:9" x14ac:dyDescent="0.25">
      <c r="A42" s="8"/>
      <c r="B42" s="9">
        <v>13</v>
      </c>
      <c r="C42" s="9">
        <v>3.7300000000000002E-7</v>
      </c>
      <c r="D42" s="9">
        <v>1.269E-2</v>
      </c>
      <c r="E42" s="9">
        <v>1.17E-7</v>
      </c>
      <c r="F42" s="9">
        <v>6.143E-3</v>
      </c>
      <c r="G42" s="9">
        <v>4.7879999999999998E-4</v>
      </c>
      <c r="H42" s="9">
        <v>1.9310000000000001E-2</v>
      </c>
      <c r="I42" s="9">
        <v>1.9310000000000001E-2</v>
      </c>
    </row>
    <row r="43" spans="1:9" x14ac:dyDescent="0.25">
      <c r="A43" s="8"/>
      <c r="B43" s="9">
        <v>14</v>
      </c>
      <c r="C43" s="9">
        <v>3.2160000000000002E-7</v>
      </c>
      <c r="D43" s="9">
        <v>1.201E-2</v>
      </c>
      <c r="E43" s="9">
        <v>1.08E-7</v>
      </c>
      <c r="F43" s="9">
        <v>6.4330000000000003E-3</v>
      </c>
      <c r="G43" s="9">
        <v>5.1679999999999999E-4</v>
      </c>
      <c r="H43" s="9">
        <v>1.8960000000000001E-2</v>
      </c>
      <c r="I43" s="9">
        <v>1.8960000000000001E-2</v>
      </c>
    </row>
    <row r="44" spans="1:9" x14ac:dyDescent="0.25">
      <c r="A44" s="8"/>
      <c r="B44" s="9">
        <v>15</v>
      </c>
      <c r="C44" s="9">
        <v>2.8019999999999998E-7</v>
      </c>
      <c r="D44" s="9">
        <v>1.14E-2</v>
      </c>
      <c r="E44" s="9">
        <v>1.003E-7</v>
      </c>
      <c r="F44" s="9">
        <v>6.7039999999999999E-3</v>
      </c>
      <c r="G44" s="9">
        <v>5.5259999999999999E-4</v>
      </c>
      <c r="H44" s="9">
        <v>1.866E-2</v>
      </c>
      <c r="I44" s="9">
        <v>1.866E-2</v>
      </c>
    </row>
    <row r="45" spans="1:9" x14ac:dyDescent="0.25">
      <c r="A45" s="8"/>
      <c r="B45" s="9">
        <v>16</v>
      </c>
      <c r="C45" s="9">
        <v>2.4620000000000002E-7</v>
      </c>
      <c r="D45" s="9">
        <v>1.086E-2</v>
      </c>
      <c r="E45" s="9">
        <v>9.3569999999999997E-8</v>
      </c>
      <c r="F45" s="9">
        <v>6.96E-3</v>
      </c>
      <c r="G45" s="9">
        <v>5.8719999999999996E-4</v>
      </c>
      <c r="H45" s="9">
        <v>1.8409999999999999E-2</v>
      </c>
      <c r="I45" s="9">
        <v>1.8409999999999999E-2</v>
      </c>
    </row>
    <row r="46" spans="1:9" x14ac:dyDescent="0.25">
      <c r="A46" s="8"/>
      <c r="B46" s="9">
        <v>18</v>
      </c>
      <c r="C46" s="9">
        <v>1.9460000000000001E-7</v>
      </c>
      <c r="D46" s="9">
        <v>9.9220000000000003E-3</v>
      </c>
      <c r="E46" s="9">
        <v>8.2539999999999997E-8</v>
      </c>
      <c r="F46" s="9">
        <v>7.4260000000000003E-3</v>
      </c>
      <c r="G46" s="9">
        <v>6.512E-4</v>
      </c>
      <c r="H46" s="9">
        <v>1.7999999999999999E-2</v>
      </c>
      <c r="I46" s="9">
        <v>1.7999999999999999E-2</v>
      </c>
    </row>
    <row r="47" spans="1:9" x14ac:dyDescent="0.25">
      <c r="A47" s="8"/>
      <c r="B47" s="9">
        <v>20</v>
      </c>
      <c r="C47" s="9">
        <v>1.5760000000000001E-7</v>
      </c>
      <c r="D47" s="9">
        <v>9.1500000000000001E-3</v>
      </c>
      <c r="E47" s="9">
        <v>7.3809999999999997E-8</v>
      </c>
      <c r="F47" s="9">
        <v>7.8440000000000003E-3</v>
      </c>
      <c r="G47" s="9">
        <v>7.0949999999999995E-4</v>
      </c>
      <c r="H47" s="9">
        <v>1.77E-2</v>
      </c>
      <c r="I47" s="9">
        <v>1.77E-2</v>
      </c>
    </row>
    <row r="48" spans="1:9" x14ac:dyDescent="0.25">
      <c r="A48" s="8"/>
      <c r="B48" s="9">
        <v>22</v>
      </c>
      <c r="C48" s="9">
        <v>1.303E-7</v>
      </c>
      <c r="D48" s="9">
        <v>8.4989999999999996E-3</v>
      </c>
      <c r="E48" s="9">
        <v>6.6769999999999995E-8</v>
      </c>
      <c r="F48" s="9">
        <v>8.2240000000000004E-3</v>
      </c>
      <c r="G48" s="9">
        <v>7.6369999999999997E-4</v>
      </c>
      <c r="H48" s="9">
        <v>1.7489999999999999E-2</v>
      </c>
      <c r="I48" s="9">
        <v>1.7489999999999999E-2</v>
      </c>
    </row>
    <row r="49" spans="1:9" x14ac:dyDescent="0.25">
      <c r="A49" s="8"/>
      <c r="B49" s="9">
        <v>24</v>
      </c>
      <c r="C49" s="9">
        <v>1.0949999999999999E-7</v>
      </c>
      <c r="D49" s="9">
        <v>7.9419999999999994E-3</v>
      </c>
      <c r="E49" s="9">
        <v>6.0940000000000002E-8</v>
      </c>
      <c r="F49" s="9">
        <v>8.5710000000000005E-3</v>
      </c>
      <c r="G49" s="9">
        <v>8.1340000000000004E-4</v>
      </c>
      <c r="H49" s="9">
        <v>1.7330000000000002E-2</v>
      </c>
      <c r="I49" s="9">
        <v>1.7330000000000002E-2</v>
      </c>
    </row>
    <row r="50" spans="1:9" x14ac:dyDescent="0.25">
      <c r="A50" s="8"/>
      <c r="B50" s="9">
        <v>26</v>
      </c>
      <c r="C50" s="9">
        <v>9.3270000000000001E-8</v>
      </c>
      <c r="D50" s="9">
        <v>7.456E-3</v>
      </c>
      <c r="E50" s="9">
        <v>5.6050000000000002E-8</v>
      </c>
      <c r="F50" s="9">
        <v>8.8870000000000008E-3</v>
      </c>
      <c r="G50" s="9">
        <v>8.5970000000000003E-4</v>
      </c>
      <c r="H50" s="9">
        <v>1.72E-2</v>
      </c>
      <c r="I50" s="9">
        <v>1.72E-2</v>
      </c>
    </row>
    <row r="51" spans="1:9" x14ac:dyDescent="0.25">
      <c r="A51" s="8"/>
      <c r="B51" s="9">
        <v>28</v>
      </c>
      <c r="C51" s="9">
        <v>8.0400000000000005E-8</v>
      </c>
      <c r="D51" s="9">
        <v>7.0349999999999996E-3</v>
      </c>
      <c r="E51" s="9">
        <v>5.1870000000000001E-8</v>
      </c>
      <c r="F51" s="9">
        <v>9.1800000000000007E-3</v>
      </c>
      <c r="G51" s="9">
        <v>9.0300000000000005E-4</v>
      </c>
      <c r="H51" s="9">
        <v>1.712E-2</v>
      </c>
      <c r="I51" s="9">
        <v>1.712E-2</v>
      </c>
    </row>
    <row r="52" spans="1:9" x14ac:dyDescent="0.25">
      <c r="A52" s="8"/>
      <c r="B52" s="9">
        <v>30</v>
      </c>
      <c r="C52" s="9">
        <v>7.0049999999999995E-8</v>
      </c>
      <c r="D52" s="9">
        <v>6.6620000000000004E-3</v>
      </c>
      <c r="E52" s="9">
        <v>4.8289999999999998E-8</v>
      </c>
      <c r="F52" s="9">
        <v>9.4509999999999993E-3</v>
      </c>
      <c r="G52" s="9">
        <v>9.433E-4</v>
      </c>
      <c r="H52" s="9">
        <v>1.7059999999999999E-2</v>
      </c>
      <c r="I52" s="9">
        <v>1.7059999999999999E-2</v>
      </c>
    </row>
    <row r="53" spans="1:9" x14ac:dyDescent="0.25">
      <c r="A53" s="8"/>
      <c r="B53" s="9">
        <v>40</v>
      </c>
      <c r="C53" s="9">
        <v>3.941E-8</v>
      </c>
      <c r="D53" s="9">
        <v>5.2919999999999998E-3</v>
      </c>
      <c r="E53" s="9">
        <v>3.5870000000000003E-8</v>
      </c>
      <c r="F53" s="9">
        <v>1.055E-2</v>
      </c>
      <c r="G53" s="9">
        <v>1.1130000000000001E-3</v>
      </c>
      <c r="H53" s="9">
        <v>1.6959999999999999E-2</v>
      </c>
      <c r="I53" s="9">
        <v>1.6959999999999999E-2</v>
      </c>
    </row>
    <row r="54" spans="1:9" x14ac:dyDescent="0.25">
      <c r="A54" s="8"/>
      <c r="B54" s="9">
        <v>50</v>
      </c>
      <c r="C54" s="9">
        <v>2.5209999999999999E-8</v>
      </c>
      <c r="D54" s="9">
        <v>4.4190000000000002E-3</v>
      </c>
      <c r="E54" s="9">
        <v>2.8530000000000001E-8</v>
      </c>
      <c r="F54" s="9">
        <v>1.14E-2</v>
      </c>
      <c r="G54" s="9">
        <v>1.245E-3</v>
      </c>
      <c r="H54" s="9">
        <v>1.7059999999999999E-2</v>
      </c>
      <c r="I54" s="9">
        <v>1.7059999999999999E-2</v>
      </c>
    </row>
    <row r="55" spans="1:9" x14ac:dyDescent="0.25">
      <c r="A55" s="8"/>
      <c r="B55" s="9">
        <v>60</v>
      </c>
      <c r="C55" s="9">
        <v>1.7509999999999999E-8</v>
      </c>
      <c r="D55" s="9">
        <v>3.8049999999999998E-3</v>
      </c>
      <c r="E55" s="9">
        <v>2.3689999999999999E-8</v>
      </c>
      <c r="F55" s="9">
        <v>1.206E-2</v>
      </c>
      <c r="G55" s="9">
        <v>1.353E-3</v>
      </c>
      <c r="H55" s="9">
        <v>1.7219999999999999E-2</v>
      </c>
      <c r="I55" s="9">
        <v>1.7219999999999999E-2</v>
      </c>
    </row>
    <row r="56" spans="1:9" x14ac:dyDescent="0.25">
      <c r="A56" s="8"/>
      <c r="B56" s="9">
        <v>80</v>
      </c>
      <c r="C56" s="9">
        <v>9.8500000000000005E-9</v>
      </c>
      <c r="D56" s="9">
        <v>3.003E-3</v>
      </c>
      <c r="E56" s="9">
        <v>1.768E-8</v>
      </c>
      <c r="F56" s="9">
        <v>1.307E-2</v>
      </c>
      <c r="G56" s="9">
        <v>1.519E-3</v>
      </c>
      <c r="H56" s="9">
        <v>1.7590000000000001E-2</v>
      </c>
      <c r="I56" s="9">
        <v>1.7590000000000001E-2</v>
      </c>
    </row>
    <row r="57" spans="1:9" x14ac:dyDescent="0.25">
      <c r="A57" s="8"/>
      <c r="B57" s="9">
        <v>100</v>
      </c>
      <c r="C57" s="9">
        <v>6.305E-9</v>
      </c>
      <c r="D57" s="9">
        <v>2.4919999999999999E-3</v>
      </c>
      <c r="E57" s="9">
        <v>1.4100000000000001E-8</v>
      </c>
      <c r="F57" s="9">
        <v>1.3809999999999999E-2</v>
      </c>
      <c r="G57" s="9">
        <v>1.6440000000000001E-3</v>
      </c>
      <c r="H57" s="9">
        <v>1.7940000000000001E-2</v>
      </c>
      <c r="I57" s="9">
        <v>1.7940000000000001E-2</v>
      </c>
    </row>
    <row r="58" spans="1:9" x14ac:dyDescent="0.25">
      <c r="A58" s="8"/>
      <c r="B58" s="9">
        <v>150</v>
      </c>
      <c r="C58" s="9">
        <v>2.802E-9</v>
      </c>
      <c r="D58" s="9">
        <v>1.7750000000000001E-3</v>
      </c>
      <c r="E58" s="9">
        <v>9.3649999999999998E-9</v>
      </c>
      <c r="F58" s="9">
        <v>1.503E-2</v>
      </c>
      <c r="G58" s="9">
        <v>1.8600000000000001E-3</v>
      </c>
      <c r="H58" s="9">
        <v>1.866E-2</v>
      </c>
      <c r="I58" s="9">
        <v>1.866E-2</v>
      </c>
    </row>
    <row r="59" spans="1:9" x14ac:dyDescent="0.25">
      <c r="A59" s="8"/>
      <c r="B59" s="9">
        <v>200</v>
      </c>
      <c r="C59" s="9">
        <v>1.5759999999999999E-9</v>
      </c>
      <c r="D59" s="9">
        <v>1.392E-3</v>
      </c>
      <c r="E59" s="9">
        <v>7.0120000000000002E-9</v>
      </c>
      <c r="F59" s="9">
        <v>1.5779999999999999E-2</v>
      </c>
      <c r="G59" s="9">
        <v>2.0010000000000002E-3</v>
      </c>
      <c r="H59" s="9">
        <v>1.917E-2</v>
      </c>
      <c r="I59" s="9">
        <v>1.917E-2</v>
      </c>
    </row>
    <row r="60" spans="1:9" x14ac:dyDescent="0.25">
      <c r="A60" s="8"/>
      <c r="B60" s="9">
        <v>300</v>
      </c>
      <c r="C60" s="9">
        <v>7.0050000000000001E-10</v>
      </c>
      <c r="D60" s="9">
        <v>9.8620000000000001E-4</v>
      </c>
      <c r="E60" s="9">
        <v>4.6639999999999996E-9</v>
      </c>
      <c r="F60" s="9">
        <v>1.669E-2</v>
      </c>
      <c r="G60" s="9">
        <v>2.1800000000000001E-3</v>
      </c>
      <c r="H60" s="9">
        <v>1.985E-2</v>
      </c>
      <c r="I60" s="9">
        <v>1.985E-2</v>
      </c>
    </row>
    <row r="61" spans="1:9" x14ac:dyDescent="0.25">
      <c r="A61" s="8"/>
      <c r="B61" s="9">
        <v>400</v>
      </c>
      <c r="C61" s="9">
        <v>3.9410000000000001E-10</v>
      </c>
      <c r="D61" s="9">
        <v>7.7240000000000002E-4</v>
      </c>
      <c r="E61" s="9">
        <v>3.4959999999999999E-9</v>
      </c>
      <c r="F61" s="9">
        <v>1.721E-2</v>
      </c>
      <c r="G61" s="9">
        <v>2.2899999999999999E-3</v>
      </c>
      <c r="H61" s="9">
        <v>2.0279999999999999E-2</v>
      </c>
      <c r="I61" s="9">
        <v>2.0279999999999999E-2</v>
      </c>
    </row>
    <row r="62" spans="1:9" x14ac:dyDescent="0.25">
      <c r="A62" s="8"/>
      <c r="B62" s="9">
        <v>500</v>
      </c>
      <c r="C62" s="9">
        <v>2.5209999999999999E-10</v>
      </c>
      <c r="D62" s="9">
        <v>6.3949999999999999E-4</v>
      </c>
      <c r="E62" s="9">
        <v>2.795E-9</v>
      </c>
      <c r="F62" s="9">
        <v>1.7559999999999999E-2</v>
      </c>
      <c r="G62" s="9">
        <v>2.366E-3</v>
      </c>
      <c r="H62" s="9">
        <v>2.0570000000000001E-2</v>
      </c>
      <c r="I62" s="9">
        <v>2.0570000000000001E-2</v>
      </c>
    </row>
    <row r="63" spans="1:9" x14ac:dyDescent="0.25">
      <c r="A63" s="8"/>
      <c r="B63" s="9">
        <v>600</v>
      </c>
      <c r="C63" s="9">
        <v>1.751E-10</v>
      </c>
      <c r="D63" s="9">
        <v>5.4770000000000003E-4</v>
      </c>
      <c r="E63" s="9">
        <v>2.3279999999999998E-9</v>
      </c>
      <c r="F63" s="9">
        <v>1.7809999999999999E-2</v>
      </c>
      <c r="G63" s="9">
        <v>2.4220000000000001E-3</v>
      </c>
      <c r="H63" s="9">
        <v>2.0789999999999999E-2</v>
      </c>
      <c r="I63" s="9">
        <v>2.0789999999999999E-2</v>
      </c>
    </row>
    <row r="64" spans="1:9" x14ac:dyDescent="0.25">
      <c r="A64" s="8"/>
      <c r="B64" s="9">
        <v>800</v>
      </c>
      <c r="C64" s="9">
        <v>9.8499999999999996E-11</v>
      </c>
      <c r="D64" s="9">
        <v>4.2759999999999999E-4</v>
      </c>
      <c r="E64" s="9">
        <v>1.7450000000000001E-9</v>
      </c>
      <c r="F64" s="9">
        <v>1.8149999999999999E-2</v>
      </c>
      <c r="G64" s="9">
        <v>2.5010000000000002E-3</v>
      </c>
      <c r="H64" s="9">
        <v>2.1080000000000002E-2</v>
      </c>
      <c r="I64" s="9">
        <v>2.1080000000000002E-2</v>
      </c>
    </row>
    <row r="65" spans="1:9" x14ac:dyDescent="0.25">
      <c r="A65" s="8"/>
      <c r="B65" s="9">
        <v>1000</v>
      </c>
      <c r="C65" s="9">
        <v>6.3050000000000005E-11</v>
      </c>
      <c r="D65" s="9">
        <v>3.5179999999999999E-4</v>
      </c>
      <c r="E65" s="9">
        <v>1.3959999999999999E-9</v>
      </c>
      <c r="F65" s="9">
        <v>1.8380000000000001E-2</v>
      </c>
      <c r="G65" s="9">
        <v>2.5530000000000001E-3</v>
      </c>
      <c r="H65" s="9">
        <v>2.128E-2</v>
      </c>
      <c r="I65" s="9">
        <v>2.128E-2</v>
      </c>
    </row>
    <row r="66" spans="1:9" x14ac:dyDescent="0.25">
      <c r="A66" s="8"/>
      <c r="B66" s="9">
        <v>1500</v>
      </c>
      <c r="C66" s="9">
        <v>2.8020000000000001E-11</v>
      </c>
      <c r="D66" s="9">
        <v>2.4570000000000001E-4</v>
      </c>
      <c r="E66" s="9">
        <v>9.3010000000000002E-10</v>
      </c>
      <c r="F66" s="9">
        <v>1.8700000000000001E-2</v>
      </c>
      <c r="G66" s="9">
        <v>2.6319999999999998E-3</v>
      </c>
      <c r="H66" s="9">
        <v>2.1579999999999998E-2</v>
      </c>
      <c r="I66" s="9">
        <v>2.1579999999999998E-2</v>
      </c>
    </row>
    <row r="67" spans="1:9" x14ac:dyDescent="0.25">
      <c r="A67" s="8"/>
      <c r="B67" s="9">
        <v>2000</v>
      </c>
      <c r="C67" s="9">
        <v>1.5759999999999999E-11</v>
      </c>
      <c r="D67" s="9">
        <v>1.9019999999999999E-4</v>
      </c>
      <c r="E67" s="9">
        <v>6.9750000000000002E-10</v>
      </c>
      <c r="F67" s="9">
        <v>1.8880000000000001E-2</v>
      </c>
      <c r="G67" s="9">
        <v>2.6770000000000001E-3</v>
      </c>
      <c r="H67" s="9">
        <v>2.1739999999999999E-2</v>
      </c>
      <c r="I67" s="9">
        <v>2.1739999999999999E-2</v>
      </c>
    </row>
    <row r="68" spans="1:9" x14ac:dyDescent="0.25">
      <c r="A68" s="8"/>
      <c r="B68" s="9">
        <v>3000</v>
      </c>
      <c r="C68" s="9">
        <v>7.0050000000000001E-12</v>
      </c>
      <c r="D68" s="9">
        <v>1.3219999999999999E-4</v>
      </c>
      <c r="E68" s="9">
        <v>4.6490000000000002E-10</v>
      </c>
      <c r="F68" s="9">
        <v>1.907E-2</v>
      </c>
      <c r="G68" s="9">
        <v>2.725E-3</v>
      </c>
      <c r="H68" s="9">
        <v>2.1930000000000002E-2</v>
      </c>
      <c r="I68" s="9">
        <v>2.1930000000000002E-2</v>
      </c>
    </row>
    <row r="69" spans="1:9" x14ac:dyDescent="0.25">
      <c r="A69" s="8"/>
      <c r="B69" s="9">
        <v>4000</v>
      </c>
      <c r="C69" s="9">
        <v>3.9410000000000003E-12</v>
      </c>
      <c r="D69" s="9">
        <v>1.02E-4</v>
      </c>
      <c r="E69" s="9">
        <v>3.4860000000000002E-10</v>
      </c>
      <c r="F69" s="9">
        <v>1.917E-2</v>
      </c>
      <c r="G69" s="9">
        <v>2.7539999999999999E-3</v>
      </c>
      <c r="H69" s="9">
        <v>2.2030000000000001E-2</v>
      </c>
      <c r="I69" s="9">
        <v>2.2030000000000001E-2</v>
      </c>
    </row>
    <row r="70" spans="1:9" x14ac:dyDescent="0.25">
      <c r="A70" s="8"/>
      <c r="B70" s="9">
        <v>5000</v>
      </c>
      <c r="C70" s="9">
        <v>2.5209999999999999E-12</v>
      </c>
      <c r="D70" s="9">
        <v>8.3449999999999996E-5</v>
      </c>
      <c r="E70" s="9">
        <v>2.7889999999999999E-10</v>
      </c>
      <c r="F70" s="9">
        <v>1.9230000000000001E-2</v>
      </c>
      <c r="G70" s="9">
        <v>2.7720000000000002E-3</v>
      </c>
      <c r="H70" s="9">
        <v>2.2089999999999999E-2</v>
      </c>
      <c r="I70" s="9">
        <v>2.2089999999999999E-2</v>
      </c>
    </row>
    <row r="71" spans="1:9" x14ac:dyDescent="0.25">
      <c r="A71" s="8"/>
      <c r="B71" s="9">
        <v>6000</v>
      </c>
      <c r="C71" s="9">
        <v>1.7509999999999999E-12</v>
      </c>
      <c r="D71" s="9">
        <v>7.0759999999999993E-5</v>
      </c>
      <c r="E71" s="9">
        <v>2.3239999999999999E-10</v>
      </c>
      <c r="F71" s="9">
        <v>1.9279999999999999E-2</v>
      </c>
      <c r="G71" s="9">
        <v>2.784E-3</v>
      </c>
      <c r="H71" s="9">
        <v>2.214E-2</v>
      </c>
      <c r="I71" s="9">
        <v>2.214E-2</v>
      </c>
    </row>
    <row r="72" spans="1:9" x14ac:dyDescent="0.25">
      <c r="A72" s="8"/>
      <c r="B72" s="9">
        <v>8000</v>
      </c>
      <c r="C72" s="9">
        <v>9.8499999999999994E-13</v>
      </c>
      <c r="D72" s="9">
        <v>5.4500000000000003E-5</v>
      </c>
      <c r="E72" s="9">
        <v>1.7430000000000001E-10</v>
      </c>
      <c r="F72" s="9">
        <v>1.934E-2</v>
      </c>
      <c r="G72" s="9">
        <v>2.8E-3</v>
      </c>
      <c r="H72" s="9">
        <v>2.2190000000000001E-2</v>
      </c>
      <c r="I72" s="9">
        <v>2.2190000000000001E-2</v>
      </c>
    </row>
    <row r="73" spans="1:9" x14ac:dyDescent="0.25">
      <c r="A73" s="8"/>
      <c r="B73" s="9">
        <v>10000</v>
      </c>
      <c r="C73" s="9">
        <v>6.3049999999999999E-13</v>
      </c>
      <c r="D73" s="9">
        <v>4.4490000000000003E-5</v>
      </c>
      <c r="E73" s="9">
        <v>1.394E-10</v>
      </c>
      <c r="F73" s="9">
        <v>1.9380000000000001E-2</v>
      </c>
      <c r="G73" s="9">
        <v>2.8110000000000001E-3</v>
      </c>
      <c r="H73" s="9">
        <v>2.223E-2</v>
      </c>
      <c r="I73" s="9">
        <v>2.223E-2</v>
      </c>
    </row>
    <row r="74" spans="1:9" x14ac:dyDescent="0.25">
      <c r="A74" s="8"/>
      <c r="B74" s="9">
        <v>15000</v>
      </c>
      <c r="C74" s="9">
        <v>2.8020000000000001E-13</v>
      </c>
      <c r="D74" s="9">
        <v>3.0759999999999997E-5</v>
      </c>
      <c r="E74" s="9">
        <v>9.2929999999999996E-11</v>
      </c>
      <c r="F74" s="9">
        <v>1.9429999999999999E-2</v>
      </c>
      <c r="G74" s="9">
        <v>2.8249999999999998E-3</v>
      </c>
      <c r="H74" s="9">
        <v>2.2290000000000001E-2</v>
      </c>
      <c r="I74" s="9">
        <v>2.2290000000000001E-2</v>
      </c>
    </row>
    <row r="75" spans="1:9" x14ac:dyDescent="0.25">
      <c r="A75" s="8"/>
      <c r="B75" s="9">
        <v>20000</v>
      </c>
      <c r="C75" s="9">
        <v>1.576E-13</v>
      </c>
      <c r="D75" s="9">
        <v>2.3649999999999999E-5</v>
      </c>
      <c r="E75" s="9">
        <v>6.9709999999999998E-11</v>
      </c>
      <c r="F75" s="9">
        <v>1.9460000000000002E-2</v>
      </c>
      <c r="G75" s="9">
        <v>2.833E-3</v>
      </c>
      <c r="H75" s="9">
        <v>2.232E-2</v>
      </c>
      <c r="I75" s="9">
        <v>2.232E-2</v>
      </c>
    </row>
    <row r="76" spans="1:9" x14ac:dyDescent="0.25">
      <c r="A76" s="8"/>
      <c r="B76" s="9">
        <v>30000</v>
      </c>
      <c r="C76" s="9">
        <v>7.0050000000000002E-14</v>
      </c>
      <c r="D76" s="9">
        <v>1.6310000000000001E-5</v>
      </c>
      <c r="E76" s="9">
        <v>4.6489999999999999E-11</v>
      </c>
      <c r="F76" s="9">
        <v>1.949E-2</v>
      </c>
      <c r="G76" s="9">
        <v>2.8410000000000002E-3</v>
      </c>
      <c r="H76" s="9">
        <v>2.2349999999999998E-2</v>
      </c>
      <c r="I76" s="9">
        <v>2.2349999999999998E-2</v>
      </c>
    </row>
    <row r="77" spans="1:9" x14ac:dyDescent="0.25">
      <c r="A77" s="8"/>
      <c r="B77" s="9">
        <v>40000</v>
      </c>
      <c r="C77" s="9">
        <v>3.9409999999999999E-14</v>
      </c>
      <c r="D77" s="9">
        <v>1.252E-5</v>
      </c>
      <c r="E77" s="9">
        <v>3.4850000000000001E-11</v>
      </c>
      <c r="F77" s="9">
        <v>1.95E-2</v>
      </c>
      <c r="G77" s="9">
        <v>2.846E-3</v>
      </c>
      <c r="H77" s="9">
        <v>2.2360000000000001E-2</v>
      </c>
      <c r="I77" s="9">
        <v>2.2360000000000001E-2</v>
      </c>
    </row>
    <row r="78" spans="1:9" x14ac:dyDescent="0.25">
      <c r="A78" s="8"/>
      <c r="B78" s="9">
        <v>50000</v>
      </c>
      <c r="C78" s="9">
        <v>2.5210000000000001E-14</v>
      </c>
      <c r="D78" s="9">
        <v>1.0200000000000001E-5</v>
      </c>
      <c r="E78" s="9">
        <v>2.7880000000000002E-11</v>
      </c>
      <c r="F78" s="9">
        <v>1.951E-2</v>
      </c>
      <c r="G78" s="9">
        <v>2.849E-3</v>
      </c>
      <c r="H78" s="9">
        <v>2.2370000000000001E-2</v>
      </c>
      <c r="I78" s="9">
        <v>2.2370000000000001E-2</v>
      </c>
    </row>
    <row r="79" spans="1:9" x14ac:dyDescent="0.25">
      <c r="A79" s="8"/>
      <c r="B79" s="9">
        <v>60000</v>
      </c>
      <c r="C79" s="9">
        <v>1.7509999999999999E-14</v>
      </c>
      <c r="D79" s="9">
        <v>8.6200000000000005E-6</v>
      </c>
      <c r="E79" s="9">
        <v>2.3239999999999999E-11</v>
      </c>
      <c r="F79" s="9">
        <v>1.9519999999999999E-2</v>
      </c>
      <c r="G79" s="9">
        <v>2.8509999999999998E-3</v>
      </c>
      <c r="H79" s="9">
        <v>2.2380000000000001E-2</v>
      </c>
      <c r="I79" s="9">
        <v>2.2380000000000001E-2</v>
      </c>
    </row>
    <row r="80" spans="1:9" x14ac:dyDescent="0.25">
      <c r="A80" s="8"/>
      <c r="B80" s="9">
        <v>80000</v>
      </c>
      <c r="C80" s="9">
        <v>9.8500000000000003E-15</v>
      </c>
      <c r="D80" s="9">
        <v>6.6100000000000002E-6</v>
      </c>
      <c r="E80" s="9">
        <v>1.7430000000000001E-11</v>
      </c>
      <c r="F80" s="9">
        <v>1.9529999999999999E-2</v>
      </c>
      <c r="G80" s="9">
        <v>2.8530000000000001E-3</v>
      </c>
      <c r="H80" s="9">
        <v>2.239E-2</v>
      </c>
      <c r="I80" s="9">
        <v>2.239E-2</v>
      </c>
    </row>
    <row r="81" spans="1:9" x14ac:dyDescent="0.25">
      <c r="A81" s="8"/>
      <c r="B81" s="9">
        <v>100000</v>
      </c>
      <c r="C81" s="9">
        <v>6.3049999999999997E-15</v>
      </c>
      <c r="D81" s="9">
        <v>5.3750000000000002E-6</v>
      </c>
      <c r="E81" s="9">
        <v>1.3940000000000001E-11</v>
      </c>
      <c r="F81" s="9">
        <v>1.9539999999999998E-2</v>
      </c>
      <c r="G81" s="9">
        <v>2.8549999999999999E-3</v>
      </c>
      <c r="H81" s="9">
        <v>2.24E-2</v>
      </c>
      <c r="I81" s="9">
        <v>2.24E-2</v>
      </c>
    </row>
  </sheetData>
  <sheetProtection algorithmName="SHA-512" hashValue="6vtTrTruumFHVMA4I+pugQxiSLzFjtKINMTqWQ/yJ/Y/u/GUsWzcunYB8sCqcKSkJ3l6hKbP4kbhc0HRd9IJYQ==" saltValue="mZZSpUm+7d4+L0Dm2zkySg==" spinCount="100000" sheet="1" objects="1" scenarios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81"/>
  <sheetViews>
    <sheetView topLeftCell="A3"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1.62</v>
      </c>
      <c r="D2" s="9">
        <v>6.4320000000000002E-3</v>
      </c>
      <c r="E2" s="9">
        <v>5649</v>
      </c>
      <c r="F2" s="9">
        <v>0</v>
      </c>
      <c r="G2" s="9">
        <v>0</v>
      </c>
      <c r="H2" s="9">
        <v>5650</v>
      </c>
      <c r="I2" s="9">
        <v>5649</v>
      </c>
    </row>
    <row r="3" spans="1:9" x14ac:dyDescent="0.25">
      <c r="A3" s="8"/>
      <c r="B3" s="9">
        <v>1.5E-3</v>
      </c>
      <c r="C3" s="9">
        <v>1.522</v>
      </c>
      <c r="D3" s="9">
        <v>1.354E-2</v>
      </c>
      <c r="E3" s="9">
        <v>1977</v>
      </c>
      <c r="F3" s="9">
        <v>0</v>
      </c>
      <c r="G3" s="9">
        <v>0</v>
      </c>
      <c r="H3" s="9">
        <v>1979</v>
      </c>
      <c r="I3" s="9">
        <v>1977</v>
      </c>
    </row>
    <row r="4" spans="1:9" x14ac:dyDescent="0.25">
      <c r="A4" s="8"/>
      <c r="B4" s="9">
        <v>2E-3</v>
      </c>
      <c r="C4" s="9">
        <v>1.403</v>
      </c>
      <c r="D4" s="9">
        <v>2.215E-2</v>
      </c>
      <c r="E4" s="9">
        <v>903.4</v>
      </c>
      <c r="F4" s="9">
        <v>0</v>
      </c>
      <c r="G4" s="9">
        <v>0</v>
      </c>
      <c r="H4" s="9">
        <v>904.8</v>
      </c>
      <c r="I4" s="9">
        <v>903.4</v>
      </c>
    </row>
    <row r="5" spans="1:9" x14ac:dyDescent="0.25">
      <c r="A5" s="8"/>
      <c r="B5" s="9">
        <v>3.0000000000000001E-3</v>
      </c>
      <c r="C5" s="9">
        <v>1.149</v>
      </c>
      <c r="D5" s="9">
        <v>4.0989999999999999E-2</v>
      </c>
      <c r="E5" s="9">
        <v>287.60000000000002</v>
      </c>
      <c r="F5" s="9">
        <v>0</v>
      </c>
      <c r="G5" s="9">
        <v>0</v>
      </c>
      <c r="H5" s="9">
        <v>288.8</v>
      </c>
      <c r="I5" s="9">
        <v>287.60000000000002</v>
      </c>
    </row>
    <row r="6" spans="1:9" x14ac:dyDescent="0.25">
      <c r="A6" s="8"/>
      <c r="B6" s="9">
        <v>4.0000000000000001E-3</v>
      </c>
      <c r="C6" s="9">
        <v>0.91990000000000005</v>
      </c>
      <c r="D6" s="9">
        <v>5.8990000000000001E-2</v>
      </c>
      <c r="E6" s="9">
        <v>124.6</v>
      </c>
      <c r="F6" s="9">
        <v>0</v>
      </c>
      <c r="G6" s="9">
        <v>0</v>
      </c>
      <c r="H6" s="9">
        <v>125.6</v>
      </c>
      <c r="I6" s="9">
        <v>124.7</v>
      </c>
    </row>
    <row r="7" spans="1:9" x14ac:dyDescent="0.25">
      <c r="A7" s="8"/>
      <c r="B7" s="9">
        <v>5.0000000000000001E-3</v>
      </c>
      <c r="C7" s="9">
        <v>0.73699999999999999</v>
      </c>
      <c r="D7" s="9">
        <v>7.4620000000000006E-2</v>
      </c>
      <c r="E7" s="9">
        <v>64.319999999999993</v>
      </c>
      <c r="F7" s="9">
        <v>0</v>
      </c>
      <c r="G7" s="9">
        <v>0</v>
      </c>
      <c r="H7" s="9">
        <v>65.13</v>
      </c>
      <c r="I7" s="9">
        <v>64.39</v>
      </c>
    </row>
    <row r="8" spans="1:9" x14ac:dyDescent="0.25">
      <c r="A8" s="8"/>
      <c r="B8" s="9">
        <v>6.0000000000000001E-3</v>
      </c>
      <c r="C8" s="9">
        <v>0.5978</v>
      </c>
      <c r="D8" s="9">
        <v>8.7550000000000003E-2</v>
      </c>
      <c r="E8" s="9">
        <v>37.21</v>
      </c>
      <c r="F8" s="9">
        <v>0</v>
      </c>
      <c r="G8" s="9">
        <v>0</v>
      </c>
      <c r="H8" s="9">
        <v>37.9</v>
      </c>
      <c r="I8" s="9">
        <v>37.299999999999997</v>
      </c>
    </row>
    <row r="9" spans="1:9" x14ac:dyDescent="0.25">
      <c r="A9" s="8"/>
      <c r="B9" s="9">
        <v>8.0000000000000002E-3</v>
      </c>
      <c r="C9" s="9">
        <v>0.4143</v>
      </c>
      <c r="D9" s="9">
        <v>0.10630000000000001</v>
      </c>
      <c r="E9" s="9">
        <v>15.49</v>
      </c>
      <c r="F9" s="9">
        <v>0</v>
      </c>
      <c r="G9" s="9">
        <v>0</v>
      </c>
      <c r="H9" s="9">
        <v>16.010000000000002</v>
      </c>
      <c r="I9" s="9">
        <v>15.6</v>
      </c>
    </row>
    <row r="10" spans="1:9" x14ac:dyDescent="0.25">
      <c r="A10" s="8"/>
      <c r="B10" s="9">
        <v>0.01</v>
      </c>
      <c r="C10" s="9">
        <v>0.30580000000000002</v>
      </c>
      <c r="D10" s="9">
        <v>0.11840000000000001</v>
      </c>
      <c r="E10" s="9">
        <v>7.782</v>
      </c>
      <c r="F10" s="9">
        <v>0</v>
      </c>
      <c r="G10" s="9">
        <v>0</v>
      </c>
      <c r="H10" s="9">
        <v>8.2059999999999995</v>
      </c>
      <c r="I10" s="9">
        <v>7.9</v>
      </c>
    </row>
    <row r="11" spans="1:9" x14ac:dyDescent="0.25">
      <c r="A11" s="8"/>
      <c r="B11" s="9">
        <v>1.4999999999999999E-2</v>
      </c>
      <c r="C11" s="9">
        <v>0.1734</v>
      </c>
      <c r="D11" s="9">
        <v>0.13489999999999999</v>
      </c>
      <c r="E11" s="9">
        <v>2.1840000000000002</v>
      </c>
      <c r="F11" s="9">
        <v>0</v>
      </c>
      <c r="G11" s="9">
        <v>0</v>
      </c>
      <c r="H11" s="9">
        <v>2.492</v>
      </c>
      <c r="I11" s="9">
        <v>2.319</v>
      </c>
    </row>
    <row r="12" spans="1:9" x14ac:dyDescent="0.25">
      <c r="A12" s="8"/>
      <c r="B12" s="9">
        <v>0.02</v>
      </c>
      <c r="C12" s="9">
        <v>0.1145</v>
      </c>
      <c r="D12" s="9">
        <v>0.1434</v>
      </c>
      <c r="E12" s="9">
        <v>0.87490000000000001</v>
      </c>
      <c r="F12" s="9">
        <v>0</v>
      </c>
      <c r="G12" s="9">
        <v>0</v>
      </c>
      <c r="H12" s="9">
        <v>1.133</v>
      </c>
      <c r="I12" s="9">
        <v>1.018</v>
      </c>
    </row>
    <row r="13" spans="1:9" x14ac:dyDescent="0.25">
      <c r="A13" s="8"/>
      <c r="B13" s="9">
        <v>0.03</v>
      </c>
      <c r="C13" s="9">
        <v>6.089E-2</v>
      </c>
      <c r="D13" s="9">
        <v>0.15090000000000001</v>
      </c>
      <c r="E13" s="9">
        <v>0.23699999999999999</v>
      </c>
      <c r="F13" s="9">
        <v>0</v>
      </c>
      <c r="G13" s="9">
        <v>0</v>
      </c>
      <c r="H13" s="9">
        <v>0.44879999999999998</v>
      </c>
      <c r="I13" s="9">
        <v>0.38790000000000002</v>
      </c>
    </row>
    <row r="14" spans="1:9" x14ac:dyDescent="0.25">
      <c r="A14" s="8"/>
      <c r="B14" s="9">
        <v>0.04</v>
      </c>
      <c r="C14" s="9">
        <v>3.7440000000000001E-2</v>
      </c>
      <c r="D14" s="9">
        <v>0.15240000000000001</v>
      </c>
      <c r="E14" s="9">
        <v>9.2969999999999997E-2</v>
      </c>
      <c r="F14" s="9">
        <v>0</v>
      </c>
      <c r="G14" s="9">
        <v>0</v>
      </c>
      <c r="H14" s="9">
        <v>0.2828</v>
      </c>
      <c r="I14" s="9">
        <v>0.24540000000000001</v>
      </c>
    </row>
    <row r="15" spans="1:9" x14ac:dyDescent="0.25">
      <c r="A15" s="8"/>
      <c r="B15" s="9">
        <v>0.05</v>
      </c>
      <c r="C15" s="9">
        <v>2.5250000000000002E-2</v>
      </c>
      <c r="D15" s="9">
        <v>0.15140000000000001</v>
      </c>
      <c r="E15" s="9">
        <v>4.4819999999999999E-2</v>
      </c>
      <c r="F15" s="9">
        <v>0</v>
      </c>
      <c r="G15" s="9">
        <v>0</v>
      </c>
      <c r="H15" s="9">
        <v>0.22140000000000001</v>
      </c>
      <c r="I15" s="9">
        <v>0.19620000000000001</v>
      </c>
    </row>
    <row r="16" spans="1:9" x14ac:dyDescent="0.25">
      <c r="A16" s="8"/>
      <c r="B16" s="9">
        <v>0.06</v>
      </c>
      <c r="C16" s="9">
        <v>1.8169999999999999E-2</v>
      </c>
      <c r="D16" s="9">
        <v>0.1492</v>
      </c>
      <c r="E16" s="9">
        <v>2.4629999999999999E-2</v>
      </c>
      <c r="F16" s="9">
        <v>0</v>
      </c>
      <c r="G16" s="9">
        <v>0</v>
      </c>
      <c r="H16" s="9">
        <v>0.192</v>
      </c>
      <c r="I16" s="9">
        <v>0.17380000000000001</v>
      </c>
    </row>
    <row r="17" spans="1:9" x14ac:dyDescent="0.25">
      <c r="A17" s="8"/>
      <c r="B17" s="9">
        <v>0.08</v>
      </c>
      <c r="C17" s="9">
        <v>1.068E-2</v>
      </c>
      <c r="D17" s="9">
        <v>0.14369999999999999</v>
      </c>
      <c r="E17" s="9">
        <v>9.5630000000000003E-3</v>
      </c>
      <c r="F17" s="9">
        <v>0</v>
      </c>
      <c r="G17" s="9">
        <v>0</v>
      </c>
      <c r="H17" s="9">
        <v>0.16389999999999999</v>
      </c>
      <c r="I17" s="9">
        <v>0.15329999999999999</v>
      </c>
    </row>
    <row r="18" spans="1:9" x14ac:dyDescent="0.25">
      <c r="A18" s="8"/>
      <c r="B18" s="9">
        <v>0.1</v>
      </c>
      <c r="C18" s="9">
        <v>7.012E-3</v>
      </c>
      <c r="D18" s="9">
        <v>0.13800000000000001</v>
      </c>
      <c r="E18" s="9">
        <v>4.5929999999999999E-3</v>
      </c>
      <c r="F18" s="9">
        <v>0</v>
      </c>
      <c r="G18" s="9">
        <v>0</v>
      </c>
      <c r="H18" s="9">
        <v>0.14960000000000001</v>
      </c>
      <c r="I18" s="9">
        <v>0.1426</v>
      </c>
    </row>
    <row r="19" spans="1:9" x14ac:dyDescent="0.25">
      <c r="A19" s="8"/>
      <c r="B19" s="9">
        <v>0.15</v>
      </c>
      <c r="C19" s="9">
        <v>3.2109999999999999E-3</v>
      </c>
      <c r="D19" s="9">
        <v>0.12540000000000001</v>
      </c>
      <c r="E19" s="9">
        <v>1.222E-3</v>
      </c>
      <c r="F19" s="9">
        <v>0</v>
      </c>
      <c r="G19" s="9">
        <v>0</v>
      </c>
      <c r="H19" s="9">
        <v>0.1298</v>
      </c>
      <c r="I19" s="9">
        <v>0.12659999999999999</v>
      </c>
    </row>
    <row r="20" spans="1:9" x14ac:dyDescent="0.25">
      <c r="A20" s="8"/>
      <c r="B20" s="9">
        <v>0.2</v>
      </c>
      <c r="C20" s="9">
        <v>1.8270000000000001E-3</v>
      </c>
      <c r="D20" s="9">
        <v>0.1153</v>
      </c>
      <c r="E20" s="9">
        <v>4.84E-4</v>
      </c>
      <c r="F20" s="9">
        <v>0</v>
      </c>
      <c r="G20" s="9">
        <v>0</v>
      </c>
      <c r="H20" s="9">
        <v>0.1176</v>
      </c>
      <c r="I20" s="9">
        <v>0.1158</v>
      </c>
    </row>
    <row r="21" spans="1:9" x14ac:dyDescent="0.25">
      <c r="A21" s="8"/>
      <c r="B21" s="9">
        <v>0.3</v>
      </c>
      <c r="C21" s="9">
        <v>8.1939999999999997E-4</v>
      </c>
      <c r="D21" s="9">
        <v>0.10050000000000001</v>
      </c>
      <c r="E21" s="9">
        <v>1.373E-4</v>
      </c>
      <c r="F21" s="9">
        <v>0</v>
      </c>
      <c r="G21" s="9">
        <v>0</v>
      </c>
      <c r="H21" s="9">
        <v>0.10150000000000001</v>
      </c>
      <c r="I21" s="9">
        <v>0.1007</v>
      </c>
    </row>
    <row r="22" spans="1:9" x14ac:dyDescent="0.25">
      <c r="A22" s="8"/>
      <c r="B22" s="9">
        <v>0.4</v>
      </c>
      <c r="C22" s="9">
        <v>4.6250000000000002E-4</v>
      </c>
      <c r="D22" s="9">
        <v>9.0209999999999999E-2</v>
      </c>
      <c r="E22" s="9">
        <v>5.8900000000000002E-5</v>
      </c>
      <c r="F22" s="9">
        <v>0</v>
      </c>
      <c r="G22" s="9">
        <v>0</v>
      </c>
      <c r="H22" s="9">
        <v>9.0730000000000005E-2</v>
      </c>
      <c r="I22" s="9">
        <v>9.0270000000000003E-2</v>
      </c>
    </row>
    <row r="23" spans="1:9" x14ac:dyDescent="0.25">
      <c r="A23" s="8"/>
      <c r="B23" s="9">
        <v>0.5</v>
      </c>
      <c r="C23" s="9">
        <v>2.9629999999999999E-4</v>
      </c>
      <c r="D23" s="9">
        <v>8.2419999999999993E-2</v>
      </c>
      <c r="E23" s="9">
        <v>3.1760000000000001E-5</v>
      </c>
      <c r="F23" s="9">
        <v>0</v>
      </c>
      <c r="G23" s="9">
        <v>0</v>
      </c>
      <c r="H23" s="9">
        <v>8.2739999999999994E-2</v>
      </c>
      <c r="I23" s="9">
        <v>8.2449999999999996E-2</v>
      </c>
    </row>
    <row r="24" spans="1:9" x14ac:dyDescent="0.25">
      <c r="A24" s="8"/>
      <c r="B24" s="9">
        <v>0.6</v>
      </c>
      <c r="C24" s="9">
        <v>2.0599999999999999E-4</v>
      </c>
      <c r="D24" s="9">
        <v>7.6270000000000004E-2</v>
      </c>
      <c r="E24" s="9">
        <v>1.98E-5</v>
      </c>
      <c r="F24" s="9">
        <v>0</v>
      </c>
      <c r="G24" s="9">
        <v>0</v>
      </c>
      <c r="H24" s="9">
        <v>7.6490000000000002E-2</v>
      </c>
      <c r="I24" s="9">
        <v>7.6289999999999997E-2</v>
      </c>
    </row>
    <row r="25" spans="1:9" x14ac:dyDescent="0.25">
      <c r="A25" s="8"/>
      <c r="B25" s="9">
        <v>0.8</v>
      </c>
      <c r="C25" s="9">
        <v>1.16E-4</v>
      </c>
      <c r="D25" s="9">
        <v>6.7040000000000002E-2</v>
      </c>
      <c r="E25" s="9">
        <v>9.9939999999999995E-6</v>
      </c>
      <c r="F25" s="9">
        <v>0</v>
      </c>
      <c r="G25" s="9">
        <v>0</v>
      </c>
      <c r="H25" s="9">
        <v>6.7169999999999994E-2</v>
      </c>
      <c r="I25" s="9">
        <v>6.7049999999999998E-2</v>
      </c>
    </row>
    <row r="26" spans="1:9" x14ac:dyDescent="0.25">
      <c r="A26" s="8"/>
      <c r="B26" s="9">
        <v>1</v>
      </c>
      <c r="C26" s="9">
        <v>7.4239999999999994E-5</v>
      </c>
      <c r="D26" s="9">
        <v>6.0290000000000003E-2</v>
      </c>
      <c r="E26" s="9">
        <v>6.2129999999999996E-6</v>
      </c>
      <c r="F26" s="9">
        <v>0</v>
      </c>
      <c r="G26" s="9">
        <v>0</v>
      </c>
      <c r="H26" s="9">
        <v>6.037E-2</v>
      </c>
      <c r="I26" s="9">
        <v>6.0299999999999999E-2</v>
      </c>
    </row>
    <row r="27" spans="1:9" x14ac:dyDescent="0.25">
      <c r="A27" s="8"/>
      <c r="B27" s="9">
        <v>1.022</v>
      </c>
      <c r="C27" s="9">
        <v>7.1069999999999995E-5</v>
      </c>
      <c r="D27" s="9">
        <v>5.9659999999999998E-2</v>
      </c>
      <c r="E27" s="9">
        <v>5.8130000000000001E-6</v>
      </c>
      <c r="F27" s="9">
        <v>0</v>
      </c>
      <c r="G27" s="9">
        <v>0</v>
      </c>
      <c r="H27" s="9">
        <v>5.9729999999999998E-2</v>
      </c>
      <c r="I27" s="9">
        <v>5.9659999999999998E-2</v>
      </c>
    </row>
    <row r="28" spans="1:9" x14ac:dyDescent="0.25">
      <c r="A28" s="8"/>
      <c r="B28" s="9">
        <v>1.25</v>
      </c>
      <c r="C28" s="9">
        <v>4.7519999999999999E-5</v>
      </c>
      <c r="D28" s="9">
        <v>5.3920000000000003E-2</v>
      </c>
      <c r="E28" s="9">
        <v>3.9430000000000002E-6</v>
      </c>
      <c r="F28" s="9">
        <v>2.0619999999999999E-5</v>
      </c>
      <c r="G28" s="9">
        <v>0</v>
      </c>
      <c r="H28" s="9">
        <v>5.3990000000000003E-2</v>
      </c>
      <c r="I28" s="9">
        <v>5.3940000000000002E-2</v>
      </c>
    </row>
    <row r="29" spans="1:9" x14ac:dyDescent="0.25">
      <c r="A29" s="8"/>
      <c r="B29" s="9">
        <v>1.5</v>
      </c>
      <c r="C29" s="9">
        <v>3.3000000000000003E-5</v>
      </c>
      <c r="D29" s="9">
        <v>4.9009999999999998E-2</v>
      </c>
      <c r="E29" s="9">
        <v>2.8619999999999999E-6</v>
      </c>
      <c r="F29" s="9">
        <v>1.141E-4</v>
      </c>
      <c r="G29" s="9">
        <v>0</v>
      </c>
      <c r="H29" s="9">
        <v>4.9160000000000002E-2</v>
      </c>
      <c r="I29" s="9">
        <v>4.9119999999999997E-2</v>
      </c>
    </row>
    <row r="30" spans="1:9" x14ac:dyDescent="0.25">
      <c r="A30" s="8"/>
      <c r="B30" s="9">
        <v>2</v>
      </c>
      <c r="C30" s="9">
        <v>1.857E-5</v>
      </c>
      <c r="D30" s="9">
        <v>4.181E-2</v>
      </c>
      <c r="E30" s="9">
        <v>1.7969999999999999E-6</v>
      </c>
      <c r="F30" s="9">
        <v>4.5459999999999999E-4</v>
      </c>
      <c r="G30" s="9">
        <v>0</v>
      </c>
      <c r="H30" s="9">
        <v>4.2279999999999998E-2</v>
      </c>
      <c r="I30" s="9">
        <v>4.2270000000000002E-2</v>
      </c>
    </row>
    <row r="31" spans="1:9" x14ac:dyDescent="0.25">
      <c r="A31" s="8"/>
      <c r="B31" s="9">
        <v>2.044</v>
      </c>
      <c r="C31" s="9">
        <v>1.7779999999999999E-5</v>
      </c>
      <c r="D31" s="9">
        <v>4.1300000000000003E-2</v>
      </c>
      <c r="E31" s="9">
        <v>1.7379999999999999E-6</v>
      </c>
      <c r="F31" s="9">
        <v>4.9010000000000004E-4</v>
      </c>
      <c r="G31" s="9">
        <v>0</v>
      </c>
      <c r="H31" s="9">
        <v>4.181E-2</v>
      </c>
      <c r="I31" s="9">
        <v>4.1790000000000001E-2</v>
      </c>
    </row>
    <row r="32" spans="1:9" x14ac:dyDescent="0.25">
      <c r="A32" s="8"/>
      <c r="B32" s="9">
        <v>3</v>
      </c>
      <c r="C32" s="9">
        <v>8.2539999999999992E-6</v>
      </c>
      <c r="D32" s="9">
        <v>3.2899999999999999E-2</v>
      </c>
      <c r="E32" s="9">
        <v>1.0020000000000001E-6</v>
      </c>
      <c r="F32" s="9">
        <v>1.2999999999999999E-3</v>
      </c>
      <c r="G32" s="9">
        <v>1.151E-5</v>
      </c>
      <c r="H32" s="9">
        <v>3.422E-2</v>
      </c>
      <c r="I32" s="9">
        <v>3.422E-2</v>
      </c>
    </row>
    <row r="33" spans="1:9" x14ac:dyDescent="0.25">
      <c r="A33" s="8"/>
      <c r="B33" s="9">
        <v>4</v>
      </c>
      <c r="C33" s="9">
        <v>4.6439999999999999E-6</v>
      </c>
      <c r="D33" s="9">
        <v>2.7439999999999999E-2</v>
      </c>
      <c r="E33" s="9">
        <v>6.8660000000000002E-7</v>
      </c>
      <c r="F33" s="9">
        <v>2.1080000000000001E-3</v>
      </c>
      <c r="G33" s="9">
        <v>4.7009999999999999E-5</v>
      </c>
      <c r="H33" s="9">
        <v>2.9600000000000001E-2</v>
      </c>
      <c r="I33" s="9">
        <v>2.9600000000000001E-2</v>
      </c>
    </row>
    <row r="34" spans="1:9" x14ac:dyDescent="0.25">
      <c r="A34" s="8"/>
      <c r="B34" s="9">
        <v>5</v>
      </c>
      <c r="C34" s="9">
        <v>2.971E-6</v>
      </c>
      <c r="D34" s="9">
        <v>2.3699999999999999E-2</v>
      </c>
      <c r="E34" s="9">
        <v>5.2020000000000001E-7</v>
      </c>
      <c r="F34" s="9">
        <v>2.8289999999999999E-3</v>
      </c>
      <c r="G34" s="9">
        <v>9.3640000000000005E-5</v>
      </c>
      <c r="H34" s="9">
        <v>2.6630000000000001E-2</v>
      </c>
      <c r="I34" s="9">
        <v>2.6620000000000001E-2</v>
      </c>
    </row>
    <row r="35" spans="1:9" x14ac:dyDescent="0.25">
      <c r="A35" s="8"/>
      <c r="B35" s="9">
        <v>6</v>
      </c>
      <c r="C35" s="9">
        <v>2.0640000000000001E-6</v>
      </c>
      <c r="D35" s="9">
        <v>2.095E-2</v>
      </c>
      <c r="E35" s="9">
        <v>4.1810000000000002E-7</v>
      </c>
      <c r="F35" s="9">
        <v>3.4740000000000001E-3</v>
      </c>
      <c r="G35" s="9">
        <v>1.438E-4</v>
      </c>
      <c r="H35" s="9">
        <v>2.4570000000000002E-2</v>
      </c>
      <c r="I35" s="9">
        <v>2.4570000000000002E-2</v>
      </c>
    </row>
    <row r="36" spans="1:9" x14ac:dyDescent="0.25">
      <c r="A36" s="8"/>
      <c r="B36" s="9">
        <v>7</v>
      </c>
      <c r="C36" s="9">
        <v>1.516E-6</v>
      </c>
      <c r="D36" s="9">
        <v>1.883E-2</v>
      </c>
      <c r="E36" s="9">
        <v>3.4900000000000001E-7</v>
      </c>
      <c r="F36" s="9">
        <v>4.0509999999999999E-3</v>
      </c>
      <c r="G36" s="9">
        <v>1.939E-4</v>
      </c>
      <c r="H36" s="9">
        <v>2.308E-2</v>
      </c>
      <c r="I36" s="9">
        <v>2.307E-2</v>
      </c>
    </row>
    <row r="37" spans="1:9" x14ac:dyDescent="0.25">
      <c r="A37" s="8"/>
      <c r="B37" s="9">
        <v>8</v>
      </c>
      <c r="C37" s="9">
        <v>1.161E-6</v>
      </c>
      <c r="D37" s="9">
        <v>1.7139999999999999E-2</v>
      </c>
      <c r="E37" s="9">
        <v>2.9939999999999999E-7</v>
      </c>
      <c r="F37" s="9">
        <v>4.568E-3</v>
      </c>
      <c r="G37" s="9">
        <v>2.4259999999999999E-4</v>
      </c>
      <c r="H37" s="9">
        <v>2.1950000000000001E-2</v>
      </c>
      <c r="I37" s="9">
        <v>2.1950000000000001E-2</v>
      </c>
    </row>
    <row r="38" spans="1:9" x14ac:dyDescent="0.25">
      <c r="A38" s="8"/>
      <c r="B38" s="9">
        <v>9</v>
      </c>
      <c r="C38" s="9">
        <v>9.1699999999999997E-7</v>
      </c>
      <c r="D38" s="9">
        <v>1.575E-2</v>
      </c>
      <c r="E38" s="9">
        <v>2.6199999999999999E-7</v>
      </c>
      <c r="F38" s="9">
        <v>5.0369999999999998E-3</v>
      </c>
      <c r="G38" s="9">
        <v>2.8919999999999998E-4</v>
      </c>
      <c r="H38" s="9">
        <v>2.1080000000000002E-2</v>
      </c>
      <c r="I38" s="9">
        <v>2.1080000000000002E-2</v>
      </c>
    </row>
    <row r="39" spans="1:9" x14ac:dyDescent="0.25">
      <c r="A39" s="8"/>
      <c r="B39" s="9">
        <v>10</v>
      </c>
      <c r="C39" s="9">
        <v>7.4300000000000002E-7</v>
      </c>
      <c r="D39" s="9">
        <v>1.4590000000000001E-2</v>
      </c>
      <c r="E39" s="9">
        <v>2.329E-7</v>
      </c>
      <c r="F39" s="9">
        <v>5.4650000000000002E-3</v>
      </c>
      <c r="G39" s="9">
        <v>3.3379999999999998E-4</v>
      </c>
      <c r="H39" s="9">
        <v>2.0389999999999998E-2</v>
      </c>
      <c r="I39" s="9">
        <v>2.0389999999999998E-2</v>
      </c>
    </row>
    <row r="40" spans="1:9" x14ac:dyDescent="0.25">
      <c r="A40" s="8"/>
      <c r="B40" s="9">
        <v>11</v>
      </c>
      <c r="C40" s="9">
        <v>6.1399999999999997E-7</v>
      </c>
      <c r="D40" s="9">
        <v>1.3610000000000001E-2</v>
      </c>
      <c r="E40" s="9">
        <v>2.096E-7</v>
      </c>
      <c r="F40" s="9">
        <v>5.855E-3</v>
      </c>
      <c r="G40" s="9">
        <v>3.7589999999999998E-4</v>
      </c>
      <c r="H40" s="9">
        <v>1.984E-2</v>
      </c>
      <c r="I40" s="9">
        <v>1.984E-2</v>
      </c>
    </row>
    <row r="41" spans="1:9" x14ac:dyDescent="0.25">
      <c r="A41" s="8"/>
      <c r="B41" s="9">
        <v>12</v>
      </c>
      <c r="C41" s="9">
        <v>5.1569999999999999E-7</v>
      </c>
      <c r="D41" s="9">
        <v>1.2760000000000001E-2</v>
      </c>
      <c r="E41" s="9">
        <v>1.9049999999999999E-7</v>
      </c>
      <c r="F41" s="9">
        <v>6.2100000000000002E-3</v>
      </c>
      <c r="G41" s="9">
        <v>4.1560000000000002E-4</v>
      </c>
      <c r="H41" s="9">
        <v>1.9390000000000001E-2</v>
      </c>
      <c r="I41" s="9">
        <v>1.9390000000000001E-2</v>
      </c>
    </row>
    <row r="42" spans="1:9" x14ac:dyDescent="0.25">
      <c r="A42" s="8"/>
      <c r="B42" s="9">
        <v>13</v>
      </c>
      <c r="C42" s="9">
        <v>4.397E-7</v>
      </c>
      <c r="D42" s="9">
        <v>1.2030000000000001E-2</v>
      </c>
      <c r="E42" s="9">
        <v>1.7459999999999999E-7</v>
      </c>
      <c r="F42" s="9">
        <v>6.5389999999999997E-3</v>
      </c>
      <c r="G42" s="9">
        <v>4.5330000000000001E-4</v>
      </c>
      <c r="H42" s="9">
        <v>1.9019999999999999E-2</v>
      </c>
      <c r="I42" s="9">
        <v>1.9019999999999999E-2</v>
      </c>
    </row>
    <row r="43" spans="1:9" x14ac:dyDescent="0.25">
      <c r="A43" s="8"/>
      <c r="B43" s="9">
        <v>14</v>
      </c>
      <c r="C43" s="9">
        <v>3.791E-7</v>
      </c>
      <c r="D43" s="9">
        <v>1.1379999999999999E-2</v>
      </c>
      <c r="E43" s="9">
        <v>1.6110000000000001E-7</v>
      </c>
      <c r="F43" s="9">
        <v>6.8469999999999998E-3</v>
      </c>
      <c r="G43" s="9">
        <v>4.8939999999999997E-4</v>
      </c>
      <c r="H43" s="9">
        <v>1.8710000000000001E-2</v>
      </c>
      <c r="I43" s="9">
        <v>1.8710000000000001E-2</v>
      </c>
    </row>
    <row r="44" spans="1:9" x14ac:dyDescent="0.25">
      <c r="A44" s="8"/>
      <c r="B44" s="9">
        <v>15</v>
      </c>
      <c r="C44" s="9">
        <v>3.3029999999999999E-7</v>
      </c>
      <c r="D44" s="9">
        <v>1.0800000000000001E-2</v>
      </c>
      <c r="E44" s="9">
        <v>1.4950000000000001E-7</v>
      </c>
      <c r="F44" s="9">
        <v>7.1349999999999998E-3</v>
      </c>
      <c r="G44" s="9">
        <v>5.2369999999999999E-4</v>
      </c>
      <c r="H44" s="9">
        <v>1.8460000000000001E-2</v>
      </c>
      <c r="I44" s="9">
        <v>1.8460000000000001E-2</v>
      </c>
    </row>
    <row r="45" spans="1:9" x14ac:dyDescent="0.25">
      <c r="A45" s="8"/>
      <c r="B45" s="9">
        <v>16</v>
      </c>
      <c r="C45" s="9">
        <v>2.9019999999999999E-7</v>
      </c>
      <c r="D45" s="9">
        <v>1.0290000000000001E-2</v>
      </c>
      <c r="E45" s="9">
        <v>1.395E-7</v>
      </c>
      <c r="F45" s="9">
        <v>7.4050000000000001E-3</v>
      </c>
      <c r="G45" s="9">
        <v>5.5599999999999996E-4</v>
      </c>
      <c r="H45" s="9">
        <v>1.8249999999999999E-2</v>
      </c>
      <c r="I45" s="9">
        <v>1.8249999999999999E-2</v>
      </c>
    </row>
    <row r="46" spans="1:9" x14ac:dyDescent="0.25">
      <c r="A46" s="8"/>
      <c r="B46" s="9">
        <v>18</v>
      </c>
      <c r="C46" s="9">
        <v>2.293E-7</v>
      </c>
      <c r="D46" s="9">
        <v>9.4020000000000006E-3</v>
      </c>
      <c r="E46" s="9">
        <v>1.2310000000000001E-7</v>
      </c>
      <c r="F46" s="9">
        <v>7.9019999999999993E-3</v>
      </c>
      <c r="G46" s="9">
        <v>6.1649999999999997E-4</v>
      </c>
      <c r="H46" s="9">
        <v>1.7919999999999998E-2</v>
      </c>
      <c r="I46" s="9">
        <v>1.7919999999999998E-2</v>
      </c>
    </row>
    <row r="47" spans="1:9" x14ac:dyDescent="0.25">
      <c r="A47" s="8"/>
      <c r="B47" s="9">
        <v>20</v>
      </c>
      <c r="C47" s="9">
        <v>1.857E-7</v>
      </c>
      <c r="D47" s="9">
        <v>8.6689999999999996E-3</v>
      </c>
      <c r="E47" s="9">
        <v>1.1000000000000001E-7</v>
      </c>
      <c r="F47" s="9">
        <v>8.3459999999999993E-3</v>
      </c>
      <c r="G47" s="9">
        <v>6.7199999999999996E-4</v>
      </c>
      <c r="H47" s="9">
        <v>1.7690000000000001E-2</v>
      </c>
      <c r="I47" s="9">
        <v>1.7690000000000001E-2</v>
      </c>
    </row>
    <row r="48" spans="1:9" x14ac:dyDescent="0.25">
      <c r="A48" s="8"/>
      <c r="B48" s="9">
        <v>22</v>
      </c>
      <c r="C48" s="9">
        <v>1.5349999999999999E-7</v>
      </c>
      <c r="D48" s="9">
        <v>8.0510000000000009E-3</v>
      </c>
      <c r="E48" s="9">
        <v>9.9499999999999998E-8</v>
      </c>
      <c r="F48" s="9">
        <v>8.7489999999999998E-3</v>
      </c>
      <c r="G48" s="9">
        <v>7.2300000000000001E-4</v>
      </c>
      <c r="H48" s="9">
        <v>1.7520000000000001E-2</v>
      </c>
      <c r="I48" s="9">
        <v>1.7520000000000001E-2</v>
      </c>
    </row>
    <row r="49" spans="1:9" x14ac:dyDescent="0.25">
      <c r="A49" s="8"/>
      <c r="B49" s="9">
        <v>24</v>
      </c>
      <c r="C49" s="9">
        <v>1.29E-7</v>
      </c>
      <c r="D49" s="9">
        <v>7.5249999999999996E-3</v>
      </c>
      <c r="E49" s="9">
        <v>9.0820000000000002E-8</v>
      </c>
      <c r="F49" s="9">
        <v>9.1129999999999996E-3</v>
      </c>
      <c r="G49" s="9">
        <v>7.7030000000000002E-4</v>
      </c>
      <c r="H49" s="9">
        <v>1.7409999999999998E-2</v>
      </c>
      <c r="I49" s="9">
        <v>1.7409999999999998E-2</v>
      </c>
    </row>
    <row r="50" spans="1:9" x14ac:dyDescent="0.25">
      <c r="A50" s="8"/>
      <c r="B50" s="9">
        <v>26</v>
      </c>
      <c r="C50" s="9">
        <v>1.099E-7</v>
      </c>
      <c r="D50" s="9">
        <v>7.0660000000000002E-3</v>
      </c>
      <c r="E50" s="9">
        <v>8.3519999999999996E-8</v>
      </c>
      <c r="F50" s="9">
        <v>9.4490000000000008E-3</v>
      </c>
      <c r="G50" s="9">
        <v>8.1400000000000005E-4</v>
      </c>
      <c r="H50" s="9">
        <v>1.7330000000000002E-2</v>
      </c>
      <c r="I50" s="9">
        <v>1.7330000000000002E-2</v>
      </c>
    </row>
    <row r="51" spans="1:9" x14ac:dyDescent="0.25">
      <c r="A51" s="8"/>
      <c r="B51" s="9">
        <v>28</v>
      </c>
      <c r="C51" s="9">
        <v>9.4749999999999998E-8</v>
      </c>
      <c r="D51" s="9">
        <v>6.6660000000000001E-3</v>
      </c>
      <c r="E51" s="9">
        <v>7.7309999999999995E-8</v>
      </c>
      <c r="F51" s="9">
        <v>9.7599999999999996E-3</v>
      </c>
      <c r="G51" s="9">
        <v>8.5490000000000002E-4</v>
      </c>
      <c r="H51" s="9">
        <v>1.728E-2</v>
      </c>
      <c r="I51" s="9">
        <v>1.728E-2</v>
      </c>
    </row>
    <row r="52" spans="1:9" x14ac:dyDescent="0.25">
      <c r="A52" s="8"/>
      <c r="B52" s="9">
        <v>30</v>
      </c>
      <c r="C52" s="9">
        <v>8.2539999999999997E-8</v>
      </c>
      <c r="D52" s="9">
        <v>6.3109999999999998E-3</v>
      </c>
      <c r="E52" s="9">
        <v>7.1950000000000006E-8</v>
      </c>
      <c r="F52" s="9">
        <v>1.005E-2</v>
      </c>
      <c r="G52" s="9">
        <v>8.9289999999999997E-4</v>
      </c>
      <c r="H52" s="9">
        <v>1.7250000000000001E-2</v>
      </c>
      <c r="I52" s="9">
        <v>1.7250000000000001E-2</v>
      </c>
    </row>
    <row r="53" spans="1:9" x14ac:dyDescent="0.25">
      <c r="A53" s="8"/>
      <c r="B53" s="9">
        <v>40</v>
      </c>
      <c r="C53" s="9">
        <v>4.6439999999999998E-8</v>
      </c>
      <c r="D53" s="9">
        <v>5.0150000000000004E-3</v>
      </c>
      <c r="E53" s="9">
        <v>5.3440000000000001E-8</v>
      </c>
      <c r="F53" s="9">
        <v>1.1220000000000001E-2</v>
      </c>
      <c r="G53" s="9">
        <v>1.054E-3</v>
      </c>
      <c r="H53" s="9">
        <v>1.729E-2</v>
      </c>
      <c r="I53" s="9">
        <v>1.729E-2</v>
      </c>
    </row>
    <row r="54" spans="1:9" x14ac:dyDescent="0.25">
      <c r="A54" s="8"/>
      <c r="B54" s="9">
        <v>50</v>
      </c>
      <c r="C54" s="9">
        <v>2.9709999999999999E-8</v>
      </c>
      <c r="D54" s="9">
        <v>4.1869999999999997E-3</v>
      </c>
      <c r="E54" s="9">
        <v>4.2510000000000001E-8</v>
      </c>
      <c r="F54" s="9">
        <v>1.2120000000000001E-2</v>
      </c>
      <c r="G54" s="9">
        <v>1.178E-3</v>
      </c>
      <c r="H54" s="9">
        <v>1.7479999999999999E-2</v>
      </c>
      <c r="I54" s="9">
        <v>1.7479999999999999E-2</v>
      </c>
    </row>
    <row r="55" spans="1:9" x14ac:dyDescent="0.25">
      <c r="A55" s="8"/>
      <c r="B55" s="9">
        <v>60</v>
      </c>
      <c r="C55" s="9">
        <v>2.0640000000000002E-8</v>
      </c>
      <c r="D55" s="9">
        <v>3.607E-3</v>
      </c>
      <c r="E55" s="9">
        <v>3.5280000000000002E-8</v>
      </c>
      <c r="F55" s="9">
        <v>1.282E-2</v>
      </c>
      <c r="G55" s="9">
        <v>1.279E-3</v>
      </c>
      <c r="H55" s="9">
        <v>1.771E-2</v>
      </c>
      <c r="I55" s="9">
        <v>1.771E-2</v>
      </c>
    </row>
    <row r="56" spans="1:9" x14ac:dyDescent="0.25">
      <c r="A56" s="8"/>
      <c r="B56" s="9">
        <v>80</v>
      </c>
      <c r="C56" s="9">
        <v>1.1609999999999999E-8</v>
      </c>
      <c r="D56" s="9">
        <v>2.8449999999999999E-3</v>
      </c>
      <c r="E56" s="9">
        <v>2.6330000000000002E-8</v>
      </c>
      <c r="F56" s="9">
        <v>1.388E-2</v>
      </c>
      <c r="G56" s="9">
        <v>1.436E-3</v>
      </c>
      <c r="H56" s="9">
        <v>1.8159999999999999E-2</v>
      </c>
      <c r="I56" s="9">
        <v>1.8159999999999999E-2</v>
      </c>
    </row>
    <row r="57" spans="1:9" x14ac:dyDescent="0.25">
      <c r="A57" s="8"/>
      <c r="B57" s="9">
        <v>100</v>
      </c>
      <c r="C57" s="9">
        <v>7.4270000000000001E-9</v>
      </c>
      <c r="D57" s="9">
        <v>2.3609999999999998E-3</v>
      </c>
      <c r="E57" s="9">
        <v>2.0999999999999999E-8</v>
      </c>
      <c r="F57" s="9">
        <v>1.4659999999999999E-2</v>
      </c>
      <c r="G57" s="9">
        <v>1.554E-3</v>
      </c>
      <c r="H57" s="9">
        <v>1.8579999999999999E-2</v>
      </c>
      <c r="I57" s="9">
        <v>1.8579999999999999E-2</v>
      </c>
    </row>
    <row r="58" spans="1:9" x14ac:dyDescent="0.25">
      <c r="A58" s="8"/>
      <c r="B58" s="9">
        <v>150</v>
      </c>
      <c r="C58" s="9">
        <v>3.3000000000000002E-9</v>
      </c>
      <c r="D58" s="9">
        <v>1.6819999999999999E-3</v>
      </c>
      <c r="E58" s="9">
        <v>1.3949999999999999E-8</v>
      </c>
      <c r="F58" s="9">
        <v>1.5939999999999999E-2</v>
      </c>
      <c r="G58" s="9">
        <v>1.755E-3</v>
      </c>
      <c r="H58" s="9">
        <v>1.9380000000000001E-2</v>
      </c>
      <c r="I58" s="9">
        <v>1.9380000000000001E-2</v>
      </c>
    </row>
    <row r="59" spans="1:9" x14ac:dyDescent="0.25">
      <c r="A59" s="8"/>
      <c r="B59" s="9">
        <v>200</v>
      </c>
      <c r="C59" s="9">
        <v>1.8570000000000001E-9</v>
      </c>
      <c r="D59" s="9">
        <v>1.3179999999999999E-3</v>
      </c>
      <c r="E59" s="9">
        <v>1.044E-8</v>
      </c>
      <c r="F59" s="9">
        <v>1.6719999999999999E-2</v>
      </c>
      <c r="G59" s="9">
        <v>1.8860000000000001E-3</v>
      </c>
      <c r="H59" s="9">
        <v>1.993E-2</v>
      </c>
      <c r="I59" s="9">
        <v>1.993E-2</v>
      </c>
    </row>
    <row r="60" spans="1:9" x14ac:dyDescent="0.25">
      <c r="A60" s="8"/>
      <c r="B60" s="9">
        <v>300</v>
      </c>
      <c r="C60" s="9">
        <v>8.2539999999999996E-10</v>
      </c>
      <c r="D60" s="9">
        <v>9.345E-4</v>
      </c>
      <c r="E60" s="9">
        <v>6.9450000000000003E-9</v>
      </c>
      <c r="F60" s="9">
        <v>1.7649999999999999E-2</v>
      </c>
      <c r="G60" s="9">
        <v>2.0500000000000002E-3</v>
      </c>
      <c r="H60" s="9">
        <v>2.0629999999999999E-2</v>
      </c>
      <c r="I60" s="9">
        <v>2.0629999999999999E-2</v>
      </c>
    </row>
    <row r="61" spans="1:9" x14ac:dyDescent="0.25">
      <c r="A61" s="8"/>
      <c r="B61" s="9">
        <v>400</v>
      </c>
      <c r="C61" s="9">
        <v>4.6409999999999998E-10</v>
      </c>
      <c r="D61" s="9">
        <v>7.3189999999999996E-4</v>
      </c>
      <c r="E61" s="9">
        <v>5.2050000000000001E-9</v>
      </c>
      <c r="F61" s="9">
        <v>1.8190000000000001E-2</v>
      </c>
      <c r="G61" s="9">
        <v>2.15E-3</v>
      </c>
      <c r="H61" s="9">
        <v>2.1069999999999998E-2</v>
      </c>
      <c r="I61" s="9">
        <v>2.1069999999999998E-2</v>
      </c>
    </row>
    <row r="62" spans="1:9" x14ac:dyDescent="0.25">
      <c r="A62" s="8"/>
      <c r="B62" s="9">
        <v>500</v>
      </c>
      <c r="C62" s="9">
        <v>2.9709999999999999E-10</v>
      </c>
      <c r="D62" s="9">
        <v>6.0579999999999998E-4</v>
      </c>
      <c r="E62" s="9">
        <v>4.1620000000000003E-9</v>
      </c>
      <c r="F62" s="9">
        <v>1.8540000000000001E-2</v>
      </c>
      <c r="G62" s="9">
        <v>2.2190000000000001E-3</v>
      </c>
      <c r="H62" s="9">
        <v>2.137E-2</v>
      </c>
      <c r="I62" s="9">
        <v>2.137E-2</v>
      </c>
    </row>
    <row r="63" spans="1:9" x14ac:dyDescent="0.25">
      <c r="A63" s="8"/>
      <c r="B63" s="9">
        <v>600</v>
      </c>
      <c r="C63" s="9">
        <v>2.063E-10</v>
      </c>
      <c r="D63" s="9">
        <v>5.1860000000000003E-4</v>
      </c>
      <c r="E63" s="9">
        <v>3.468E-9</v>
      </c>
      <c r="F63" s="9">
        <v>1.8800000000000001E-2</v>
      </c>
      <c r="G63" s="9">
        <v>2.2699999999999999E-3</v>
      </c>
      <c r="H63" s="9">
        <v>2.1590000000000002E-2</v>
      </c>
      <c r="I63" s="9">
        <v>2.1590000000000002E-2</v>
      </c>
    </row>
    <row r="64" spans="1:9" x14ac:dyDescent="0.25">
      <c r="A64" s="8"/>
      <c r="B64" s="9">
        <v>800</v>
      </c>
      <c r="C64" s="9">
        <v>1.16E-10</v>
      </c>
      <c r="D64" s="9">
        <v>4.0509999999999998E-4</v>
      </c>
      <c r="E64" s="9">
        <v>2.5979999999999999E-9</v>
      </c>
      <c r="F64" s="9">
        <v>1.915E-2</v>
      </c>
      <c r="G64" s="9">
        <v>2.3410000000000002E-3</v>
      </c>
      <c r="H64" s="9">
        <v>2.189E-2</v>
      </c>
      <c r="I64" s="9">
        <v>2.189E-2</v>
      </c>
    </row>
    <row r="65" spans="1:9" x14ac:dyDescent="0.25">
      <c r="A65" s="8"/>
      <c r="B65" s="9">
        <v>1000</v>
      </c>
      <c r="C65" s="9">
        <v>7.4270000000000006E-11</v>
      </c>
      <c r="D65" s="9">
        <v>3.3310000000000002E-4</v>
      </c>
      <c r="E65" s="9">
        <v>2.0780000000000001E-9</v>
      </c>
      <c r="F65" s="9">
        <v>1.9369999999999998E-2</v>
      </c>
      <c r="G65" s="9">
        <v>2.3879999999999999E-3</v>
      </c>
      <c r="H65" s="9">
        <v>2.2089999999999999E-2</v>
      </c>
      <c r="I65" s="9">
        <v>2.2089999999999999E-2</v>
      </c>
    </row>
    <row r="66" spans="1:9" x14ac:dyDescent="0.25">
      <c r="A66" s="8"/>
      <c r="B66" s="9">
        <v>1500</v>
      </c>
      <c r="C66" s="9">
        <v>3.3000000000000002E-11</v>
      </c>
      <c r="D66" s="9">
        <v>2.3279999999999999E-4</v>
      </c>
      <c r="E66" s="9">
        <v>1.3850000000000001E-9</v>
      </c>
      <c r="F66" s="9">
        <v>1.9689999999999999E-2</v>
      </c>
      <c r="G66" s="9">
        <v>2.4580000000000001E-3</v>
      </c>
      <c r="H66" s="9">
        <v>2.2380000000000001E-2</v>
      </c>
      <c r="I66" s="9">
        <v>2.2380000000000001E-2</v>
      </c>
    </row>
    <row r="67" spans="1:9" x14ac:dyDescent="0.25">
      <c r="A67" s="8"/>
      <c r="B67" s="9">
        <v>2000</v>
      </c>
      <c r="C67" s="9">
        <v>1.857E-11</v>
      </c>
      <c r="D67" s="9">
        <v>1.8009999999999999E-4</v>
      </c>
      <c r="E67" s="9">
        <v>1.0379999999999999E-9</v>
      </c>
      <c r="F67" s="9">
        <v>1.9869999999999999E-2</v>
      </c>
      <c r="G67" s="9">
        <v>2.4970000000000001E-3</v>
      </c>
      <c r="H67" s="9">
        <v>2.2550000000000001E-2</v>
      </c>
      <c r="I67" s="9">
        <v>2.2550000000000001E-2</v>
      </c>
    </row>
    <row r="68" spans="1:9" x14ac:dyDescent="0.25">
      <c r="A68" s="8"/>
      <c r="B68" s="9">
        <v>3000</v>
      </c>
      <c r="C68" s="9">
        <v>8.2539999999999994E-12</v>
      </c>
      <c r="D68" s="9">
        <v>1.2520000000000001E-4</v>
      </c>
      <c r="E68" s="9">
        <v>6.9229999999999998E-10</v>
      </c>
      <c r="F68" s="9">
        <v>2.0060000000000001E-2</v>
      </c>
      <c r="G68" s="9">
        <v>2.5400000000000002E-3</v>
      </c>
      <c r="H68" s="9">
        <v>2.273E-2</v>
      </c>
      <c r="I68" s="9">
        <v>2.273E-2</v>
      </c>
    </row>
    <row r="69" spans="1:9" x14ac:dyDescent="0.25">
      <c r="A69" s="8"/>
      <c r="B69" s="9">
        <v>4000</v>
      </c>
      <c r="C69" s="9">
        <v>4.6410000000000001E-12</v>
      </c>
      <c r="D69" s="9">
        <v>9.6680000000000003E-5</v>
      </c>
      <c r="E69" s="9">
        <v>5.1890000000000004E-10</v>
      </c>
      <c r="F69" s="9">
        <v>2.0160000000000001E-2</v>
      </c>
      <c r="G69" s="9">
        <v>2.5660000000000001E-3</v>
      </c>
      <c r="H69" s="9">
        <v>2.283E-2</v>
      </c>
      <c r="I69" s="9">
        <v>2.283E-2</v>
      </c>
    </row>
    <row r="70" spans="1:9" x14ac:dyDescent="0.25">
      <c r="A70" s="8"/>
      <c r="B70" s="9">
        <v>5000</v>
      </c>
      <c r="C70" s="9">
        <v>2.9710000000000002E-12</v>
      </c>
      <c r="D70" s="9">
        <v>7.9060000000000005E-5</v>
      </c>
      <c r="E70" s="9">
        <v>4.1520000000000002E-10</v>
      </c>
      <c r="F70" s="9">
        <v>2.0230000000000001E-2</v>
      </c>
      <c r="G70" s="9">
        <v>2.581E-3</v>
      </c>
      <c r="H70" s="9">
        <v>2.2890000000000001E-2</v>
      </c>
      <c r="I70" s="9">
        <v>2.2890000000000001E-2</v>
      </c>
    </row>
    <row r="71" spans="1:9" x14ac:dyDescent="0.25">
      <c r="A71" s="8"/>
      <c r="B71" s="9">
        <v>6000</v>
      </c>
      <c r="C71" s="9">
        <v>2.063E-12</v>
      </c>
      <c r="D71" s="9">
        <v>6.7039999999999995E-5</v>
      </c>
      <c r="E71" s="9">
        <v>3.4610000000000002E-10</v>
      </c>
      <c r="F71" s="9">
        <v>2.027E-2</v>
      </c>
      <c r="G71" s="9">
        <v>2.5920000000000001E-3</v>
      </c>
      <c r="H71" s="9">
        <v>2.2929999999999999E-2</v>
      </c>
      <c r="I71" s="9">
        <v>2.2929999999999999E-2</v>
      </c>
    </row>
    <row r="72" spans="1:9" x14ac:dyDescent="0.25">
      <c r="A72" s="8"/>
      <c r="B72" s="9">
        <v>8000</v>
      </c>
      <c r="C72" s="9">
        <v>1.1599999999999999E-12</v>
      </c>
      <c r="D72" s="9">
        <v>5.164E-5</v>
      </c>
      <c r="E72" s="9">
        <v>2.5949999999999998E-10</v>
      </c>
      <c r="F72" s="9">
        <v>2.0330000000000001E-2</v>
      </c>
      <c r="G72" s="9">
        <v>2.6059999999999998E-3</v>
      </c>
      <c r="H72" s="9">
        <v>2.299E-2</v>
      </c>
      <c r="I72" s="9">
        <v>2.299E-2</v>
      </c>
    </row>
    <row r="73" spans="1:9" x14ac:dyDescent="0.25">
      <c r="A73" s="8"/>
      <c r="B73" s="9">
        <v>10000</v>
      </c>
      <c r="C73" s="9">
        <v>7.4269999999999996E-13</v>
      </c>
      <c r="D73" s="9">
        <v>4.2160000000000003E-5</v>
      </c>
      <c r="E73" s="9">
        <v>2.0760000000000001E-10</v>
      </c>
      <c r="F73" s="9">
        <v>2.0369999999999999E-2</v>
      </c>
      <c r="G73" s="9">
        <v>2.6150000000000001E-3</v>
      </c>
      <c r="H73" s="9">
        <v>2.3029999999999998E-2</v>
      </c>
      <c r="I73" s="9">
        <v>2.3029999999999998E-2</v>
      </c>
    </row>
    <row r="74" spans="1:9" x14ac:dyDescent="0.25">
      <c r="A74" s="8"/>
      <c r="B74" s="9">
        <v>15000</v>
      </c>
      <c r="C74" s="9">
        <v>3.3000000000000001E-13</v>
      </c>
      <c r="D74" s="9">
        <v>2.9139999999999999E-5</v>
      </c>
      <c r="E74" s="9">
        <v>1.3840000000000001E-10</v>
      </c>
      <c r="F74" s="9">
        <v>2.0420000000000001E-2</v>
      </c>
      <c r="G74" s="9">
        <v>2.6280000000000001E-3</v>
      </c>
      <c r="H74" s="9">
        <v>2.308E-2</v>
      </c>
      <c r="I74" s="9">
        <v>2.308E-2</v>
      </c>
    </row>
    <row r="75" spans="1:9" x14ac:dyDescent="0.25">
      <c r="A75" s="8"/>
      <c r="B75" s="9">
        <v>20000</v>
      </c>
      <c r="C75" s="9">
        <v>1.8570000000000001E-13</v>
      </c>
      <c r="D75" s="9">
        <v>2.2399999999999999E-5</v>
      </c>
      <c r="E75" s="9">
        <v>1.0380000000000001E-10</v>
      </c>
      <c r="F75" s="9">
        <v>2.0449999999999999E-2</v>
      </c>
      <c r="G75" s="9">
        <v>2.6350000000000002E-3</v>
      </c>
      <c r="H75" s="9">
        <v>2.3109999999999999E-2</v>
      </c>
      <c r="I75" s="9">
        <v>2.3109999999999999E-2</v>
      </c>
    </row>
    <row r="76" spans="1:9" x14ac:dyDescent="0.25">
      <c r="A76" s="8"/>
      <c r="B76" s="9">
        <v>30000</v>
      </c>
      <c r="C76" s="9">
        <v>8.2539999999999995E-14</v>
      </c>
      <c r="D76" s="9">
        <v>1.5449999999999999E-5</v>
      </c>
      <c r="E76" s="9">
        <v>6.9200000000000004E-11</v>
      </c>
      <c r="F76" s="9">
        <v>2.0480000000000002E-2</v>
      </c>
      <c r="G76" s="9">
        <v>2.6419999999999998E-3</v>
      </c>
      <c r="H76" s="9">
        <v>2.3140000000000001E-2</v>
      </c>
      <c r="I76" s="9">
        <v>2.3140000000000001E-2</v>
      </c>
    </row>
    <row r="77" spans="1:9" x14ac:dyDescent="0.25">
      <c r="A77" s="8"/>
      <c r="B77" s="9">
        <v>40000</v>
      </c>
      <c r="C77" s="9">
        <v>4.6410000000000001E-14</v>
      </c>
      <c r="D77" s="9">
        <v>1.186E-5</v>
      </c>
      <c r="E77" s="9">
        <v>5.1890000000000001E-11</v>
      </c>
      <c r="F77" s="9">
        <v>2.0500000000000001E-2</v>
      </c>
      <c r="G77" s="9">
        <v>2.6459999999999999E-3</v>
      </c>
      <c r="H77" s="9">
        <v>2.315E-2</v>
      </c>
      <c r="I77" s="9">
        <v>2.315E-2</v>
      </c>
    </row>
    <row r="78" spans="1:9" x14ac:dyDescent="0.25">
      <c r="A78" s="8"/>
      <c r="B78" s="9">
        <v>50000</v>
      </c>
      <c r="C78" s="9">
        <v>2.971E-14</v>
      </c>
      <c r="D78" s="9">
        <v>9.6579999999999997E-6</v>
      </c>
      <c r="E78" s="9">
        <v>4.1520000000000002E-11</v>
      </c>
      <c r="F78" s="9">
        <v>2.051E-2</v>
      </c>
      <c r="G78" s="9">
        <v>2.6489999999999999E-3</v>
      </c>
      <c r="H78" s="9">
        <v>2.316E-2</v>
      </c>
      <c r="I78" s="9">
        <v>2.316E-2</v>
      </c>
    </row>
    <row r="79" spans="1:9" x14ac:dyDescent="0.25">
      <c r="A79" s="8"/>
      <c r="B79" s="9">
        <v>60000</v>
      </c>
      <c r="C79" s="9">
        <v>2.063E-14</v>
      </c>
      <c r="D79" s="9">
        <v>8.1650000000000006E-6</v>
      </c>
      <c r="E79" s="9">
        <v>3.4579999999999998E-11</v>
      </c>
      <c r="F79" s="9">
        <v>2.051E-2</v>
      </c>
      <c r="G79" s="9">
        <v>2.6510000000000001E-3</v>
      </c>
      <c r="H79" s="9">
        <v>2.317E-2</v>
      </c>
      <c r="I79" s="9">
        <v>2.317E-2</v>
      </c>
    </row>
    <row r="80" spans="1:9" x14ac:dyDescent="0.25">
      <c r="A80" s="8"/>
      <c r="B80" s="9">
        <v>80000</v>
      </c>
      <c r="C80" s="9">
        <v>1.1600000000000001E-14</v>
      </c>
      <c r="D80" s="9">
        <v>6.2600000000000002E-6</v>
      </c>
      <c r="E80" s="9">
        <v>2.594E-11</v>
      </c>
      <c r="F80" s="9">
        <v>2.052E-2</v>
      </c>
      <c r="G80" s="9">
        <v>2.6519999999999998E-3</v>
      </c>
      <c r="H80" s="9">
        <v>2.3179999999999999E-2</v>
      </c>
      <c r="I80" s="9">
        <v>2.3179999999999999E-2</v>
      </c>
    </row>
    <row r="81" spans="1:9" x14ac:dyDescent="0.25">
      <c r="A81" s="8"/>
      <c r="B81" s="9">
        <v>100000</v>
      </c>
      <c r="C81" s="9">
        <v>7.4270000000000002E-15</v>
      </c>
      <c r="D81" s="9">
        <v>5.0939999999999998E-6</v>
      </c>
      <c r="E81" s="9">
        <v>2.0760000000000001E-11</v>
      </c>
      <c r="F81" s="9">
        <v>2.053E-2</v>
      </c>
      <c r="G81" s="9">
        <v>2.6540000000000001E-3</v>
      </c>
      <c r="H81" s="9">
        <v>2.3189999999999999E-2</v>
      </c>
      <c r="I81" s="9">
        <v>2.3189999999999999E-2</v>
      </c>
    </row>
  </sheetData>
  <sheetProtection algorithmName="SHA-512" hashValue="kWPrVCI55K3+MdV0F3Hu3sMXm3IAZu72ZQk/I5gtyQitskvh+kqyHT5bmLe7H6vcmSwCAHkSfTzdOuAggk55sg==" saltValue="aWvxpnCJmnukWfgnr7xb0g==" spinCount="100000" sheet="1" objects="1" scenarios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81"/>
  <sheetViews>
    <sheetView workbookViewId="0">
      <selection activeCell="H18" sqref="H18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1.9</v>
      </c>
      <c r="D2" s="9">
        <v>5.4790000000000004E-3</v>
      </c>
      <c r="E2" s="9">
        <v>7407</v>
      </c>
      <c r="F2" s="9">
        <v>0</v>
      </c>
      <c r="G2" s="9">
        <v>0</v>
      </c>
      <c r="H2" s="9">
        <v>7409</v>
      </c>
      <c r="I2" s="9">
        <v>7407</v>
      </c>
    </row>
    <row r="3" spans="1:9" x14ac:dyDescent="0.25">
      <c r="A3" s="8"/>
      <c r="B3" s="9">
        <v>1.5E-3</v>
      </c>
      <c r="C3" s="9">
        <v>1.8029999999999999</v>
      </c>
      <c r="D3" s="9">
        <v>1.1639999999999999E-2</v>
      </c>
      <c r="E3" s="9">
        <v>2664</v>
      </c>
      <c r="F3" s="9">
        <v>0</v>
      </c>
      <c r="G3" s="9">
        <v>0</v>
      </c>
      <c r="H3" s="9">
        <v>2666</v>
      </c>
      <c r="I3" s="9">
        <v>2664</v>
      </c>
    </row>
    <row r="4" spans="1:9" x14ac:dyDescent="0.25">
      <c r="A4" s="8"/>
      <c r="B4" s="9">
        <v>2E-3</v>
      </c>
      <c r="C4" s="9">
        <v>1.6830000000000001</v>
      </c>
      <c r="D4" s="9">
        <v>1.925E-2</v>
      </c>
      <c r="E4" s="9">
        <v>1241</v>
      </c>
      <c r="F4" s="9">
        <v>0</v>
      </c>
      <c r="G4" s="9">
        <v>0</v>
      </c>
      <c r="H4" s="9">
        <v>1243</v>
      </c>
      <c r="I4" s="9">
        <v>1241</v>
      </c>
    </row>
    <row r="5" spans="1:9" x14ac:dyDescent="0.25">
      <c r="A5" s="8"/>
      <c r="B5" s="9">
        <v>3.0000000000000001E-3</v>
      </c>
      <c r="C5" s="9">
        <v>1.415</v>
      </c>
      <c r="D5" s="9">
        <v>3.644E-2</v>
      </c>
      <c r="E5" s="9">
        <v>403.8</v>
      </c>
      <c r="F5" s="9">
        <v>0</v>
      </c>
      <c r="G5" s="9">
        <v>0</v>
      </c>
      <c r="H5" s="9">
        <v>405.2</v>
      </c>
      <c r="I5" s="9">
        <v>403.8</v>
      </c>
    </row>
    <row r="6" spans="1:9" x14ac:dyDescent="0.25">
      <c r="A6" s="8"/>
      <c r="B6" s="9">
        <v>4.0000000000000001E-3</v>
      </c>
      <c r="C6" s="9">
        <v>1.1599999999999999</v>
      </c>
      <c r="D6" s="9">
        <v>5.3600000000000002E-2</v>
      </c>
      <c r="E6" s="9">
        <v>177.2</v>
      </c>
      <c r="F6" s="9">
        <v>0</v>
      </c>
      <c r="G6" s="9">
        <v>0</v>
      </c>
      <c r="H6" s="9">
        <v>178.4</v>
      </c>
      <c r="I6" s="9">
        <v>177.3</v>
      </c>
    </row>
    <row r="7" spans="1:9" x14ac:dyDescent="0.25">
      <c r="A7" s="8"/>
      <c r="B7" s="9">
        <v>5.0000000000000001E-3</v>
      </c>
      <c r="C7" s="9">
        <v>0.94450000000000001</v>
      </c>
      <c r="D7" s="9">
        <v>6.923E-2</v>
      </c>
      <c r="E7" s="9">
        <v>92.36</v>
      </c>
      <c r="F7" s="9">
        <v>0</v>
      </c>
      <c r="G7" s="9">
        <v>0</v>
      </c>
      <c r="H7" s="9">
        <v>93.38</v>
      </c>
      <c r="I7" s="9">
        <v>92.43</v>
      </c>
    </row>
    <row r="8" spans="1:9" x14ac:dyDescent="0.25">
      <c r="A8" s="8"/>
      <c r="B8" s="9">
        <v>6.0000000000000001E-3</v>
      </c>
      <c r="C8" s="9">
        <v>0.77410000000000001</v>
      </c>
      <c r="D8" s="9">
        <v>8.2780000000000006E-2</v>
      </c>
      <c r="E8" s="9">
        <v>53.84</v>
      </c>
      <c r="F8" s="9">
        <v>0</v>
      </c>
      <c r="G8" s="9">
        <v>0</v>
      </c>
      <c r="H8" s="9">
        <v>54.69</v>
      </c>
      <c r="I8" s="9">
        <v>53.92</v>
      </c>
    </row>
    <row r="9" spans="1:9" x14ac:dyDescent="0.25">
      <c r="A9" s="8"/>
      <c r="B9" s="9">
        <v>8.0000000000000002E-3</v>
      </c>
      <c r="C9" s="9">
        <v>0.54039999999999999</v>
      </c>
      <c r="D9" s="9">
        <v>0.1036</v>
      </c>
      <c r="E9" s="9">
        <v>22.64</v>
      </c>
      <c r="F9" s="9">
        <v>0</v>
      </c>
      <c r="G9" s="9">
        <v>0</v>
      </c>
      <c r="H9" s="9">
        <v>23.28</v>
      </c>
      <c r="I9" s="9">
        <v>22.74</v>
      </c>
    </row>
    <row r="10" spans="1:9" x14ac:dyDescent="0.25">
      <c r="A10" s="8"/>
      <c r="B10" s="9">
        <v>0.01</v>
      </c>
      <c r="C10" s="9">
        <v>0.39839999999999998</v>
      </c>
      <c r="D10" s="9">
        <v>0.1178</v>
      </c>
      <c r="E10" s="9">
        <v>11.45</v>
      </c>
      <c r="F10" s="9">
        <v>0</v>
      </c>
      <c r="G10" s="9">
        <v>0</v>
      </c>
      <c r="H10" s="9">
        <v>11.97</v>
      </c>
      <c r="I10" s="9">
        <v>11.57</v>
      </c>
    </row>
    <row r="11" spans="1:9" x14ac:dyDescent="0.25">
      <c r="A11" s="8"/>
      <c r="B11" s="9">
        <v>1.4999999999999999E-2</v>
      </c>
      <c r="C11" s="9">
        <v>0.22259999999999999</v>
      </c>
      <c r="D11" s="9">
        <v>0.13739999999999999</v>
      </c>
      <c r="E11" s="9">
        <v>3.2530000000000001</v>
      </c>
      <c r="F11" s="9">
        <v>0</v>
      </c>
      <c r="G11" s="9">
        <v>0</v>
      </c>
      <c r="H11" s="9">
        <v>3.613</v>
      </c>
      <c r="I11" s="9">
        <v>3.39</v>
      </c>
    </row>
    <row r="12" spans="1:9" x14ac:dyDescent="0.25">
      <c r="A12" s="8"/>
      <c r="B12" s="9">
        <v>0.02</v>
      </c>
      <c r="C12" s="9">
        <v>0.14549999999999999</v>
      </c>
      <c r="D12" s="9">
        <v>0.14699999999999999</v>
      </c>
      <c r="E12" s="9">
        <v>1.3129999999999999</v>
      </c>
      <c r="F12" s="9">
        <v>0</v>
      </c>
      <c r="G12" s="9">
        <v>0</v>
      </c>
      <c r="H12" s="9">
        <v>1.6060000000000001</v>
      </c>
      <c r="I12" s="9">
        <v>1.46</v>
      </c>
    </row>
    <row r="13" spans="1:9" x14ac:dyDescent="0.25">
      <c r="A13" s="8"/>
      <c r="B13" s="9">
        <v>0.03</v>
      </c>
      <c r="C13" s="9">
        <v>7.7289999999999998E-2</v>
      </c>
      <c r="D13" s="9">
        <v>0.15559999999999999</v>
      </c>
      <c r="E13" s="9">
        <v>0.35930000000000001</v>
      </c>
      <c r="F13" s="9">
        <v>0</v>
      </c>
      <c r="G13" s="9">
        <v>0</v>
      </c>
      <c r="H13" s="9">
        <v>0.59219999999999995</v>
      </c>
      <c r="I13" s="9">
        <v>0.51490000000000002</v>
      </c>
    </row>
    <row r="14" spans="1:9" x14ac:dyDescent="0.25">
      <c r="A14" s="8"/>
      <c r="B14" s="9">
        <v>0.04</v>
      </c>
      <c r="C14" s="9">
        <v>4.7629999999999999E-2</v>
      </c>
      <c r="D14" s="9">
        <v>0.1578</v>
      </c>
      <c r="E14" s="9">
        <v>0.14180000000000001</v>
      </c>
      <c r="F14" s="9">
        <v>0</v>
      </c>
      <c r="G14" s="9">
        <v>0</v>
      </c>
      <c r="H14" s="9">
        <v>0.34720000000000001</v>
      </c>
      <c r="I14" s="9">
        <v>0.29959999999999998</v>
      </c>
    </row>
    <row r="15" spans="1:9" x14ac:dyDescent="0.25">
      <c r="A15" s="8"/>
      <c r="B15" s="9">
        <v>0.05</v>
      </c>
      <c r="C15" s="9">
        <v>3.2169999999999997E-2</v>
      </c>
      <c r="D15" s="9">
        <v>0.15709999999999999</v>
      </c>
      <c r="E15" s="9">
        <v>6.8669999999999995E-2</v>
      </c>
      <c r="F15" s="9">
        <v>0</v>
      </c>
      <c r="G15" s="9">
        <v>0</v>
      </c>
      <c r="H15" s="9">
        <v>0.25790000000000002</v>
      </c>
      <c r="I15" s="9">
        <v>0.2258</v>
      </c>
    </row>
    <row r="16" spans="1:9" x14ac:dyDescent="0.25">
      <c r="A16" s="8"/>
      <c r="B16" s="9">
        <v>0.06</v>
      </c>
      <c r="C16" s="9">
        <v>2.3140000000000001E-2</v>
      </c>
      <c r="D16" s="9">
        <v>0.15509999999999999</v>
      </c>
      <c r="E16" s="9">
        <v>3.7870000000000001E-2</v>
      </c>
      <c r="F16" s="9">
        <v>0</v>
      </c>
      <c r="G16" s="9">
        <v>0</v>
      </c>
      <c r="H16" s="9">
        <v>0.21609999999999999</v>
      </c>
      <c r="I16" s="9">
        <v>0.193</v>
      </c>
    </row>
    <row r="17" spans="1:9" x14ac:dyDescent="0.25">
      <c r="A17" s="8"/>
      <c r="B17" s="9">
        <v>0.08</v>
      </c>
      <c r="C17" s="9">
        <v>1.362E-2</v>
      </c>
      <c r="D17" s="9">
        <v>0.1497</v>
      </c>
      <c r="E17" s="9">
        <v>1.478E-2</v>
      </c>
      <c r="F17" s="9">
        <v>0</v>
      </c>
      <c r="G17" s="9">
        <v>0</v>
      </c>
      <c r="H17" s="9">
        <v>0.17810000000000001</v>
      </c>
      <c r="I17" s="9">
        <v>0.16450000000000001</v>
      </c>
    </row>
    <row r="18" spans="1:9" x14ac:dyDescent="0.25">
      <c r="A18" s="8"/>
      <c r="B18" s="9">
        <v>0.1</v>
      </c>
      <c r="C18" s="9">
        <v>8.9470000000000001E-3</v>
      </c>
      <c r="D18" s="9">
        <v>0.1439</v>
      </c>
      <c r="E18" s="9">
        <v>7.1199999999999996E-3</v>
      </c>
      <c r="F18" s="9">
        <v>0</v>
      </c>
      <c r="G18" s="9">
        <v>0</v>
      </c>
      <c r="H18" s="9">
        <v>0.16</v>
      </c>
      <c r="I18" s="9">
        <v>0.15110000000000001</v>
      </c>
    </row>
    <row r="19" spans="1:9" x14ac:dyDescent="0.25">
      <c r="A19" s="8"/>
      <c r="B19" s="9">
        <v>0.15</v>
      </c>
      <c r="C19" s="9">
        <v>4.1060000000000003E-3</v>
      </c>
      <c r="D19" s="9">
        <v>0.13089999999999999</v>
      </c>
      <c r="E19" s="9">
        <v>1.903E-3</v>
      </c>
      <c r="F19" s="9">
        <v>0</v>
      </c>
      <c r="G19" s="9">
        <v>0</v>
      </c>
      <c r="H19" s="9">
        <v>0.13700000000000001</v>
      </c>
      <c r="I19" s="9">
        <v>0.13289999999999999</v>
      </c>
    </row>
    <row r="20" spans="1:9" x14ac:dyDescent="0.25">
      <c r="A20" s="8"/>
      <c r="B20" s="9">
        <v>0.2</v>
      </c>
      <c r="C20" s="9">
        <v>2.3400000000000001E-3</v>
      </c>
      <c r="D20" s="9">
        <v>0.1205</v>
      </c>
      <c r="E20" s="9">
        <v>7.5679999999999996E-4</v>
      </c>
      <c r="F20" s="9">
        <v>0</v>
      </c>
      <c r="G20" s="9">
        <v>0</v>
      </c>
      <c r="H20" s="9">
        <v>0.1236</v>
      </c>
      <c r="I20" s="9">
        <v>0.12130000000000001</v>
      </c>
    </row>
    <row r="21" spans="1:9" x14ac:dyDescent="0.25">
      <c r="A21" s="8"/>
      <c r="B21" s="9">
        <v>0.3</v>
      </c>
      <c r="C21" s="9">
        <v>1.0499999999999999E-3</v>
      </c>
      <c r="D21" s="9">
        <v>0.1051</v>
      </c>
      <c r="E21" s="9">
        <v>2.1489999999999999E-4</v>
      </c>
      <c r="F21" s="9">
        <v>0</v>
      </c>
      <c r="G21" s="9">
        <v>0</v>
      </c>
      <c r="H21" s="9">
        <v>0.10639999999999999</v>
      </c>
      <c r="I21" s="9">
        <v>0.10539999999999999</v>
      </c>
    </row>
    <row r="22" spans="1:9" x14ac:dyDescent="0.25">
      <c r="A22" s="8"/>
      <c r="B22" s="9">
        <v>0.4</v>
      </c>
      <c r="C22" s="9">
        <v>5.9299999999999999E-4</v>
      </c>
      <c r="D22" s="9">
        <v>9.4329999999999997E-2</v>
      </c>
      <c r="E22" s="9">
        <v>9.2479999999999995E-5</v>
      </c>
      <c r="F22" s="9">
        <v>0</v>
      </c>
      <c r="G22" s="9">
        <v>0</v>
      </c>
      <c r="H22" s="9">
        <v>9.5019999999999993E-2</v>
      </c>
      <c r="I22" s="9">
        <v>9.4420000000000004E-2</v>
      </c>
    </row>
    <row r="23" spans="1:9" x14ac:dyDescent="0.25">
      <c r="A23" s="8"/>
      <c r="B23" s="9">
        <v>0.5</v>
      </c>
      <c r="C23" s="9">
        <v>3.8020000000000003E-4</v>
      </c>
      <c r="D23" s="9">
        <v>8.6220000000000005E-2</v>
      </c>
      <c r="E23" s="9">
        <v>4.9960000000000003E-5</v>
      </c>
      <c r="F23" s="9">
        <v>0</v>
      </c>
      <c r="G23" s="9">
        <v>0</v>
      </c>
      <c r="H23" s="9">
        <v>8.6650000000000005E-2</v>
      </c>
      <c r="I23" s="9">
        <v>8.6269999999999999E-2</v>
      </c>
    </row>
    <row r="24" spans="1:9" x14ac:dyDescent="0.25">
      <c r="A24" s="8"/>
      <c r="B24" s="9">
        <v>0.6</v>
      </c>
      <c r="C24" s="9">
        <v>2.6420000000000003E-4</v>
      </c>
      <c r="D24" s="9">
        <v>7.9769999999999994E-2</v>
      </c>
      <c r="E24" s="9">
        <v>3.1130000000000002E-5</v>
      </c>
      <c r="F24" s="9">
        <v>0</v>
      </c>
      <c r="G24" s="9">
        <v>0</v>
      </c>
      <c r="H24" s="9">
        <v>8.0060000000000006E-2</v>
      </c>
      <c r="I24" s="9">
        <v>7.9799999999999996E-2</v>
      </c>
    </row>
    <row r="25" spans="1:9" x14ac:dyDescent="0.25">
      <c r="A25" s="8"/>
      <c r="B25" s="9">
        <v>0.8</v>
      </c>
      <c r="C25" s="9">
        <v>1.4880000000000001E-4</v>
      </c>
      <c r="D25" s="9">
        <v>7.0129999999999998E-2</v>
      </c>
      <c r="E25" s="9">
        <v>1.573E-5</v>
      </c>
      <c r="F25" s="9">
        <v>0</v>
      </c>
      <c r="G25" s="9">
        <v>0</v>
      </c>
      <c r="H25" s="9">
        <v>7.0290000000000005E-2</v>
      </c>
      <c r="I25" s="9">
        <v>7.0150000000000004E-2</v>
      </c>
    </row>
    <row r="26" spans="1:9" x14ac:dyDescent="0.25">
      <c r="A26" s="8"/>
      <c r="B26" s="9">
        <v>1</v>
      </c>
      <c r="C26" s="9">
        <v>9.5229999999999995E-5</v>
      </c>
      <c r="D26" s="9">
        <v>6.3060000000000005E-2</v>
      </c>
      <c r="E26" s="9">
        <v>9.7790000000000007E-6</v>
      </c>
      <c r="F26" s="9">
        <v>0</v>
      </c>
      <c r="G26" s="9">
        <v>0</v>
      </c>
      <c r="H26" s="9">
        <v>6.3159999999999994E-2</v>
      </c>
      <c r="I26" s="9">
        <v>6.3070000000000001E-2</v>
      </c>
    </row>
    <row r="27" spans="1:9" x14ac:dyDescent="0.25">
      <c r="A27" s="8"/>
      <c r="B27" s="9">
        <v>1.022</v>
      </c>
      <c r="C27" s="9">
        <v>9.1199999999999994E-5</v>
      </c>
      <c r="D27" s="9">
        <v>6.2399999999999997E-2</v>
      </c>
      <c r="E27" s="9">
        <v>9.1740000000000006E-6</v>
      </c>
      <c r="F27" s="9">
        <v>0</v>
      </c>
      <c r="G27" s="9">
        <v>0</v>
      </c>
      <c r="H27" s="9">
        <v>6.25E-2</v>
      </c>
      <c r="I27" s="9">
        <v>6.241E-2</v>
      </c>
    </row>
    <row r="28" spans="1:9" x14ac:dyDescent="0.25">
      <c r="A28" s="8"/>
      <c r="B28" s="9">
        <v>1.25</v>
      </c>
      <c r="C28" s="9">
        <v>6.0970000000000001E-5</v>
      </c>
      <c r="D28" s="9">
        <v>5.6370000000000003E-2</v>
      </c>
      <c r="E28" s="9">
        <v>6.2249999999999997E-6</v>
      </c>
      <c r="F28" s="9">
        <v>2.4139999999999999E-5</v>
      </c>
      <c r="G28" s="9">
        <v>0</v>
      </c>
      <c r="H28" s="9">
        <v>5.6460000000000003E-2</v>
      </c>
      <c r="I28" s="9">
        <v>5.6399999999999999E-2</v>
      </c>
    </row>
    <row r="29" spans="1:9" x14ac:dyDescent="0.25">
      <c r="A29" s="8"/>
      <c r="B29" s="9">
        <v>1.5</v>
      </c>
      <c r="C29" s="9">
        <v>4.2349999999999999E-5</v>
      </c>
      <c r="D29" s="9">
        <v>5.1270000000000003E-2</v>
      </c>
      <c r="E29" s="9">
        <v>4.5120000000000002E-6</v>
      </c>
      <c r="F29" s="9">
        <v>1.3320000000000001E-4</v>
      </c>
      <c r="G29" s="9">
        <v>0</v>
      </c>
      <c r="H29" s="9">
        <v>5.1450000000000003E-2</v>
      </c>
      <c r="I29" s="9">
        <v>5.1409999999999997E-2</v>
      </c>
    </row>
    <row r="30" spans="1:9" x14ac:dyDescent="0.25">
      <c r="A30" s="8"/>
      <c r="B30" s="9">
        <v>2</v>
      </c>
      <c r="C30" s="9">
        <v>2.3819999999999999E-5</v>
      </c>
      <c r="D30" s="9">
        <v>4.3749999999999997E-2</v>
      </c>
      <c r="E30" s="9">
        <v>2.8289999999999999E-6</v>
      </c>
      <c r="F30" s="9">
        <v>5.2970000000000003E-4</v>
      </c>
      <c r="G30" s="9">
        <v>0</v>
      </c>
      <c r="H30" s="9">
        <v>4.4310000000000002E-2</v>
      </c>
      <c r="I30" s="9">
        <v>4.428E-2</v>
      </c>
    </row>
    <row r="31" spans="1:9" x14ac:dyDescent="0.25">
      <c r="A31" s="8"/>
      <c r="B31" s="9">
        <v>2.044</v>
      </c>
      <c r="C31" s="9">
        <v>2.281E-5</v>
      </c>
      <c r="D31" s="9">
        <v>4.3209999999999998E-2</v>
      </c>
      <c r="E31" s="9">
        <v>2.7360000000000001E-6</v>
      </c>
      <c r="F31" s="9">
        <v>5.7090000000000005E-4</v>
      </c>
      <c r="G31" s="9">
        <v>0</v>
      </c>
      <c r="H31" s="9">
        <v>4.3810000000000002E-2</v>
      </c>
      <c r="I31" s="9">
        <v>4.3790000000000003E-2</v>
      </c>
    </row>
    <row r="32" spans="1:9" x14ac:dyDescent="0.25">
      <c r="A32" s="8"/>
      <c r="B32" s="9">
        <v>3</v>
      </c>
      <c r="C32" s="9">
        <v>1.059E-5</v>
      </c>
      <c r="D32" s="9">
        <v>3.4410000000000003E-2</v>
      </c>
      <c r="E32" s="9">
        <v>1.5740000000000001E-6</v>
      </c>
      <c r="F32" s="9">
        <v>1.5120000000000001E-3</v>
      </c>
      <c r="G32" s="9">
        <v>1.204E-5</v>
      </c>
      <c r="H32" s="9">
        <v>3.5950000000000003E-2</v>
      </c>
      <c r="I32" s="9">
        <v>3.5929999999999997E-2</v>
      </c>
    </row>
    <row r="33" spans="1:9" x14ac:dyDescent="0.25">
      <c r="A33" s="8"/>
      <c r="B33" s="9">
        <v>4</v>
      </c>
      <c r="C33" s="9">
        <v>5.9569999999999999E-6</v>
      </c>
      <c r="D33" s="9">
        <v>2.8709999999999999E-2</v>
      </c>
      <c r="E33" s="9">
        <v>1.0780000000000001E-6</v>
      </c>
      <c r="F33" s="9">
        <v>2.4510000000000001E-3</v>
      </c>
      <c r="G33" s="9">
        <v>4.9150000000000002E-5</v>
      </c>
      <c r="H33" s="9">
        <v>3.1220000000000001E-2</v>
      </c>
      <c r="I33" s="9">
        <v>3.1210000000000002E-2</v>
      </c>
    </row>
    <row r="34" spans="1:9" x14ac:dyDescent="0.25">
      <c r="A34" s="8"/>
      <c r="B34" s="9">
        <v>5</v>
      </c>
      <c r="C34" s="9">
        <v>3.8139999999999998E-6</v>
      </c>
      <c r="D34" s="9">
        <v>2.479E-2</v>
      </c>
      <c r="E34" s="9">
        <v>8.1559999999999997E-7</v>
      </c>
      <c r="F34" s="9">
        <v>3.2889999999999998E-3</v>
      </c>
      <c r="G34" s="9">
        <v>9.7969999999999999E-5</v>
      </c>
      <c r="H34" s="9">
        <v>2.818E-2</v>
      </c>
      <c r="I34" s="9">
        <v>2.818E-2</v>
      </c>
    </row>
    <row r="35" spans="1:9" x14ac:dyDescent="0.25">
      <c r="A35" s="8"/>
      <c r="B35" s="9">
        <v>6</v>
      </c>
      <c r="C35" s="9">
        <v>2.6479999999999999E-6</v>
      </c>
      <c r="D35" s="9">
        <v>2.1909999999999999E-2</v>
      </c>
      <c r="E35" s="9">
        <v>6.5499999999999998E-7</v>
      </c>
      <c r="F35" s="9">
        <v>4.0379999999999999E-3</v>
      </c>
      <c r="G35" s="9">
        <v>1.505E-4</v>
      </c>
      <c r="H35" s="9">
        <v>2.6100000000000002E-2</v>
      </c>
      <c r="I35" s="9">
        <v>2.6100000000000002E-2</v>
      </c>
    </row>
    <row r="36" spans="1:9" x14ac:dyDescent="0.25">
      <c r="A36" s="8"/>
      <c r="B36" s="9">
        <v>7</v>
      </c>
      <c r="C36" s="9">
        <v>1.945E-6</v>
      </c>
      <c r="D36" s="9">
        <v>1.9699999999999999E-2</v>
      </c>
      <c r="E36" s="9">
        <v>5.4669999999999999E-7</v>
      </c>
      <c r="F36" s="9">
        <v>4.7029999999999997E-3</v>
      </c>
      <c r="G36" s="9">
        <v>2.029E-4</v>
      </c>
      <c r="H36" s="9">
        <v>2.46E-2</v>
      </c>
      <c r="I36" s="9">
        <v>2.46E-2</v>
      </c>
    </row>
    <row r="37" spans="1:9" x14ac:dyDescent="0.25">
      <c r="A37" s="8"/>
      <c r="B37" s="9">
        <v>8</v>
      </c>
      <c r="C37" s="9">
        <v>1.4890000000000001E-6</v>
      </c>
      <c r="D37" s="9">
        <v>1.7919999999999998E-2</v>
      </c>
      <c r="E37" s="9">
        <v>4.6880000000000002E-7</v>
      </c>
      <c r="F37" s="9">
        <v>5.306E-3</v>
      </c>
      <c r="G37" s="9">
        <v>2.5379999999999999E-4</v>
      </c>
      <c r="H37" s="9">
        <v>2.349E-2</v>
      </c>
      <c r="I37" s="9">
        <v>2.3480000000000001E-2</v>
      </c>
    </row>
    <row r="38" spans="1:9" x14ac:dyDescent="0.25">
      <c r="A38" s="8"/>
      <c r="B38" s="9">
        <v>9</v>
      </c>
      <c r="C38" s="9">
        <v>1.1769999999999999E-6</v>
      </c>
      <c r="D38" s="9">
        <v>1.6480000000000002E-2</v>
      </c>
      <c r="E38" s="9">
        <v>4.0999999999999999E-7</v>
      </c>
      <c r="F38" s="9">
        <v>5.8520000000000004E-3</v>
      </c>
      <c r="G38" s="9">
        <v>3.0259999999999998E-4</v>
      </c>
      <c r="H38" s="9">
        <v>2.2630000000000001E-2</v>
      </c>
      <c r="I38" s="9">
        <v>2.2630000000000001E-2</v>
      </c>
    </row>
    <row r="39" spans="1:9" x14ac:dyDescent="0.25">
      <c r="A39" s="8"/>
      <c r="B39" s="9">
        <v>10</v>
      </c>
      <c r="C39" s="9">
        <v>9.5320000000000004E-7</v>
      </c>
      <c r="D39" s="9">
        <v>1.5270000000000001E-2</v>
      </c>
      <c r="E39" s="9">
        <v>3.6440000000000001E-7</v>
      </c>
      <c r="F39" s="9">
        <v>6.3480000000000003E-3</v>
      </c>
      <c r="G39" s="9">
        <v>3.4919999999999998E-4</v>
      </c>
      <c r="H39" s="9">
        <v>2.197E-2</v>
      </c>
      <c r="I39" s="9">
        <v>2.196E-2</v>
      </c>
    </row>
    <row r="40" spans="1:9" x14ac:dyDescent="0.25">
      <c r="A40" s="8"/>
      <c r="B40" s="9">
        <v>11</v>
      </c>
      <c r="C40" s="9">
        <v>7.878E-7</v>
      </c>
      <c r="D40" s="9">
        <v>1.4239999999999999E-2</v>
      </c>
      <c r="E40" s="9">
        <v>3.2800000000000003E-7</v>
      </c>
      <c r="F40" s="9">
        <v>6.7949999999999998E-3</v>
      </c>
      <c r="G40" s="9">
        <v>3.9300000000000001E-4</v>
      </c>
      <c r="H40" s="9">
        <v>2.1430000000000001E-2</v>
      </c>
      <c r="I40" s="9">
        <v>2.1430000000000001E-2</v>
      </c>
    </row>
    <row r="41" spans="1:9" x14ac:dyDescent="0.25">
      <c r="A41" s="8"/>
      <c r="B41" s="9">
        <v>12</v>
      </c>
      <c r="C41" s="9">
        <v>6.6189999999999996E-7</v>
      </c>
      <c r="D41" s="9">
        <v>1.3350000000000001E-2</v>
      </c>
      <c r="E41" s="9">
        <v>2.9799999999999999E-7</v>
      </c>
      <c r="F41" s="9">
        <v>7.2100000000000003E-3</v>
      </c>
      <c r="G41" s="9">
        <v>4.348E-4</v>
      </c>
      <c r="H41" s="9">
        <v>2.1000000000000001E-2</v>
      </c>
      <c r="I41" s="9">
        <v>2.1000000000000001E-2</v>
      </c>
    </row>
    <row r="42" spans="1:9" x14ac:dyDescent="0.25">
      <c r="A42" s="8"/>
      <c r="B42" s="9">
        <v>13</v>
      </c>
      <c r="C42" s="9">
        <v>5.6400000000000002E-7</v>
      </c>
      <c r="D42" s="9">
        <v>1.2579999999999999E-2</v>
      </c>
      <c r="E42" s="9">
        <v>2.7300000000000002E-7</v>
      </c>
      <c r="F42" s="9">
        <v>7.5919999999999998E-3</v>
      </c>
      <c r="G42" s="9">
        <v>4.7419999999999998E-4</v>
      </c>
      <c r="H42" s="9">
        <v>2.0650000000000002E-2</v>
      </c>
      <c r="I42" s="9">
        <v>2.0650000000000002E-2</v>
      </c>
    </row>
    <row r="43" spans="1:9" x14ac:dyDescent="0.25">
      <c r="A43" s="8"/>
      <c r="B43" s="9">
        <v>14</v>
      </c>
      <c r="C43" s="9">
        <v>4.8640000000000001E-7</v>
      </c>
      <c r="D43" s="9">
        <v>1.1900000000000001E-2</v>
      </c>
      <c r="E43" s="9">
        <v>2.5190000000000003E-7</v>
      </c>
      <c r="F43" s="9">
        <v>7.9500000000000005E-3</v>
      </c>
      <c r="G43" s="9">
        <v>5.1179999999999997E-4</v>
      </c>
      <c r="H43" s="9">
        <v>2.036E-2</v>
      </c>
      <c r="I43" s="9">
        <v>2.036E-2</v>
      </c>
    </row>
    <row r="44" spans="1:9" x14ac:dyDescent="0.25">
      <c r="A44" s="8"/>
      <c r="B44" s="9">
        <v>15</v>
      </c>
      <c r="C44" s="9">
        <v>4.235E-7</v>
      </c>
      <c r="D44" s="9">
        <v>1.1299999999999999E-2</v>
      </c>
      <c r="E44" s="9">
        <v>2.3379999999999999E-7</v>
      </c>
      <c r="F44" s="9">
        <v>8.2810000000000002E-3</v>
      </c>
      <c r="G44" s="9">
        <v>5.4759999999999997E-4</v>
      </c>
      <c r="H44" s="9">
        <v>2.0129999999999999E-2</v>
      </c>
      <c r="I44" s="9">
        <v>2.0129999999999999E-2</v>
      </c>
    </row>
    <row r="45" spans="1:9" x14ac:dyDescent="0.25">
      <c r="A45" s="8"/>
      <c r="B45" s="9">
        <v>16</v>
      </c>
      <c r="C45" s="9">
        <v>3.7240000000000003E-7</v>
      </c>
      <c r="D45" s="9">
        <v>1.076E-2</v>
      </c>
      <c r="E45" s="9">
        <v>2.1820000000000001E-7</v>
      </c>
      <c r="F45" s="9">
        <v>8.5950000000000002E-3</v>
      </c>
      <c r="G45" s="9">
        <v>5.8160000000000004E-4</v>
      </c>
      <c r="H45" s="9">
        <v>1.9939999999999999E-2</v>
      </c>
      <c r="I45" s="9">
        <v>1.9939999999999999E-2</v>
      </c>
    </row>
    <row r="46" spans="1:9" x14ac:dyDescent="0.25">
      <c r="A46" s="8"/>
      <c r="B46" s="9">
        <v>18</v>
      </c>
      <c r="C46" s="9">
        <v>2.9419999999999997E-7</v>
      </c>
      <c r="D46" s="9">
        <v>9.8329999999999997E-3</v>
      </c>
      <c r="E46" s="9">
        <v>1.924E-7</v>
      </c>
      <c r="F46" s="9">
        <v>9.1710000000000003E-3</v>
      </c>
      <c r="G46" s="9">
        <v>6.4490000000000001E-4</v>
      </c>
      <c r="H46" s="9">
        <v>1.9650000000000001E-2</v>
      </c>
      <c r="I46" s="9">
        <v>1.9650000000000001E-2</v>
      </c>
    </row>
    <row r="47" spans="1:9" x14ac:dyDescent="0.25">
      <c r="A47" s="8"/>
      <c r="B47" s="9">
        <v>20</v>
      </c>
      <c r="C47" s="9">
        <v>2.3830000000000001E-7</v>
      </c>
      <c r="D47" s="9">
        <v>9.0690000000000007E-3</v>
      </c>
      <c r="E47" s="9">
        <v>1.72E-7</v>
      </c>
      <c r="F47" s="9">
        <v>9.6839999999999999E-3</v>
      </c>
      <c r="G47" s="9">
        <v>7.0279999999999995E-4</v>
      </c>
      <c r="H47" s="9">
        <v>1.9460000000000002E-2</v>
      </c>
      <c r="I47" s="9">
        <v>1.9460000000000002E-2</v>
      </c>
    </row>
    <row r="48" spans="1:9" x14ac:dyDescent="0.25">
      <c r="A48" s="8"/>
      <c r="B48" s="9">
        <v>22</v>
      </c>
      <c r="C48" s="9">
        <v>1.969E-7</v>
      </c>
      <c r="D48" s="9">
        <v>8.4250000000000002E-3</v>
      </c>
      <c r="E48" s="9">
        <v>1.5550000000000001E-7</v>
      </c>
      <c r="F48" s="9">
        <v>1.0149999999999999E-2</v>
      </c>
      <c r="G48" s="9">
        <v>7.559E-4</v>
      </c>
      <c r="H48" s="9">
        <v>1.933E-2</v>
      </c>
      <c r="I48" s="9">
        <v>1.933E-2</v>
      </c>
    </row>
    <row r="49" spans="1:9" x14ac:dyDescent="0.25">
      <c r="A49" s="8"/>
      <c r="B49" s="9">
        <v>24</v>
      </c>
      <c r="C49" s="9">
        <v>1.6549999999999999E-7</v>
      </c>
      <c r="D49" s="9">
        <v>7.8720000000000005E-3</v>
      </c>
      <c r="E49" s="9">
        <v>1.4189999999999999E-7</v>
      </c>
      <c r="F49" s="9">
        <v>1.057E-2</v>
      </c>
      <c r="G49" s="9">
        <v>8.0519999999999995E-4</v>
      </c>
      <c r="H49" s="9">
        <v>1.925E-2</v>
      </c>
      <c r="I49" s="9">
        <v>1.925E-2</v>
      </c>
    </row>
    <row r="50" spans="1:9" x14ac:dyDescent="0.25">
      <c r="A50" s="8"/>
      <c r="B50" s="9">
        <v>26</v>
      </c>
      <c r="C50" s="9">
        <v>1.4100000000000001E-7</v>
      </c>
      <c r="D50" s="9">
        <v>7.3920000000000001E-3</v>
      </c>
      <c r="E50" s="9">
        <v>1.3050000000000001E-7</v>
      </c>
      <c r="F50" s="9">
        <v>1.0959999999999999E-2</v>
      </c>
      <c r="G50" s="9">
        <v>8.5110000000000003E-4</v>
      </c>
      <c r="H50" s="9">
        <v>1.9199999999999998E-2</v>
      </c>
      <c r="I50" s="9">
        <v>1.9199999999999998E-2</v>
      </c>
    </row>
    <row r="51" spans="1:9" x14ac:dyDescent="0.25">
      <c r="A51" s="8"/>
      <c r="B51" s="9">
        <v>28</v>
      </c>
      <c r="C51" s="9">
        <v>1.216E-7</v>
      </c>
      <c r="D51" s="9">
        <v>6.9709999999999998E-3</v>
      </c>
      <c r="E51" s="9">
        <v>1.208E-7</v>
      </c>
      <c r="F51" s="9">
        <v>1.132E-2</v>
      </c>
      <c r="G51" s="9">
        <v>8.9349999999999998E-4</v>
      </c>
      <c r="H51" s="9">
        <v>1.9179999999999999E-2</v>
      </c>
      <c r="I51" s="9">
        <v>1.9179999999999999E-2</v>
      </c>
    </row>
    <row r="52" spans="1:9" x14ac:dyDescent="0.25">
      <c r="A52" s="8"/>
      <c r="B52" s="9">
        <v>30</v>
      </c>
      <c r="C52" s="9">
        <v>1.059E-7</v>
      </c>
      <c r="D52" s="9">
        <v>6.6010000000000001E-3</v>
      </c>
      <c r="E52" s="9">
        <v>1.124E-7</v>
      </c>
      <c r="F52" s="9">
        <v>1.1650000000000001E-2</v>
      </c>
      <c r="G52" s="9">
        <v>9.3349999999999998E-4</v>
      </c>
      <c r="H52" s="9">
        <v>1.9189999999999999E-2</v>
      </c>
      <c r="I52" s="9">
        <v>1.9189999999999999E-2</v>
      </c>
    </row>
    <row r="53" spans="1:9" x14ac:dyDescent="0.25">
      <c r="A53" s="8"/>
      <c r="B53" s="9">
        <v>40</v>
      </c>
      <c r="C53" s="9">
        <v>5.9569999999999997E-8</v>
      </c>
      <c r="D53" s="9">
        <v>5.2459999999999998E-3</v>
      </c>
      <c r="E53" s="9">
        <v>8.35E-8</v>
      </c>
      <c r="F53" s="9">
        <v>1.3010000000000001E-2</v>
      </c>
      <c r="G53" s="9">
        <v>1.101E-3</v>
      </c>
      <c r="H53" s="9">
        <v>1.9359999999999999E-2</v>
      </c>
      <c r="I53" s="9">
        <v>1.9359999999999999E-2</v>
      </c>
    </row>
    <row r="54" spans="1:9" x14ac:dyDescent="0.25">
      <c r="A54" s="8"/>
      <c r="B54" s="9">
        <v>50</v>
      </c>
      <c r="C54" s="9">
        <v>3.8140000000000003E-8</v>
      </c>
      <c r="D54" s="9">
        <v>4.3779999999999999E-3</v>
      </c>
      <c r="E54" s="9">
        <v>6.6399999999999999E-8</v>
      </c>
      <c r="F54" s="9">
        <v>1.404E-2</v>
      </c>
      <c r="G54" s="9">
        <v>1.2310000000000001E-3</v>
      </c>
      <c r="H54" s="9">
        <v>1.9650000000000001E-2</v>
      </c>
      <c r="I54" s="9">
        <v>1.9650000000000001E-2</v>
      </c>
    </row>
    <row r="55" spans="1:9" x14ac:dyDescent="0.25">
      <c r="A55" s="8"/>
      <c r="B55" s="9">
        <v>60</v>
      </c>
      <c r="C55" s="9">
        <v>2.648E-8</v>
      </c>
      <c r="D55" s="9">
        <v>3.7720000000000002E-3</v>
      </c>
      <c r="E55" s="9">
        <v>5.512E-8</v>
      </c>
      <c r="F55" s="9">
        <v>1.485E-2</v>
      </c>
      <c r="G55" s="9">
        <v>1.3359999999999999E-3</v>
      </c>
      <c r="H55" s="9">
        <v>1.9959999999999999E-2</v>
      </c>
      <c r="I55" s="9">
        <v>1.9959999999999999E-2</v>
      </c>
    </row>
    <row r="56" spans="1:9" x14ac:dyDescent="0.25">
      <c r="A56" s="8"/>
      <c r="B56" s="9">
        <v>80</v>
      </c>
      <c r="C56" s="9">
        <v>1.489E-8</v>
      </c>
      <c r="D56" s="9">
        <v>2.9759999999999999E-3</v>
      </c>
      <c r="E56" s="9">
        <v>4.112E-8</v>
      </c>
      <c r="F56" s="9">
        <v>1.609E-2</v>
      </c>
      <c r="G56" s="9">
        <v>1.498E-3</v>
      </c>
      <c r="H56" s="9">
        <v>2.0559999999999998E-2</v>
      </c>
      <c r="I56" s="9">
        <v>2.0559999999999998E-2</v>
      </c>
    </row>
    <row r="57" spans="1:9" x14ac:dyDescent="0.25">
      <c r="A57" s="8"/>
      <c r="B57" s="9">
        <v>100</v>
      </c>
      <c r="C57" s="9">
        <v>9.5320000000000006E-9</v>
      </c>
      <c r="D57" s="9">
        <v>2.47E-3</v>
      </c>
      <c r="E57" s="9">
        <v>3.2800000000000003E-8</v>
      </c>
      <c r="F57" s="9">
        <v>1.6979999999999999E-2</v>
      </c>
      <c r="G57" s="9">
        <v>1.6199999999999999E-3</v>
      </c>
      <c r="H57" s="9">
        <v>2.1069999999999998E-2</v>
      </c>
      <c r="I57" s="9">
        <v>2.1069999999999998E-2</v>
      </c>
    </row>
    <row r="58" spans="1:9" x14ac:dyDescent="0.25">
      <c r="A58" s="8"/>
      <c r="B58" s="9">
        <v>150</v>
      </c>
      <c r="C58" s="9">
        <v>4.2350000000000004E-9</v>
      </c>
      <c r="D58" s="9">
        <v>1.7589999999999999E-3</v>
      </c>
      <c r="E58" s="9">
        <v>2.178E-8</v>
      </c>
      <c r="F58" s="9">
        <v>1.8429999999999998E-2</v>
      </c>
      <c r="G58" s="9">
        <v>1.8270000000000001E-3</v>
      </c>
      <c r="H58" s="9">
        <v>2.2020000000000001E-2</v>
      </c>
      <c r="I58" s="9">
        <v>2.2020000000000001E-2</v>
      </c>
    </row>
    <row r="59" spans="1:9" x14ac:dyDescent="0.25">
      <c r="A59" s="8"/>
      <c r="B59" s="9">
        <v>200</v>
      </c>
      <c r="C59" s="9">
        <v>2.3830000000000001E-9</v>
      </c>
      <c r="D59" s="9">
        <v>1.379E-3</v>
      </c>
      <c r="E59" s="9">
        <v>1.63E-8</v>
      </c>
      <c r="F59" s="9">
        <v>1.932E-2</v>
      </c>
      <c r="G59" s="9">
        <v>1.9599999999999999E-3</v>
      </c>
      <c r="H59" s="9">
        <v>2.266E-2</v>
      </c>
      <c r="I59" s="9">
        <v>2.266E-2</v>
      </c>
    </row>
    <row r="60" spans="1:9" x14ac:dyDescent="0.25">
      <c r="A60" s="8"/>
      <c r="B60" s="9">
        <v>300</v>
      </c>
      <c r="C60" s="9">
        <v>1.059E-9</v>
      </c>
      <c r="D60" s="9">
        <v>9.7729999999999996E-4</v>
      </c>
      <c r="E60" s="9">
        <v>1.084E-8</v>
      </c>
      <c r="F60" s="9">
        <v>2.035E-2</v>
      </c>
      <c r="G60" s="9">
        <v>2.1259999999999999E-3</v>
      </c>
      <c r="H60" s="9">
        <v>2.3460000000000002E-2</v>
      </c>
      <c r="I60" s="9">
        <v>2.3460000000000002E-2</v>
      </c>
    </row>
    <row r="61" spans="1:9" x14ac:dyDescent="0.25">
      <c r="A61" s="8"/>
      <c r="B61" s="9">
        <v>400</v>
      </c>
      <c r="C61" s="9">
        <v>5.9570000000000002E-10</v>
      </c>
      <c r="D61" s="9">
        <v>7.6550000000000001E-4</v>
      </c>
      <c r="E61" s="9">
        <v>8.1259999999999994E-9</v>
      </c>
      <c r="F61" s="9">
        <v>2.095E-2</v>
      </c>
      <c r="G61" s="9">
        <v>2.2260000000000001E-3</v>
      </c>
      <c r="H61" s="9">
        <v>2.3939999999999999E-2</v>
      </c>
      <c r="I61" s="9">
        <v>2.3939999999999999E-2</v>
      </c>
    </row>
    <row r="62" spans="1:9" x14ac:dyDescent="0.25">
      <c r="A62" s="8"/>
      <c r="B62" s="9">
        <v>500</v>
      </c>
      <c r="C62" s="9">
        <v>3.8110000000000001E-10</v>
      </c>
      <c r="D62" s="9">
        <v>6.3360000000000001E-4</v>
      </c>
      <c r="E62" s="9">
        <v>6.4970000000000002E-9</v>
      </c>
      <c r="F62" s="9">
        <v>2.1350000000000001E-2</v>
      </c>
      <c r="G62" s="9">
        <v>2.2950000000000002E-3</v>
      </c>
      <c r="H62" s="9">
        <v>2.4279999999999999E-2</v>
      </c>
      <c r="I62" s="9">
        <v>2.4279999999999999E-2</v>
      </c>
    </row>
    <row r="63" spans="1:9" x14ac:dyDescent="0.25">
      <c r="A63" s="8"/>
      <c r="B63" s="9">
        <v>600</v>
      </c>
      <c r="C63" s="9">
        <v>2.6469999999999998E-10</v>
      </c>
      <c r="D63" s="9">
        <v>5.4250000000000001E-4</v>
      </c>
      <c r="E63" s="9">
        <v>5.4100000000000001E-9</v>
      </c>
      <c r="F63" s="9">
        <v>2.163E-2</v>
      </c>
      <c r="G63" s="9">
        <v>2.346E-3</v>
      </c>
      <c r="H63" s="9">
        <v>2.452E-2</v>
      </c>
      <c r="I63" s="9">
        <v>2.452E-2</v>
      </c>
    </row>
    <row r="64" spans="1:9" x14ac:dyDescent="0.25">
      <c r="A64" s="8"/>
      <c r="B64" s="9">
        <v>800</v>
      </c>
      <c r="C64" s="9">
        <v>1.489E-10</v>
      </c>
      <c r="D64" s="9">
        <v>4.238E-4</v>
      </c>
      <c r="E64" s="9">
        <v>4.0560000000000001E-9</v>
      </c>
      <c r="F64" s="9">
        <v>2.2009999999999998E-2</v>
      </c>
      <c r="G64" s="9">
        <v>2.415E-3</v>
      </c>
      <c r="H64" s="9">
        <v>2.4850000000000001E-2</v>
      </c>
      <c r="I64" s="9">
        <v>2.4850000000000001E-2</v>
      </c>
    </row>
    <row r="65" spans="1:9" x14ac:dyDescent="0.25">
      <c r="A65" s="8"/>
      <c r="B65" s="9">
        <v>1000</v>
      </c>
      <c r="C65" s="9">
        <v>9.5290000000000001E-11</v>
      </c>
      <c r="D65" s="9">
        <v>3.4860000000000002E-4</v>
      </c>
      <c r="E65" s="9">
        <v>3.244E-9</v>
      </c>
      <c r="F65" s="9">
        <v>2.2259999999999999E-2</v>
      </c>
      <c r="G65" s="9">
        <v>2.4620000000000002E-3</v>
      </c>
      <c r="H65" s="9">
        <v>2.5069999999999999E-2</v>
      </c>
      <c r="I65" s="9">
        <v>2.5069999999999999E-2</v>
      </c>
    </row>
    <row r="66" spans="1:9" x14ac:dyDescent="0.25">
      <c r="A66" s="8"/>
      <c r="B66" s="9">
        <v>1500</v>
      </c>
      <c r="C66" s="9">
        <v>4.2350000000000001E-11</v>
      </c>
      <c r="D66" s="9">
        <v>2.4350000000000001E-4</v>
      </c>
      <c r="E66" s="9">
        <v>2.1620000000000002E-9</v>
      </c>
      <c r="F66" s="9">
        <v>2.2610000000000002E-2</v>
      </c>
      <c r="G66" s="9">
        <v>2.5309999999999998E-3</v>
      </c>
      <c r="H66" s="9">
        <v>2.5389999999999999E-2</v>
      </c>
      <c r="I66" s="9">
        <v>2.5389999999999999E-2</v>
      </c>
    </row>
    <row r="67" spans="1:9" x14ac:dyDescent="0.25">
      <c r="A67" s="8"/>
      <c r="B67" s="9">
        <v>2000</v>
      </c>
      <c r="C67" s="9">
        <v>2.383E-11</v>
      </c>
      <c r="D67" s="9">
        <v>1.884E-4</v>
      </c>
      <c r="E67" s="9">
        <v>1.6210000000000001E-9</v>
      </c>
      <c r="F67" s="9">
        <v>2.281E-2</v>
      </c>
      <c r="G67" s="9">
        <v>2.5690000000000001E-3</v>
      </c>
      <c r="H67" s="9">
        <v>2.5569999999999999E-2</v>
      </c>
      <c r="I67" s="9">
        <v>2.5569999999999999E-2</v>
      </c>
    </row>
    <row r="68" spans="1:9" x14ac:dyDescent="0.25">
      <c r="A68" s="8"/>
      <c r="B68" s="9">
        <v>3000</v>
      </c>
      <c r="C68" s="9">
        <v>1.0590000000000001E-11</v>
      </c>
      <c r="D68" s="9">
        <v>1.3100000000000001E-4</v>
      </c>
      <c r="E68" s="9">
        <v>1.0810000000000001E-9</v>
      </c>
      <c r="F68" s="9">
        <v>2.3019999999999999E-2</v>
      </c>
      <c r="G68" s="9">
        <v>2.6120000000000002E-3</v>
      </c>
      <c r="H68" s="9">
        <v>2.5760000000000002E-2</v>
      </c>
      <c r="I68" s="9">
        <v>2.5760000000000002E-2</v>
      </c>
    </row>
    <row r="69" spans="1:9" x14ac:dyDescent="0.25">
      <c r="A69" s="8"/>
      <c r="B69" s="9">
        <v>4000</v>
      </c>
      <c r="C69" s="9">
        <v>5.9569999999999998E-12</v>
      </c>
      <c r="D69" s="9">
        <v>1.011E-4</v>
      </c>
      <c r="E69" s="9">
        <v>8.1019999999999995E-10</v>
      </c>
      <c r="F69" s="9">
        <v>2.3130000000000001E-2</v>
      </c>
      <c r="G69" s="9">
        <v>2.6359999999999999E-3</v>
      </c>
      <c r="H69" s="9">
        <v>2.5870000000000001E-2</v>
      </c>
      <c r="I69" s="9">
        <v>2.5870000000000001E-2</v>
      </c>
    </row>
    <row r="70" spans="1:9" x14ac:dyDescent="0.25">
      <c r="A70" s="8"/>
      <c r="B70" s="9">
        <v>5000</v>
      </c>
      <c r="C70" s="9">
        <v>3.8109999999999998E-12</v>
      </c>
      <c r="D70" s="9">
        <v>8.2689999999999996E-5</v>
      </c>
      <c r="E70" s="9">
        <v>6.482E-10</v>
      </c>
      <c r="F70" s="9">
        <v>2.3210000000000001E-2</v>
      </c>
      <c r="G70" s="9">
        <v>2.6510000000000001E-3</v>
      </c>
      <c r="H70" s="9">
        <v>2.5940000000000001E-2</v>
      </c>
      <c r="I70" s="9">
        <v>2.5940000000000001E-2</v>
      </c>
    </row>
    <row r="71" spans="1:9" x14ac:dyDescent="0.25">
      <c r="A71" s="8"/>
      <c r="B71" s="9">
        <v>6000</v>
      </c>
      <c r="C71" s="9">
        <v>2.6469999999999999E-12</v>
      </c>
      <c r="D71" s="9">
        <v>7.0129999999999994E-5</v>
      </c>
      <c r="E71" s="9">
        <v>5.4019999999999995E-10</v>
      </c>
      <c r="F71" s="9">
        <v>2.3259999999999999E-2</v>
      </c>
      <c r="G71" s="9">
        <v>2.6619999999999999E-3</v>
      </c>
      <c r="H71" s="9">
        <v>2.5989999999999999E-2</v>
      </c>
      <c r="I71" s="9">
        <v>2.5989999999999999E-2</v>
      </c>
    </row>
    <row r="72" spans="1:9" x14ac:dyDescent="0.25">
      <c r="A72" s="8"/>
      <c r="B72" s="9">
        <v>8000</v>
      </c>
      <c r="C72" s="9">
        <v>1.489E-12</v>
      </c>
      <c r="D72" s="9">
        <v>5.4020000000000001E-5</v>
      </c>
      <c r="E72" s="9">
        <v>4.0529999999999999E-10</v>
      </c>
      <c r="F72" s="9">
        <v>2.332E-2</v>
      </c>
      <c r="G72" s="9">
        <v>2.676E-3</v>
      </c>
      <c r="H72" s="9">
        <v>2.605E-2</v>
      </c>
      <c r="I72" s="9">
        <v>2.605E-2</v>
      </c>
    </row>
    <row r="73" spans="1:9" x14ac:dyDescent="0.25">
      <c r="A73" s="8"/>
      <c r="B73" s="9">
        <v>10000</v>
      </c>
      <c r="C73" s="9">
        <v>9.5289999999999991E-13</v>
      </c>
      <c r="D73" s="9">
        <v>4.4110000000000003E-5</v>
      </c>
      <c r="E73" s="9">
        <v>3.241E-10</v>
      </c>
      <c r="F73" s="9">
        <v>2.3359999999999999E-2</v>
      </c>
      <c r="G73" s="9">
        <v>2.6849999999999999E-3</v>
      </c>
      <c r="H73" s="9">
        <v>2.6089999999999999E-2</v>
      </c>
      <c r="I73" s="9">
        <v>2.6089999999999999E-2</v>
      </c>
    </row>
    <row r="74" spans="1:9" x14ac:dyDescent="0.25">
      <c r="A74" s="8"/>
      <c r="B74" s="9">
        <v>15000</v>
      </c>
      <c r="C74" s="9">
        <v>4.2350000000000001E-13</v>
      </c>
      <c r="D74" s="9">
        <v>3.0470000000000001E-5</v>
      </c>
      <c r="E74" s="9">
        <v>2.1610000000000001E-10</v>
      </c>
      <c r="F74" s="9">
        <v>2.342E-2</v>
      </c>
      <c r="G74" s="9">
        <v>2.6970000000000002E-3</v>
      </c>
      <c r="H74" s="9">
        <v>2.614E-2</v>
      </c>
      <c r="I74" s="9">
        <v>2.614E-2</v>
      </c>
    </row>
    <row r="75" spans="1:9" x14ac:dyDescent="0.25">
      <c r="A75" s="8"/>
      <c r="B75" s="9">
        <v>20000</v>
      </c>
      <c r="C75" s="9">
        <v>2.383E-13</v>
      </c>
      <c r="D75" s="9">
        <v>2.3439999999999999E-5</v>
      </c>
      <c r="E75" s="9">
        <v>1.6200000000000001E-10</v>
      </c>
      <c r="F75" s="9">
        <v>2.3449999999999999E-2</v>
      </c>
      <c r="G75" s="9">
        <v>2.7039999999999998E-3</v>
      </c>
      <c r="H75" s="9">
        <v>2.6169999999999999E-2</v>
      </c>
      <c r="I75" s="9">
        <v>2.6169999999999999E-2</v>
      </c>
    </row>
    <row r="76" spans="1:9" x14ac:dyDescent="0.25">
      <c r="A76" s="8"/>
      <c r="B76" s="9">
        <v>30000</v>
      </c>
      <c r="C76" s="9">
        <v>1.059E-13</v>
      </c>
      <c r="D76" s="9">
        <v>1.6160000000000001E-5</v>
      </c>
      <c r="E76" s="9">
        <v>1.08E-10</v>
      </c>
      <c r="F76" s="9">
        <v>2.3480000000000001E-2</v>
      </c>
      <c r="G76" s="9">
        <v>2.7100000000000002E-3</v>
      </c>
      <c r="H76" s="9">
        <v>2.6210000000000001E-2</v>
      </c>
      <c r="I76" s="9">
        <v>2.6210000000000001E-2</v>
      </c>
    </row>
    <row r="77" spans="1:9" x14ac:dyDescent="0.25">
      <c r="A77" s="8"/>
      <c r="B77" s="9">
        <v>40000</v>
      </c>
      <c r="C77" s="9">
        <v>5.9570000000000005E-14</v>
      </c>
      <c r="D77" s="9">
        <v>1.241E-5</v>
      </c>
      <c r="E77" s="9">
        <v>8.1019999999999995E-11</v>
      </c>
      <c r="F77" s="9">
        <v>2.35E-2</v>
      </c>
      <c r="G77" s="9">
        <v>2.715E-3</v>
      </c>
      <c r="H77" s="9">
        <v>2.623E-2</v>
      </c>
      <c r="I77" s="9">
        <v>2.623E-2</v>
      </c>
    </row>
    <row r="78" spans="1:9" x14ac:dyDescent="0.25">
      <c r="A78" s="8"/>
      <c r="B78" s="9">
        <v>50000</v>
      </c>
      <c r="C78" s="9">
        <v>3.8110000000000001E-14</v>
      </c>
      <c r="D78" s="9">
        <v>1.01E-5</v>
      </c>
      <c r="E78" s="9">
        <v>6.4820000000000002E-11</v>
      </c>
      <c r="F78" s="9">
        <v>2.351E-2</v>
      </c>
      <c r="G78" s="9">
        <v>2.7169999999999998E-3</v>
      </c>
      <c r="H78" s="9">
        <v>2.623E-2</v>
      </c>
      <c r="I78" s="9">
        <v>2.623E-2</v>
      </c>
    </row>
    <row r="79" spans="1:9" x14ac:dyDescent="0.25">
      <c r="A79" s="8"/>
      <c r="B79" s="9">
        <v>60000</v>
      </c>
      <c r="C79" s="9">
        <v>2.647E-14</v>
      </c>
      <c r="D79" s="9">
        <v>8.541E-6</v>
      </c>
      <c r="E79" s="9">
        <v>5.4019999999999998E-11</v>
      </c>
      <c r="F79" s="9">
        <v>2.3519999999999999E-2</v>
      </c>
      <c r="G79" s="9">
        <v>2.7190000000000001E-3</v>
      </c>
      <c r="H79" s="9">
        <v>2.6239999999999999E-2</v>
      </c>
      <c r="I79" s="9">
        <v>2.6239999999999999E-2</v>
      </c>
    </row>
    <row r="80" spans="1:9" x14ac:dyDescent="0.25">
      <c r="A80" s="8"/>
      <c r="B80" s="9">
        <v>80000</v>
      </c>
      <c r="C80" s="9">
        <v>1.489E-14</v>
      </c>
      <c r="D80" s="9">
        <v>6.55E-6</v>
      </c>
      <c r="E80" s="9">
        <v>4.0500000000000002E-11</v>
      </c>
      <c r="F80" s="9">
        <v>2.3519999999999999E-2</v>
      </c>
      <c r="G80" s="9">
        <v>2.7209999999999999E-3</v>
      </c>
      <c r="H80" s="9">
        <v>2.6249999999999999E-2</v>
      </c>
      <c r="I80" s="9">
        <v>2.6249999999999999E-2</v>
      </c>
    </row>
    <row r="81" spans="1:9" x14ac:dyDescent="0.25">
      <c r="A81" s="8"/>
      <c r="B81" s="9">
        <v>100000</v>
      </c>
      <c r="C81" s="9">
        <v>9.529E-15</v>
      </c>
      <c r="D81" s="9">
        <v>5.327E-6</v>
      </c>
      <c r="E81" s="9">
        <v>3.2410000000000001E-11</v>
      </c>
      <c r="F81" s="9">
        <v>2.3529999999999999E-2</v>
      </c>
      <c r="G81" s="9">
        <v>2.722E-3</v>
      </c>
      <c r="H81" s="9">
        <v>2.6259999999999999E-2</v>
      </c>
      <c r="I81" s="9">
        <v>2.6259999999999999E-2</v>
      </c>
    </row>
  </sheetData>
  <sheetProtection algorithmName="SHA-512" hashValue="2ef6+10tZFwrh5Kuw8B2If5jnG/4LnUVzLRK0p1kFvGrf1fsnh7euPulXLMfc/jInenB+V1zS+Pmkr9JA9+7LA==" saltValue="B8XBzTfEINr9ndv3QdyDFA==" spinCount="100000" sheet="1" objects="1" scenarios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84"/>
  <sheetViews>
    <sheetView workbookViewId="0">
      <selection activeCell="A3" sqref="A3:I3"/>
    </sheetView>
  </sheetViews>
  <sheetFormatPr defaultRowHeight="15" x14ac:dyDescent="0.25"/>
  <cols>
    <col min="1" max="1" width="7.5703125" style="2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2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11"/>
      <c r="B2" s="9">
        <v>1E-3</v>
      </c>
      <c r="C2" s="9">
        <v>1.919</v>
      </c>
      <c r="D2" s="9">
        <v>1.2699999999999999E-2</v>
      </c>
      <c r="E2" s="9">
        <v>652.29999999999995</v>
      </c>
      <c r="F2" s="9">
        <v>0</v>
      </c>
      <c r="G2" s="9">
        <v>0</v>
      </c>
      <c r="H2" s="9">
        <v>654.20000000000005</v>
      </c>
      <c r="I2" s="9">
        <v>652.29999999999995</v>
      </c>
    </row>
    <row r="3" spans="1:9" x14ac:dyDescent="0.25">
      <c r="A3" s="11"/>
      <c r="B3" s="9">
        <v>1.0349999999999999E-3</v>
      </c>
      <c r="C3" s="9">
        <v>1.909</v>
      </c>
      <c r="D3" s="9">
        <v>1.3259999999999999E-2</v>
      </c>
      <c r="E3" s="9">
        <v>593.9</v>
      </c>
      <c r="F3" s="9">
        <v>0</v>
      </c>
      <c r="G3" s="9">
        <v>0</v>
      </c>
      <c r="H3" s="9">
        <v>595.79999999999995</v>
      </c>
      <c r="I3" s="9">
        <v>593.9</v>
      </c>
    </row>
    <row r="4" spans="1:9" x14ac:dyDescent="0.25">
      <c r="A4" s="11"/>
      <c r="B4" s="9">
        <v>1.072E-3</v>
      </c>
      <c r="C4" s="9">
        <v>1.8979999999999999</v>
      </c>
      <c r="D4" s="9">
        <v>1.384E-2</v>
      </c>
      <c r="E4" s="9">
        <v>541.20000000000005</v>
      </c>
      <c r="F4" s="9">
        <v>0</v>
      </c>
      <c r="G4" s="9">
        <v>0</v>
      </c>
      <c r="H4" s="9">
        <v>543.1</v>
      </c>
      <c r="I4" s="9">
        <v>541.20000000000005</v>
      </c>
    </row>
    <row r="5" spans="1:9" x14ac:dyDescent="0.25">
      <c r="A5" s="11" t="s">
        <v>12</v>
      </c>
      <c r="B5" s="9">
        <v>1.07201E-3</v>
      </c>
      <c r="C5" s="9">
        <v>1.8979999999999999</v>
      </c>
      <c r="D5" s="9">
        <v>1.384E-2</v>
      </c>
      <c r="E5" s="9">
        <v>6433</v>
      </c>
      <c r="F5" s="9">
        <v>0</v>
      </c>
      <c r="G5" s="9">
        <v>0</v>
      </c>
      <c r="H5" s="9">
        <v>6435</v>
      </c>
      <c r="I5" s="9">
        <v>6433</v>
      </c>
    </row>
    <row r="6" spans="1:9" x14ac:dyDescent="0.25">
      <c r="A6" s="11"/>
      <c r="B6" s="9">
        <v>1.5E-3</v>
      </c>
      <c r="C6" s="9">
        <v>1.7749999999999999</v>
      </c>
      <c r="D6" s="9">
        <v>1.9939999999999999E-2</v>
      </c>
      <c r="E6" s="9">
        <v>3193</v>
      </c>
      <c r="F6" s="9">
        <v>0</v>
      </c>
      <c r="G6" s="9">
        <v>0</v>
      </c>
      <c r="H6" s="9">
        <v>3195</v>
      </c>
      <c r="I6" s="9">
        <v>3193</v>
      </c>
    </row>
    <row r="7" spans="1:9" x14ac:dyDescent="0.25">
      <c r="A7" s="11"/>
      <c r="B7" s="9">
        <v>2E-3</v>
      </c>
      <c r="C7" s="9">
        <v>1.641</v>
      </c>
      <c r="D7" s="9">
        <v>2.6380000000000001E-2</v>
      </c>
      <c r="E7" s="9">
        <v>1519</v>
      </c>
      <c r="F7" s="9">
        <v>0</v>
      </c>
      <c r="G7" s="9">
        <v>0</v>
      </c>
      <c r="H7" s="9">
        <v>1521</v>
      </c>
      <c r="I7" s="9">
        <v>1519</v>
      </c>
    </row>
    <row r="8" spans="1:9" x14ac:dyDescent="0.25">
      <c r="A8" s="11"/>
      <c r="B8" s="9">
        <v>3.0000000000000001E-3</v>
      </c>
      <c r="C8" s="9">
        <v>1.403</v>
      </c>
      <c r="D8" s="9">
        <v>3.9480000000000001E-2</v>
      </c>
      <c r="E8" s="9">
        <v>505.6</v>
      </c>
      <c r="F8" s="9">
        <v>0</v>
      </c>
      <c r="G8" s="9">
        <v>0</v>
      </c>
      <c r="H8" s="9">
        <v>507</v>
      </c>
      <c r="I8" s="9">
        <v>505.6</v>
      </c>
    </row>
    <row r="9" spans="1:9" x14ac:dyDescent="0.25">
      <c r="A9" s="11"/>
      <c r="B9" s="9">
        <v>4.0000000000000001E-3</v>
      </c>
      <c r="C9" s="9">
        <v>1.1850000000000001</v>
      </c>
      <c r="D9" s="9">
        <v>5.2839999999999998E-2</v>
      </c>
      <c r="E9" s="9">
        <v>224.9</v>
      </c>
      <c r="F9" s="9">
        <v>0</v>
      </c>
      <c r="G9" s="9">
        <v>0</v>
      </c>
      <c r="H9" s="9">
        <v>226.1</v>
      </c>
      <c r="I9" s="9">
        <v>225</v>
      </c>
    </row>
    <row r="10" spans="1:9" x14ac:dyDescent="0.25">
      <c r="A10" s="11"/>
      <c r="B10" s="9">
        <v>5.0000000000000001E-3</v>
      </c>
      <c r="C10" s="9">
        <v>0.99250000000000005</v>
      </c>
      <c r="D10" s="9">
        <v>6.5570000000000003E-2</v>
      </c>
      <c r="E10" s="9">
        <v>118.3</v>
      </c>
      <c r="F10" s="9">
        <v>0</v>
      </c>
      <c r="G10" s="9">
        <v>0</v>
      </c>
      <c r="H10" s="9">
        <v>119.4</v>
      </c>
      <c r="I10" s="9">
        <v>118.4</v>
      </c>
    </row>
    <row r="11" spans="1:9" x14ac:dyDescent="0.25">
      <c r="A11" s="11"/>
      <c r="B11" s="9">
        <v>6.0000000000000001E-3</v>
      </c>
      <c r="C11" s="9">
        <v>0.8306</v>
      </c>
      <c r="D11" s="9">
        <v>7.7170000000000002E-2</v>
      </c>
      <c r="E11" s="9">
        <v>69.39</v>
      </c>
      <c r="F11" s="9">
        <v>0</v>
      </c>
      <c r="G11" s="9">
        <v>0</v>
      </c>
      <c r="H11" s="9">
        <v>70.3</v>
      </c>
      <c r="I11" s="9">
        <v>69.47</v>
      </c>
    </row>
    <row r="12" spans="1:9" x14ac:dyDescent="0.25">
      <c r="A12" s="11"/>
      <c r="B12" s="9">
        <v>8.0000000000000002E-3</v>
      </c>
      <c r="C12" s="9">
        <v>0.59309999999999996</v>
      </c>
      <c r="D12" s="9">
        <v>9.6240000000000006E-2</v>
      </c>
      <c r="E12" s="9">
        <v>29.5</v>
      </c>
      <c r="F12" s="9">
        <v>0</v>
      </c>
      <c r="G12" s="9">
        <v>0</v>
      </c>
      <c r="H12" s="9">
        <v>30.18</v>
      </c>
      <c r="I12" s="9">
        <v>29.59</v>
      </c>
    </row>
    <row r="13" spans="1:9" x14ac:dyDescent="0.25">
      <c r="A13" s="11"/>
      <c r="B13" s="9">
        <v>0.01</v>
      </c>
      <c r="C13" s="9">
        <v>0.44090000000000001</v>
      </c>
      <c r="D13" s="9">
        <v>0.1101</v>
      </c>
      <c r="E13" s="9">
        <v>15.02</v>
      </c>
      <c r="F13" s="9">
        <v>0</v>
      </c>
      <c r="G13" s="9">
        <v>0</v>
      </c>
      <c r="H13" s="9">
        <v>15.57</v>
      </c>
      <c r="I13" s="9">
        <v>15.13</v>
      </c>
    </row>
    <row r="14" spans="1:9" x14ac:dyDescent="0.25">
      <c r="A14" s="11"/>
      <c r="B14" s="9">
        <v>1.4999999999999999E-2</v>
      </c>
      <c r="C14" s="9">
        <v>0.247</v>
      </c>
      <c r="D14" s="9">
        <v>0.13</v>
      </c>
      <c r="E14" s="9">
        <v>4.3170000000000002</v>
      </c>
      <c r="F14" s="9">
        <v>0</v>
      </c>
      <c r="G14" s="9">
        <v>0</v>
      </c>
      <c r="H14" s="9">
        <v>4.694</v>
      </c>
      <c r="I14" s="9">
        <v>4.4470000000000001</v>
      </c>
    </row>
    <row r="15" spans="1:9" x14ac:dyDescent="0.25">
      <c r="A15" s="11"/>
      <c r="B15" s="9">
        <v>0.02</v>
      </c>
      <c r="C15" s="9">
        <v>0.16120000000000001</v>
      </c>
      <c r="D15" s="9">
        <v>0.13969999999999999</v>
      </c>
      <c r="E15" s="9">
        <v>1.756</v>
      </c>
      <c r="F15" s="9">
        <v>0</v>
      </c>
      <c r="G15" s="9">
        <v>0</v>
      </c>
      <c r="H15" s="9">
        <v>2.0569999999999999</v>
      </c>
      <c r="I15" s="9">
        <v>1.8959999999999999</v>
      </c>
    </row>
    <row r="16" spans="1:9" x14ac:dyDescent="0.25">
      <c r="A16" s="11"/>
      <c r="B16" s="9">
        <v>0.03</v>
      </c>
      <c r="C16" s="9">
        <v>8.5970000000000005E-2</v>
      </c>
      <c r="D16" s="9">
        <v>0.1484</v>
      </c>
      <c r="E16" s="9">
        <v>0.4854</v>
      </c>
      <c r="F16" s="9">
        <v>0</v>
      </c>
      <c r="G16" s="9">
        <v>0</v>
      </c>
      <c r="H16" s="9">
        <v>0.7198</v>
      </c>
      <c r="I16" s="9">
        <v>0.63380000000000003</v>
      </c>
    </row>
    <row r="17" spans="1:9" x14ac:dyDescent="0.25">
      <c r="A17" s="11"/>
      <c r="B17" s="9">
        <v>0.04</v>
      </c>
      <c r="C17" s="9">
        <v>5.3249999999999999E-2</v>
      </c>
      <c r="D17" s="9">
        <v>0.15090000000000001</v>
      </c>
      <c r="E17" s="9">
        <v>0.19270000000000001</v>
      </c>
      <c r="F17" s="9">
        <v>0</v>
      </c>
      <c r="G17" s="9">
        <v>0</v>
      </c>
      <c r="H17" s="9">
        <v>0.39689999999999998</v>
      </c>
      <c r="I17" s="9">
        <v>0.34370000000000001</v>
      </c>
    </row>
    <row r="18" spans="1:9" x14ac:dyDescent="0.25">
      <c r="A18" s="11"/>
      <c r="B18" s="9">
        <v>0.05</v>
      </c>
      <c r="C18" s="9">
        <v>3.6069999999999998E-2</v>
      </c>
      <c r="D18" s="9">
        <v>0.15060000000000001</v>
      </c>
      <c r="E18" s="9">
        <v>9.3700000000000006E-2</v>
      </c>
      <c r="F18" s="9">
        <v>0</v>
      </c>
      <c r="G18" s="9">
        <v>0</v>
      </c>
      <c r="H18" s="9">
        <v>0.28039999999999998</v>
      </c>
      <c r="I18" s="9">
        <v>0.24429999999999999</v>
      </c>
    </row>
    <row r="19" spans="1:9" x14ac:dyDescent="0.25">
      <c r="A19" s="11"/>
      <c r="B19" s="9">
        <v>0.06</v>
      </c>
      <c r="C19" s="9">
        <v>2.5999999999999999E-2</v>
      </c>
      <c r="D19" s="9">
        <v>0.1489</v>
      </c>
      <c r="E19" s="9">
        <v>5.1869999999999999E-2</v>
      </c>
      <c r="F19" s="9">
        <v>0</v>
      </c>
      <c r="G19" s="9">
        <v>0</v>
      </c>
      <c r="H19" s="9">
        <v>0.2268</v>
      </c>
      <c r="I19" s="9">
        <v>0.20080000000000001</v>
      </c>
    </row>
    <row r="20" spans="1:9" x14ac:dyDescent="0.25">
      <c r="A20" s="11"/>
      <c r="B20" s="9">
        <v>0.08</v>
      </c>
      <c r="C20" s="9">
        <v>1.533E-2</v>
      </c>
      <c r="D20" s="9">
        <v>0.14399999999999999</v>
      </c>
      <c r="E20" s="9">
        <v>2.0320000000000001E-2</v>
      </c>
      <c r="F20" s="9">
        <v>0</v>
      </c>
      <c r="G20" s="9">
        <v>0</v>
      </c>
      <c r="H20" s="9">
        <v>0.17960000000000001</v>
      </c>
      <c r="I20" s="9">
        <v>0.1643</v>
      </c>
    </row>
    <row r="21" spans="1:9" x14ac:dyDescent="0.25">
      <c r="A21" s="11"/>
      <c r="B21" s="9">
        <v>0.1</v>
      </c>
      <c r="C21" s="9">
        <v>1.009E-2</v>
      </c>
      <c r="D21" s="9">
        <v>0.1386</v>
      </c>
      <c r="E21" s="9">
        <v>9.8259999999999997E-3</v>
      </c>
      <c r="F21" s="9">
        <v>0</v>
      </c>
      <c r="G21" s="9">
        <v>0</v>
      </c>
      <c r="H21" s="9">
        <v>0.1585</v>
      </c>
      <c r="I21" s="9">
        <v>0.1484</v>
      </c>
    </row>
    <row r="22" spans="1:9" x14ac:dyDescent="0.25">
      <c r="A22" s="11"/>
      <c r="B22" s="9">
        <v>0.15</v>
      </c>
      <c r="C22" s="9">
        <v>4.6420000000000003E-3</v>
      </c>
      <c r="D22" s="9">
        <v>0.12620000000000001</v>
      </c>
      <c r="E22" s="9">
        <v>2.6380000000000002E-3</v>
      </c>
      <c r="F22" s="9">
        <v>0</v>
      </c>
      <c r="G22" s="9">
        <v>0</v>
      </c>
      <c r="H22" s="9">
        <v>0.13350000000000001</v>
      </c>
      <c r="I22" s="9">
        <v>0.12889999999999999</v>
      </c>
    </row>
    <row r="23" spans="1:9" x14ac:dyDescent="0.25">
      <c r="A23" s="11"/>
      <c r="B23" s="9">
        <v>0.2</v>
      </c>
      <c r="C23" s="9">
        <v>2.6480000000000002E-3</v>
      </c>
      <c r="D23" s="9">
        <v>0.1162</v>
      </c>
      <c r="E23" s="9">
        <v>1.0529999999999999E-3</v>
      </c>
      <c r="F23" s="9">
        <v>0</v>
      </c>
      <c r="G23" s="9">
        <v>0</v>
      </c>
      <c r="H23" s="9">
        <v>0.11990000000000001</v>
      </c>
      <c r="I23" s="9">
        <v>0.1173</v>
      </c>
    </row>
    <row r="24" spans="1:9" x14ac:dyDescent="0.25">
      <c r="A24" s="11"/>
      <c r="B24" s="9">
        <v>0.3</v>
      </c>
      <c r="C24" s="9">
        <v>1.191E-3</v>
      </c>
      <c r="D24" s="9">
        <v>0.10150000000000001</v>
      </c>
      <c r="E24" s="9">
        <v>2.9990000000000003E-4</v>
      </c>
      <c r="F24" s="9">
        <v>0</v>
      </c>
      <c r="G24" s="9">
        <v>0</v>
      </c>
      <c r="H24" s="9">
        <v>0.10290000000000001</v>
      </c>
      <c r="I24" s="9">
        <v>0.1018</v>
      </c>
    </row>
    <row r="25" spans="1:9" x14ac:dyDescent="0.25">
      <c r="A25" s="11"/>
      <c r="B25" s="9">
        <v>0.4</v>
      </c>
      <c r="C25" s="9">
        <v>6.7270000000000003E-4</v>
      </c>
      <c r="D25" s="9">
        <v>9.1050000000000006E-2</v>
      </c>
      <c r="E25" s="9">
        <v>1.292E-4</v>
      </c>
      <c r="F25" s="9">
        <v>0</v>
      </c>
      <c r="G25" s="9">
        <v>0</v>
      </c>
      <c r="H25" s="9">
        <v>9.1859999999999997E-2</v>
      </c>
      <c r="I25" s="9">
        <v>9.1179999999999997E-2</v>
      </c>
    </row>
    <row r="26" spans="1:9" x14ac:dyDescent="0.25">
      <c r="A26" s="11"/>
      <c r="B26" s="9">
        <v>0.5</v>
      </c>
      <c r="C26" s="9">
        <v>4.3140000000000002E-4</v>
      </c>
      <c r="D26" s="9">
        <v>8.3220000000000002E-2</v>
      </c>
      <c r="E26" s="9">
        <v>6.9889999999999997E-5</v>
      </c>
      <c r="F26" s="9">
        <v>0</v>
      </c>
      <c r="G26" s="9">
        <v>0</v>
      </c>
      <c r="H26" s="9">
        <v>8.3720000000000003E-2</v>
      </c>
      <c r="I26" s="9">
        <v>8.3290000000000003E-2</v>
      </c>
    </row>
    <row r="27" spans="1:9" x14ac:dyDescent="0.25">
      <c r="A27" s="11"/>
      <c r="B27" s="9">
        <v>0.6</v>
      </c>
      <c r="C27" s="9">
        <v>2.9990000000000003E-4</v>
      </c>
      <c r="D27" s="9">
        <v>7.7009999999999995E-2</v>
      </c>
      <c r="E27" s="9">
        <v>4.3590000000000001E-5</v>
      </c>
      <c r="F27" s="9">
        <v>0</v>
      </c>
      <c r="G27" s="9">
        <v>0</v>
      </c>
      <c r="H27" s="9">
        <v>7.7359999999999998E-2</v>
      </c>
      <c r="I27" s="9">
        <v>7.7060000000000003E-2</v>
      </c>
    </row>
    <row r="28" spans="1:9" x14ac:dyDescent="0.25">
      <c r="A28" s="11"/>
      <c r="B28" s="9">
        <v>0.8</v>
      </c>
      <c r="C28" s="9">
        <v>1.6890000000000001E-4</v>
      </c>
      <c r="D28" s="9">
        <v>6.769E-2</v>
      </c>
      <c r="E28" s="9">
        <v>2.2030000000000001E-5</v>
      </c>
      <c r="F28" s="9">
        <v>0</v>
      </c>
      <c r="G28" s="9">
        <v>0</v>
      </c>
      <c r="H28" s="9">
        <v>6.7879999999999996E-2</v>
      </c>
      <c r="I28" s="9">
        <v>6.7710000000000006E-2</v>
      </c>
    </row>
    <row r="29" spans="1:9" x14ac:dyDescent="0.25">
      <c r="A29" s="11"/>
      <c r="B29" s="9">
        <v>1</v>
      </c>
      <c r="C29" s="9">
        <v>1.081E-4</v>
      </c>
      <c r="D29" s="9">
        <v>6.0879999999999997E-2</v>
      </c>
      <c r="E29" s="9">
        <v>1.3689999999999999E-5</v>
      </c>
      <c r="F29" s="9">
        <v>0</v>
      </c>
      <c r="G29" s="9">
        <v>0</v>
      </c>
      <c r="H29" s="9">
        <v>6.0999999999999999E-2</v>
      </c>
      <c r="I29" s="9">
        <v>6.089E-2</v>
      </c>
    </row>
    <row r="30" spans="1:9" x14ac:dyDescent="0.25">
      <c r="A30" s="11"/>
      <c r="B30" s="9">
        <v>1.022</v>
      </c>
      <c r="C30" s="9">
        <v>1.0349999999999999E-4</v>
      </c>
      <c r="D30" s="9">
        <v>6.0220000000000003E-2</v>
      </c>
      <c r="E30" s="9">
        <v>1.287E-5</v>
      </c>
      <c r="F30" s="9">
        <v>0</v>
      </c>
      <c r="G30" s="9">
        <v>0</v>
      </c>
      <c r="H30" s="9">
        <v>6.0339999999999998E-2</v>
      </c>
      <c r="I30" s="9">
        <v>6.0229999999999999E-2</v>
      </c>
    </row>
    <row r="31" spans="1:9" x14ac:dyDescent="0.25">
      <c r="A31" s="11"/>
      <c r="B31" s="9">
        <v>1.25</v>
      </c>
      <c r="C31" s="9">
        <v>6.923E-5</v>
      </c>
      <c r="D31" s="9">
        <v>5.4429999999999999E-2</v>
      </c>
      <c r="E31" s="9">
        <v>8.7309999999999999E-6</v>
      </c>
      <c r="F31" s="9">
        <v>2.5850000000000002E-5</v>
      </c>
      <c r="G31" s="9">
        <v>0</v>
      </c>
      <c r="H31" s="9">
        <v>5.4539999999999998E-2</v>
      </c>
      <c r="I31" s="9">
        <v>5.4469999999999998E-2</v>
      </c>
    </row>
    <row r="32" spans="1:9" x14ac:dyDescent="0.25">
      <c r="A32" s="11"/>
      <c r="B32" s="9">
        <v>1.5</v>
      </c>
      <c r="C32" s="9">
        <v>4.8090000000000002E-5</v>
      </c>
      <c r="D32" s="9">
        <v>4.9480000000000003E-2</v>
      </c>
      <c r="E32" s="9">
        <v>6.3289999999999999E-6</v>
      </c>
      <c r="F32" s="9">
        <v>1.4210000000000001E-4</v>
      </c>
      <c r="G32" s="9">
        <v>0</v>
      </c>
      <c r="H32" s="9">
        <v>4.9680000000000002E-2</v>
      </c>
      <c r="I32" s="9">
        <v>4.9630000000000001E-2</v>
      </c>
    </row>
    <row r="33" spans="1:9" x14ac:dyDescent="0.25">
      <c r="A33" s="11"/>
      <c r="B33" s="9">
        <v>2</v>
      </c>
      <c r="C33" s="9">
        <v>2.7059999999999998E-5</v>
      </c>
      <c r="D33" s="9">
        <v>4.2229999999999997E-2</v>
      </c>
      <c r="E33" s="9">
        <v>3.963E-6</v>
      </c>
      <c r="F33" s="9">
        <v>5.6400000000000005E-4</v>
      </c>
      <c r="G33" s="9">
        <v>0</v>
      </c>
      <c r="H33" s="9">
        <v>4.2819999999999997E-2</v>
      </c>
      <c r="I33" s="9">
        <v>4.2790000000000002E-2</v>
      </c>
    </row>
    <row r="34" spans="1:9" x14ac:dyDescent="0.25">
      <c r="A34" s="11"/>
      <c r="B34" s="9">
        <v>2.044</v>
      </c>
      <c r="C34" s="9">
        <v>2.5899999999999999E-5</v>
      </c>
      <c r="D34" s="9">
        <v>4.1700000000000001E-2</v>
      </c>
      <c r="E34" s="9">
        <v>3.8319999999999999E-6</v>
      </c>
      <c r="F34" s="9">
        <v>6.0800000000000003E-4</v>
      </c>
      <c r="G34" s="9">
        <v>0</v>
      </c>
      <c r="H34" s="9">
        <v>4.2340000000000003E-2</v>
      </c>
      <c r="I34" s="9">
        <v>4.231E-2</v>
      </c>
    </row>
    <row r="35" spans="1:9" x14ac:dyDescent="0.25">
      <c r="A35" s="11"/>
      <c r="B35" s="9">
        <v>3</v>
      </c>
      <c r="C35" s="9">
        <v>1.202E-5</v>
      </c>
      <c r="D35" s="9">
        <v>3.3239999999999999E-2</v>
      </c>
      <c r="E35" s="9">
        <v>2.2000000000000001E-6</v>
      </c>
      <c r="F35" s="9">
        <v>1.6080000000000001E-3</v>
      </c>
      <c r="G35" s="9">
        <v>1.163E-5</v>
      </c>
      <c r="H35" s="9">
        <v>3.4880000000000001E-2</v>
      </c>
      <c r="I35" s="9">
        <v>3.4860000000000002E-2</v>
      </c>
    </row>
    <row r="36" spans="1:9" x14ac:dyDescent="0.25">
      <c r="A36" s="11"/>
      <c r="B36" s="9">
        <v>4</v>
      </c>
      <c r="C36" s="9">
        <v>6.764E-6</v>
      </c>
      <c r="D36" s="9">
        <v>2.7709999999999999E-2</v>
      </c>
      <c r="E36" s="9">
        <v>1.5039999999999999E-6</v>
      </c>
      <c r="F36" s="9">
        <v>2.604E-3</v>
      </c>
      <c r="G36" s="9">
        <v>4.7469999999999998E-5</v>
      </c>
      <c r="H36" s="9">
        <v>3.0370000000000001E-2</v>
      </c>
      <c r="I36" s="9">
        <v>3.0370000000000001E-2</v>
      </c>
    </row>
    <row r="37" spans="1:9" x14ac:dyDescent="0.25">
      <c r="A37" s="11"/>
      <c r="B37" s="9">
        <v>5</v>
      </c>
      <c r="C37" s="9">
        <v>4.33E-6</v>
      </c>
      <c r="D37" s="9">
        <v>2.3939999999999999E-2</v>
      </c>
      <c r="E37" s="9">
        <v>1.1379999999999999E-6</v>
      </c>
      <c r="F37" s="9">
        <v>3.4919999999999999E-3</v>
      </c>
      <c r="G37" s="9">
        <v>9.4590000000000001E-5</v>
      </c>
      <c r="H37" s="9">
        <v>2.7529999999999999E-2</v>
      </c>
      <c r="I37" s="9">
        <v>2.7519999999999999E-2</v>
      </c>
    </row>
    <row r="38" spans="1:9" x14ac:dyDescent="0.25">
      <c r="A38" s="11"/>
      <c r="B38" s="9">
        <v>6</v>
      </c>
      <c r="C38" s="9">
        <v>3.0070000000000002E-6</v>
      </c>
      <c r="D38" s="9">
        <v>2.1160000000000002E-2</v>
      </c>
      <c r="E38" s="9">
        <v>9.132E-7</v>
      </c>
      <c r="F38" s="9">
        <v>4.2849999999999997E-3</v>
      </c>
      <c r="G38" s="9">
        <v>1.4530000000000001E-4</v>
      </c>
      <c r="H38" s="9">
        <v>2.5590000000000002E-2</v>
      </c>
      <c r="I38" s="9">
        <v>2.5590000000000002E-2</v>
      </c>
    </row>
    <row r="39" spans="1:9" x14ac:dyDescent="0.25">
      <c r="A39" s="11"/>
      <c r="B39" s="9">
        <v>7</v>
      </c>
      <c r="C39" s="9">
        <v>2.2089999999999999E-6</v>
      </c>
      <c r="D39" s="9">
        <v>1.9019999999999999E-2</v>
      </c>
      <c r="E39" s="9">
        <v>7.6170000000000005E-7</v>
      </c>
      <c r="F39" s="9">
        <v>4.993E-3</v>
      </c>
      <c r="G39" s="9">
        <v>1.9589999999999999E-4</v>
      </c>
      <c r="H39" s="9">
        <v>2.4209999999999999E-2</v>
      </c>
      <c r="I39" s="9">
        <v>2.4209999999999999E-2</v>
      </c>
    </row>
    <row r="40" spans="1:9" x14ac:dyDescent="0.25">
      <c r="A40" s="11"/>
      <c r="B40" s="9">
        <v>8</v>
      </c>
      <c r="C40" s="9">
        <v>1.691E-6</v>
      </c>
      <c r="D40" s="9">
        <v>1.7309999999999999E-2</v>
      </c>
      <c r="E40" s="9">
        <v>6.5300000000000004E-7</v>
      </c>
      <c r="F40" s="9">
        <v>5.6319999999999999E-3</v>
      </c>
      <c r="G40" s="9">
        <v>2.4499999999999999E-4</v>
      </c>
      <c r="H40" s="9">
        <v>2.3189999999999999E-2</v>
      </c>
      <c r="I40" s="9">
        <v>2.3179999999999999E-2</v>
      </c>
    </row>
    <row r="41" spans="1:9" x14ac:dyDescent="0.25">
      <c r="A41" s="11"/>
      <c r="B41" s="9">
        <v>9</v>
      </c>
      <c r="C41" s="9">
        <v>1.336E-6</v>
      </c>
      <c r="D41" s="9">
        <v>1.5910000000000001E-2</v>
      </c>
      <c r="E41" s="9">
        <v>5.7130000000000004E-7</v>
      </c>
      <c r="F41" s="9">
        <v>6.208E-3</v>
      </c>
      <c r="G41" s="9">
        <v>2.921E-4</v>
      </c>
      <c r="H41" s="9">
        <v>2.2409999999999999E-2</v>
      </c>
      <c r="I41" s="9">
        <v>2.2409999999999999E-2</v>
      </c>
    </row>
    <row r="42" spans="1:9" x14ac:dyDescent="0.25">
      <c r="A42" s="11"/>
      <c r="B42" s="9">
        <v>10</v>
      </c>
      <c r="C42" s="9">
        <v>1.082E-6</v>
      </c>
      <c r="D42" s="9">
        <v>1.474E-2</v>
      </c>
      <c r="E42" s="9">
        <v>5.074E-7</v>
      </c>
      <c r="F42" s="9">
        <v>6.7349999999999997E-3</v>
      </c>
      <c r="G42" s="9">
        <v>3.369E-4</v>
      </c>
      <c r="H42" s="9">
        <v>2.181E-2</v>
      </c>
      <c r="I42" s="9">
        <v>2.181E-2</v>
      </c>
    </row>
    <row r="43" spans="1:9" x14ac:dyDescent="0.25">
      <c r="A43" s="11"/>
      <c r="B43" s="9">
        <v>11</v>
      </c>
      <c r="C43" s="9">
        <v>8.9459999999999998E-7</v>
      </c>
      <c r="D43" s="9">
        <v>1.375E-2</v>
      </c>
      <c r="E43" s="9">
        <v>4.566E-7</v>
      </c>
      <c r="F43" s="9">
        <v>7.2110000000000004E-3</v>
      </c>
      <c r="G43" s="9">
        <v>3.7960000000000001E-4</v>
      </c>
      <c r="H43" s="9">
        <v>2.1340000000000001E-2</v>
      </c>
      <c r="I43" s="9">
        <v>2.1340000000000001E-2</v>
      </c>
    </row>
    <row r="44" spans="1:9" x14ac:dyDescent="0.25">
      <c r="A44" s="11"/>
      <c r="B44" s="9">
        <v>12</v>
      </c>
      <c r="C44" s="9">
        <v>7.5150000000000003E-7</v>
      </c>
      <c r="D44" s="9">
        <v>1.289E-2</v>
      </c>
      <c r="E44" s="9">
        <v>4.1469999999999997E-7</v>
      </c>
      <c r="F44" s="9">
        <v>7.6490000000000004E-3</v>
      </c>
      <c r="G44" s="9">
        <v>4.1990000000000001E-4</v>
      </c>
      <c r="H44" s="9">
        <v>2.0959999999999999E-2</v>
      </c>
      <c r="I44" s="9">
        <v>2.0959999999999999E-2</v>
      </c>
    </row>
    <row r="45" spans="1:9" x14ac:dyDescent="0.25">
      <c r="A45" s="11"/>
      <c r="B45" s="9">
        <v>13</v>
      </c>
      <c r="C45" s="9">
        <v>6.4050000000000005E-7</v>
      </c>
      <c r="D45" s="9">
        <v>1.2149999999999999E-2</v>
      </c>
      <c r="E45" s="9">
        <v>3.8010000000000002E-7</v>
      </c>
      <c r="F45" s="9">
        <v>8.0549999999999997E-3</v>
      </c>
      <c r="G45" s="9">
        <v>4.5790000000000002E-4</v>
      </c>
      <c r="H45" s="9">
        <v>2.0660000000000001E-2</v>
      </c>
      <c r="I45" s="9">
        <v>2.0660000000000001E-2</v>
      </c>
    </row>
    <row r="46" spans="1:9" x14ac:dyDescent="0.25">
      <c r="A46" s="11"/>
      <c r="B46" s="9">
        <v>14</v>
      </c>
      <c r="C46" s="9">
        <v>5.5219999999999998E-7</v>
      </c>
      <c r="D46" s="9">
        <v>1.149E-2</v>
      </c>
      <c r="E46" s="9">
        <v>3.5050000000000002E-7</v>
      </c>
      <c r="F46" s="9">
        <v>8.4320000000000003E-3</v>
      </c>
      <c r="G46" s="9">
        <v>4.9399999999999997E-4</v>
      </c>
      <c r="H46" s="9">
        <v>2.0420000000000001E-2</v>
      </c>
      <c r="I46" s="9">
        <v>2.0420000000000001E-2</v>
      </c>
    </row>
    <row r="47" spans="1:9" x14ac:dyDescent="0.25">
      <c r="A47" s="11"/>
      <c r="B47" s="9">
        <v>15</v>
      </c>
      <c r="C47" s="9">
        <v>4.8090000000000002E-7</v>
      </c>
      <c r="D47" s="9">
        <v>1.091E-2</v>
      </c>
      <c r="E47" s="9">
        <v>3.2529999999999998E-7</v>
      </c>
      <c r="F47" s="9">
        <v>8.7860000000000004E-3</v>
      </c>
      <c r="G47" s="9">
        <v>5.2859999999999995E-4</v>
      </c>
      <c r="H47" s="9">
        <v>2.0230000000000001E-2</v>
      </c>
      <c r="I47" s="9">
        <v>2.0219999999999998E-2</v>
      </c>
    </row>
    <row r="48" spans="1:9" x14ac:dyDescent="0.25">
      <c r="A48" s="11"/>
      <c r="B48" s="9">
        <v>16</v>
      </c>
      <c r="C48" s="9">
        <v>4.228E-7</v>
      </c>
      <c r="D48" s="9">
        <v>1.039E-2</v>
      </c>
      <c r="E48" s="9">
        <v>3.0359999999999999E-7</v>
      </c>
      <c r="F48" s="9">
        <v>9.1160000000000008E-3</v>
      </c>
      <c r="G48" s="9">
        <v>5.6139999999999998E-4</v>
      </c>
      <c r="H48" s="9">
        <v>2.0070000000000001E-2</v>
      </c>
      <c r="I48" s="9">
        <v>2.0070000000000001E-2</v>
      </c>
    </row>
    <row r="49" spans="1:9" x14ac:dyDescent="0.25">
      <c r="A49" s="11"/>
      <c r="B49" s="9">
        <v>18</v>
      </c>
      <c r="C49" s="9">
        <v>3.34E-7</v>
      </c>
      <c r="D49" s="9">
        <v>9.4959999999999992E-3</v>
      </c>
      <c r="E49" s="9">
        <v>2.6740000000000003E-7</v>
      </c>
      <c r="F49" s="9">
        <v>9.724E-3</v>
      </c>
      <c r="G49" s="9">
        <v>6.2239999999999995E-4</v>
      </c>
      <c r="H49" s="9">
        <v>1.984E-2</v>
      </c>
      <c r="I49" s="9">
        <v>1.984E-2</v>
      </c>
    </row>
    <row r="50" spans="1:9" x14ac:dyDescent="0.25">
      <c r="A50" s="11"/>
      <c r="B50" s="9">
        <v>20</v>
      </c>
      <c r="C50" s="9">
        <v>2.706E-7</v>
      </c>
      <c r="D50" s="9">
        <v>8.7569999999999992E-3</v>
      </c>
      <c r="E50" s="9">
        <v>2.3920000000000002E-7</v>
      </c>
      <c r="F50" s="9">
        <v>1.027E-2</v>
      </c>
      <c r="G50" s="9">
        <v>6.7820000000000001E-4</v>
      </c>
      <c r="H50" s="9">
        <v>1.9699999999999999E-2</v>
      </c>
      <c r="I50" s="9">
        <v>1.9699999999999999E-2</v>
      </c>
    </row>
    <row r="51" spans="1:9" x14ac:dyDescent="0.25">
      <c r="A51" s="11"/>
      <c r="B51" s="9">
        <v>22</v>
      </c>
      <c r="C51" s="9">
        <v>2.2359999999999999E-7</v>
      </c>
      <c r="D51" s="9">
        <v>8.1340000000000006E-3</v>
      </c>
      <c r="E51" s="9">
        <v>2.163E-7</v>
      </c>
      <c r="F51" s="9">
        <v>1.076E-2</v>
      </c>
      <c r="G51" s="9">
        <v>7.2950000000000001E-4</v>
      </c>
      <c r="H51" s="9">
        <v>1.9619999999999999E-2</v>
      </c>
      <c r="I51" s="9">
        <v>1.9619999999999999E-2</v>
      </c>
    </row>
    <row r="52" spans="1:9" x14ac:dyDescent="0.25">
      <c r="A52" s="11"/>
      <c r="B52" s="9">
        <v>24</v>
      </c>
      <c r="C52" s="9">
        <v>1.8790000000000001E-7</v>
      </c>
      <c r="D52" s="9">
        <v>7.5989999999999999E-3</v>
      </c>
      <c r="E52" s="9">
        <v>1.9740000000000001E-7</v>
      </c>
      <c r="F52" s="9">
        <v>1.1209999999999999E-2</v>
      </c>
      <c r="G52" s="9">
        <v>7.7689999999999996E-4</v>
      </c>
      <c r="H52" s="9">
        <v>1.959E-2</v>
      </c>
      <c r="I52" s="9">
        <v>1.959E-2</v>
      </c>
    </row>
    <row r="53" spans="1:9" x14ac:dyDescent="0.25">
      <c r="A53" s="11"/>
      <c r="B53" s="9">
        <v>26</v>
      </c>
      <c r="C53" s="9">
        <v>1.6010000000000001E-7</v>
      </c>
      <c r="D53" s="9">
        <v>7.1349999999999998E-3</v>
      </c>
      <c r="E53" s="9">
        <v>1.815E-7</v>
      </c>
      <c r="F53" s="9">
        <v>1.162E-2</v>
      </c>
      <c r="G53" s="9">
        <v>8.2120000000000001E-4</v>
      </c>
      <c r="H53" s="9">
        <v>1.9570000000000001E-2</v>
      </c>
      <c r="I53" s="9">
        <v>1.9570000000000001E-2</v>
      </c>
    </row>
    <row r="54" spans="1:9" x14ac:dyDescent="0.25">
      <c r="A54" s="11"/>
      <c r="B54" s="9">
        <v>28</v>
      </c>
      <c r="C54" s="9">
        <v>1.3799999999999999E-7</v>
      </c>
      <c r="D54" s="9">
        <v>6.7320000000000001E-3</v>
      </c>
      <c r="E54" s="9">
        <v>1.68E-7</v>
      </c>
      <c r="F54" s="9">
        <v>1.2E-2</v>
      </c>
      <c r="G54" s="9">
        <v>8.6209999999999998E-4</v>
      </c>
      <c r="H54" s="9">
        <v>1.959E-2</v>
      </c>
      <c r="I54" s="9">
        <v>1.959E-2</v>
      </c>
    </row>
    <row r="55" spans="1:9" x14ac:dyDescent="0.25">
      <c r="A55" s="11"/>
      <c r="B55" s="9">
        <v>30</v>
      </c>
      <c r="C55" s="9">
        <v>1.2030000000000001E-7</v>
      </c>
      <c r="D55" s="9">
        <v>6.3759999999999997E-3</v>
      </c>
      <c r="E55" s="9">
        <v>1.5629999999999999E-7</v>
      </c>
      <c r="F55" s="9">
        <v>1.235E-2</v>
      </c>
      <c r="G55" s="9">
        <v>9.0059999999999999E-4</v>
      </c>
      <c r="H55" s="9">
        <v>1.9619999999999999E-2</v>
      </c>
      <c r="I55" s="9">
        <v>1.9619999999999999E-2</v>
      </c>
    </row>
    <row r="56" spans="1:9" x14ac:dyDescent="0.25">
      <c r="A56" s="11"/>
      <c r="B56" s="9">
        <v>40</v>
      </c>
      <c r="C56" s="9">
        <v>6.7640000000000002E-8</v>
      </c>
      <c r="D56" s="9">
        <v>5.0660000000000002E-3</v>
      </c>
      <c r="E56" s="9">
        <v>1.1600000000000001E-7</v>
      </c>
      <c r="F56" s="9">
        <v>1.379E-2</v>
      </c>
      <c r="G56" s="9">
        <v>1.062E-3</v>
      </c>
      <c r="H56" s="9">
        <v>1.992E-2</v>
      </c>
      <c r="I56" s="9">
        <v>1.992E-2</v>
      </c>
    </row>
    <row r="57" spans="1:9" x14ac:dyDescent="0.25">
      <c r="A57" s="11"/>
      <c r="B57" s="9">
        <v>50</v>
      </c>
      <c r="C57" s="9">
        <v>4.3299999999999997E-8</v>
      </c>
      <c r="D57" s="9">
        <v>4.228E-3</v>
      </c>
      <c r="E57" s="9">
        <v>9.2280000000000003E-8</v>
      </c>
      <c r="F57" s="9">
        <v>1.4880000000000001E-2</v>
      </c>
      <c r="G57" s="9">
        <v>1.1869999999999999E-3</v>
      </c>
      <c r="H57" s="9">
        <v>2.0289999999999999E-2</v>
      </c>
      <c r="I57" s="9">
        <v>2.0289999999999999E-2</v>
      </c>
    </row>
    <row r="58" spans="1:9" x14ac:dyDescent="0.25">
      <c r="A58" s="11"/>
      <c r="B58" s="9">
        <v>60</v>
      </c>
      <c r="C58" s="9">
        <v>3.0069999999999997E-8</v>
      </c>
      <c r="D58" s="9">
        <v>3.6440000000000001E-3</v>
      </c>
      <c r="E58" s="9">
        <v>7.659E-8</v>
      </c>
      <c r="F58" s="9">
        <v>1.5740000000000001E-2</v>
      </c>
      <c r="G58" s="9">
        <v>1.2869999999999999E-3</v>
      </c>
      <c r="H58" s="9">
        <v>2.0670000000000001E-2</v>
      </c>
      <c r="I58" s="9">
        <v>2.0670000000000001E-2</v>
      </c>
    </row>
    <row r="59" spans="1:9" x14ac:dyDescent="0.25">
      <c r="A59" s="11"/>
      <c r="B59" s="9">
        <v>80</v>
      </c>
      <c r="C59" s="9">
        <v>1.6910000000000001E-8</v>
      </c>
      <c r="D59" s="9">
        <v>2.8739999999999998E-3</v>
      </c>
      <c r="E59" s="9">
        <v>5.7159999999999997E-8</v>
      </c>
      <c r="F59" s="9">
        <v>1.703E-2</v>
      </c>
      <c r="G59" s="9">
        <v>1.4430000000000001E-3</v>
      </c>
      <c r="H59" s="9">
        <v>2.1350000000000001E-2</v>
      </c>
      <c r="I59" s="9">
        <v>2.1350000000000001E-2</v>
      </c>
    </row>
    <row r="60" spans="1:9" x14ac:dyDescent="0.25">
      <c r="A60" s="11"/>
      <c r="B60" s="9">
        <v>100</v>
      </c>
      <c r="C60" s="9">
        <v>1.082E-8</v>
      </c>
      <c r="D60" s="9">
        <v>2.385E-3</v>
      </c>
      <c r="E60" s="9">
        <v>4.5580000000000002E-8</v>
      </c>
      <c r="F60" s="9">
        <v>1.796E-2</v>
      </c>
      <c r="G60" s="9">
        <v>1.5590000000000001E-3</v>
      </c>
      <c r="H60" s="9">
        <v>2.1909999999999999E-2</v>
      </c>
      <c r="I60" s="9">
        <v>2.1909999999999999E-2</v>
      </c>
    </row>
    <row r="61" spans="1:9" x14ac:dyDescent="0.25">
      <c r="A61" s="11"/>
      <c r="B61" s="9">
        <v>150</v>
      </c>
      <c r="C61" s="9">
        <v>4.8090000000000002E-9</v>
      </c>
      <c r="D61" s="9">
        <v>1.6980000000000001E-3</v>
      </c>
      <c r="E61" s="9">
        <v>3.0260000000000001E-8</v>
      </c>
      <c r="F61" s="9">
        <v>1.9470000000000001E-2</v>
      </c>
      <c r="G61" s="9">
        <v>1.756E-3</v>
      </c>
      <c r="H61" s="9">
        <v>2.2929999999999999E-2</v>
      </c>
      <c r="I61" s="9">
        <v>2.2929999999999999E-2</v>
      </c>
    </row>
    <row r="62" spans="1:9" x14ac:dyDescent="0.25">
      <c r="A62" s="11"/>
      <c r="B62" s="9">
        <v>200</v>
      </c>
      <c r="C62" s="9">
        <v>2.706E-9</v>
      </c>
      <c r="D62" s="9">
        <v>1.3309999999999999E-3</v>
      </c>
      <c r="E62" s="9">
        <v>2.2650000000000001E-8</v>
      </c>
      <c r="F62" s="9">
        <v>2.0389999999999998E-2</v>
      </c>
      <c r="G62" s="9">
        <v>1.882E-3</v>
      </c>
      <c r="H62" s="9">
        <v>2.3599999999999999E-2</v>
      </c>
      <c r="I62" s="9">
        <v>2.3599999999999999E-2</v>
      </c>
    </row>
    <row r="63" spans="1:9" x14ac:dyDescent="0.25">
      <c r="A63" s="11"/>
      <c r="B63" s="9">
        <v>300</v>
      </c>
      <c r="C63" s="9">
        <v>1.202E-9</v>
      </c>
      <c r="D63" s="9">
        <v>9.4379999999999996E-4</v>
      </c>
      <c r="E63" s="9">
        <v>1.5069999999999999E-8</v>
      </c>
      <c r="F63" s="9">
        <v>2.147E-2</v>
      </c>
      <c r="G63" s="9">
        <v>2.0409999999999998E-3</v>
      </c>
      <c r="H63" s="9">
        <v>2.445E-2</v>
      </c>
      <c r="I63" s="9">
        <v>2.445E-2</v>
      </c>
    </row>
    <row r="64" spans="1:9" x14ac:dyDescent="0.25">
      <c r="A64" s="11"/>
      <c r="B64" s="9">
        <v>400</v>
      </c>
      <c r="C64" s="9">
        <v>6.7639999999999996E-10</v>
      </c>
      <c r="D64" s="9">
        <v>7.3919999999999997E-4</v>
      </c>
      <c r="E64" s="9">
        <v>1.1290000000000001E-8</v>
      </c>
      <c r="F64" s="9">
        <v>2.2089999999999999E-2</v>
      </c>
      <c r="G64" s="9">
        <v>2.1380000000000001E-3</v>
      </c>
      <c r="H64" s="9">
        <v>2.4969999999999999E-2</v>
      </c>
      <c r="I64" s="9">
        <v>2.4969999999999999E-2</v>
      </c>
    </row>
    <row r="65" spans="1:9" x14ac:dyDescent="0.25">
      <c r="A65" s="11"/>
      <c r="B65" s="9">
        <v>500</v>
      </c>
      <c r="C65" s="9">
        <v>4.3270000000000002E-10</v>
      </c>
      <c r="D65" s="9">
        <v>6.1189999999999997E-4</v>
      </c>
      <c r="E65" s="9">
        <v>9.0240000000000003E-9</v>
      </c>
      <c r="F65" s="9">
        <v>2.2509999999999999E-2</v>
      </c>
      <c r="G65" s="9">
        <v>2.2049999999999999E-3</v>
      </c>
      <c r="H65" s="9">
        <v>2.5319999999999999E-2</v>
      </c>
      <c r="I65" s="9">
        <v>2.5319999999999999E-2</v>
      </c>
    </row>
    <row r="66" spans="1:9" x14ac:dyDescent="0.25">
      <c r="A66" s="11"/>
      <c r="B66" s="9">
        <v>600</v>
      </c>
      <c r="C66" s="9">
        <v>3.0070000000000001E-10</v>
      </c>
      <c r="D66" s="9">
        <v>5.239E-4</v>
      </c>
      <c r="E66" s="9">
        <v>7.5179999999999999E-9</v>
      </c>
      <c r="F66" s="9">
        <v>2.2800000000000001E-2</v>
      </c>
      <c r="G66" s="9">
        <v>2.2539999999999999E-3</v>
      </c>
      <c r="H66" s="9">
        <v>2.5579999999999999E-2</v>
      </c>
      <c r="I66" s="9">
        <v>2.5579999999999999E-2</v>
      </c>
    </row>
    <row r="67" spans="1:9" x14ac:dyDescent="0.25">
      <c r="A67" s="11"/>
      <c r="B67" s="9">
        <v>800</v>
      </c>
      <c r="C67" s="9">
        <v>1.6909999999999999E-10</v>
      </c>
      <c r="D67" s="9">
        <v>4.0920000000000003E-4</v>
      </c>
      <c r="E67" s="9">
        <v>5.6349999999999997E-9</v>
      </c>
      <c r="F67" s="9">
        <v>2.3199999999999998E-2</v>
      </c>
      <c r="G67" s="9">
        <v>2.323E-3</v>
      </c>
      <c r="H67" s="9">
        <v>2.5930000000000002E-2</v>
      </c>
      <c r="I67" s="9">
        <v>2.5930000000000002E-2</v>
      </c>
    </row>
    <row r="68" spans="1:9" x14ac:dyDescent="0.25">
      <c r="A68" s="11"/>
      <c r="B68" s="9">
        <v>1000</v>
      </c>
      <c r="C68" s="9">
        <v>1.082E-10</v>
      </c>
      <c r="D68" s="9">
        <v>3.366E-4</v>
      </c>
      <c r="E68" s="9">
        <v>4.5079999999999997E-9</v>
      </c>
      <c r="F68" s="9">
        <v>2.3460000000000002E-2</v>
      </c>
      <c r="G68" s="9">
        <v>2.3700000000000001E-3</v>
      </c>
      <c r="H68" s="9">
        <v>2.6169999999999999E-2</v>
      </c>
      <c r="I68" s="9">
        <v>2.6169999999999999E-2</v>
      </c>
    </row>
    <row r="69" spans="1:9" x14ac:dyDescent="0.25">
      <c r="A69" s="11"/>
      <c r="B69" s="9">
        <v>1500</v>
      </c>
      <c r="C69" s="9">
        <v>4.8089999999999999E-11</v>
      </c>
      <c r="D69" s="9">
        <v>2.351E-4</v>
      </c>
      <c r="E69" s="9">
        <v>3.0049999999999999E-9</v>
      </c>
      <c r="F69" s="9">
        <v>2.383E-2</v>
      </c>
      <c r="G69" s="9">
        <v>2.441E-3</v>
      </c>
      <c r="H69" s="9">
        <v>2.6509999999999999E-2</v>
      </c>
      <c r="I69" s="9">
        <v>2.6509999999999999E-2</v>
      </c>
    </row>
    <row r="70" spans="1:9" x14ac:dyDescent="0.25">
      <c r="A70" s="11"/>
      <c r="B70" s="9">
        <v>2000</v>
      </c>
      <c r="C70" s="9">
        <v>2.7060000000000001E-11</v>
      </c>
      <c r="D70" s="9">
        <v>1.819E-4</v>
      </c>
      <c r="E70" s="9">
        <v>2.2520000000000001E-9</v>
      </c>
      <c r="F70" s="9">
        <v>2.4039999999999999E-2</v>
      </c>
      <c r="G70" s="9">
        <v>2.4810000000000001E-3</v>
      </c>
      <c r="H70" s="9">
        <v>2.6700000000000002E-2</v>
      </c>
      <c r="I70" s="9">
        <v>2.6700000000000002E-2</v>
      </c>
    </row>
    <row r="71" spans="1:9" x14ac:dyDescent="0.25">
      <c r="A71" s="11"/>
      <c r="B71" s="9">
        <v>3000</v>
      </c>
      <c r="C71" s="9">
        <v>1.2019999999999999E-11</v>
      </c>
      <c r="D71" s="9">
        <v>1.2650000000000001E-4</v>
      </c>
      <c r="E71" s="9">
        <v>1.5010000000000001E-9</v>
      </c>
      <c r="F71" s="9">
        <v>2.426E-2</v>
      </c>
      <c r="G71" s="9">
        <v>2.526E-3</v>
      </c>
      <c r="H71" s="9">
        <v>2.6919999999999999E-2</v>
      </c>
      <c r="I71" s="9">
        <v>2.6919999999999999E-2</v>
      </c>
    </row>
    <row r="72" spans="1:9" x14ac:dyDescent="0.25">
      <c r="A72" s="11"/>
      <c r="B72" s="9">
        <v>4000</v>
      </c>
      <c r="C72" s="9">
        <v>6.7639999999999999E-12</v>
      </c>
      <c r="D72" s="9">
        <v>9.7650000000000002E-5</v>
      </c>
      <c r="E72" s="9">
        <v>1.126E-9</v>
      </c>
      <c r="F72" s="9">
        <v>2.4379999999999999E-2</v>
      </c>
      <c r="G72" s="9">
        <v>2.552E-3</v>
      </c>
      <c r="H72" s="9">
        <v>2.7029999999999998E-2</v>
      </c>
      <c r="I72" s="9">
        <v>2.7029999999999998E-2</v>
      </c>
    </row>
    <row r="73" spans="1:9" x14ac:dyDescent="0.25">
      <c r="A73" s="11"/>
      <c r="B73" s="9">
        <v>5000</v>
      </c>
      <c r="C73" s="9">
        <v>4.3269999999999996E-12</v>
      </c>
      <c r="D73" s="9">
        <v>7.9839999999999995E-5</v>
      </c>
      <c r="E73" s="9">
        <v>9.0059999999999997E-10</v>
      </c>
      <c r="F73" s="9">
        <v>2.4459999999999999E-2</v>
      </c>
      <c r="G73" s="9">
        <v>2.5690000000000001E-3</v>
      </c>
      <c r="H73" s="9">
        <v>2.7109999999999999E-2</v>
      </c>
      <c r="I73" s="9">
        <v>2.7109999999999999E-2</v>
      </c>
    </row>
    <row r="74" spans="1:9" x14ac:dyDescent="0.25">
      <c r="A74" s="11"/>
      <c r="B74" s="9">
        <v>6000</v>
      </c>
      <c r="C74" s="9">
        <v>3.007E-12</v>
      </c>
      <c r="D74" s="9">
        <v>6.7710000000000001E-5</v>
      </c>
      <c r="E74" s="9">
        <v>7.5050000000000004E-10</v>
      </c>
      <c r="F74" s="9">
        <v>2.4510000000000001E-2</v>
      </c>
      <c r="G74" s="9">
        <v>2.5799999999999998E-3</v>
      </c>
      <c r="H74" s="9">
        <v>2.716E-2</v>
      </c>
      <c r="I74" s="9">
        <v>2.716E-2</v>
      </c>
    </row>
    <row r="75" spans="1:9" x14ac:dyDescent="0.25">
      <c r="A75" s="11"/>
      <c r="B75" s="9">
        <v>8000</v>
      </c>
      <c r="C75" s="9">
        <v>1.691E-12</v>
      </c>
      <c r="D75" s="9">
        <v>5.215E-5</v>
      </c>
      <c r="E75" s="9">
        <v>5.6270000000000003E-10</v>
      </c>
      <c r="F75" s="9">
        <v>2.4580000000000001E-2</v>
      </c>
      <c r="G75" s="9">
        <v>2.5959999999999998E-3</v>
      </c>
      <c r="H75" s="9">
        <v>2.7230000000000001E-2</v>
      </c>
      <c r="I75" s="9">
        <v>2.7230000000000001E-2</v>
      </c>
    </row>
    <row r="76" spans="1:9" x14ac:dyDescent="0.25">
      <c r="A76" s="11"/>
      <c r="B76" s="9">
        <v>10000</v>
      </c>
      <c r="C76" s="9">
        <v>1.082E-12</v>
      </c>
      <c r="D76" s="9">
        <v>4.2589999999999997E-5</v>
      </c>
      <c r="E76" s="9">
        <v>4.5029999999999999E-10</v>
      </c>
      <c r="F76" s="9">
        <v>2.462E-2</v>
      </c>
      <c r="G76" s="9">
        <v>2.6059999999999998E-3</v>
      </c>
      <c r="H76" s="9">
        <v>2.7269999999999999E-2</v>
      </c>
      <c r="I76" s="9">
        <v>2.7269999999999999E-2</v>
      </c>
    </row>
    <row r="77" spans="1:9" x14ac:dyDescent="0.25">
      <c r="A77" s="11"/>
      <c r="B77" s="9">
        <v>15000</v>
      </c>
      <c r="C77" s="9">
        <v>4.809E-13</v>
      </c>
      <c r="D77" s="9">
        <v>2.9439999999999999E-5</v>
      </c>
      <c r="E77" s="9">
        <v>3.0020000000000001E-10</v>
      </c>
      <c r="F77" s="9">
        <v>2.469E-2</v>
      </c>
      <c r="G77" s="9">
        <v>2.6189999999999998E-3</v>
      </c>
      <c r="H77" s="9">
        <v>2.733E-2</v>
      </c>
      <c r="I77" s="9">
        <v>2.733E-2</v>
      </c>
    </row>
    <row r="78" spans="1:9" x14ac:dyDescent="0.25">
      <c r="A78" s="11"/>
      <c r="B78" s="9">
        <v>20000</v>
      </c>
      <c r="C78" s="9">
        <v>2.7059999999999998E-13</v>
      </c>
      <c r="D78" s="9">
        <v>2.2629999999999998E-5</v>
      </c>
      <c r="E78" s="9">
        <v>2.251E-10</v>
      </c>
      <c r="F78" s="9">
        <v>2.4719999999999999E-2</v>
      </c>
      <c r="G78" s="9">
        <v>2.627E-3</v>
      </c>
      <c r="H78" s="9">
        <v>2.7369999999999998E-2</v>
      </c>
      <c r="I78" s="9">
        <v>2.7369999999999998E-2</v>
      </c>
    </row>
    <row r="79" spans="1:9" x14ac:dyDescent="0.25">
      <c r="A79" s="11"/>
      <c r="B79" s="9">
        <v>30000</v>
      </c>
      <c r="C79" s="9">
        <v>1.2020000000000001E-13</v>
      </c>
      <c r="D79" s="9">
        <v>1.56E-5</v>
      </c>
      <c r="E79" s="9">
        <v>1.5E-10</v>
      </c>
      <c r="F79" s="9">
        <v>2.4750000000000001E-2</v>
      </c>
      <c r="G79" s="9">
        <v>2.6350000000000002E-3</v>
      </c>
      <c r="H79" s="9">
        <v>2.7400000000000001E-2</v>
      </c>
      <c r="I79" s="9">
        <v>2.7400000000000001E-2</v>
      </c>
    </row>
    <row r="80" spans="1:9" x14ac:dyDescent="0.25">
      <c r="A80" s="11"/>
      <c r="B80" s="9">
        <v>40000</v>
      </c>
      <c r="C80" s="9">
        <v>6.7640000000000003E-14</v>
      </c>
      <c r="D80" s="9">
        <v>1.198E-5</v>
      </c>
      <c r="E80" s="9">
        <v>1.125E-10</v>
      </c>
      <c r="F80" s="9">
        <v>2.477E-2</v>
      </c>
      <c r="G80" s="9">
        <v>2.64E-3</v>
      </c>
      <c r="H80" s="9">
        <v>2.742E-2</v>
      </c>
      <c r="I80" s="9">
        <v>2.742E-2</v>
      </c>
    </row>
    <row r="81" spans="1:9" x14ac:dyDescent="0.25">
      <c r="A81" s="11"/>
      <c r="B81" s="9">
        <v>50000</v>
      </c>
      <c r="C81" s="9">
        <v>4.3270000000000001E-14</v>
      </c>
      <c r="D81" s="9">
        <v>9.7550000000000006E-6</v>
      </c>
      <c r="E81" s="9">
        <v>9.0029999999999998E-11</v>
      </c>
      <c r="F81" s="9">
        <v>2.478E-2</v>
      </c>
      <c r="G81" s="9">
        <v>2.643E-3</v>
      </c>
      <c r="H81" s="9">
        <v>2.743E-2</v>
      </c>
      <c r="I81" s="9">
        <v>2.743E-2</v>
      </c>
    </row>
    <row r="82" spans="1:9" x14ac:dyDescent="0.25">
      <c r="A82" s="11"/>
      <c r="B82" s="9">
        <v>60000</v>
      </c>
      <c r="C82" s="9">
        <v>3.0069999999999998E-14</v>
      </c>
      <c r="D82" s="9">
        <v>8.2460000000000003E-6</v>
      </c>
      <c r="E82" s="9">
        <v>7.5020000000000003E-11</v>
      </c>
      <c r="F82" s="9">
        <v>2.479E-2</v>
      </c>
      <c r="G82" s="9">
        <v>2.643E-3</v>
      </c>
      <c r="H82" s="9">
        <v>2.7439999999999999E-2</v>
      </c>
      <c r="I82" s="9">
        <v>2.7439999999999999E-2</v>
      </c>
    </row>
    <row r="83" spans="1:9" x14ac:dyDescent="0.25">
      <c r="A83" s="11"/>
      <c r="B83" s="9">
        <v>80000</v>
      </c>
      <c r="C83" s="9">
        <v>1.6910000000000001E-14</v>
      </c>
      <c r="D83" s="9">
        <v>6.3230000000000003E-6</v>
      </c>
      <c r="E83" s="9">
        <v>5.6270000000000003E-11</v>
      </c>
      <c r="F83" s="9">
        <v>2.4799999999999999E-2</v>
      </c>
      <c r="G83" s="9">
        <v>2.6459999999999999E-3</v>
      </c>
      <c r="H83" s="9">
        <v>2.7449999999999999E-2</v>
      </c>
      <c r="I83" s="9">
        <v>2.7449999999999999E-2</v>
      </c>
    </row>
    <row r="84" spans="1:9" x14ac:dyDescent="0.25">
      <c r="A84" s="11"/>
      <c r="B84" s="9">
        <v>100000</v>
      </c>
      <c r="C84" s="9">
        <v>1.082E-14</v>
      </c>
      <c r="D84" s="9">
        <v>5.1449999999999999E-6</v>
      </c>
      <c r="E84" s="9">
        <v>4.5E-11</v>
      </c>
      <c r="F84" s="9">
        <v>2.4799999999999999E-2</v>
      </c>
      <c r="G84" s="9">
        <v>2.6480000000000002E-3</v>
      </c>
      <c r="H84" s="9">
        <v>2.7459999999999998E-2</v>
      </c>
      <c r="I84" s="9">
        <v>2.7459999999999998E-2</v>
      </c>
    </row>
  </sheetData>
  <sheetProtection algorithmName="SHA-512" hashValue="uIjYZDnmOHvBFAi2l4BJM+7u1X8FcXNCBbNXtLDccrsy6vAvDdOJY2JprIsqmRpQOpmWUI2Z6B+OPddd84R6eg==" saltValue="YBVx7qz2FBuOG6wxnsbDFg==" spinCount="100000" sheet="1" objects="1" scenarios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84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2.1459999999999999</v>
      </c>
      <c r="D2" s="9">
        <v>1.5429999999999999E-2</v>
      </c>
      <c r="E2" s="9">
        <v>920.2</v>
      </c>
      <c r="F2" s="9">
        <v>0</v>
      </c>
      <c r="G2" s="9">
        <v>0</v>
      </c>
      <c r="H2" s="9">
        <v>922.4</v>
      </c>
      <c r="I2" s="9">
        <v>920.2</v>
      </c>
    </row>
    <row r="3" spans="1:9" x14ac:dyDescent="0.25">
      <c r="A3" s="8"/>
      <c r="B3" s="9">
        <v>1.142E-3</v>
      </c>
      <c r="C3" s="9">
        <v>2.0910000000000002</v>
      </c>
      <c r="D3" s="9">
        <v>1.84E-2</v>
      </c>
      <c r="E3" s="9">
        <v>644.20000000000005</v>
      </c>
      <c r="F3" s="9">
        <v>0</v>
      </c>
      <c r="G3" s="9">
        <v>0</v>
      </c>
      <c r="H3" s="9">
        <v>646.29999999999995</v>
      </c>
      <c r="I3" s="9">
        <v>644.20000000000005</v>
      </c>
    </row>
    <row r="4" spans="1:9" x14ac:dyDescent="0.25">
      <c r="A4" s="8"/>
      <c r="B4" s="9">
        <v>1.305E-3</v>
      </c>
      <c r="C4" s="9">
        <v>2.0299999999999998</v>
      </c>
      <c r="D4" s="9">
        <v>2.172E-2</v>
      </c>
      <c r="E4" s="9">
        <v>450.9</v>
      </c>
      <c r="F4" s="9">
        <v>0</v>
      </c>
      <c r="G4" s="9">
        <v>0</v>
      </c>
      <c r="H4" s="9">
        <v>453</v>
      </c>
      <c r="I4" s="9">
        <v>451</v>
      </c>
    </row>
    <row r="5" spans="1:9" x14ac:dyDescent="0.25">
      <c r="A5" s="8" t="s">
        <v>12</v>
      </c>
      <c r="B5" s="9">
        <v>1.3050099999999999E-3</v>
      </c>
      <c r="C5" s="9">
        <v>2.0299999999999998</v>
      </c>
      <c r="D5" s="9">
        <v>2.172E-2</v>
      </c>
      <c r="E5" s="9">
        <v>5441</v>
      </c>
      <c r="F5" s="9">
        <v>0</v>
      </c>
      <c r="G5" s="9">
        <v>0</v>
      </c>
      <c r="H5" s="9">
        <v>5443</v>
      </c>
      <c r="I5" s="9">
        <v>5441</v>
      </c>
    </row>
    <row r="6" spans="1:9" x14ac:dyDescent="0.25">
      <c r="A6" s="8"/>
      <c r="B6" s="9">
        <v>1.5E-3</v>
      </c>
      <c r="C6" s="9">
        <v>1.956</v>
      </c>
      <c r="D6" s="9">
        <v>2.5350000000000001E-2</v>
      </c>
      <c r="E6" s="9">
        <v>4002</v>
      </c>
      <c r="F6" s="9">
        <v>0</v>
      </c>
      <c r="G6" s="9">
        <v>0</v>
      </c>
      <c r="H6" s="9">
        <v>4004</v>
      </c>
      <c r="I6" s="9">
        <v>4002</v>
      </c>
    </row>
    <row r="7" spans="1:9" x14ac:dyDescent="0.25">
      <c r="A7" s="8"/>
      <c r="B7" s="9">
        <v>2E-3</v>
      </c>
      <c r="C7" s="9">
        <v>1.7809999999999999</v>
      </c>
      <c r="D7" s="9">
        <v>3.3099999999999997E-2</v>
      </c>
      <c r="E7" s="9">
        <v>1930</v>
      </c>
      <c r="F7" s="9">
        <v>0</v>
      </c>
      <c r="G7" s="9">
        <v>0</v>
      </c>
      <c r="H7" s="9">
        <v>1932</v>
      </c>
      <c r="I7" s="9">
        <v>1930</v>
      </c>
    </row>
    <row r="8" spans="1:9" x14ac:dyDescent="0.25">
      <c r="A8" s="8"/>
      <c r="B8" s="9">
        <v>3.0000000000000001E-3</v>
      </c>
      <c r="C8" s="9">
        <v>1.4990000000000001</v>
      </c>
      <c r="D8" s="9">
        <v>4.5620000000000001E-2</v>
      </c>
      <c r="E8" s="9">
        <v>656.8</v>
      </c>
      <c r="F8" s="9">
        <v>0</v>
      </c>
      <c r="G8" s="9">
        <v>0</v>
      </c>
      <c r="H8" s="9">
        <v>658.4</v>
      </c>
      <c r="I8" s="9">
        <v>656.9</v>
      </c>
    </row>
    <row r="9" spans="1:9" x14ac:dyDescent="0.25">
      <c r="A9" s="8"/>
      <c r="B9" s="9">
        <v>4.0000000000000001E-3</v>
      </c>
      <c r="C9" s="9">
        <v>1.2789999999999999</v>
      </c>
      <c r="D9" s="9">
        <v>5.7259999999999998E-2</v>
      </c>
      <c r="E9" s="9">
        <v>296.10000000000002</v>
      </c>
      <c r="F9" s="9">
        <v>0</v>
      </c>
      <c r="G9" s="9">
        <v>0</v>
      </c>
      <c r="H9" s="9">
        <v>297.39999999999998</v>
      </c>
      <c r="I9" s="9">
        <v>296.10000000000002</v>
      </c>
    </row>
    <row r="10" spans="1:9" x14ac:dyDescent="0.25">
      <c r="A10" s="8"/>
      <c r="B10" s="9">
        <v>5.0000000000000001E-3</v>
      </c>
      <c r="C10" s="9">
        <v>1.091</v>
      </c>
      <c r="D10" s="9">
        <v>6.8440000000000001E-2</v>
      </c>
      <c r="E10" s="9">
        <v>157.1</v>
      </c>
      <c r="F10" s="9">
        <v>0</v>
      </c>
      <c r="G10" s="9">
        <v>0</v>
      </c>
      <c r="H10" s="9">
        <v>158.30000000000001</v>
      </c>
      <c r="I10" s="9">
        <v>157.19999999999999</v>
      </c>
    </row>
    <row r="11" spans="1:9" x14ac:dyDescent="0.25">
      <c r="A11" s="8"/>
      <c r="B11" s="9">
        <v>6.0000000000000001E-3</v>
      </c>
      <c r="C11" s="9">
        <v>0.92959999999999998</v>
      </c>
      <c r="D11" s="9">
        <v>7.8869999999999996E-2</v>
      </c>
      <c r="E11" s="9">
        <v>92.79</v>
      </c>
      <c r="F11" s="9">
        <v>0</v>
      </c>
      <c r="G11" s="9">
        <v>0</v>
      </c>
      <c r="H11" s="9">
        <v>93.8</v>
      </c>
      <c r="I11" s="9">
        <v>92.87</v>
      </c>
    </row>
    <row r="12" spans="1:9" x14ac:dyDescent="0.25">
      <c r="A12" s="8"/>
      <c r="B12" s="9">
        <v>8.0000000000000002E-3</v>
      </c>
      <c r="C12" s="9">
        <v>0.6804</v>
      </c>
      <c r="D12" s="9">
        <v>9.6809999999999993E-2</v>
      </c>
      <c r="E12" s="9">
        <v>39.82</v>
      </c>
      <c r="F12" s="9">
        <v>0</v>
      </c>
      <c r="G12" s="9">
        <v>0</v>
      </c>
      <c r="H12" s="9">
        <v>40.590000000000003</v>
      </c>
      <c r="I12" s="9">
        <v>39.909999999999997</v>
      </c>
    </row>
    <row r="13" spans="1:9" x14ac:dyDescent="0.25">
      <c r="A13" s="8"/>
      <c r="B13" s="9">
        <v>0.01</v>
      </c>
      <c r="C13" s="9">
        <v>0.51170000000000004</v>
      </c>
      <c r="D13" s="9">
        <v>0.11070000000000001</v>
      </c>
      <c r="E13" s="9">
        <v>20.43</v>
      </c>
      <c r="F13" s="9">
        <v>0</v>
      </c>
      <c r="G13" s="9">
        <v>0</v>
      </c>
      <c r="H13" s="9">
        <v>21.06</v>
      </c>
      <c r="I13" s="9">
        <v>20.54</v>
      </c>
    </row>
    <row r="14" spans="1:9" x14ac:dyDescent="0.25">
      <c r="A14" s="8"/>
      <c r="B14" s="9">
        <v>1.4999999999999999E-2</v>
      </c>
      <c r="C14" s="9">
        <v>0.28839999999999999</v>
      </c>
      <c r="D14" s="9">
        <v>0.1318</v>
      </c>
      <c r="E14" s="9">
        <v>5.9370000000000003</v>
      </c>
      <c r="F14" s="9">
        <v>0</v>
      </c>
      <c r="G14" s="9">
        <v>0</v>
      </c>
      <c r="H14" s="9">
        <v>6.3570000000000002</v>
      </c>
      <c r="I14" s="9">
        <v>6.0679999999999996</v>
      </c>
    </row>
    <row r="15" spans="1:9" x14ac:dyDescent="0.25">
      <c r="A15" s="8"/>
      <c r="B15" s="9">
        <v>0.02</v>
      </c>
      <c r="C15" s="9">
        <v>0.188</v>
      </c>
      <c r="D15" s="9">
        <v>0.14219999999999999</v>
      </c>
      <c r="E15" s="9">
        <v>2.4329999999999998</v>
      </c>
      <c r="F15" s="9">
        <v>0</v>
      </c>
      <c r="G15" s="9">
        <v>0</v>
      </c>
      <c r="H15" s="9">
        <v>2.7629999999999999</v>
      </c>
      <c r="I15" s="9">
        <v>2.5750000000000002</v>
      </c>
    </row>
    <row r="16" spans="1:9" x14ac:dyDescent="0.25">
      <c r="A16" s="8"/>
      <c r="B16" s="9">
        <v>0.03</v>
      </c>
      <c r="C16" s="9">
        <v>0.10050000000000001</v>
      </c>
      <c r="D16" s="9">
        <v>0.1515</v>
      </c>
      <c r="E16" s="9">
        <v>0.6784</v>
      </c>
      <c r="F16" s="9">
        <v>0</v>
      </c>
      <c r="G16" s="9">
        <v>0</v>
      </c>
      <c r="H16" s="9">
        <v>0.9304</v>
      </c>
      <c r="I16" s="9">
        <v>0.82989999999999997</v>
      </c>
    </row>
    <row r="17" spans="1:9" x14ac:dyDescent="0.25">
      <c r="A17" s="8"/>
      <c r="B17" s="9">
        <v>0.04</v>
      </c>
      <c r="C17" s="9">
        <v>6.2609999999999999E-2</v>
      </c>
      <c r="D17" s="9">
        <v>0.15440000000000001</v>
      </c>
      <c r="E17" s="9">
        <v>0.27110000000000001</v>
      </c>
      <c r="F17" s="9">
        <v>0</v>
      </c>
      <c r="G17" s="9">
        <v>0</v>
      </c>
      <c r="H17" s="9">
        <v>0.48799999999999999</v>
      </c>
      <c r="I17" s="9">
        <v>0.4254</v>
      </c>
    </row>
    <row r="18" spans="1:9" x14ac:dyDescent="0.25">
      <c r="A18" s="8"/>
      <c r="B18" s="9">
        <v>0.05</v>
      </c>
      <c r="C18" s="9">
        <v>4.2540000000000001E-2</v>
      </c>
      <c r="D18" s="9">
        <v>0.15429999999999999</v>
      </c>
      <c r="E18" s="9">
        <v>0.13239999999999999</v>
      </c>
      <c r="F18" s="9">
        <v>0</v>
      </c>
      <c r="G18" s="9">
        <v>0</v>
      </c>
      <c r="H18" s="9">
        <v>0.32919999999999999</v>
      </c>
      <c r="I18" s="9">
        <v>0.28670000000000001</v>
      </c>
    </row>
    <row r="19" spans="1:9" x14ac:dyDescent="0.25">
      <c r="A19" s="8"/>
      <c r="B19" s="9">
        <v>0.06</v>
      </c>
      <c r="C19" s="9">
        <v>3.0720000000000001E-2</v>
      </c>
      <c r="D19" s="9">
        <v>0.15279999999999999</v>
      </c>
      <c r="E19" s="9">
        <v>7.3459999999999998E-2</v>
      </c>
      <c r="F19" s="9">
        <v>0</v>
      </c>
      <c r="G19" s="9">
        <v>0</v>
      </c>
      <c r="H19" s="9">
        <v>0.25700000000000001</v>
      </c>
      <c r="I19" s="9">
        <v>0.2263</v>
      </c>
    </row>
    <row r="20" spans="1:9" x14ac:dyDescent="0.25">
      <c r="A20" s="8"/>
      <c r="B20" s="9">
        <v>0.08</v>
      </c>
      <c r="C20" s="9">
        <v>1.8149999999999999E-2</v>
      </c>
      <c r="D20" s="9">
        <v>0.14799999999999999</v>
      </c>
      <c r="E20" s="9">
        <v>2.894E-2</v>
      </c>
      <c r="F20" s="9">
        <v>0</v>
      </c>
      <c r="G20" s="9">
        <v>0</v>
      </c>
      <c r="H20" s="9">
        <v>0.1951</v>
      </c>
      <c r="I20" s="9">
        <v>0.17699999999999999</v>
      </c>
    </row>
    <row r="21" spans="1:9" x14ac:dyDescent="0.25">
      <c r="A21" s="8"/>
      <c r="B21" s="9">
        <v>0.1</v>
      </c>
      <c r="C21" s="9">
        <v>1.197E-2</v>
      </c>
      <c r="D21" s="9">
        <v>0.1426</v>
      </c>
      <c r="E21" s="9">
        <v>1.4030000000000001E-2</v>
      </c>
      <c r="F21" s="9">
        <v>0</v>
      </c>
      <c r="G21" s="9">
        <v>0</v>
      </c>
      <c r="H21" s="9">
        <v>0.1686</v>
      </c>
      <c r="I21" s="9">
        <v>0.15659999999999999</v>
      </c>
    </row>
    <row r="22" spans="1:9" x14ac:dyDescent="0.25">
      <c r="A22" s="8"/>
      <c r="B22" s="9">
        <v>0.15</v>
      </c>
      <c r="C22" s="9">
        <v>5.5230000000000001E-3</v>
      </c>
      <c r="D22" s="9">
        <v>0.13009999999999999</v>
      </c>
      <c r="E22" s="9">
        <v>3.7859999999999999E-3</v>
      </c>
      <c r="F22" s="9">
        <v>0</v>
      </c>
      <c r="G22" s="9">
        <v>0</v>
      </c>
      <c r="H22" s="9">
        <v>0.1394</v>
      </c>
      <c r="I22" s="9">
        <v>0.1338</v>
      </c>
    </row>
    <row r="23" spans="1:9" x14ac:dyDescent="0.25">
      <c r="A23" s="8"/>
      <c r="B23" s="9">
        <v>0.2</v>
      </c>
      <c r="C23" s="9">
        <v>3.1570000000000001E-3</v>
      </c>
      <c r="D23" s="9">
        <v>0.1198</v>
      </c>
      <c r="E23" s="9">
        <v>1.5139999999999999E-3</v>
      </c>
      <c r="F23" s="9">
        <v>0</v>
      </c>
      <c r="G23" s="9">
        <v>0</v>
      </c>
      <c r="H23" s="9">
        <v>0.1245</v>
      </c>
      <c r="I23" s="9">
        <v>0.12130000000000001</v>
      </c>
    </row>
    <row r="24" spans="1:9" x14ac:dyDescent="0.25">
      <c r="A24" s="8"/>
      <c r="B24" s="9">
        <v>0.3</v>
      </c>
      <c r="C24" s="9">
        <v>1.421E-3</v>
      </c>
      <c r="D24" s="9">
        <v>0.1046</v>
      </c>
      <c r="E24" s="9">
        <v>4.3290000000000001E-4</v>
      </c>
      <c r="F24" s="9">
        <v>0</v>
      </c>
      <c r="G24" s="9">
        <v>0</v>
      </c>
      <c r="H24" s="9">
        <v>0.1065</v>
      </c>
      <c r="I24" s="9">
        <v>0.1051</v>
      </c>
    </row>
    <row r="25" spans="1:9" x14ac:dyDescent="0.25">
      <c r="A25" s="8"/>
      <c r="B25" s="9">
        <v>0.4</v>
      </c>
      <c r="C25" s="9">
        <v>8.03E-4</v>
      </c>
      <c r="D25" s="9">
        <v>9.393E-2</v>
      </c>
      <c r="E25" s="9">
        <v>1.8670000000000001E-4</v>
      </c>
      <c r="F25" s="9">
        <v>0</v>
      </c>
      <c r="G25" s="9">
        <v>0</v>
      </c>
      <c r="H25" s="9">
        <v>9.4920000000000004E-2</v>
      </c>
      <c r="I25" s="9">
        <v>9.4119999999999995E-2</v>
      </c>
    </row>
    <row r="26" spans="1:9" x14ac:dyDescent="0.25">
      <c r="A26" s="8"/>
      <c r="B26" s="9">
        <v>0.5</v>
      </c>
      <c r="C26" s="9">
        <v>5.151E-4</v>
      </c>
      <c r="D26" s="9">
        <v>8.5849999999999996E-2</v>
      </c>
      <c r="E26" s="9">
        <v>1.011E-4</v>
      </c>
      <c r="F26" s="9">
        <v>0</v>
      </c>
      <c r="G26" s="9">
        <v>0</v>
      </c>
      <c r="H26" s="9">
        <v>8.6470000000000005E-2</v>
      </c>
      <c r="I26" s="9">
        <v>8.5949999999999999E-2</v>
      </c>
    </row>
    <row r="27" spans="1:9" x14ac:dyDescent="0.25">
      <c r="A27" s="8"/>
      <c r="B27" s="9">
        <v>0.6</v>
      </c>
      <c r="C27" s="9">
        <v>3.5799999999999997E-4</v>
      </c>
      <c r="D27" s="9">
        <v>7.9460000000000003E-2</v>
      </c>
      <c r="E27" s="9">
        <v>6.3159999999999998E-5</v>
      </c>
      <c r="F27" s="9">
        <v>0</v>
      </c>
      <c r="G27" s="9">
        <v>0</v>
      </c>
      <c r="H27" s="9">
        <v>7.9880000000000007E-2</v>
      </c>
      <c r="I27" s="9">
        <v>7.9519999999999993E-2</v>
      </c>
    </row>
    <row r="28" spans="1:9" x14ac:dyDescent="0.25">
      <c r="A28" s="8"/>
      <c r="B28" s="9">
        <v>0.8</v>
      </c>
      <c r="C28" s="9">
        <v>2.017E-4</v>
      </c>
      <c r="D28" s="9">
        <v>6.9849999999999995E-2</v>
      </c>
      <c r="E28" s="9">
        <v>3.1909999999999998E-5</v>
      </c>
      <c r="F28" s="9">
        <v>0</v>
      </c>
      <c r="G28" s="9">
        <v>0</v>
      </c>
      <c r="H28" s="9">
        <v>7.0080000000000003E-2</v>
      </c>
      <c r="I28" s="9">
        <v>6.9879999999999998E-2</v>
      </c>
    </row>
    <row r="29" spans="1:9" x14ac:dyDescent="0.25">
      <c r="A29" s="8"/>
      <c r="B29" s="9">
        <v>1</v>
      </c>
      <c r="C29" s="9">
        <v>1.2909999999999999E-4</v>
      </c>
      <c r="D29" s="9">
        <v>6.2810000000000005E-2</v>
      </c>
      <c r="E29" s="9">
        <v>1.9850000000000001E-5</v>
      </c>
      <c r="F29" s="9">
        <v>0</v>
      </c>
      <c r="G29" s="9">
        <v>0</v>
      </c>
      <c r="H29" s="9">
        <v>6.2960000000000002E-2</v>
      </c>
      <c r="I29" s="9">
        <v>6.2829999999999997E-2</v>
      </c>
    </row>
    <row r="30" spans="1:9" x14ac:dyDescent="0.25">
      <c r="A30" s="8"/>
      <c r="B30" s="9">
        <v>1.022</v>
      </c>
      <c r="C30" s="9">
        <v>1.237E-4</v>
      </c>
      <c r="D30" s="9">
        <v>6.2140000000000001E-2</v>
      </c>
      <c r="E30" s="9">
        <v>1.8680000000000001E-5</v>
      </c>
      <c r="F30" s="9">
        <v>0</v>
      </c>
      <c r="G30" s="9">
        <v>0</v>
      </c>
      <c r="H30" s="9">
        <v>6.2280000000000002E-2</v>
      </c>
      <c r="I30" s="9">
        <v>6.216E-2</v>
      </c>
    </row>
    <row r="31" spans="1:9" x14ac:dyDescent="0.25">
      <c r="A31" s="8"/>
      <c r="B31" s="9">
        <v>1.25</v>
      </c>
      <c r="C31" s="9">
        <v>8.2680000000000001E-5</v>
      </c>
      <c r="D31" s="9">
        <v>5.6169999999999998E-2</v>
      </c>
      <c r="E31" s="9">
        <v>1.2660000000000001E-5</v>
      </c>
      <c r="F31" s="9">
        <v>2.936E-5</v>
      </c>
      <c r="G31" s="9">
        <v>0</v>
      </c>
      <c r="H31" s="9">
        <v>5.629E-2</v>
      </c>
      <c r="I31" s="9">
        <v>5.6210000000000003E-2</v>
      </c>
    </row>
    <row r="32" spans="1:9" x14ac:dyDescent="0.25">
      <c r="A32" s="8"/>
      <c r="B32" s="9">
        <v>1.5</v>
      </c>
      <c r="C32" s="9">
        <v>5.7429999999999997E-5</v>
      </c>
      <c r="D32" s="9">
        <v>5.1069999999999997E-2</v>
      </c>
      <c r="E32" s="9">
        <v>9.1779999999999992E-6</v>
      </c>
      <c r="F32" s="9">
        <v>1.607E-4</v>
      </c>
      <c r="G32" s="9">
        <v>0</v>
      </c>
      <c r="H32" s="9">
        <v>5.1290000000000002E-2</v>
      </c>
      <c r="I32" s="9">
        <v>5.1240000000000001E-2</v>
      </c>
    </row>
    <row r="33" spans="1:9" x14ac:dyDescent="0.25">
      <c r="A33" s="8"/>
      <c r="B33" s="9">
        <v>2</v>
      </c>
      <c r="C33" s="9">
        <v>3.2310000000000001E-5</v>
      </c>
      <c r="D33" s="9">
        <v>4.3580000000000001E-2</v>
      </c>
      <c r="E33" s="9">
        <v>5.7379999999999999E-6</v>
      </c>
      <c r="F33" s="9">
        <v>6.3650000000000002E-4</v>
      </c>
      <c r="G33" s="9">
        <v>0</v>
      </c>
      <c r="H33" s="9">
        <v>4.4260000000000001E-2</v>
      </c>
      <c r="I33" s="9">
        <v>4.4229999999999998E-2</v>
      </c>
    </row>
    <row r="34" spans="1:9" x14ac:dyDescent="0.25">
      <c r="A34" s="8"/>
      <c r="B34" s="9">
        <v>2.044</v>
      </c>
      <c r="C34" s="9">
        <v>3.095E-5</v>
      </c>
      <c r="D34" s="9">
        <v>4.3040000000000002E-2</v>
      </c>
      <c r="E34" s="9">
        <v>5.5480000000000001E-6</v>
      </c>
      <c r="F34" s="9">
        <v>6.8610000000000003E-4</v>
      </c>
      <c r="G34" s="9">
        <v>0</v>
      </c>
      <c r="H34" s="9">
        <v>4.376E-2</v>
      </c>
      <c r="I34" s="9">
        <v>4.3729999999999998E-2</v>
      </c>
    </row>
    <row r="35" spans="1:9" x14ac:dyDescent="0.25">
      <c r="A35" s="8"/>
      <c r="B35" s="9">
        <v>3</v>
      </c>
      <c r="C35" s="9">
        <v>1.436E-5</v>
      </c>
      <c r="D35" s="9">
        <v>3.4290000000000001E-2</v>
      </c>
      <c r="E35" s="9">
        <v>3.1810000000000001E-6</v>
      </c>
      <c r="F35" s="9">
        <v>1.812E-3</v>
      </c>
      <c r="G35" s="9">
        <v>1.2E-5</v>
      </c>
      <c r="H35" s="9">
        <v>3.6130000000000002E-2</v>
      </c>
      <c r="I35" s="9">
        <v>3.6119999999999999E-2</v>
      </c>
    </row>
    <row r="36" spans="1:9" x14ac:dyDescent="0.25">
      <c r="A36" s="8"/>
      <c r="B36" s="9">
        <v>4</v>
      </c>
      <c r="C36" s="9">
        <v>8.0800000000000006E-6</v>
      </c>
      <c r="D36" s="9">
        <v>2.8590000000000001E-2</v>
      </c>
      <c r="E36" s="9">
        <v>2.1720000000000001E-6</v>
      </c>
      <c r="F36" s="9">
        <v>2.934E-3</v>
      </c>
      <c r="G36" s="9">
        <v>4.8980000000000002E-5</v>
      </c>
      <c r="H36" s="9">
        <v>3.159E-2</v>
      </c>
      <c r="I36" s="9">
        <v>3.1579999999999997E-2</v>
      </c>
    </row>
    <row r="37" spans="1:9" x14ac:dyDescent="0.25">
      <c r="A37" s="8"/>
      <c r="B37" s="9">
        <v>5</v>
      </c>
      <c r="C37" s="9">
        <v>5.1710000000000001E-6</v>
      </c>
      <c r="D37" s="9">
        <v>2.47E-2</v>
      </c>
      <c r="E37" s="9">
        <v>1.641E-6</v>
      </c>
      <c r="F37" s="9">
        <v>3.9300000000000003E-3</v>
      </c>
      <c r="G37" s="9">
        <v>9.7600000000000001E-5</v>
      </c>
      <c r="H37" s="9">
        <v>2.8729999999999999E-2</v>
      </c>
      <c r="I37" s="9">
        <v>2.8729999999999999E-2</v>
      </c>
    </row>
    <row r="38" spans="1:9" x14ac:dyDescent="0.25">
      <c r="A38" s="8"/>
      <c r="B38" s="9">
        <v>6</v>
      </c>
      <c r="C38" s="9">
        <v>3.5899999999999999E-6</v>
      </c>
      <c r="D38" s="9">
        <v>2.1829999999999999E-2</v>
      </c>
      <c r="E38" s="9">
        <v>1.316E-6</v>
      </c>
      <c r="F38" s="9">
        <v>4.8240000000000002E-3</v>
      </c>
      <c r="G38" s="9">
        <v>1.4990000000000001E-4</v>
      </c>
      <c r="H38" s="9">
        <v>2.681E-2</v>
      </c>
      <c r="I38" s="9">
        <v>2.681E-2</v>
      </c>
    </row>
    <row r="39" spans="1:9" x14ac:dyDescent="0.25">
      <c r="A39" s="8"/>
      <c r="B39" s="9">
        <v>7</v>
      </c>
      <c r="C39" s="9">
        <v>2.6390000000000001E-6</v>
      </c>
      <c r="D39" s="9">
        <v>1.9619999999999999E-2</v>
      </c>
      <c r="E39" s="9">
        <v>1.0979999999999999E-6</v>
      </c>
      <c r="F39" s="9">
        <v>5.62E-3</v>
      </c>
      <c r="G39" s="9">
        <v>2.0210000000000001E-4</v>
      </c>
      <c r="H39" s="9">
        <v>2.545E-2</v>
      </c>
      <c r="I39" s="9">
        <v>2.5440000000000001E-2</v>
      </c>
    </row>
    <row r="40" spans="1:9" x14ac:dyDescent="0.25">
      <c r="A40" s="8"/>
      <c r="B40" s="9">
        <v>8</v>
      </c>
      <c r="C40" s="9">
        <v>2.0200000000000001E-6</v>
      </c>
      <c r="D40" s="9">
        <v>1.7860000000000001E-2</v>
      </c>
      <c r="E40" s="9">
        <v>9.4050000000000004E-7</v>
      </c>
      <c r="F40" s="9">
        <v>6.3359999999999996E-3</v>
      </c>
      <c r="G40" s="9">
        <v>2.5270000000000002E-4</v>
      </c>
      <c r="H40" s="9">
        <v>2.445E-2</v>
      </c>
      <c r="I40" s="9">
        <v>2.445E-2</v>
      </c>
    </row>
    <row r="41" spans="1:9" x14ac:dyDescent="0.25">
      <c r="A41" s="8"/>
      <c r="B41" s="9">
        <v>9</v>
      </c>
      <c r="C41" s="9">
        <v>1.5960000000000001E-6</v>
      </c>
      <c r="D41" s="9">
        <v>1.6420000000000001E-2</v>
      </c>
      <c r="E41" s="9">
        <v>8.2259999999999997E-7</v>
      </c>
      <c r="F41" s="9">
        <v>6.9849999999999999E-3</v>
      </c>
      <c r="G41" s="9">
        <v>3.0130000000000001E-4</v>
      </c>
      <c r="H41" s="9">
        <v>2.3709999999999998E-2</v>
      </c>
      <c r="I41" s="9">
        <v>2.3699999999999999E-2</v>
      </c>
    </row>
    <row r="42" spans="1:9" x14ac:dyDescent="0.25">
      <c r="A42" s="8"/>
      <c r="B42" s="9">
        <v>10</v>
      </c>
      <c r="C42" s="9">
        <v>1.2929999999999999E-6</v>
      </c>
      <c r="D42" s="9">
        <v>1.521E-2</v>
      </c>
      <c r="E42" s="9">
        <v>7.3070000000000005E-7</v>
      </c>
      <c r="F42" s="9">
        <v>7.574E-3</v>
      </c>
      <c r="G42" s="9">
        <v>3.4759999999999999E-4</v>
      </c>
      <c r="H42" s="9">
        <v>2.3130000000000001E-2</v>
      </c>
      <c r="I42" s="9">
        <v>2.3130000000000001E-2</v>
      </c>
    </row>
    <row r="43" spans="1:9" x14ac:dyDescent="0.25">
      <c r="A43" s="8"/>
      <c r="B43" s="9">
        <v>11</v>
      </c>
      <c r="C43" s="9">
        <v>1.068E-6</v>
      </c>
      <c r="D43" s="9">
        <v>1.4189999999999999E-2</v>
      </c>
      <c r="E43" s="9">
        <v>6.5710000000000003E-7</v>
      </c>
      <c r="F43" s="9">
        <v>8.1099999999999992E-3</v>
      </c>
      <c r="G43" s="9">
        <v>3.9149999999999998E-4</v>
      </c>
      <c r="H43" s="9">
        <v>2.2689999999999998E-2</v>
      </c>
      <c r="I43" s="9">
        <v>2.2689999999999998E-2</v>
      </c>
    </row>
    <row r="44" spans="1:9" x14ac:dyDescent="0.25">
      <c r="A44" s="8"/>
      <c r="B44" s="9">
        <v>12</v>
      </c>
      <c r="C44" s="9">
        <v>8.977E-7</v>
      </c>
      <c r="D44" s="9">
        <v>1.3310000000000001E-2</v>
      </c>
      <c r="E44" s="9">
        <v>5.9689999999999995E-7</v>
      </c>
      <c r="F44" s="9">
        <v>8.6E-3</v>
      </c>
      <c r="G44" s="9">
        <v>4.3310000000000001E-4</v>
      </c>
      <c r="H44" s="9">
        <v>2.2339999999999999E-2</v>
      </c>
      <c r="I44" s="9">
        <v>2.2339999999999999E-2</v>
      </c>
    </row>
    <row r="45" spans="1:9" x14ac:dyDescent="0.25">
      <c r="A45" s="8"/>
      <c r="B45" s="9">
        <v>13</v>
      </c>
      <c r="C45" s="9">
        <v>7.6489999999999997E-7</v>
      </c>
      <c r="D45" s="9">
        <v>1.2529999999999999E-2</v>
      </c>
      <c r="E45" s="9">
        <v>5.468E-7</v>
      </c>
      <c r="F45" s="9">
        <v>9.0559999999999998E-3</v>
      </c>
      <c r="G45" s="9">
        <v>4.7229999999999999E-4</v>
      </c>
      <c r="H45" s="9">
        <v>2.206E-2</v>
      </c>
      <c r="I45" s="9">
        <v>2.206E-2</v>
      </c>
    </row>
    <row r="46" spans="1:9" x14ac:dyDescent="0.25">
      <c r="A46" s="8"/>
      <c r="B46" s="9">
        <v>14</v>
      </c>
      <c r="C46" s="9">
        <v>6.596E-7</v>
      </c>
      <c r="D46" s="9">
        <v>1.1860000000000001E-2</v>
      </c>
      <c r="E46" s="9">
        <v>5.045E-7</v>
      </c>
      <c r="F46" s="9">
        <v>9.4800000000000006E-3</v>
      </c>
      <c r="G46" s="9">
        <v>5.0969999999999998E-4</v>
      </c>
      <c r="H46" s="9">
        <v>2.1850000000000001E-2</v>
      </c>
      <c r="I46" s="9">
        <v>2.1850000000000001E-2</v>
      </c>
    </row>
    <row r="47" spans="1:9" x14ac:dyDescent="0.25">
      <c r="A47" s="8"/>
      <c r="B47" s="9">
        <v>15</v>
      </c>
      <c r="C47" s="9">
        <v>5.7459999999999997E-7</v>
      </c>
      <c r="D47" s="9">
        <v>1.1259999999999999E-2</v>
      </c>
      <c r="E47" s="9">
        <v>4.6800000000000001E-7</v>
      </c>
      <c r="F47" s="9">
        <v>9.8759999999999994E-3</v>
      </c>
      <c r="G47" s="9">
        <v>5.4509999999999997E-4</v>
      </c>
      <c r="H47" s="9">
        <v>2.1680000000000001E-2</v>
      </c>
      <c r="I47" s="9">
        <v>2.1680000000000001E-2</v>
      </c>
    </row>
    <row r="48" spans="1:9" x14ac:dyDescent="0.25">
      <c r="A48" s="8"/>
      <c r="B48" s="9">
        <v>16</v>
      </c>
      <c r="C48" s="9">
        <v>5.0500000000000004E-7</v>
      </c>
      <c r="D48" s="9">
        <v>1.072E-2</v>
      </c>
      <c r="E48" s="9">
        <v>4.3659999999999998E-7</v>
      </c>
      <c r="F48" s="9">
        <v>1.025E-2</v>
      </c>
      <c r="G48" s="9">
        <v>5.7899999999999998E-4</v>
      </c>
      <c r="H48" s="9">
        <v>2.155E-2</v>
      </c>
      <c r="I48" s="9">
        <v>2.155E-2</v>
      </c>
    </row>
    <row r="49" spans="1:9" x14ac:dyDescent="0.25">
      <c r="A49" s="8"/>
      <c r="B49" s="9">
        <v>18</v>
      </c>
      <c r="C49" s="9">
        <v>3.9890000000000001E-7</v>
      </c>
      <c r="D49" s="9">
        <v>9.7990000000000004E-3</v>
      </c>
      <c r="E49" s="9">
        <v>3.848E-7</v>
      </c>
      <c r="F49" s="9">
        <v>1.093E-2</v>
      </c>
      <c r="G49" s="9">
        <v>6.4199999999999999E-4</v>
      </c>
      <c r="H49" s="9">
        <v>2.137E-2</v>
      </c>
      <c r="I49" s="9">
        <v>2.137E-2</v>
      </c>
    </row>
    <row r="50" spans="1:9" x14ac:dyDescent="0.25">
      <c r="A50" s="8"/>
      <c r="B50" s="9">
        <v>20</v>
      </c>
      <c r="C50" s="9">
        <v>3.2329999999999999E-7</v>
      </c>
      <c r="D50" s="9">
        <v>9.0360000000000006E-3</v>
      </c>
      <c r="E50" s="9">
        <v>3.4420000000000002E-7</v>
      </c>
      <c r="F50" s="9">
        <v>1.154E-2</v>
      </c>
      <c r="G50" s="9">
        <v>6.9950000000000003E-4</v>
      </c>
      <c r="H50" s="9">
        <v>2.128E-2</v>
      </c>
      <c r="I50" s="9">
        <v>2.1270000000000001E-2</v>
      </c>
    </row>
    <row r="51" spans="1:9" x14ac:dyDescent="0.25">
      <c r="A51" s="8"/>
      <c r="B51" s="9">
        <v>22</v>
      </c>
      <c r="C51" s="9">
        <v>2.671E-7</v>
      </c>
      <c r="D51" s="9">
        <v>8.3920000000000002E-3</v>
      </c>
      <c r="E51" s="9">
        <v>3.1100000000000002E-7</v>
      </c>
      <c r="F51" s="9">
        <v>1.209E-2</v>
      </c>
      <c r="G51" s="9">
        <v>7.5250000000000002E-4</v>
      </c>
      <c r="H51" s="9">
        <v>2.1239999999999998E-2</v>
      </c>
      <c r="I51" s="9">
        <v>2.1239999999999998E-2</v>
      </c>
    </row>
    <row r="52" spans="1:9" x14ac:dyDescent="0.25">
      <c r="A52" s="8"/>
      <c r="B52" s="9">
        <v>24</v>
      </c>
      <c r="C52" s="9">
        <v>2.2450000000000001E-7</v>
      </c>
      <c r="D52" s="9">
        <v>7.842E-3</v>
      </c>
      <c r="E52" s="9">
        <v>2.8369999999999998E-7</v>
      </c>
      <c r="F52" s="9">
        <v>1.259E-2</v>
      </c>
      <c r="G52" s="9">
        <v>8.0130000000000002E-4</v>
      </c>
      <c r="H52" s="9">
        <v>2.1239999999999998E-2</v>
      </c>
      <c r="I52" s="9">
        <v>2.1239999999999998E-2</v>
      </c>
    </row>
    <row r="53" spans="1:9" x14ac:dyDescent="0.25">
      <c r="A53" s="8"/>
      <c r="B53" s="9">
        <v>26</v>
      </c>
      <c r="C53" s="9">
        <v>1.913E-7</v>
      </c>
      <c r="D53" s="9">
        <v>7.3639999999999999E-3</v>
      </c>
      <c r="E53" s="9">
        <v>2.6090000000000001E-7</v>
      </c>
      <c r="F53" s="9">
        <v>1.3050000000000001E-2</v>
      </c>
      <c r="G53" s="9">
        <v>8.4659999999999998E-4</v>
      </c>
      <c r="H53" s="9">
        <v>2.1260000000000001E-2</v>
      </c>
      <c r="I53" s="9">
        <v>2.1260000000000001E-2</v>
      </c>
    </row>
    <row r="54" spans="1:9" x14ac:dyDescent="0.25">
      <c r="A54" s="8"/>
      <c r="B54" s="9">
        <v>28</v>
      </c>
      <c r="C54" s="9">
        <v>1.649E-7</v>
      </c>
      <c r="D54" s="9">
        <v>6.9480000000000002E-3</v>
      </c>
      <c r="E54" s="9">
        <v>2.4149999999999999E-7</v>
      </c>
      <c r="F54" s="9">
        <v>1.3480000000000001E-2</v>
      </c>
      <c r="G54" s="9">
        <v>8.8900000000000003E-4</v>
      </c>
      <c r="H54" s="9">
        <v>2.1319999999999999E-2</v>
      </c>
      <c r="I54" s="9">
        <v>2.1319999999999999E-2</v>
      </c>
    </row>
    <row r="55" spans="1:9" x14ac:dyDescent="0.25">
      <c r="A55" s="8"/>
      <c r="B55" s="9">
        <v>30</v>
      </c>
      <c r="C55" s="9">
        <v>1.4359999999999999E-7</v>
      </c>
      <c r="D55" s="9">
        <v>6.5779999999999996E-3</v>
      </c>
      <c r="E55" s="9">
        <v>2.2469999999999999E-7</v>
      </c>
      <c r="F55" s="9">
        <v>1.387E-2</v>
      </c>
      <c r="G55" s="9">
        <v>9.2840000000000002E-4</v>
      </c>
      <c r="H55" s="9">
        <v>2.138E-2</v>
      </c>
      <c r="I55" s="9">
        <v>2.138E-2</v>
      </c>
    </row>
    <row r="56" spans="1:9" x14ac:dyDescent="0.25">
      <c r="A56" s="8"/>
      <c r="B56" s="9">
        <v>40</v>
      </c>
      <c r="C56" s="9">
        <v>8.0799999999999996E-8</v>
      </c>
      <c r="D56" s="9">
        <v>5.228E-3</v>
      </c>
      <c r="E56" s="9">
        <v>1.6680000000000001E-7</v>
      </c>
      <c r="F56" s="9">
        <v>1.549E-2</v>
      </c>
      <c r="G56" s="9">
        <v>1.0939999999999999E-3</v>
      </c>
      <c r="H56" s="9">
        <v>2.181E-2</v>
      </c>
      <c r="I56" s="9">
        <v>2.181E-2</v>
      </c>
    </row>
    <row r="57" spans="1:9" x14ac:dyDescent="0.25">
      <c r="A57" s="8"/>
      <c r="B57" s="9">
        <v>50</v>
      </c>
      <c r="C57" s="9">
        <v>5.1709999999999998E-8</v>
      </c>
      <c r="D57" s="9">
        <v>4.3629999999999997E-3</v>
      </c>
      <c r="E57" s="9">
        <v>1.3260000000000001E-7</v>
      </c>
      <c r="F57" s="9">
        <v>1.67E-2</v>
      </c>
      <c r="G57" s="9">
        <v>1.2229999999999999E-3</v>
      </c>
      <c r="H57" s="9">
        <v>2.2290000000000001E-2</v>
      </c>
      <c r="I57" s="9">
        <v>2.2290000000000001E-2</v>
      </c>
    </row>
    <row r="58" spans="1:9" x14ac:dyDescent="0.25">
      <c r="A58" s="8"/>
      <c r="B58" s="9">
        <v>60</v>
      </c>
      <c r="C58" s="9">
        <v>3.5899999999999997E-8</v>
      </c>
      <c r="D58" s="9">
        <v>3.7590000000000002E-3</v>
      </c>
      <c r="E58" s="9">
        <v>1.101E-7</v>
      </c>
      <c r="F58" s="9">
        <v>1.7659999999999999E-2</v>
      </c>
      <c r="G58" s="9">
        <v>1.3259999999999999E-3</v>
      </c>
      <c r="H58" s="9">
        <v>2.2749999999999999E-2</v>
      </c>
      <c r="I58" s="9">
        <v>2.2749999999999999E-2</v>
      </c>
    </row>
    <row r="59" spans="1:9" x14ac:dyDescent="0.25">
      <c r="A59" s="8"/>
      <c r="B59" s="9">
        <v>80</v>
      </c>
      <c r="C59" s="9">
        <v>2.0199999999999999E-8</v>
      </c>
      <c r="D59" s="9">
        <v>2.9659999999999999E-3</v>
      </c>
      <c r="E59" s="9">
        <v>8.2109999999999999E-8</v>
      </c>
      <c r="F59" s="9">
        <v>1.9109999999999999E-2</v>
      </c>
      <c r="G59" s="9">
        <v>1.485E-3</v>
      </c>
      <c r="H59" s="9">
        <v>2.3560000000000001E-2</v>
      </c>
      <c r="I59" s="9">
        <v>2.3560000000000001E-2</v>
      </c>
    </row>
    <row r="60" spans="1:9" x14ac:dyDescent="0.25">
      <c r="A60" s="8"/>
      <c r="B60" s="9">
        <v>100</v>
      </c>
      <c r="C60" s="9">
        <v>1.2930000000000001E-8</v>
      </c>
      <c r="D60" s="9">
        <v>2.4610000000000001E-3</v>
      </c>
      <c r="E60" s="9">
        <v>6.5489999999999999E-8</v>
      </c>
      <c r="F60" s="9">
        <v>2.0140000000000002E-2</v>
      </c>
      <c r="G60" s="9">
        <v>1.604E-3</v>
      </c>
      <c r="H60" s="9">
        <v>2.4209999999999999E-2</v>
      </c>
      <c r="I60" s="9">
        <v>2.4209999999999999E-2</v>
      </c>
    </row>
    <row r="61" spans="1:9" x14ac:dyDescent="0.25">
      <c r="A61" s="8"/>
      <c r="B61" s="9">
        <v>150</v>
      </c>
      <c r="C61" s="9">
        <v>5.7459999999999998E-9</v>
      </c>
      <c r="D61" s="9">
        <v>1.753E-3</v>
      </c>
      <c r="E61" s="9">
        <v>4.3480000000000003E-8</v>
      </c>
      <c r="F61" s="9">
        <v>2.181E-2</v>
      </c>
      <c r="G61" s="9">
        <v>1.805E-3</v>
      </c>
      <c r="H61" s="9">
        <v>2.537E-2</v>
      </c>
      <c r="I61" s="9">
        <v>2.537E-2</v>
      </c>
    </row>
    <row r="62" spans="1:9" x14ac:dyDescent="0.25">
      <c r="A62" s="8"/>
      <c r="B62" s="9">
        <v>200</v>
      </c>
      <c r="C62" s="9">
        <v>3.2310000000000001E-9</v>
      </c>
      <c r="D62" s="9">
        <v>1.374E-3</v>
      </c>
      <c r="E62" s="9">
        <v>3.2530000000000001E-8</v>
      </c>
      <c r="F62" s="9">
        <v>2.282E-2</v>
      </c>
      <c r="G62" s="9">
        <v>1.934E-3</v>
      </c>
      <c r="H62" s="9">
        <v>2.613E-2</v>
      </c>
      <c r="I62" s="9">
        <v>2.613E-2</v>
      </c>
    </row>
    <row r="63" spans="1:9" x14ac:dyDescent="0.25">
      <c r="A63" s="8"/>
      <c r="B63" s="9">
        <v>300</v>
      </c>
      <c r="C63" s="9">
        <v>1.436E-9</v>
      </c>
      <c r="D63" s="9">
        <v>9.7400000000000004E-4</v>
      </c>
      <c r="E63" s="9">
        <v>2.1649999999999999E-8</v>
      </c>
      <c r="F63" s="9">
        <v>2.402E-2</v>
      </c>
      <c r="G63" s="9">
        <v>2.0960000000000002E-3</v>
      </c>
      <c r="H63" s="9">
        <v>2.7089999999999999E-2</v>
      </c>
      <c r="I63" s="9">
        <v>2.7089999999999999E-2</v>
      </c>
    </row>
    <row r="64" spans="1:9" x14ac:dyDescent="0.25">
      <c r="A64" s="8"/>
      <c r="B64" s="9">
        <v>400</v>
      </c>
      <c r="C64" s="9">
        <v>8.08E-10</v>
      </c>
      <c r="D64" s="9">
        <v>7.626E-4</v>
      </c>
      <c r="E64" s="9">
        <v>1.6219999999999999E-8</v>
      </c>
      <c r="F64" s="9">
        <v>2.4719999999999999E-2</v>
      </c>
      <c r="G64" s="9">
        <v>2.1970000000000002E-3</v>
      </c>
      <c r="H64" s="9">
        <v>2.767E-2</v>
      </c>
      <c r="I64" s="9">
        <v>2.767E-2</v>
      </c>
    </row>
    <row r="65" spans="1:9" x14ac:dyDescent="0.25">
      <c r="A65" s="8"/>
      <c r="B65" s="9">
        <v>500</v>
      </c>
      <c r="C65" s="9">
        <v>5.171E-10</v>
      </c>
      <c r="D65" s="9">
        <v>6.313E-4</v>
      </c>
      <c r="E65" s="9">
        <v>1.297E-8</v>
      </c>
      <c r="F65" s="9">
        <v>2.5170000000000001E-2</v>
      </c>
      <c r="G65" s="9">
        <v>2.2669999999999999E-3</v>
      </c>
      <c r="H65" s="9">
        <v>2.8070000000000001E-2</v>
      </c>
      <c r="I65" s="9">
        <v>2.8070000000000001E-2</v>
      </c>
    </row>
    <row r="66" spans="1:9" x14ac:dyDescent="0.25">
      <c r="A66" s="8"/>
      <c r="B66" s="9">
        <v>600</v>
      </c>
      <c r="C66" s="9">
        <v>3.59E-10</v>
      </c>
      <c r="D66" s="9">
        <v>5.4060000000000002E-4</v>
      </c>
      <c r="E66" s="9">
        <v>1.0800000000000001E-8</v>
      </c>
      <c r="F66" s="9">
        <v>2.5520000000000001E-2</v>
      </c>
      <c r="G66" s="9">
        <v>2.3180000000000002E-3</v>
      </c>
      <c r="H66" s="9">
        <v>2.8379999999999999E-2</v>
      </c>
      <c r="I66" s="9">
        <v>2.8379999999999999E-2</v>
      </c>
    </row>
    <row r="67" spans="1:9" x14ac:dyDescent="0.25">
      <c r="A67" s="8"/>
      <c r="B67" s="9">
        <v>800</v>
      </c>
      <c r="C67" s="9">
        <v>2.02E-10</v>
      </c>
      <c r="D67" s="9">
        <v>4.2220000000000002E-4</v>
      </c>
      <c r="E67" s="9">
        <v>8.0950000000000007E-9</v>
      </c>
      <c r="F67" s="9">
        <v>2.597E-2</v>
      </c>
      <c r="G67" s="9">
        <v>2.392E-3</v>
      </c>
      <c r="H67" s="9">
        <v>2.878E-2</v>
      </c>
      <c r="I67" s="9">
        <v>2.878E-2</v>
      </c>
    </row>
    <row r="68" spans="1:9" x14ac:dyDescent="0.25">
      <c r="A68" s="8"/>
      <c r="B68" s="9">
        <v>1000</v>
      </c>
      <c r="C68" s="9">
        <v>1.2930000000000001E-10</v>
      </c>
      <c r="D68" s="9">
        <v>3.4739999999999999E-4</v>
      </c>
      <c r="E68" s="9">
        <v>6.4739999999999998E-9</v>
      </c>
      <c r="F68" s="9">
        <v>2.6239999999999999E-2</v>
      </c>
      <c r="G68" s="9">
        <v>2.441E-3</v>
      </c>
      <c r="H68" s="9">
        <v>2.903E-2</v>
      </c>
      <c r="I68" s="9">
        <v>2.903E-2</v>
      </c>
    </row>
    <row r="69" spans="1:9" x14ac:dyDescent="0.25">
      <c r="A69" s="8"/>
      <c r="B69" s="9">
        <v>1500</v>
      </c>
      <c r="C69" s="9">
        <v>5.7460000000000001E-11</v>
      </c>
      <c r="D69" s="9">
        <v>2.4259999999999999E-4</v>
      </c>
      <c r="E69" s="9">
        <v>4.3139999999999998E-9</v>
      </c>
      <c r="F69" s="9">
        <v>2.6689999999999998E-2</v>
      </c>
      <c r="G69" s="9">
        <v>2.5149999999999999E-3</v>
      </c>
      <c r="H69" s="9">
        <v>2.9440000000000001E-2</v>
      </c>
      <c r="I69" s="9">
        <v>2.9440000000000001E-2</v>
      </c>
    </row>
    <row r="70" spans="1:9" x14ac:dyDescent="0.25">
      <c r="A70" s="8"/>
      <c r="B70" s="9">
        <v>2000</v>
      </c>
      <c r="C70" s="9">
        <v>3.2310000000000003E-11</v>
      </c>
      <c r="D70" s="9">
        <v>1.8770000000000001E-4</v>
      </c>
      <c r="E70" s="9">
        <v>3.236E-9</v>
      </c>
      <c r="F70" s="9">
        <v>2.691E-2</v>
      </c>
      <c r="G70" s="9">
        <v>2.5600000000000002E-3</v>
      </c>
      <c r="H70" s="9">
        <v>2.9659999999999999E-2</v>
      </c>
      <c r="I70" s="9">
        <v>2.9659999999999999E-2</v>
      </c>
    </row>
    <row r="71" spans="1:9" x14ac:dyDescent="0.25">
      <c r="A71" s="8"/>
      <c r="B71" s="9">
        <v>3000</v>
      </c>
      <c r="C71" s="9">
        <v>1.4359999999999999E-11</v>
      </c>
      <c r="D71" s="9">
        <v>1.306E-4</v>
      </c>
      <c r="E71" s="9">
        <v>2.156E-9</v>
      </c>
      <c r="F71" s="9">
        <v>2.716E-2</v>
      </c>
      <c r="G71" s="9">
        <v>2.6069999999999999E-3</v>
      </c>
      <c r="H71" s="9">
        <v>2.989E-2</v>
      </c>
      <c r="I71" s="9">
        <v>2.989E-2</v>
      </c>
    </row>
    <row r="72" spans="1:9" x14ac:dyDescent="0.25">
      <c r="A72" s="8"/>
      <c r="B72" s="9">
        <v>4000</v>
      </c>
      <c r="C72" s="9">
        <v>8.0799999999999995E-12</v>
      </c>
      <c r="D72" s="9">
        <v>1.008E-4</v>
      </c>
      <c r="E72" s="9">
        <v>1.6170000000000001E-9</v>
      </c>
      <c r="F72" s="9">
        <v>2.7300000000000001E-2</v>
      </c>
      <c r="G72" s="9">
        <v>2.6359999999999999E-3</v>
      </c>
      <c r="H72" s="9">
        <v>3.0040000000000001E-2</v>
      </c>
      <c r="I72" s="9">
        <v>3.0040000000000001E-2</v>
      </c>
    </row>
    <row r="73" spans="1:9" x14ac:dyDescent="0.25">
      <c r="A73" s="8"/>
      <c r="B73" s="9">
        <v>5000</v>
      </c>
      <c r="C73" s="9">
        <v>5.1709999999999997E-12</v>
      </c>
      <c r="D73" s="9">
        <v>8.2379999999999994E-5</v>
      </c>
      <c r="E73" s="9">
        <v>1.2940000000000001E-9</v>
      </c>
      <c r="F73" s="9">
        <v>2.7380000000000002E-2</v>
      </c>
      <c r="G73" s="9">
        <v>2.6540000000000001E-3</v>
      </c>
      <c r="H73" s="9">
        <v>3.0120000000000001E-2</v>
      </c>
      <c r="I73" s="9">
        <v>3.0120000000000001E-2</v>
      </c>
    </row>
    <row r="74" spans="1:9" x14ac:dyDescent="0.25">
      <c r="A74" s="8"/>
      <c r="B74" s="9">
        <v>6000</v>
      </c>
      <c r="C74" s="9">
        <v>3.5899999999999998E-12</v>
      </c>
      <c r="D74" s="9">
        <v>6.9869999999999993E-5</v>
      </c>
      <c r="E74" s="9">
        <v>1.078E-9</v>
      </c>
      <c r="F74" s="9">
        <v>2.743E-2</v>
      </c>
      <c r="G74" s="9">
        <v>2.666E-3</v>
      </c>
      <c r="H74" s="9">
        <v>3.0159999999999999E-2</v>
      </c>
      <c r="I74" s="9">
        <v>3.0159999999999999E-2</v>
      </c>
    </row>
    <row r="75" spans="1:9" x14ac:dyDescent="0.25">
      <c r="A75" s="8"/>
      <c r="B75" s="9">
        <v>8000</v>
      </c>
      <c r="C75" s="9">
        <v>2.0199999999999999E-12</v>
      </c>
      <c r="D75" s="9">
        <v>5.3820000000000003E-5</v>
      </c>
      <c r="E75" s="9">
        <v>8.0850000000000005E-10</v>
      </c>
      <c r="F75" s="9">
        <v>2.7529999999999999E-2</v>
      </c>
      <c r="G75" s="9">
        <v>2.6830000000000001E-3</v>
      </c>
      <c r="H75" s="9">
        <v>3.0259999999999999E-2</v>
      </c>
      <c r="I75" s="9">
        <v>3.0259999999999999E-2</v>
      </c>
    </row>
    <row r="76" spans="1:9" x14ac:dyDescent="0.25">
      <c r="A76" s="8"/>
      <c r="B76" s="9">
        <v>10000</v>
      </c>
      <c r="C76" s="9">
        <v>1.293E-12</v>
      </c>
      <c r="D76" s="9">
        <v>4.3959999999999999E-5</v>
      </c>
      <c r="E76" s="9">
        <v>6.4669999999999995E-10</v>
      </c>
      <c r="F76" s="9">
        <v>2.758E-2</v>
      </c>
      <c r="G76" s="9">
        <v>2.6930000000000001E-3</v>
      </c>
      <c r="H76" s="9">
        <v>3.031E-2</v>
      </c>
      <c r="I76" s="9">
        <v>3.031E-2</v>
      </c>
    </row>
    <row r="77" spans="1:9" x14ac:dyDescent="0.25">
      <c r="A77" s="8"/>
      <c r="B77" s="9">
        <v>15000</v>
      </c>
      <c r="C77" s="9">
        <v>5.746E-13</v>
      </c>
      <c r="D77" s="9">
        <v>3.0380000000000001E-5</v>
      </c>
      <c r="E77" s="9">
        <v>4.3109999999999999E-10</v>
      </c>
      <c r="F77" s="9">
        <v>2.7629999999999998E-2</v>
      </c>
      <c r="G77" s="9">
        <v>2.7079999999999999E-3</v>
      </c>
      <c r="H77" s="9">
        <v>3.0370000000000001E-2</v>
      </c>
      <c r="I77" s="9">
        <v>3.0370000000000001E-2</v>
      </c>
    </row>
    <row r="78" spans="1:9" x14ac:dyDescent="0.25">
      <c r="A78" s="8"/>
      <c r="B78" s="9">
        <v>20000</v>
      </c>
      <c r="C78" s="9">
        <v>3.2310000000000001E-13</v>
      </c>
      <c r="D78" s="9">
        <v>2.3349999999999998E-5</v>
      </c>
      <c r="E78" s="9">
        <v>3.2330000000000001E-10</v>
      </c>
      <c r="F78" s="9">
        <v>2.768E-2</v>
      </c>
      <c r="G78" s="9">
        <v>2.7160000000000001E-3</v>
      </c>
      <c r="H78" s="9">
        <v>3.0419999999999999E-2</v>
      </c>
      <c r="I78" s="9">
        <v>3.0419999999999999E-2</v>
      </c>
    </row>
    <row r="79" spans="1:9" x14ac:dyDescent="0.25">
      <c r="A79" s="8"/>
      <c r="B79" s="9">
        <v>30000</v>
      </c>
      <c r="C79" s="9">
        <v>1.4359999999999999E-13</v>
      </c>
      <c r="D79" s="9">
        <v>1.6099999999999998E-5</v>
      </c>
      <c r="E79" s="9">
        <v>2.1550000000000001E-10</v>
      </c>
      <c r="F79" s="9">
        <v>2.7699999999999999E-2</v>
      </c>
      <c r="G79" s="9">
        <v>2.7230000000000002E-3</v>
      </c>
      <c r="H79" s="9">
        <v>3.0439999999999998E-2</v>
      </c>
      <c r="I79" s="9">
        <v>3.0439999999999998E-2</v>
      </c>
    </row>
    <row r="80" spans="1:9" x14ac:dyDescent="0.25">
      <c r="A80" s="8"/>
      <c r="B80" s="9">
        <v>40000</v>
      </c>
      <c r="C80" s="9">
        <v>8.0799999999999994E-14</v>
      </c>
      <c r="D80" s="9">
        <v>1.236E-5</v>
      </c>
      <c r="E80" s="9">
        <v>1.6159999999999999E-10</v>
      </c>
      <c r="F80" s="9">
        <v>2.7730000000000001E-2</v>
      </c>
      <c r="G80" s="9">
        <v>2.7299999999999998E-3</v>
      </c>
      <c r="H80" s="9">
        <v>3.0470000000000001E-2</v>
      </c>
      <c r="I80" s="9">
        <v>3.0470000000000001E-2</v>
      </c>
    </row>
    <row r="81" spans="1:9" x14ac:dyDescent="0.25">
      <c r="A81" s="8"/>
      <c r="B81" s="9">
        <v>50000</v>
      </c>
      <c r="C81" s="9">
        <v>5.1710000000000001E-14</v>
      </c>
      <c r="D81" s="9">
        <v>1.007E-5</v>
      </c>
      <c r="E81" s="9">
        <v>1.2930000000000001E-10</v>
      </c>
      <c r="F81" s="9">
        <v>2.775E-2</v>
      </c>
      <c r="G81" s="9">
        <v>2.7330000000000002E-3</v>
      </c>
      <c r="H81" s="9">
        <v>3.049E-2</v>
      </c>
      <c r="I81" s="9">
        <v>3.049E-2</v>
      </c>
    </row>
    <row r="82" spans="1:9" x14ac:dyDescent="0.25">
      <c r="A82" s="8"/>
      <c r="B82" s="9">
        <v>60000</v>
      </c>
      <c r="C82" s="9">
        <v>3.5899999999999997E-14</v>
      </c>
      <c r="D82" s="9">
        <v>8.5110000000000003E-6</v>
      </c>
      <c r="E82" s="9">
        <v>1.0780000000000001E-10</v>
      </c>
      <c r="F82" s="9">
        <v>2.775E-2</v>
      </c>
      <c r="G82" s="9">
        <v>2.735E-3</v>
      </c>
      <c r="H82" s="9">
        <v>3.049E-2</v>
      </c>
      <c r="I82" s="9">
        <v>3.049E-2</v>
      </c>
    </row>
    <row r="83" spans="1:9" x14ac:dyDescent="0.25">
      <c r="A83" s="8"/>
      <c r="B83" s="9">
        <v>80000</v>
      </c>
      <c r="C83" s="9">
        <v>2.0199999999999998E-14</v>
      </c>
      <c r="D83" s="9">
        <v>6.5259999999999999E-6</v>
      </c>
      <c r="E83" s="9">
        <v>8.0819999999999999E-11</v>
      </c>
      <c r="F83" s="9">
        <v>2.775E-2</v>
      </c>
      <c r="G83" s="9">
        <v>2.738E-3</v>
      </c>
      <c r="H83" s="9">
        <v>3.0499999999999999E-2</v>
      </c>
      <c r="I83" s="9">
        <v>3.0499999999999999E-2</v>
      </c>
    </row>
    <row r="84" spans="1:9" x14ac:dyDescent="0.25">
      <c r="A84" s="8"/>
      <c r="B84" s="9">
        <v>100000</v>
      </c>
      <c r="C84" s="9">
        <v>1.293E-14</v>
      </c>
      <c r="D84" s="9">
        <v>5.31E-6</v>
      </c>
      <c r="E84" s="9">
        <v>6.4669999999999995E-11</v>
      </c>
      <c r="F84" s="9">
        <v>2.7779999999999999E-2</v>
      </c>
      <c r="G84" s="9">
        <v>2.738E-3</v>
      </c>
      <c r="H84" s="9">
        <v>3.0519999999999999E-2</v>
      </c>
      <c r="I84" s="9">
        <v>3.0519999999999999E-2</v>
      </c>
    </row>
  </sheetData>
  <sheetProtection algorithmName="SHA-512" hashValue="RoDZNPue9YsMEIqIvWTRdx5dmL5+1djjRyKcwqJ++q4w2WvAM7/D5Et3ALRip5+pr7W1Tk7eu8NDdYdnA2qb6A==" saltValue="O2Fl9wdZMQHmlHT9v+aOFQ==" spinCount="100000" sheet="1" objects="1" scenarios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83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2.2559999999999998</v>
      </c>
      <c r="D2" s="9">
        <v>1.427E-2</v>
      </c>
      <c r="E2" s="9">
        <v>1183</v>
      </c>
      <c r="F2" s="9">
        <v>0</v>
      </c>
      <c r="G2" s="9">
        <v>0</v>
      </c>
      <c r="H2" s="9">
        <v>1185</v>
      </c>
      <c r="I2" s="9">
        <v>1183</v>
      </c>
    </row>
    <row r="3" spans="1:9" x14ac:dyDescent="0.25">
      <c r="A3" s="8"/>
      <c r="B3" s="9">
        <v>1.5E-3</v>
      </c>
      <c r="C3" s="9">
        <v>2.04</v>
      </c>
      <c r="D3" s="9">
        <v>2.477E-2</v>
      </c>
      <c r="E3" s="9">
        <v>400.2</v>
      </c>
      <c r="F3" s="9">
        <v>0</v>
      </c>
      <c r="G3" s="9">
        <v>0</v>
      </c>
      <c r="H3" s="9">
        <v>402.3</v>
      </c>
      <c r="I3" s="9">
        <v>400.2</v>
      </c>
    </row>
    <row r="4" spans="1:9" x14ac:dyDescent="0.25">
      <c r="A4" s="8"/>
      <c r="B4" s="9">
        <v>1.56E-3</v>
      </c>
      <c r="C4" s="9">
        <v>2.0150000000000001</v>
      </c>
      <c r="D4" s="9">
        <v>2.5940000000000001E-2</v>
      </c>
      <c r="E4" s="9">
        <v>360</v>
      </c>
      <c r="F4" s="9">
        <v>0</v>
      </c>
      <c r="G4" s="9">
        <v>0</v>
      </c>
      <c r="H4" s="9">
        <v>362.1</v>
      </c>
      <c r="I4" s="9">
        <v>360</v>
      </c>
    </row>
    <row r="5" spans="1:9" x14ac:dyDescent="0.25">
      <c r="A5" s="8" t="s">
        <v>12</v>
      </c>
      <c r="B5" s="9">
        <v>1.5600099999999999E-3</v>
      </c>
      <c r="C5" s="9">
        <v>2.0150000000000001</v>
      </c>
      <c r="D5" s="9">
        <v>2.5940000000000001E-2</v>
      </c>
      <c r="E5" s="9">
        <v>3955</v>
      </c>
      <c r="F5" s="9">
        <v>0</v>
      </c>
      <c r="G5" s="9">
        <v>0</v>
      </c>
      <c r="H5" s="9">
        <v>3957</v>
      </c>
      <c r="I5" s="9">
        <v>3955</v>
      </c>
    </row>
    <row r="6" spans="1:9" x14ac:dyDescent="0.25">
      <c r="A6" s="8"/>
      <c r="B6" s="9">
        <v>2E-3</v>
      </c>
      <c r="C6" s="9">
        <v>1.8380000000000001</v>
      </c>
      <c r="D6" s="9">
        <v>3.3750000000000002E-2</v>
      </c>
      <c r="E6" s="9">
        <v>2261</v>
      </c>
      <c r="F6" s="9">
        <v>0</v>
      </c>
      <c r="G6" s="9">
        <v>0</v>
      </c>
      <c r="H6" s="9">
        <v>2263</v>
      </c>
      <c r="I6" s="9">
        <v>2261</v>
      </c>
    </row>
    <row r="7" spans="1:9" x14ac:dyDescent="0.25">
      <c r="A7" s="8"/>
      <c r="B7" s="9">
        <v>3.0000000000000001E-3</v>
      </c>
      <c r="C7" s="9">
        <v>1.5229999999999999</v>
      </c>
      <c r="D7" s="9">
        <v>4.7320000000000001E-2</v>
      </c>
      <c r="E7" s="9">
        <v>786.5</v>
      </c>
      <c r="F7" s="9">
        <v>0</v>
      </c>
      <c r="G7" s="9">
        <v>0</v>
      </c>
      <c r="H7" s="9">
        <v>788.1</v>
      </c>
      <c r="I7" s="9">
        <v>786.6</v>
      </c>
    </row>
    <row r="8" spans="1:9" x14ac:dyDescent="0.25">
      <c r="A8" s="8"/>
      <c r="B8" s="9">
        <v>4.0000000000000001E-3</v>
      </c>
      <c r="C8" s="9">
        <v>1.2949999999999999</v>
      </c>
      <c r="D8" s="9">
        <v>5.8099999999999999E-2</v>
      </c>
      <c r="E8" s="9">
        <v>359.1</v>
      </c>
      <c r="F8" s="9">
        <v>0</v>
      </c>
      <c r="G8" s="9">
        <v>0</v>
      </c>
      <c r="H8" s="9">
        <v>360.5</v>
      </c>
      <c r="I8" s="9">
        <v>359.2</v>
      </c>
    </row>
    <row r="9" spans="1:9" x14ac:dyDescent="0.25">
      <c r="A9" s="8"/>
      <c r="B9" s="9">
        <v>5.0000000000000001E-3</v>
      </c>
      <c r="C9" s="9">
        <v>1.1160000000000001</v>
      </c>
      <c r="D9" s="9">
        <v>6.787E-2</v>
      </c>
      <c r="E9" s="9">
        <v>192.2</v>
      </c>
      <c r="F9" s="9">
        <v>0</v>
      </c>
      <c r="G9" s="9">
        <v>0</v>
      </c>
      <c r="H9" s="9">
        <v>193.4</v>
      </c>
      <c r="I9" s="9">
        <v>192.3</v>
      </c>
    </row>
    <row r="10" spans="1:9" x14ac:dyDescent="0.25">
      <c r="A10" s="8"/>
      <c r="B10" s="9">
        <v>6.0000000000000001E-3</v>
      </c>
      <c r="C10" s="9">
        <v>0.96379999999999999</v>
      </c>
      <c r="D10" s="9">
        <v>7.6960000000000001E-2</v>
      </c>
      <c r="E10" s="9">
        <v>114.3</v>
      </c>
      <c r="F10" s="9">
        <v>0</v>
      </c>
      <c r="G10" s="9">
        <v>0</v>
      </c>
      <c r="H10" s="9">
        <v>115.3</v>
      </c>
      <c r="I10" s="9">
        <v>114.3</v>
      </c>
    </row>
    <row r="11" spans="1:9" x14ac:dyDescent="0.25">
      <c r="A11" s="8"/>
      <c r="B11" s="9">
        <v>8.0000000000000002E-3</v>
      </c>
      <c r="C11" s="9">
        <v>0.72289999999999999</v>
      </c>
      <c r="D11" s="9">
        <v>9.2920000000000003E-2</v>
      </c>
      <c r="E11" s="9">
        <v>49.5</v>
      </c>
      <c r="F11" s="9">
        <v>0</v>
      </c>
      <c r="G11" s="9">
        <v>0</v>
      </c>
      <c r="H11" s="9">
        <v>50.32</v>
      </c>
      <c r="I11" s="9">
        <v>49.6</v>
      </c>
    </row>
    <row r="12" spans="1:9" x14ac:dyDescent="0.25">
      <c r="A12" s="8"/>
      <c r="B12" s="9">
        <v>0.01</v>
      </c>
      <c r="C12" s="9">
        <v>0.55130000000000001</v>
      </c>
      <c r="D12" s="9">
        <v>0.10580000000000001</v>
      </c>
      <c r="E12" s="9">
        <v>25.56</v>
      </c>
      <c r="F12" s="9">
        <v>0</v>
      </c>
      <c r="G12" s="9">
        <v>0</v>
      </c>
      <c r="H12" s="9">
        <v>26.21</v>
      </c>
      <c r="I12" s="9">
        <v>25.66</v>
      </c>
    </row>
    <row r="13" spans="1:9" x14ac:dyDescent="0.25">
      <c r="A13" s="8"/>
      <c r="B13" s="9">
        <v>1.4999999999999999E-2</v>
      </c>
      <c r="C13" s="9">
        <v>0.31359999999999999</v>
      </c>
      <c r="D13" s="9">
        <v>0.1265</v>
      </c>
      <c r="E13" s="9">
        <v>7.5149999999999997</v>
      </c>
      <c r="F13" s="9">
        <v>0</v>
      </c>
      <c r="G13" s="9">
        <v>0</v>
      </c>
      <c r="H13" s="9">
        <v>7.9550000000000001</v>
      </c>
      <c r="I13" s="9">
        <v>7.641</v>
      </c>
    </row>
    <row r="14" spans="1:9" x14ac:dyDescent="0.25">
      <c r="A14" s="8"/>
      <c r="B14" s="9">
        <v>0.02</v>
      </c>
      <c r="C14" s="9">
        <v>0.2046</v>
      </c>
      <c r="D14" s="9">
        <v>0.1371</v>
      </c>
      <c r="E14" s="9">
        <v>3.1</v>
      </c>
      <c r="F14" s="9">
        <v>0</v>
      </c>
      <c r="G14" s="9">
        <v>0</v>
      </c>
      <c r="H14" s="9">
        <v>3.4420000000000002</v>
      </c>
      <c r="I14" s="9">
        <v>3.2370000000000001</v>
      </c>
    </row>
    <row r="15" spans="1:9" x14ac:dyDescent="0.25">
      <c r="A15" s="8"/>
      <c r="B15" s="9">
        <v>0.03</v>
      </c>
      <c r="C15" s="9">
        <v>0.1095</v>
      </c>
      <c r="D15" s="9">
        <v>0.1464</v>
      </c>
      <c r="E15" s="9">
        <v>0.87219999999999998</v>
      </c>
      <c r="F15" s="9">
        <v>0</v>
      </c>
      <c r="G15" s="9">
        <v>0</v>
      </c>
      <c r="H15" s="9">
        <v>1.1279999999999999</v>
      </c>
      <c r="I15" s="9">
        <v>1.0189999999999999</v>
      </c>
    </row>
    <row r="16" spans="1:9" x14ac:dyDescent="0.25">
      <c r="A16" s="8"/>
      <c r="B16" s="9">
        <v>0.04</v>
      </c>
      <c r="C16" s="9">
        <v>6.8589999999999998E-2</v>
      </c>
      <c r="D16" s="9">
        <v>0.14940000000000001</v>
      </c>
      <c r="E16" s="9">
        <v>0.35039999999999999</v>
      </c>
      <c r="F16" s="9">
        <v>0</v>
      </c>
      <c r="G16" s="9">
        <v>0</v>
      </c>
      <c r="H16" s="9">
        <v>0.56840000000000002</v>
      </c>
      <c r="I16" s="9">
        <v>0.49980000000000002</v>
      </c>
    </row>
    <row r="17" spans="1:9" x14ac:dyDescent="0.25">
      <c r="A17" s="8"/>
      <c r="B17" s="9">
        <v>0.05</v>
      </c>
      <c r="C17" s="9">
        <v>4.6780000000000002E-2</v>
      </c>
      <c r="D17" s="9">
        <v>0.14960000000000001</v>
      </c>
      <c r="E17" s="9">
        <v>0.17180000000000001</v>
      </c>
      <c r="F17" s="9">
        <v>0</v>
      </c>
      <c r="G17" s="9">
        <v>0</v>
      </c>
      <c r="H17" s="9">
        <v>0.36809999999999998</v>
      </c>
      <c r="I17" s="9">
        <v>0.32140000000000002</v>
      </c>
    </row>
    <row r="18" spans="1:9" x14ac:dyDescent="0.25">
      <c r="A18" s="8"/>
      <c r="B18" s="9">
        <v>0.06</v>
      </c>
      <c r="C18" s="9">
        <v>3.3860000000000001E-2</v>
      </c>
      <c r="D18" s="9">
        <v>0.14829999999999999</v>
      </c>
      <c r="E18" s="9">
        <v>9.5640000000000003E-2</v>
      </c>
      <c r="F18" s="9">
        <v>0</v>
      </c>
      <c r="G18" s="9">
        <v>0</v>
      </c>
      <c r="H18" s="9">
        <v>0.27779999999999999</v>
      </c>
      <c r="I18" s="9">
        <v>0.24399999999999999</v>
      </c>
    </row>
    <row r="19" spans="1:9" x14ac:dyDescent="0.25">
      <c r="A19" s="8"/>
      <c r="B19" s="9">
        <v>0.08</v>
      </c>
      <c r="C19" s="9">
        <v>2.0049999999999998E-2</v>
      </c>
      <c r="D19" s="9">
        <v>0.1439</v>
      </c>
      <c r="E19" s="9">
        <v>3.7830000000000003E-2</v>
      </c>
      <c r="F19" s="9">
        <v>0</v>
      </c>
      <c r="G19" s="9">
        <v>0</v>
      </c>
      <c r="H19" s="9">
        <v>0.20180000000000001</v>
      </c>
      <c r="I19" s="9">
        <v>0.1817</v>
      </c>
    </row>
    <row r="20" spans="1:9" x14ac:dyDescent="0.25">
      <c r="A20" s="8"/>
      <c r="B20" s="9">
        <v>0.1</v>
      </c>
      <c r="C20" s="9">
        <v>1.324E-2</v>
      </c>
      <c r="D20" s="9">
        <v>0.13880000000000001</v>
      </c>
      <c r="E20" s="9">
        <v>1.84E-2</v>
      </c>
      <c r="F20" s="9">
        <v>0</v>
      </c>
      <c r="G20" s="9">
        <v>0</v>
      </c>
      <c r="H20" s="9">
        <v>0.1704</v>
      </c>
      <c r="I20" s="9">
        <v>0.15720000000000001</v>
      </c>
    </row>
    <row r="21" spans="1:9" x14ac:dyDescent="0.25">
      <c r="A21" s="8"/>
      <c r="B21" s="9">
        <v>0.15</v>
      </c>
      <c r="C21" s="9">
        <v>6.1219999999999998E-3</v>
      </c>
      <c r="D21" s="9">
        <v>0.12670000000000001</v>
      </c>
      <c r="E21" s="9">
        <v>4.993E-3</v>
      </c>
      <c r="F21" s="9">
        <v>0</v>
      </c>
      <c r="G21" s="9">
        <v>0</v>
      </c>
      <c r="H21" s="9">
        <v>0.13780000000000001</v>
      </c>
      <c r="I21" s="9">
        <v>0.13170000000000001</v>
      </c>
    </row>
    <row r="22" spans="1:9" x14ac:dyDescent="0.25">
      <c r="A22" s="8"/>
      <c r="B22" s="9">
        <v>0.2</v>
      </c>
      <c r="C22" s="9">
        <v>3.5040000000000002E-3</v>
      </c>
      <c r="D22" s="9">
        <v>0.1168</v>
      </c>
      <c r="E22" s="9">
        <v>2.0019999999999999E-3</v>
      </c>
      <c r="F22" s="9">
        <v>0</v>
      </c>
      <c r="G22" s="9">
        <v>0</v>
      </c>
      <c r="H22" s="9">
        <v>0.12230000000000001</v>
      </c>
      <c r="I22" s="9">
        <v>0.1188</v>
      </c>
    </row>
    <row r="23" spans="1:9" x14ac:dyDescent="0.25">
      <c r="A23" s="8"/>
      <c r="B23" s="9">
        <v>0.3</v>
      </c>
      <c r="C23" s="9">
        <v>1.58E-3</v>
      </c>
      <c r="D23" s="9">
        <v>0.1021</v>
      </c>
      <c r="E23" s="9">
        <v>5.7430000000000003E-4</v>
      </c>
      <c r="F23" s="9">
        <v>0</v>
      </c>
      <c r="G23" s="9">
        <v>0</v>
      </c>
      <c r="H23" s="9">
        <v>0.1042</v>
      </c>
      <c r="I23" s="9">
        <v>0.1026</v>
      </c>
    </row>
    <row r="24" spans="1:9" x14ac:dyDescent="0.25">
      <c r="A24" s="8"/>
      <c r="B24" s="9">
        <v>0.4</v>
      </c>
      <c r="C24" s="9">
        <v>8.9340000000000003E-4</v>
      </c>
      <c r="D24" s="9">
        <v>9.1619999999999993E-2</v>
      </c>
      <c r="E24" s="9">
        <v>2.4800000000000001E-4</v>
      </c>
      <c r="F24" s="9">
        <v>0</v>
      </c>
      <c r="G24" s="9">
        <v>0</v>
      </c>
      <c r="H24" s="9">
        <v>9.2759999999999995E-2</v>
      </c>
      <c r="I24" s="9">
        <v>9.1869999999999993E-2</v>
      </c>
    </row>
    <row r="25" spans="1:9" x14ac:dyDescent="0.25">
      <c r="A25" s="8"/>
      <c r="B25" s="9">
        <v>0.5</v>
      </c>
      <c r="C25" s="9">
        <v>5.7319999999999995E-4</v>
      </c>
      <c r="D25" s="9">
        <v>8.3739999999999995E-2</v>
      </c>
      <c r="E25" s="9">
        <v>1.3439999999999999E-4</v>
      </c>
      <c r="F25" s="9">
        <v>0</v>
      </c>
      <c r="G25" s="9">
        <v>0</v>
      </c>
      <c r="H25" s="9">
        <v>8.4449999999999997E-2</v>
      </c>
      <c r="I25" s="9">
        <v>8.3879999999999996E-2</v>
      </c>
    </row>
    <row r="26" spans="1:9" x14ac:dyDescent="0.25">
      <c r="A26" s="8"/>
      <c r="B26" s="9">
        <v>0.6</v>
      </c>
      <c r="C26" s="9">
        <v>3.9859999999999999E-4</v>
      </c>
      <c r="D26" s="9">
        <v>7.7539999999999998E-2</v>
      </c>
      <c r="E26" s="9">
        <v>8.4010000000000004E-5</v>
      </c>
      <c r="F26" s="9">
        <v>0</v>
      </c>
      <c r="G26" s="9">
        <v>0</v>
      </c>
      <c r="H26" s="9">
        <v>7.8020000000000006E-2</v>
      </c>
      <c r="I26" s="9">
        <v>7.7619999999999995E-2</v>
      </c>
    </row>
    <row r="27" spans="1:9" x14ac:dyDescent="0.25">
      <c r="A27" s="8"/>
      <c r="B27" s="9">
        <v>0.8</v>
      </c>
      <c r="C27" s="9">
        <v>2.2450000000000001E-4</v>
      </c>
      <c r="D27" s="9">
        <v>6.8140000000000006E-2</v>
      </c>
      <c r="E27" s="9">
        <v>4.2519999999999999E-5</v>
      </c>
      <c r="F27" s="9">
        <v>0</v>
      </c>
      <c r="G27" s="9">
        <v>0</v>
      </c>
      <c r="H27" s="9">
        <v>6.8409999999999999E-2</v>
      </c>
      <c r="I27" s="9">
        <v>6.8180000000000004E-2</v>
      </c>
    </row>
    <row r="28" spans="1:9" x14ac:dyDescent="0.25">
      <c r="A28" s="8"/>
      <c r="B28" s="9">
        <v>1</v>
      </c>
      <c r="C28" s="9">
        <v>1.438E-4</v>
      </c>
      <c r="D28" s="9">
        <v>6.1289999999999997E-2</v>
      </c>
      <c r="E28" s="9">
        <v>2.6429999999999999E-5</v>
      </c>
      <c r="F28" s="9">
        <v>0</v>
      </c>
      <c r="G28" s="9">
        <v>0</v>
      </c>
      <c r="H28" s="9">
        <v>6.1460000000000001E-2</v>
      </c>
      <c r="I28" s="9">
        <v>6.132E-2</v>
      </c>
    </row>
    <row r="29" spans="1:9" x14ac:dyDescent="0.25">
      <c r="A29" s="8"/>
      <c r="B29" s="9">
        <v>1.022</v>
      </c>
      <c r="C29" s="9">
        <v>1.3770000000000001E-4</v>
      </c>
      <c r="D29" s="9">
        <v>6.0639999999999999E-2</v>
      </c>
      <c r="E29" s="9">
        <v>2.4890000000000001E-5</v>
      </c>
      <c r="F29" s="9">
        <v>0</v>
      </c>
      <c r="G29" s="9">
        <v>0</v>
      </c>
      <c r="H29" s="9">
        <v>6.08E-2</v>
      </c>
      <c r="I29" s="9">
        <v>6.0670000000000002E-2</v>
      </c>
    </row>
    <row r="30" spans="1:9" x14ac:dyDescent="0.25">
      <c r="A30" s="8"/>
      <c r="B30" s="9">
        <v>1.25</v>
      </c>
      <c r="C30" s="9">
        <v>9.2070000000000004E-5</v>
      </c>
      <c r="D30" s="9">
        <v>5.4820000000000001E-2</v>
      </c>
      <c r="E30" s="9">
        <v>1.6880000000000001E-5</v>
      </c>
      <c r="F30" s="9">
        <v>3.1340000000000001E-5</v>
      </c>
      <c r="G30" s="9">
        <v>0</v>
      </c>
      <c r="H30" s="9">
        <v>5.4960000000000002E-2</v>
      </c>
      <c r="I30" s="9">
        <v>5.4859999999999999E-2</v>
      </c>
    </row>
    <row r="31" spans="1:9" x14ac:dyDescent="0.25">
      <c r="A31" s="8"/>
      <c r="B31" s="9">
        <v>1.5</v>
      </c>
      <c r="C31" s="9">
        <v>6.3949999999999996E-5</v>
      </c>
      <c r="D31" s="9">
        <v>4.9820000000000003E-2</v>
      </c>
      <c r="E31" s="9">
        <v>1.222E-5</v>
      </c>
      <c r="F31" s="9">
        <v>1.708E-4</v>
      </c>
      <c r="G31" s="9">
        <v>0</v>
      </c>
      <c r="H31" s="9">
        <v>5.006E-2</v>
      </c>
      <c r="I31" s="9">
        <v>0.05</v>
      </c>
    </row>
    <row r="32" spans="1:9" x14ac:dyDescent="0.25">
      <c r="A32" s="8"/>
      <c r="B32" s="9">
        <v>2</v>
      </c>
      <c r="C32" s="9">
        <v>3.5979999999999998E-5</v>
      </c>
      <c r="D32" s="9">
        <v>4.2520000000000002E-2</v>
      </c>
      <c r="E32" s="9">
        <v>7.6329999999999996E-6</v>
      </c>
      <c r="F32" s="9">
        <v>6.7469999999999997E-4</v>
      </c>
      <c r="G32" s="9">
        <v>0</v>
      </c>
      <c r="H32" s="9">
        <v>4.3240000000000001E-2</v>
      </c>
      <c r="I32" s="9">
        <v>4.3200000000000002E-2</v>
      </c>
    </row>
    <row r="33" spans="1:9" x14ac:dyDescent="0.25">
      <c r="A33" s="8"/>
      <c r="B33" s="9">
        <v>2.044</v>
      </c>
      <c r="C33" s="9">
        <v>3.4440000000000002E-5</v>
      </c>
      <c r="D33" s="9">
        <v>4.2009999999999999E-2</v>
      </c>
      <c r="E33" s="9">
        <v>7.3810000000000001E-6</v>
      </c>
      <c r="F33" s="9">
        <v>7.272E-4</v>
      </c>
      <c r="G33" s="9">
        <v>0</v>
      </c>
      <c r="H33" s="9">
        <v>4.2770000000000002E-2</v>
      </c>
      <c r="I33" s="9">
        <v>4.274E-2</v>
      </c>
    </row>
    <row r="34" spans="1:9" x14ac:dyDescent="0.25">
      <c r="A34" s="8"/>
      <c r="B34" s="9">
        <v>3</v>
      </c>
      <c r="C34" s="9">
        <v>1.5990000000000001E-5</v>
      </c>
      <c r="D34" s="9">
        <v>3.3459999999999997E-2</v>
      </c>
      <c r="E34" s="9">
        <v>4.2230000000000001E-6</v>
      </c>
      <c r="F34" s="9">
        <v>1.918E-3</v>
      </c>
      <c r="G34" s="9">
        <v>1.171E-5</v>
      </c>
      <c r="H34" s="9">
        <v>3.5409999999999997E-2</v>
      </c>
      <c r="I34" s="9">
        <v>3.5389999999999998E-2</v>
      </c>
    </row>
    <row r="35" spans="1:9" x14ac:dyDescent="0.25">
      <c r="A35" s="8"/>
      <c r="B35" s="9">
        <v>4</v>
      </c>
      <c r="C35" s="9">
        <v>8.9970000000000004E-6</v>
      </c>
      <c r="D35" s="9">
        <v>2.7900000000000001E-2</v>
      </c>
      <c r="E35" s="9">
        <v>2.881E-6</v>
      </c>
      <c r="F35" s="9">
        <v>3.1020000000000002E-3</v>
      </c>
      <c r="G35" s="9">
        <v>4.7809999999999998E-5</v>
      </c>
      <c r="H35" s="9">
        <v>3.1060000000000001E-2</v>
      </c>
      <c r="I35" s="9">
        <v>3.1050000000000001E-2</v>
      </c>
    </row>
    <row r="36" spans="1:9" x14ac:dyDescent="0.25">
      <c r="A36" s="8"/>
      <c r="B36" s="9">
        <v>5</v>
      </c>
      <c r="C36" s="9">
        <v>5.7579999999999998E-6</v>
      </c>
      <c r="D36" s="9">
        <v>2.4109999999999999E-2</v>
      </c>
      <c r="E36" s="9">
        <v>2.1749999999999999E-6</v>
      </c>
      <c r="F36" s="9">
        <v>4.1539999999999997E-3</v>
      </c>
      <c r="G36" s="9">
        <v>9.5240000000000003E-5</v>
      </c>
      <c r="H36" s="9">
        <v>2.836E-2</v>
      </c>
      <c r="I36" s="9">
        <v>2.836E-2</v>
      </c>
    </row>
    <row r="37" spans="1:9" x14ac:dyDescent="0.25">
      <c r="A37" s="8"/>
      <c r="B37" s="9">
        <v>6</v>
      </c>
      <c r="C37" s="9">
        <v>3.9999999999999998E-6</v>
      </c>
      <c r="D37" s="9">
        <v>2.1299999999999999E-2</v>
      </c>
      <c r="E37" s="9">
        <v>1.7439999999999999E-6</v>
      </c>
      <c r="F37" s="9">
        <v>5.0980000000000001E-3</v>
      </c>
      <c r="G37" s="9">
        <v>1.4630000000000001E-4</v>
      </c>
      <c r="H37" s="9">
        <v>2.6550000000000001E-2</v>
      </c>
      <c r="I37" s="9">
        <v>2.6550000000000001E-2</v>
      </c>
    </row>
    <row r="38" spans="1:9" x14ac:dyDescent="0.25">
      <c r="A38" s="8"/>
      <c r="B38" s="9">
        <v>7</v>
      </c>
      <c r="C38" s="9">
        <v>2.937E-6</v>
      </c>
      <c r="D38" s="9">
        <v>1.915E-2</v>
      </c>
      <c r="E38" s="9">
        <v>1.4529999999999999E-6</v>
      </c>
      <c r="F38" s="9">
        <v>5.9369999999999996E-3</v>
      </c>
      <c r="G38" s="9">
        <v>1.972E-4</v>
      </c>
      <c r="H38" s="9">
        <v>2.529E-2</v>
      </c>
      <c r="I38" s="9">
        <v>2.528E-2</v>
      </c>
    </row>
    <row r="39" spans="1:9" x14ac:dyDescent="0.25">
      <c r="A39" s="8"/>
      <c r="B39" s="9">
        <v>8</v>
      </c>
      <c r="C39" s="9">
        <v>2.2500000000000001E-6</v>
      </c>
      <c r="D39" s="9">
        <v>1.7430000000000001E-2</v>
      </c>
      <c r="E39" s="9">
        <v>1.2449999999999999E-6</v>
      </c>
      <c r="F39" s="9">
        <v>6.6940000000000003E-3</v>
      </c>
      <c r="G39" s="9">
        <v>2.4659999999999998E-4</v>
      </c>
      <c r="H39" s="9">
        <v>2.4369999999999999E-2</v>
      </c>
      <c r="I39" s="9">
        <v>2.4369999999999999E-2</v>
      </c>
    </row>
    <row r="40" spans="1:9" x14ac:dyDescent="0.25">
      <c r="A40" s="8"/>
      <c r="B40" s="9">
        <v>9</v>
      </c>
      <c r="C40" s="9">
        <v>1.7770000000000001E-6</v>
      </c>
      <c r="D40" s="9">
        <v>1.602E-2</v>
      </c>
      <c r="E40" s="9">
        <v>1.088E-6</v>
      </c>
      <c r="F40" s="9">
        <v>7.3769999999999999E-3</v>
      </c>
      <c r="G40" s="9">
        <v>2.942E-4</v>
      </c>
      <c r="H40" s="9">
        <v>2.3689999999999999E-2</v>
      </c>
      <c r="I40" s="9">
        <v>2.3689999999999999E-2</v>
      </c>
    </row>
    <row r="41" spans="1:9" x14ac:dyDescent="0.25">
      <c r="A41" s="8"/>
      <c r="B41" s="9">
        <v>10</v>
      </c>
      <c r="C41" s="9">
        <v>1.44E-6</v>
      </c>
      <c r="D41" s="9">
        <v>1.4840000000000001E-2</v>
      </c>
      <c r="E41" s="9">
        <v>9.6639999999999997E-7</v>
      </c>
      <c r="F41" s="9">
        <v>7.9989999999999992E-3</v>
      </c>
      <c r="G41" s="9">
        <v>3.3930000000000001E-4</v>
      </c>
      <c r="H41" s="9">
        <v>2.3179999999999999E-2</v>
      </c>
      <c r="I41" s="9">
        <v>2.3179999999999999E-2</v>
      </c>
    </row>
    <row r="42" spans="1:9" x14ac:dyDescent="0.25">
      <c r="A42" s="8"/>
      <c r="B42" s="9">
        <v>11</v>
      </c>
      <c r="C42" s="9">
        <v>1.19E-6</v>
      </c>
      <c r="D42" s="9">
        <v>1.384E-2</v>
      </c>
      <c r="E42" s="9">
        <v>8.6909999999999997E-7</v>
      </c>
      <c r="F42" s="9">
        <v>8.5640000000000004E-3</v>
      </c>
      <c r="G42" s="9">
        <v>3.8210000000000002E-4</v>
      </c>
      <c r="H42" s="9">
        <v>2.2790000000000001E-2</v>
      </c>
      <c r="I42" s="9">
        <v>2.2790000000000001E-2</v>
      </c>
    </row>
    <row r="43" spans="1:9" x14ac:dyDescent="0.25">
      <c r="A43" s="8"/>
      <c r="B43" s="9">
        <v>12</v>
      </c>
      <c r="C43" s="9">
        <v>9.9969999999999993E-7</v>
      </c>
      <c r="D43" s="9">
        <v>1.298E-2</v>
      </c>
      <c r="E43" s="9">
        <v>7.8940000000000001E-7</v>
      </c>
      <c r="F43" s="9">
        <v>9.0819999999999998E-3</v>
      </c>
      <c r="G43" s="9">
        <v>4.2250000000000002E-4</v>
      </c>
      <c r="H43" s="9">
        <v>2.249E-2</v>
      </c>
      <c r="I43" s="9">
        <v>2.249E-2</v>
      </c>
    </row>
    <row r="44" spans="1:9" x14ac:dyDescent="0.25">
      <c r="A44" s="8"/>
      <c r="B44" s="9">
        <v>13</v>
      </c>
      <c r="C44" s="9">
        <v>8.5190000000000005E-7</v>
      </c>
      <c r="D44" s="9">
        <v>1.223E-2</v>
      </c>
      <c r="E44" s="9">
        <v>7.2289999999999999E-7</v>
      </c>
      <c r="F44" s="9">
        <v>9.5619999999999993E-3</v>
      </c>
      <c r="G44" s="9">
        <v>4.6089999999999998E-4</v>
      </c>
      <c r="H44" s="9">
        <v>2.2259999999999999E-2</v>
      </c>
      <c r="I44" s="9">
        <v>2.2249999999999999E-2</v>
      </c>
    </row>
    <row r="45" spans="1:9" x14ac:dyDescent="0.25">
      <c r="A45" s="8"/>
      <c r="B45" s="9">
        <v>14</v>
      </c>
      <c r="C45" s="9">
        <v>7.3450000000000002E-7</v>
      </c>
      <c r="D45" s="9">
        <v>1.157E-2</v>
      </c>
      <c r="E45" s="9">
        <v>6.6690000000000002E-7</v>
      </c>
      <c r="F45" s="9">
        <v>1.001E-2</v>
      </c>
      <c r="G45" s="9">
        <v>4.973E-4</v>
      </c>
      <c r="H45" s="9">
        <v>2.2079999999999999E-2</v>
      </c>
      <c r="I45" s="9">
        <v>2.2079999999999999E-2</v>
      </c>
    </row>
    <row r="46" spans="1:9" x14ac:dyDescent="0.25">
      <c r="A46" s="8"/>
      <c r="B46" s="9">
        <v>15</v>
      </c>
      <c r="C46" s="9">
        <v>6.3990000000000001E-7</v>
      </c>
      <c r="D46" s="9">
        <v>1.099E-2</v>
      </c>
      <c r="E46" s="9">
        <v>6.187E-7</v>
      </c>
      <c r="F46" s="9">
        <v>1.043E-2</v>
      </c>
      <c r="G46" s="9">
        <v>5.3189999999999997E-4</v>
      </c>
      <c r="H46" s="9">
        <v>2.1950000000000001E-2</v>
      </c>
      <c r="I46" s="9">
        <v>2.1950000000000001E-2</v>
      </c>
    </row>
    <row r="47" spans="1:9" x14ac:dyDescent="0.25">
      <c r="A47" s="8"/>
      <c r="B47" s="9">
        <v>16</v>
      </c>
      <c r="C47" s="9">
        <v>5.6250000000000001E-7</v>
      </c>
      <c r="D47" s="9">
        <v>1.0460000000000001E-2</v>
      </c>
      <c r="E47" s="9">
        <v>5.7719999999999995E-7</v>
      </c>
      <c r="F47" s="9">
        <v>1.082E-2</v>
      </c>
      <c r="G47" s="9">
        <v>5.6490000000000002E-4</v>
      </c>
      <c r="H47" s="9">
        <v>2.1850000000000001E-2</v>
      </c>
      <c r="I47" s="9">
        <v>2.1839999999999998E-2</v>
      </c>
    </row>
    <row r="48" spans="1:9" x14ac:dyDescent="0.25">
      <c r="A48" s="8"/>
      <c r="B48" s="9">
        <v>18</v>
      </c>
      <c r="C48" s="9">
        <v>4.4439999999999998E-7</v>
      </c>
      <c r="D48" s="9">
        <v>9.5619999999999993E-3</v>
      </c>
      <c r="E48" s="9">
        <v>5.087E-7</v>
      </c>
      <c r="F48" s="9">
        <v>1.154E-2</v>
      </c>
      <c r="G48" s="9">
        <v>6.2629999999999999E-4</v>
      </c>
      <c r="H48" s="9">
        <v>2.1729999999999999E-2</v>
      </c>
      <c r="I48" s="9">
        <v>2.1729999999999999E-2</v>
      </c>
    </row>
    <row r="49" spans="1:9" x14ac:dyDescent="0.25">
      <c r="A49" s="8"/>
      <c r="B49" s="9">
        <v>20</v>
      </c>
      <c r="C49" s="9">
        <v>3.5999999999999999E-7</v>
      </c>
      <c r="D49" s="9">
        <v>8.8179999999999994E-3</v>
      </c>
      <c r="E49" s="9">
        <v>4.5460000000000001E-7</v>
      </c>
      <c r="F49" s="9">
        <v>1.218E-2</v>
      </c>
      <c r="G49" s="9">
        <v>6.8230000000000005E-4</v>
      </c>
      <c r="H49" s="9">
        <v>2.1680000000000001E-2</v>
      </c>
      <c r="I49" s="9">
        <v>2.1680000000000001E-2</v>
      </c>
    </row>
    <row r="50" spans="1:9" x14ac:dyDescent="0.25">
      <c r="A50" s="8"/>
      <c r="B50" s="9">
        <v>22</v>
      </c>
      <c r="C50" s="9">
        <v>2.9750000000000001E-7</v>
      </c>
      <c r="D50" s="9">
        <v>8.1890000000000001E-3</v>
      </c>
      <c r="E50" s="9">
        <v>4.1090000000000001E-7</v>
      </c>
      <c r="F50" s="9">
        <v>1.2760000000000001E-2</v>
      </c>
      <c r="G50" s="9">
        <v>7.339E-4</v>
      </c>
      <c r="H50" s="9">
        <v>2.1680000000000001E-2</v>
      </c>
      <c r="I50" s="9">
        <v>2.1680000000000001E-2</v>
      </c>
    </row>
    <row r="51" spans="1:9" x14ac:dyDescent="0.25">
      <c r="A51" s="8"/>
      <c r="B51" s="9">
        <v>24</v>
      </c>
      <c r="C51" s="9">
        <v>2.4999999999999999E-7</v>
      </c>
      <c r="D51" s="9">
        <v>7.6530000000000001E-3</v>
      </c>
      <c r="E51" s="9">
        <v>3.7500000000000001E-7</v>
      </c>
      <c r="F51" s="9">
        <v>1.329E-2</v>
      </c>
      <c r="G51" s="9">
        <v>7.8140000000000002E-4</v>
      </c>
      <c r="H51" s="9">
        <v>2.172E-2</v>
      </c>
      <c r="I51" s="9">
        <v>2.172E-2</v>
      </c>
    </row>
    <row r="52" spans="1:9" x14ac:dyDescent="0.25">
      <c r="A52" s="8"/>
      <c r="B52" s="9">
        <v>26</v>
      </c>
      <c r="C52" s="9">
        <v>2.1299999999999999E-7</v>
      </c>
      <c r="D52" s="9">
        <v>7.1869999999999998E-3</v>
      </c>
      <c r="E52" s="9">
        <v>3.446E-7</v>
      </c>
      <c r="F52" s="9">
        <v>1.3769999999999999E-2</v>
      </c>
      <c r="G52" s="9">
        <v>8.2560000000000001E-4</v>
      </c>
      <c r="H52" s="9">
        <v>2.179E-2</v>
      </c>
      <c r="I52" s="9">
        <v>2.179E-2</v>
      </c>
    </row>
    <row r="53" spans="1:9" x14ac:dyDescent="0.25">
      <c r="A53" s="8"/>
      <c r="B53" s="9">
        <v>28</v>
      </c>
      <c r="C53" s="9">
        <v>1.836E-7</v>
      </c>
      <c r="D53" s="9">
        <v>6.7780000000000002E-3</v>
      </c>
      <c r="E53" s="9">
        <v>3.1889999999999998E-7</v>
      </c>
      <c r="F53" s="9">
        <v>1.422E-2</v>
      </c>
      <c r="G53" s="9">
        <v>8.6669999999999998E-4</v>
      </c>
      <c r="H53" s="9">
        <v>2.1870000000000001E-2</v>
      </c>
      <c r="I53" s="9">
        <v>2.1870000000000001E-2</v>
      </c>
    </row>
    <row r="54" spans="1:9" x14ac:dyDescent="0.25">
      <c r="A54" s="8"/>
      <c r="B54" s="9">
        <v>30</v>
      </c>
      <c r="C54" s="9">
        <v>1.6E-7</v>
      </c>
      <c r="D54" s="9">
        <v>6.4190000000000002E-3</v>
      </c>
      <c r="E54" s="9">
        <v>2.9680000000000001E-7</v>
      </c>
      <c r="F54" s="9">
        <v>1.4630000000000001E-2</v>
      </c>
      <c r="G54" s="9">
        <v>9.0530000000000005E-4</v>
      </c>
      <c r="H54" s="9">
        <v>2.196E-2</v>
      </c>
      <c r="I54" s="9">
        <v>2.196E-2</v>
      </c>
    </row>
    <row r="55" spans="1:9" x14ac:dyDescent="0.25">
      <c r="A55" s="8"/>
      <c r="B55" s="9">
        <v>40</v>
      </c>
      <c r="C55" s="9">
        <v>8.9970000000000004E-8</v>
      </c>
      <c r="D55" s="9">
        <v>5.1000000000000004E-3</v>
      </c>
      <c r="E55" s="9">
        <v>2.2030000000000001E-7</v>
      </c>
      <c r="F55" s="9">
        <v>1.634E-2</v>
      </c>
      <c r="G55" s="9">
        <v>1.0660000000000001E-3</v>
      </c>
      <c r="H55" s="9">
        <v>2.2509999999999999E-2</v>
      </c>
      <c r="I55" s="9">
        <v>2.2509999999999999E-2</v>
      </c>
    </row>
    <row r="56" spans="1:9" x14ac:dyDescent="0.25">
      <c r="A56" s="8"/>
      <c r="B56" s="9">
        <v>50</v>
      </c>
      <c r="C56" s="9">
        <v>5.7579999999999997E-8</v>
      </c>
      <c r="D56" s="9">
        <v>4.2589999999999998E-3</v>
      </c>
      <c r="E56" s="9">
        <v>1.751E-7</v>
      </c>
      <c r="F56" s="9">
        <v>1.7610000000000001E-2</v>
      </c>
      <c r="G56" s="9">
        <v>1.191E-3</v>
      </c>
      <c r="H56" s="9">
        <v>2.3060000000000001E-2</v>
      </c>
      <c r="I56" s="9">
        <v>2.3060000000000001E-2</v>
      </c>
    </row>
    <row r="57" spans="1:9" x14ac:dyDescent="0.25">
      <c r="A57" s="8"/>
      <c r="B57" s="9">
        <v>60</v>
      </c>
      <c r="C57" s="9">
        <v>4.0000000000000001E-8</v>
      </c>
      <c r="D57" s="9">
        <v>3.669E-3</v>
      </c>
      <c r="E57" s="9">
        <v>1.4530000000000001E-7</v>
      </c>
      <c r="F57" s="9">
        <v>1.8620000000000001E-2</v>
      </c>
      <c r="G57" s="9">
        <v>1.292E-3</v>
      </c>
      <c r="H57" s="9">
        <v>2.358E-2</v>
      </c>
      <c r="I57" s="9">
        <v>2.358E-2</v>
      </c>
    </row>
    <row r="58" spans="1:9" x14ac:dyDescent="0.25">
      <c r="A58" s="8"/>
      <c r="B58" s="9">
        <v>80</v>
      </c>
      <c r="C58" s="9">
        <v>2.25E-8</v>
      </c>
      <c r="D58" s="9">
        <v>2.8930000000000002E-3</v>
      </c>
      <c r="E58" s="9">
        <v>1.084E-7</v>
      </c>
      <c r="F58" s="9">
        <v>2.0129999999999999E-2</v>
      </c>
      <c r="G58" s="9">
        <v>1.446E-3</v>
      </c>
      <c r="H58" s="9">
        <v>2.4469999999999999E-2</v>
      </c>
      <c r="I58" s="9">
        <v>2.4469999999999999E-2</v>
      </c>
    </row>
    <row r="59" spans="1:9" x14ac:dyDescent="0.25">
      <c r="A59" s="8"/>
      <c r="B59" s="9">
        <v>100</v>
      </c>
      <c r="C59" s="9">
        <v>1.439E-8</v>
      </c>
      <c r="D59" s="9">
        <v>2.4020000000000001E-3</v>
      </c>
      <c r="E59" s="9">
        <v>8.6439999999999998E-8</v>
      </c>
      <c r="F59" s="9">
        <v>2.121E-2</v>
      </c>
      <c r="G59" s="9">
        <v>1.5610000000000001E-3</v>
      </c>
      <c r="H59" s="9">
        <v>2.5170000000000001E-2</v>
      </c>
      <c r="I59" s="9">
        <v>2.5170000000000001E-2</v>
      </c>
    </row>
    <row r="60" spans="1:9" x14ac:dyDescent="0.25">
      <c r="A60" s="8"/>
      <c r="B60" s="9">
        <v>150</v>
      </c>
      <c r="C60" s="9">
        <v>6.3970000000000001E-9</v>
      </c>
      <c r="D60" s="9">
        <v>1.7099999999999999E-3</v>
      </c>
      <c r="E60" s="9">
        <v>5.7380000000000002E-8</v>
      </c>
      <c r="F60" s="9">
        <v>2.2939999999999999E-2</v>
      </c>
      <c r="G60" s="9">
        <v>1.755E-3</v>
      </c>
      <c r="H60" s="9">
        <v>2.6409999999999999E-2</v>
      </c>
      <c r="I60" s="9">
        <v>2.6409999999999999E-2</v>
      </c>
    </row>
    <row r="61" spans="1:9" x14ac:dyDescent="0.25">
      <c r="A61" s="8"/>
      <c r="B61" s="9">
        <v>200</v>
      </c>
      <c r="C61" s="9">
        <v>3.5980000000000002E-9</v>
      </c>
      <c r="D61" s="9">
        <v>1.341E-3</v>
      </c>
      <c r="E61" s="9">
        <v>4.2939999999999999E-8</v>
      </c>
      <c r="F61" s="9">
        <v>2.402E-2</v>
      </c>
      <c r="G61" s="9">
        <v>1.8810000000000001E-3</v>
      </c>
      <c r="H61" s="9">
        <v>2.724E-2</v>
      </c>
      <c r="I61" s="9">
        <v>2.724E-2</v>
      </c>
    </row>
    <row r="62" spans="1:9" x14ac:dyDescent="0.25">
      <c r="A62" s="8"/>
      <c r="B62" s="9">
        <v>300</v>
      </c>
      <c r="C62" s="9">
        <v>1.599E-9</v>
      </c>
      <c r="D62" s="9">
        <v>9.5040000000000001E-4</v>
      </c>
      <c r="E62" s="9">
        <v>2.857E-8</v>
      </c>
      <c r="F62" s="9">
        <v>2.5270000000000001E-2</v>
      </c>
      <c r="G62" s="9">
        <v>2.039E-3</v>
      </c>
      <c r="H62" s="9">
        <v>2.8250000000000001E-2</v>
      </c>
      <c r="I62" s="9">
        <v>2.8250000000000001E-2</v>
      </c>
    </row>
    <row r="63" spans="1:9" x14ac:dyDescent="0.25">
      <c r="A63" s="8"/>
      <c r="B63" s="9">
        <v>400</v>
      </c>
      <c r="C63" s="9">
        <v>8.9970000000000001E-10</v>
      </c>
      <c r="D63" s="9">
        <v>7.4439999999999999E-4</v>
      </c>
      <c r="E63" s="9">
        <v>2.14E-8</v>
      </c>
      <c r="F63" s="9">
        <v>2.5999999999999999E-2</v>
      </c>
      <c r="G63" s="9">
        <v>2.1359999999999999E-3</v>
      </c>
      <c r="H63" s="9">
        <v>2.8879999999999999E-2</v>
      </c>
      <c r="I63" s="9">
        <v>2.8879999999999999E-2</v>
      </c>
    </row>
    <row r="64" spans="1:9" x14ac:dyDescent="0.25">
      <c r="A64" s="8"/>
      <c r="B64" s="9">
        <v>500</v>
      </c>
      <c r="C64" s="9">
        <v>5.7580000000000002E-10</v>
      </c>
      <c r="D64" s="9">
        <v>6.1620000000000002E-4</v>
      </c>
      <c r="E64" s="9">
        <v>1.7109999999999999E-8</v>
      </c>
      <c r="F64" s="9">
        <v>2.649E-2</v>
      </c>
      <c r="G64" s="9">
        <v>2.2049999999999999E-3</v>
      </c>
      <c r="H64" s="9">
        <v>2.9309999999999999E-2</v>
      </c>
      <c r="I64" s="9">
        <v>2.9309999999999999E-2</v>
      </c>
    </row>
    <row r="65" spans="1:9" x14ac:dyDescent="0.25">
      <c r="A65" s="8"/>
      <c r="B65" s="9">
        <v>600</v>
      </c>
      <c r="C65" s="9">
        <v>3.9969999999999997E-10</v>
      </c>
      <c r="D65" s="9">
        <v>5.2760000000000003E-4</v>
      </c>
      <c r="E65" s="9">
        <v>1.425E-8</v>
      </c>
      <c r="F65" s="9">
        <v>2.683E-2</v>
      </c>
      <c r="G65" s="9">
        <v>2.2560000000000002E-3</v>
      </c>
      <c r="H65" s="9">
        <v>2.9610000000000001E-2</v>
      </c>
      <c r="I65" s="9">
        <v>2.9610000000000001E-2</v>
      </c>
    </row>
    <row r="66" spans="1:9" x14ac:dyDescent="0.25">
      <c r="A66" s="8"/>
      <c r="B66" s="9">
        <v>800</v>
      </c>
      <c r="C66" s="9">
        <v>2.25E-10</v>
      </c>
      <c r="D66" s="9">
        <v>4.1199999999999999E-4</v>
      </c>
      <c r="E66" s="9">
        <v>1.068E-8</v>
      </c>
      <c r="F66" s="9">
        <v>2.7300000000000001E-2</v>
      </c>
      <c r="G66" s="9">
        <v>2.3280000000000002E-3</v>
      </c>
      <c r="H66" s="9">
        <v>3.0040000000000001E-2</v>
      </c>
      <c r="I66" s="9">
        <v>3.0040000000000001E-2</v>
      </c>
    </row>
    <row r="67" spans="1:9" x14ac:dyDescent="0.25">
      <c r="A67" s="8"/>
      <c r="B67" s="9">
        <v>1000</v>
      </c>
      <c r="C67" s="9">
        <v>1.4389999999999999E-10</v>
      </c>
      <c r="D67" s="9">
        <v>3.39E-4</v>
      </c>
      <c r="E67" s="9">
        <v>8.5440000000000003E-9</v>
      </c>
      <c r="F67" s="9">
        <v>2.7609999999999999E-2</v>
      </c>
      <c r="G67" s="9">
        <v>2.3749999999999999E-3</v>
      </c>
      <c r="H67" s="9">
        <v>3.032E-2</v>
      </c>
      <c r="I67" s="9">
        <v>3.032E-2</v>
      </c>
    </row>
    <row r="68" spans="1:9" x14ac:dyDescent="0.25">
      <c r="A68" s="8"/>
      <c r="B68" s="9">
        <v>1500</v>
      </c>
      <c r="C68" s="9">
        <v>6.397E-11</v>
      </c>
      <c r="D68" s="9">
        <v>2.3680000000000001E-4</v>
      </c>
      <c r="E68" s="9">
        <v>5.6940000000000004E-9</v>
      </c>
      <c r="F68" s="9">
        <v>2.8060000000000002E-2</v>
      </c>
      <c r="G68" s="9">
        <v>2.4480000000000001E-3</v>
      </c>
      <c r="H68" s="9">
        <v>3.074E-2</v>
      </c>
      <c r="I68" s="9">
        <v>3.074E-2</v>
      </c>
    </row>
    <row r="69" spans="1:9" x14ac:dyDescent="0.25">
      <c r="A69" s="8"/>
      <c r="B69" s="9">
        <v>2000</v>
      </c>
      <c r="C69" s="9">
        <v>3.5980000000000001E-11</v>
      </c>
      <c r="D69" s="9">
        <v>1.8320000000000001E-4</v>
      </c>
      <c r="E69" s="9">
        <v>4.2700000000000004E-9</v>
      </c>
      <c r="F69" s="9">
        <v>2.8299999999999999E-2</v>
      </c>
      <c r="G69" s="9">
        <v>2.4910000000000002E-3</v>
      </c>
      <c r="H69" s="9">
        <v>3.0980000000000001E-2</v>
      </c>
      <c r="I69" s="9">
        <v>3.0980000000000001E-2</v>
      </c>
    </row>
    <row r="70" spans="1:9" x14ac:dyDescent="0.25">
      <c r="A70" s="8"/>
      <c r="B70" s="9">
        <v>3000</v>
      </c>
      <c r="C70" s="9">
        <v>1.5990000000000001E-11</v>
      </c>
      <c r="D70" s="9">
        <v>1.2740000000000001E-4</v>
      </c>
      <c r="E70" s="9">
        <v>2.8459999999999999E-9</v>
      </c>
      <c r="F70" s="9">
        <v>2.8570000000000002E-2</v>
      </c>
      <c r="G70" s="9">
        <v>2.5379999999999999E-3</v>
      </c>
      <c r="H70" s="9">
        <v>3.1230000000000001E-2</v>
      </c>
      <c r="I70" s="9">
        <v>3.1230000000000001E-2</v>
      </c>
    </row>
    <row r="71" spans="1:9" x14ac:dyDescent="0.25">
      <c r="A71" s="8"/>
      <c r="B71" s="9">
        <v>4000</v>
      </c>
      <c r="C71" s="9">
        <v>8.9969999999999997E-12</v>
      </c>
      <c r="D71" s="9">
        <v>9.8339999999999997E-5</v>
      </c>
      <c r="E71" s="9">
        <v>2.1339999999999999E-9</v>
      </c>
      <c r="F71" s="9">
        <v>2.8729999999999999E-2</v>
      </c>
      <c r="G71" s="9">
        <v>2.565E-3</v>
      </c>
      <c r="H71" s="9">
        <v>3.1390000000000001E-2</v>
      </c>
      <c r="I71" s="9">
        <v>3.1390000000000001E-2</v>
      </c>
    </row>
    <row r="72" spans="1:9" x14ac:dyDescent="0.25">
      <c r="A72" s="8"/>
      <c r="B72" s="9">
        <v>5000</v>
      </c>
      <c r="C72" s="9">
        <v>5.7580000000000003E-12</v>
      </c>
      <c r="D72" s="9">
        <v>8.0389999999999994E-5</v>
      </c>
      <c r="E72" s="9">
        <v>1.707E-9</v>
      </c>
      <c r="F72" s="9">
        <v>2.8809999999999999E-2</v>
      </c>
      <c r="G72" s="9">
        <v>2.5820000000000001E-3</v>
      </c>
      <c r="H72" s="9">
        <v>3.1480000000000001E-2</v>
      </c>
      <c r="I72" s="9">
        <v>3.1480000000000001E-2</v>
      </c>
    </row>
    <row r="73" spans="1:9" x14ac:dyDescent="0.25">
      <c r="A73" s="8"/>
      <c r="B73" s="9">
        <v>6000</v>
      </c>
      <c r="C73" s="9">
        <v>3.997E-12</v>
      </c>
      <c r="D73" s="9">
        <v>6.8189999999999996E-5</v>
      </c>
      <c r="E73" s="9">
        <v>1.4229999999999999E-9</v>
      </c>
      <c r="F73" s="9">
        <v>2.8879999999999999E-2</v>
      </c>
      <c r="G73" s="9">
        <v>2.594E-3</v>
      </c>
      <c r="H73" s="9">
        <v>3.1539999999999999E-2</v>
      </c>
      <c r="I73" s="9">
        <v>3.1539999999999999E-2</v>
      </c>
    </row>
    <row r="74" spans="1:9" x14ac:dyDescent="0.25">
      <c r="A74" s="8"/>
      <c r="B74" s="9">
        <v>8000</v>
      </c>
      <c r="C74" s="9">
        <v>2.2499999999999999E-12</v>
      </c>
      <c r="D74" s="9">
        <v>5.2519999999999999E-5</v>
      </c>
      <c r="E74" s="9">
        <v>1.0669999999999999E-9</v>
      </c>
      <c r="F74" s="9">
        <v>2.895E-2</v>
      </c>
      <c r="G74" s="9">
        <v>2.6090000000000002E-3</v>
      </c>
      <c r="H74" s="9">
        <v>3.1609999999999999E-2</v>
      </c>
      <c r="I74" s="9">
        <v>3.1609999999999999E-2</v>
      </c>
    </row>
    <row r="75" spans="1:9" x14ac:dyDescent="0.25">
      <c r="A75" s="8"/>
      <c r="B75" s="9">
        <v>10000</v>
      </c>
      <c r="C75" s="9">
        <v>1.439E-12</v>
      </c>
      <c r="D75" s="9">
        <v>4.2880000000000003E-5</v>
      </c>
      <c r="E75" s="9">
        <v>8.535E-10</v>
      </c>
      <c r="F75" s="9">
        <v>2.9020000000000001E-2</v>
      </c>
      <c r="G75" s="9">
        <v>2.6199999999999999E-3</v>
      </c>
      <c r="H75" s="9">
        <v>3.168E-2</v>
      </c>
      <c r="I75" s="9">
        <v>3.168E-2</v>
      </c>
    </row>
    <row r="76" spans="1:9" x14ac:dyDescent="0.25">
      <c r="A76" s="8"/>
      <c r="B76" s="9">
        <v>15000</v>
      </c>
      <c r="C76" s="9">
        <v>6.3969999999999999E-13</v>
      </c>
      <c r="D76" s="9">
        <v>2.9640000000000001E-5</v>
      </c>
      <c r="E76" s="9">
        <v>5.6889999999999997E-10</v>
      </c>
      <c r="F76" s="9">
        <v>2.9080000000000002E-2</v>
      </c>
      <c r="G76" s="9">
        <v>2.6340000000000001E-3</v>
      </c>
      <c r="H76" s="9">
        <v>3.175E-2</v>
      </c>
      <c r="I76" s="9">
        <v>3.175E-2</v>
      </c>
    </row>
    <row r="77" spans="1:9" x14ac:dyDescent="0.25">
      <c r="A77" s="8"/>
      <c r="B77" s="9">
        <v>20000</v>
      </c>
      <c r="C77" s="9">
        <v>3.5979999999999999E-13</v>
      </c>
      <c r="D77" s="9">
        <v>2.279E-5</v>
      </c>
      <c r="E77" s="9">
        <v>4.2669999999999998E-10</v>
      </c>
      <c r="F77" s="9">
        <v>2.913E-2</v>
      </c>
      <c r="G77" s="9">
        <v>2.643E-3</v>
      </c>
      <c r="H77" s="9">
        <v>3.1789999999999999E-2</v>
      </c>
      <c r="I77" s="9">
        <v>3.1789999999999999E-2</v>
      </c>
    </row>
    <row r="78" spans="1:9" x14ac:dyDescent="0.25">
      <c r="A78" s="8"/>
      <c r="B78" s="9">
        <v>30000</v>
      </c>
      <c r="C78" s="9">
        <v>1.5990000000000001E-13</v>
      </c>
      <c r="D78" s="9">
        <v>1.5719999999999999E-5</v>
      </c>
      <c r="E78" s="9">
        <v>2.8459999999999998E-10</v>
      </c>
      <c r="F78" s="9">
        <v>2.9149999999999999E-2</v>
      </c>
      <c r="G78" s="9">
        <v>2.6519999999999998E-3</v>
      </c>
      <c r="H78" s="9">
        <v>3.1820000000000001E-2</v>
      </c>
      <c r="I78" s="9">
        <v>3.1820000000000001E-2</v>
      </c>
    </row>
    <row r="79" spans="1:9" x14ac:dyDescent="0.25">
      <c r="A79" s="8"/>
      <c r="B79" s="9">
        <v>40000</v>
      </c>
      <c r="C79" s="9">
        <v>8.9969999999999994E-14</v>
      </c>
      <c r="D79" s="9">
        <v>1.206E-5</v>
      </c>
      <c r="E79" s="9">
        <v>2.1340000000000001E-10</v>
      </c>
      <c r="F79" s="9">
        <v>2.9170000000000001E-2</v>
      </c>
      <c r="G79" s="9">
        <v>2.6559999999999999E-3</v>
      </c>
      <c r="H79" s="9">
        <v>3.184E-2</v>
      </c>
      <c r="I79" s="9">
        <v>3.184E-2</v>
      </c>
    </row>
    <row r="80" spans="1:9" x14ac:dyDescent="0.25">
      <c r="A80" s="8"/>
      <c r="B80" s="9">
        <v>50000</v>
      </c>
      <c r="C80" s="9">
        <v>5.7580000000000006E-14</v>
      </c>
      <c r="D80" s="9">
        <v>9.825E-6</v>
      </c>
      <c r="E80" s="9">
        <v>1.7069999999999999E-10</v>
      </c>
      <c r="F80" s="9">
        <v>2.9190000000000001E-2</v>
      </c>
      <c r="G80" s="9">
        <v>2.6580000000000002E-3</v>
      </c>
      <c r="H80" s="9">
        <v>3.1859999999999999E-2</v>
      </c>
      <c r="I80" s="9">
        <v>3.1859999999999999E-2</v>
      </c>
    </row>
    <row r="81" spans="1:9" x14ac:dyDescent="0.25">
      <c r="A81" s="8"/>
      <c r="B81" s="9">
        <v>60000</v>
      </c>
      <c r="C81" s="9">
        <v>3.9969999999999999E-14</v>
      </c>
      <c r="D81" s="9">
        <v>8.3049999999999993E-6</v>
      </c>
      <c r="E81" s="9">
        <v>1.4220000000000001E-10</v>
      </c>
      <c r="F81" s="9">
        <v>2.9190000000000001E-2</v>
      </c>
      <c r="G81" s="9">
        <v>2.66E-3</v>
      </c>
      <c r="H81" s="9">
        <v>3.1859999999999999E-2</v>
      </c>
      <c r="I81" s="9">
        <v>3.1859999999999999E-2</v>
      </c>
    </row>
    <row r="82" spans="1:9" x14ac:dyDescent="0.25">
      <c r="A82" s="8"/>
      <c r="B82" s="9">
        <v>80000</v>
      </c>
      <c r="C82" s="9">
        <v>2.2499999999999999E-14</v>
      </c>
      <c r="D82" s="9">
        <v>6.3679999999999998E-6</v>
      </c>
      <c r="E82" s="9">
        <v>1.067E-10</v>
      </c>
      <c r="F82" s="9">
        <v>2.9219999999999999E-2</v>
      </c>
      <c r="G82" s="9">
        <v>2.663E-3</v>
      </c>
      <c r="H82" s="9">
        <v>3.1890000000000002E-2</v>
      </c>
      <c r="I82" s="9">
        <v>3.1890000000000002E-2</v>
      </c>
    </row>
    <row r="83" spans="1:9" x14ac:dyDescent="0.25">
      <c r="A83" s="8"/>
      <c r="B83" s="9">
        <v>100000</v>
      </c>
      <c r="C83" s="9">
        <v>1.4389999999999999E-14</v>
      </c>
      <c r="D83" s="9">
        <v>5.1800000000000004E-6</v>
      </c>
      <c r="E83" s="9">
        <v>8.5330000000000004E-11</v>
      </c>
      <c r="F83" s="9">
        <v>2.9219999999999999E-2</v>
      </c>
      <c r="G83" s="9">
        <v>2.6649999999999998E-3</v>
      </c>
      <c r="H83" s="9">
        <v>3.1890000000000002E-2</v>
      </c>
      <c r="I83" s="9">
        <v>3.1890000000000002E-2</v>
      </c>
    </row>
  </sheetData>
  <sheetProtection algorithmName="SHA-512" hashValue="PFZvJ1DYHruCRb2i7llCfcbE8BcHz7AgO/ogKbVMmXh4iiqKUGW1rRUn0k9YbFr1ShYu7TfV/JuR0ZrNr0nv9A==" saltValue="TXE0BZRAH7Crd+th5WGpGw==" spinCount="100000" sheet="1" objects="1" scenarios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83"/>
  <sheetViews>
    <sheetView workbookViewId="0">
      <selection activeCell="G7" sqref="G7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2.528</v>
      </c>
      <c r="D2" s="9">
        <v>1.3169999999999999E-2</v>
      </c>
      <c r="E2" s="9">
        <v>1567</v>
      </c>
      <c r="F2" s="9">
        <v>0</v>
      </c>
      <c r="G2" s="9">
        <v>0</v>
      </c>
      <c r="H2" s="9">
        <v>1570</v>
      </c>
      <c r="I2" s="9">
        <v>1567</v>
      </c>
    </row>
    <row r="3" spans="1:9" x14ac:dyDescent="0.25">
      <c r="A3" s="8"/>
      <c r="B3" s="9">
        <v>1.5E-3</v>
      </c>
      <c r="C3" s="9">
        <v>2.286</v>
      </c>
      <c r="D3" s="9">
        <v>2.393E-2</v>
      </c>
      <c r="E3" s="9">
        <v>533.29999999999995</v>
      </c>
      <c r="F3" s="9">
        <v>0</v>
      </c>
      <c r="G3" s="9">
        <v>0</v>
      </c>
      <c r="H3" s="9">
        <v>535.6</v>
      </c>
      <c r="I3" s="9">
        <v>533.29999999999995</v>
      </c>
    </row>
    <row r="4" spans="1:9" x14ac:dyDescent="0.25">
      <c r="A4" s="8"/>
      <c r="B4" s="9">
        <v>1.8389999999999999E-3</v>
      </c>
      <c r="C4" s="9">
        <v>2.121</v>
      </c>
      <c r="D4" s="9">
        <v>3.0810000000000001E-2</v>
      </c>
      <c r="E4" s="9">
        <v>307.10000000000002</v>
      </c>
      <c r="F4" s="9">
        <v>0</v>
      </c>
      <c r="G4" s="9">
        <v>0</v>
      </c>
      <c r="H4" s="9">
        <v>309.2</v>
      </c>
      <c r="I4" s="9">
        <v>307.10000000000002</v>
      </c>
    </row>
    <row r="5" spans="1:9" x14ac:dyDescent="0.25">
      <c r="A5" s="8" t="s">
        <v>12</v>
      </c>
      <c r="B5" s="9">
        <v>1.8390099999999999E-3</v>
      </c>
      <c r="C5" s="9">
        <v>2.121</v>
      </c>
      <c r="D5" s="9">
        <v>3.0810000000000001E-2</v>
      </c>
      <c r="E5" s="9">
        <v>3191</v>
      </c>
      <c r="F5" s="9">
        <v>0</v>
      </c>
      <c r="G5" s="9">
        <v>0</v>
      </c>
      <c r="H5" s="9">
        <v>3193</v>
      </c>
      <c r="I5" s="9">
        <v>3191</v>
      </c>
    </row>
    <row r="6" spans="1:9" x14ac:dyDescent="0.25">
      <c r="A6" s="8"/>
      <c r="B6" s="9">
        <v>2E-3</v>
      </c>
      <c r="C6" s="9">
        <v>2.048</v>
      </c>
      <c r="D6" s="9">
        <v>3.388E-2</v>
      </c>
      <c r="E6" s="9">
        <v>2775</v>
      </c>
      <c r="F6" s="9">
        <v>0</v>
      </c>
      <c r="G6" s="9">
        <v>0</v>
      </c>
      <c r="H6" s="9">
        <v>2777</v>
      </c>
      <c r="I6" s="9">
        <v>2775</v>
      </c>
    </row>
    <row r="7" spans="1:9" x14ac:dyDescent="0.25">
      <c r="A7" s="8"/>
      <c r="B7" s="9">
        <v>3.0000000000000001E-3</v>
      </c>
      <c r="C7" s="9">
        <v>1.669</v>
      </c>
      <c r="D7" s="9">
        <v>4.9619999999999997E-2</v>
      </c>
      <c r="E7" s="9">
        <v>976.7</v>
      </c>
      <c r="F7" s="9">
        <v>0</v>
      </c>
      <c r="G7" s="9">
        <v>0</v>
      </c>
      <c r="H7" s="9">
        <v>978.4</v>
      </c>
      <c r="I7" s="9">
        <v>976.7</v>
      </c>
    </row>
    <row r="8" spans="1:9" x14ac:dyDescent="0.25">
      <c r="A8" s="8"/>
      <c r="B8" s="9">
        <v>4.0000000000000001E-3</v>
      </c>
      <c r="C8" s="9">
        <v>1.4039999999999999</v>
      </c>
      <c r="D8" s="9">
        <v>6.1350000000000002E-2</v>
      </c>
      <c r="E8" s="9">
        <v>451.4</v>
      </c>
      <c r="F8" s="9">
        <v>0</v>
      </c>
      <c r="G8" s="9">
        <v>0</v>
      </c>
      <c r="H8" s="9">
        <v>452.8</v>
      </c>
      <c r="I8" s="9">
        <v>451.4</v>
      </c>
    </row>
    <row r="9" spans="1:9" x14ac:dyDescent="0.25">
      <c r="A9" s="8"/>
      <c r="B9" s="9">
        <v>5.0000000000000001E-3</v>
      </c>
      <c r="C9" s="9">
        <v>1.208</v>
      </c>
      <c r="D9" s="9">
        <v>7.1099999999999997E-2</v>
      </c>
      <c r="E9" s="9">
        <v>243.8</v>
      </c>
      <c r="F9" s="9">
        <v>0</v>
      </c>
      <c r="G9" s="9">
        <v>0</v>
      </c>
      <c r="H9" s="9">
        <v>245.1</v>
      </c>
      <c r="I9" s="9">
        <v>243.9</v>
      </c>
    </row>
    <row r="10" spans="1:9" x14ac:dyDescent="0.25">
      <c r="A10" s="8"/>
      <c r="B10" s="9">
        <v>6.0000000000000001E-3</v>
      </c>
      <c r="C10" s="9">
        <v>1.0509999999999999</v>
      </c>
      <c r="D10" s="9">
        <v>7.9829999999999998E-2</v>
      </c>
      <c r="E10" s="9">
        <v>145.80000000000001</v>
      </c>
      <c r="F10" s="9">
        <v>0</v>
      </c>
      <c r="G10" s="9">
        <v>0</v>
      </c>
      <c r="H10" s="9">
        <v>147</v>
      </c>
      <c r="I10" s="9">
        <v>145.9</v>
      </c>
    </row>
    <row r="11" spans="1:9" x14ac:dyDescent="0.25">
      <c r="A11" s="8"/>
      <c r="B11" s="9">
        <v>8.0000000000000002E-3</v>
      </c>
      <c r="C11" s="9">
        <v>0.80389999999999995</v>
      </c>
      <c r="D11" s="9">
        <v>9.5070000000000002E-2</v>
      </c>
      <c r="E11" s="9">
        <v>63.79</v>
      </c>
      <c r="F11" s="9">
        <v>0</v>
      </c>
      <c r="G11" s="9">
        <v>0</v>
      </c>
      <c r="H11" s="9">
        <v>64.69</v>
      </c>
      <c r="I11" s="9">
        <v>63.89</v>
      </c>
    </row>
    <row r="12" spans="1:9" x14ac:dyDescent="0.25">
      <c r="A12" s="8"/>
      <c r="B12" s="9">
        <v>0.01</v>
      </c>
      <c r="C12" s="9">
        <v>0.62229999999999996</v>
      </c>
      <c r="D12" s="9">
        <v>0.1076</v>
      </c>
      <c r="E12" s="9">
        <v>33.15</v>
      </c>
      <c r="F12" s="9">
        <v>0</v>
      </c>
      <c r="G12" s="9">
        <v>0</v>
      </c>
      <c r="H12" s="9">
        <v>33.880000000000003</v>
      </c>
      <c r="I12" s="9">
        <v>33.26</v>
      </c>
    </row>
    <row r="13" spans="1:9" x14ac:dyDescent="0.25">
      <c r="A13" s="8"/>
      <c r="B13" s="9">
        <v>1.4999999999999999E-2</v>
      </c>
      <c r="C13" s="9">
        <v>0.35849999999999999</v>
      </c>
      <c r="D13" s="9">
        <v>0.12889999999999999</v>
      </c>
      <c r="E13" s="9">
        <v>9.8480000000000008</v>
      </c>
      <c r="F13" s="9">
        <v>0</v>
      </c>
      <c r="G13" s="9">
        <v>0</v>
      </c>
      <c r="H13" s="9">
        <v>10.34</v>
      </c>
      <c r="I13" s="9">
        <v>9.9770000000000003</v>
      </c>
    </row>
    <row r="14" spans="1:9" x14ac:dyDescent="0.25">
      <c r="A14" s="8"/>
      <c r="B14" s="9">
        <v>0.02</v>
      </c>
      <c r="C14" s="9">
        <v>0.2341</v>
      </c>
      <c r="D14" s="9">
        <v>0.14019999999999999</v>
      </c>
      <c r="E14" s="9">
        <v>4.0890000000000004</v>
      </c>
      <c r="F14" s="9">
        <v>0</v>
      </c>
      <c r="G14" s="9">
        <v>0</v>
      </c>
      <c r="H14" s="9">
        <v>4.4630000000000001</v>
      </c>
      <c r="I14" s="9">
        <v>4.2290000000000001</v>
      </c>
    </row>
    <row r="15" spans="1:9" x14ac:dyDescent="0.25">
      <c r="A15" s="8"/>
      <c r="B15" s="9">
        <v>0.03</v>
      </c>
      <c r="C15" s="9">
        <v>0.1255</v>
      </c>
      <c r="D15" s="9">
        <v>0.15010000000000001</v>
      </c>
      <c r="E15" s="9">
        <v>1.161</v>
      </c>
      <c r="F15" s="9">
        <v>0</v>
      </c>
      <c r="G15" s="9">
        <v>0</v>
      </c>
      <c r="H15" s="9">
        <v>1.4359999999999999</v>
      </c>
      <c r="I15" s="9">
        <v>1.3109999999999999</v>
      </c>
    </row>
    <row r="16" spans="1:9" x14ac:dyDescent="0.25">
      <c r="A16" s="8"/>
      <c r="B16" s="9">
        <v>0.04</v>
      </c>
      <c r="C16" s="9">
        <v>7.886E-2</v>
      </c>
      <c r="D16" s="9">
        <v>0.15340000000000001</v>
      </c>
      <c r="E16" s="9">
        <v>0.46870000000000001</v>
      </c>
      <c r="F16" s="9">
        <v>0</v>
      </c>
      <c r="G16" s="9">
        <v>0</v>
      </c>
      <c r="H16" s="9">
        <v>0.70099999999999996</v>
      </c>
      <c r="I16" s="9">
        <v>0.62209999999999999</v>
      </c>
    </row>
    <row r="17" spans="1:9" x14ac:dyDescent="0.25">
      <c r="A17" s="8"/>
      <c r="B17" s="9">
        <v>0.05</v>
      </c>
      <c r="C17" s="9">
        <v>5.3990000000000003E-2</v>
      </c>
      <c r="D17" s="9">
        <v>0.15379999999999999</v>
      </c>
      <c r="E17" s="9">
        <v>0.23069999999999999</v>
      </c>
      <c r="F17" s="9">
        <v>0</v>
      </c>
      <c r="G17" s="9">
        <v>0</v>
      </c>
      <c r="H17" s="9">
        <v>0.4385</v>
      </c>
      <c r="I17" s="9">
        <v>0.38450000000000001</v>
      </c>
    </row>
    <row r="18" spans="1:9" x14ac:dyDescent="0.25">
      <c r="A18" s="8"/>
      <c r="B18" s="9">
        <v>0.06</v>
      </c>
      <c r="C18" s="9">
        <v>3.9170000000000003E-2</v>
      </c>
      <c r="D18" s="9">
        <v>0.15260000000000001</v>
      </c>
      <c r="E18" s="9">
        <v>0.1288</v>
      </c>
      <c r="F18" s="9">
        <v>0</v>
      </c>
      <c r="G18" s="9">
        <v>0</v>
      </c>
      <c r="H18" s="9">
        <v>0.3206</v>
      </c>
      <c r="I18" s="9">
        <v>0.28149999999999997</v>
      </c>
    </row>
    <row r="19" spans="1:9" x14ac:dyDescent="0.25">
      <c r="A19" s="8"/>
      <c r="B19" s="9">
        <v>0.08</v>
      </c>
      <c r="C19" s="9">
        <v>2.324E-2</v>
      </c>
      <c r="D19" s="9">
        <v>0.14829999999999999</v>
      </c>
      <c r="E19" s="9">
        <v>5.1200000000000002E-2</v>
      </c>
      <c r="F19" s="9">
        <v>0</v>
      </c>
      <c r="G19" s="9">
        <v>0</v>
      </c>
      <c r="H19" s="9">
        <v>0.2228</v>
      </c>
      <c r="I19" s="9">
        <v>0.19950000000000001</v>
      </c>
    </row>
    <row r="20" spans="1:9" x14ac:dyDescent="0.25">
      <c r="A20" s="8"/>
      <c r="B20" s="9">
        <v>0.1</v>
      </c>
      <c r="C20" s="9">
        <v>1.537E-2</v>
      </c>
      <c r="D20" s="9">
        <v>0.14319999999999999</v>
      </c>
      <c r="E20" s="9">
        <v>2.4979999999999999E-2</v>
      </c>
      <c r="F20" s="9">
        <v>0</v>
      </c>
      <c r="G20" s="9">
        <v>0</v>
      </c>
      <c r="H20" s="9">
        <v>0.1835</v>
      </c>
      <c r="I20" s="9">
        <v>0.16819999999999999</v>
      </c>
    </row>
    <row r="21" spans="1:9" x14ac:dyDescent="0.25">
      <c r="A21" s="8"/>
      <c r="B21" s="9">
        <v>0.15</v>
      </c>
      <c r="C21" s="9">
        <v>7.1250000000000003E-3</v>
      </c>
      <c r="D21" s="9">
        <v>0.13089999999999999</v>
      </c>
      <c r="E21" s="9">
        <v>6.8060000000000004E-3</v>
      </c>
      <c r="F21" s="9">
        <v>0</v>
      </c>
      <c r="G21" s="9">
        <v>0</v>
      </c>
      <c r="H21" s="9">
        <v>0.14480000000000001</v>
      </c>
      <c r="I21" s="9">
        <v>0.13769999999999999</v>
      </c>
    </row>
    <row r="22" spans="1:9" x14ac:dyDescent="0.25">
      <c r="A22" s="8"/>
      <c r="B22" s="9">
        <v>0.2</v>
      </c>
      <c r="C22" s="9">
        <v>4.0850000000000001E-3</v>
      </c>
      <c r="D22" s="9">
        <v>0.1207</v>
      </c>
      <c r="E22" s="9">
        <v>2.7360000000000002E-3</v>
      </c>
      <c r="F22" s="9">
        <v>0</v>
      </c>
      <c r="G22" s="9">
        <v>0</v>
      </c>
      <c r="H22" s="9">
        <v>0.1275</v>
      </c>
      <c r="I22" s="9">
        <v>0.1235</v>
      </c>
    </row>
    <row r="23" spans="1:9" x14ac:dyDescent="0.25">
      <c r="A23" s="8"/>
      <c r="B23" s="9">
        <v>0.3</v>
      </c>
      <c r="C23" s="9">
        <v>1.8439999999999999E-3</v>
      </c>
      <c r="D23" s="9">
        <v>0.1055</v>
      </c>
      <c r="E23" s="9">
        <v>7.8819999999999997E-4</v>
      </c>
      <c r="F23" s="9">
        <v>0</v>
      </c>
      <c r="G23" s="9">
        <v>0</v>
      </c>
      <c r="H23" s="9">
        <v>0.1082</v>
      </c>
      <c r="I23" s="9">
        <v>0.10630000000000001</v>
      </c>
    </row>
    <row r="24" spans="1:9" x14ac:dyDescent="0.25">
      <c r="A24" s="8"/>
      <c r="B24" s="9">
        <v>0.4</v>
      </c>
      <c r="C24" s="9">
        <v>1.0430000000000001E-3</v>
      </c>
      <c r="D24" s="9">
        <v>9.4750000000000001E-2</v>
      </c>
      <c r="E24" s="9">
        <v>3.4089999999999999E-4</v>
      </c>
      <c r="F24" s="9">
        <v>0</v>
      </c>
      <c r="G24" s="9">
        <v>0</v>
      </c>
      <c r="H24" s="9">
        <v>9.6140000000000003E-2</v>
      </c>
      <c r="I24" s="9">
        <v>9.5089999999999994E-2</v>
      </c>
    </row>
    <row r="25" spans="1:9" x14ac:dyDescent="0.25">
      <c r="A25" s="8"/>
      <c r="B25" s="9">
        <v>0.5</v>
      </c>
      <c r="C25" s="9">
        <v>6.6960000000000001E-4</v>
      </c>
      <c r="D25" s="9">
        <v>8.6629999999999999E-2</v>
      </c>
      <c r="E25" s="9">
        <v>1.8489999999999999E-4</v>
      </c>
      <c r="F25" s="9">
        <v>0</v>
      </c>
      <c r="G25" s="9">
        <v>0</v>
      </c>
      <c r="H25" s="9">
        <v>8.7480000000000002E-2</v>
      </c>
      <c r="I25" s="9">
        <v>8.6809999999999998E-2</v>
      </c>
    </row>
    <row r="26" spans="1:9" x14ac:dyDescent="0.25">
      <c r="A26" s="8"/>
      <c r="B26" s="9">
        <v>0.6</v>
      </c>
      <c r="C26" s="9">
        <v>4.6569999999999999E-4</v>
      </c>
      <c r="D26" s="9">
        <v>8.0189999999999997E-2</v>
      </c>
      <c r="E26" s="9">
        <v>1.156E-4</v>
      </c>
      <c r="F26" s="9">
        <v>0</v>
      </c>
      <c r="G26" s="9">
        <v>0</v>
      </c>
      <c r="H26" s="9">
        <v>8.0780000000000005E-2</v>
      </c>
      <c r="I26" s="9">
        <v>8.0310000000000006E-2</v>
      </c>
    </row>
    <row r="27" spans="1:9" x14ac:dyDescent="0.25">
      <c r="A27" s="8"/>
      <c r="B27" s="9">
        <v>0.8</v>
      </c>
      <c r="C27" s="9">
        <v>2.6249999999999998E-4</v>
      </c>
      <c r="D27" s="9">
        <v>7.0499999999999993E-2</v>
      </c>
      <c r="E27" s="9">
        <v>5.8539999999999999E-5</v>
      </c>
      <c r="F27" s="9">
        <v>0</v>
      </c>
      <c r="G27" s="9">
        <v>0</v>
      </c>
      <c r="H27" s="9">
        <v>7.0819999999999994E-2</v>
      </c>
      <c r="I27" s="9">
        <v>7.0559999999999998E-2</v>
      </c>
    </row>
    <row r="28" spans="1:9" x14ac:dyDescent="0.25">
      <c r="A28" s="8"/>
      <c r="B28" s="9">
        <v>1</v>
      </c>
      <c r="C28" s="9">
        <v>1.6799999999999999E-4</v>
      </c>
      <c r="D28" s="9">
        <v>6.3399999999999998E-2</v>
      </c>
      <c r="E28" s="9">
        <v>3.6390000000000002E-5</v>
      </c>
      <c r="F28" s="9">
        <v>0</v>
      </c>
      <c r="G28" s="9">
        <v>0</v>
      </c>
      <c r="H28" s="9">
        <v>6.361E-2</v>
      </c>
      <c r="I28" s="9">
        <v>6.3439999999999996E-2</v>
      </c>
    </row>
    <row r="29" spans="1:9" x14ac:dyDescent="0.25">
      <c r="A29" s="8"/>
      <c r="B29" s="9">
        <v>1.022</v>
      </c>
      <c r="C29" s="9">
        <v>1.6090000000000001E-4</v>
      </c>
      <c r="D29" s="9">
        <v>6.2740000000000004E-2</v>
      </c>
      <c r="E29" s="9">
        <v>3.4329999999999998E-5</v>
      </c>
      <c r="F29" s="9">
        <v>0</v>
      </c>
      <c r="G29" s="9">
        <v>0</v>
      </c>
      <c r="H29" s="9">
        <v>6.293E-2</v>
      </c>
      <c r="I29" s="9">
        <v>6.2770000000000006E-2</v>
      </c>
    </row>
    <row r="30" spans="1:9" x14ac:dyDescent="0.25">
      <c r="A30" s="8"/>
      <c r="B30" s="9">
        <v>1.25</v>
      </c>
      <c r="C30" s="9">
        <v>1.076E-4</v>
      </c>
      <c r="D30" s="9">
        <v>5.6710000000000003E-2</v>
      </c>
      <c r="E30" s="9">
        <v>2.3260000000000001E-5</v>
      </c>
      <c r="F30" s="9">
        <v>3.5209999999999997E-5</v>
      </c>
      <c r="G30" s="9">
        <v>0</v>
      </c>
      <c r="H30" s="9">
        <v>5.688E-2</v>
      </c>
      <c r="I30" s="9">
        <v>5.6770000000000001E-2</v>
      </c>
    </row>
    <row r="31" spans="1:9" x14ac:dyDescent="0.25">
      <c r="A31" s="8"/>
      <c r="B31" s="9">
        <v>1.5</v>
      </c>
      <c r="C31" s="9">
        <v>7.4750000000000001E-5</v>
      </c>
      <c r="D31" s="9">
        <v>5.1549999999999999E-2</v>
      </c>
      <c r="E31" s="9">
        <v>1.6840000000000001E-5</v>
      </c>
      <c r="F31" s="9">
        <v>1.9120000000000001E-4</v>
      </c>
      <c r="G31" s="9">
        <v>0</v>
      </c>
      <c r="H31" s="9">
        <v>5.1830000000000001E-2</v>
      </c>
      <c r="I31" s="9">
        <v>5.1749999999999997E-2</v>
      </c>
    </row>
    <row r="32" spans="1:9" x14ac:dyDescent="0.25">
      <c r="A32" s="8"/>
      <c r="B32" s="9">
        <v>2</v>
      </c>
      <c r="C32" s="9">
        <v>4.2049999999999999E-5</v>
      </c>
      <c r="D32" s="9">
        <v>4.3999999999999997E-2</v>
      </c>
      <c r="E32" s="9">
        <v>1.0499999999999999E-5</v>
      </c>
      <c r="F32" s="9">
        <v>7.5330000000000004E-4</v>
      </c>
      <c r="G32" s="9">
        <v>0</v>
      </c>
      <c r="H32" s="9">
        <v>4.4810000000000003E-2</v>
      </c>
      <c r="I32" s="9">
        <v>4.4760000000000001E-2</v>
      </c>
    </row>
    <row r="33" spans="1:9" x14ac:dyDescent="0.25">
      <c r="A33" s="8"/>
      <c r="B33" s="9">
        <v>2.044</v>
      </c>
      <c r="C33" s="9">
        <v>4.0269999999999999E-5</v>
      </c>
      <c r="D33" s="9">
        <v>4.3459999999999999E-2</v>
      </c>
      <c r="E33" s="9">
        <v>1.0159999999999999E-5</v>
      </c>
      <c r="F33" s="9">
        <v>8.118E-4</v>
      </c>
      <c r="G33" s="9">
        <v>0</v>
      </c>
      <c r="H33" s="9">
        <v>4.4330000000000001E-2</v>
      </c>
      <c r="I33" s="9">
        <v>4.4290000000000003E-2</v>
      </c>
    </row>
    <row r="34" spans="1:9" x14ac:dyDescent="0.25">
      <c r="A34" s="8"/>
      <c r="B34" s="9">
        <v>3</v>
      </c>
      <c r="C34" s="9">
        <v>1.8689999999999999E-5</v>
      </c>
      <c r="D34" s="9">
        <v>3.4610000000000002E-2</v>
      </c>
      <c r="E34" s="9">
        <v>5.8000000000000004E-6</v>
      </c>
      <c r="F34" s="9">
        <v>2.1389999999999998E-3</v>
      </c>
      <c r="G34" s="9">
        <v>1.2109999999999999E-5</v>
      </c>
      <c r="H34" s="9">
        <v>3.678E-2</v>
      </c>
      <c r="I34" s="9">
        <v>3.6769999999999997E-2</v>
      </c>
    </row>
    <row r="35" spans="1:9" x14ac:dyDescent="0.25">
      <c r="A35" s="8"/>
      <c r="B35" s="9">
        <v>4</v>
      </c>
      <c r="C35" s="9">
        <v>1.0519999999999999E-5</v>
      </c>
      <c r="D35" s="9">
        <v>2.8879999999999999E-2</v>
      </c>
      <c r="E35" s="9">
        <v>3.9519999999999996E-6</v>
      </c>
      <c r="F35" s="9">
        <v>3.4559999999999999E-3</v>
      </c>
      <c r="G35" s="9">
        <v>4.9450000000000003E-5</v>
      </c>
      <c r="H35" s="9">
        <v>3.2399999999999998E-2</v>
      </c>
      <c r="I35" s="9">
        <v>3.2390000000000002E-2</v>
      </c>
    </row>
    <row r="36" spans="1:9" x14ac:dyDescent="0.25">
      <c r="A36" s="8"/>
      <c r="B36" s="9">
        <v>5</v>
      </c>
      <c r="C36" s="9">
        <v>6.7309999999999996E-6</v>
      </c>
      <c r="D36" s="9">
        <v>2.494E-2</v>
      </c>
      <c r="E36" s="9">
        <v>2.9830000000000001E-6</v>
      </c>
      <c r="F36" s="9">
        <v>4.6290000000000003E-3</v>
      </c>
      <c r="G36" s="9">
        <v>9.8529999999999993E-5</v>
      </c>
      <c r="H36" s="9">
        <v>2.9669999999999998E-2</v>
      </c>
      <c r="I36" s="9">
        <v>2.9669999999999998E-2</v>
      </c>
    </row>
    <row r="37" spans="1:9" x14ac:dyDescent="0.25">
      <c r="A37" s="8"/>
      <c r="B37" s="9">
        <v>6</v>
      </c>
      <c r="C37" s="9">
        <v>4.6739999999999996E-6</v>
      </c>
      <c r="D37" s="9">
        <v>2.2040000000000001E-2</v>
      </c>
      <c r="E37" s="9">
        <v>2.3889999999999999E-6</v>
      </c>
      <c r="F37" s="9">
        <v>5.6779999999999999E-3</v>
      </c>
      <c r="G37" s="9">
        <v>1.5129999999999999E-4</v>
      </c>
      <c r="H37" s="9">
        <v>2.7879999999999999E-2</v>
      </c>
      <c r="I37" s="9">
        <v>2.7869999999999999E-2</v>
      </c>
    </row>
    <row r="38" spans="1:9" x14ac:dyDescent="0.25">
      <c r="A38" s="8"/>
      <c r="B38" s="9">
        <v>7</v>
      </c>
      <c r="C38" s="9">
        <v>3.4350000000000001E-6</v>
      </c>
      <c r="D38" s="9">
        <v>1.9810000000000001E-2</v>
      </c>
      <c r="E38" s="9">
        <v>1.99E-6</v>
      </c>
      <c r="F38" s="9">
        <v>6.6109999999999997E-3</v>
      </c>
      <c r="G38" s="9">
        <v>2.04E-4</v>
      </c>
      <c r="H38" s="9">
        <v>2.6630000000000001E-2</v>
      </c>
      <c r="I38" s="9">
        <v>2.6630000000000001E-2</v>
      </c>
    </row>
    <row r="39" spans="1:9" x14ac:dyDescent="0.25">
      <c r="A39" s="8"/>
      <c r="B39" s="9">
        <v>8</v>
      </c>
      <c r="C39" s="9">
        <v>2.6290000000000002E-6</v>
      </c>
      <c r="D39" s="9">
        <v>1.8030000000000001E-2</v>
      </c>
      <c r="E39" s="9">
        <v>1.705E-6</v>
      </c>
      <c r="F39" s="9">
        <v>7.4510000000000002E-3</v>
      </c>
      <c r="G39" s="9">
        <v>2.5520000000000002E-4</v>
      </c>
      <c r="H39" s="9">
        <v>2.5739999999999999E-2</v>
      </c>
      <c r="I39" s="9">
        <v>2.5739999999999999E-2</v>
      </c>
    </row>
    <row r="40" spans="1:9" x14ac:dyDescent="0.25">
      <c r="A40" s="8"/>
      <c r="B40" s="9">
        <v>9</v>
      </c>
      <c r="C40" s="9">
        <v>2.0770000000000002E-6</v>
      </c>
      <c r="D40" s="9">
        <v>1.6570000000000001E-2</v>
      </c>
      <c r="E40" s="9">
        <v>1.4899999999999999E-6</v>
      </c>
      <c r="F40" s="9">
        <v>8.2120000000000005E-3</v>
      </c>
      <c r="G40" s="9">
        <v>3.0430000000000002E-4</v>
      </c>
      <c r="H40" s="9">
        <v>2.5090000000000001E-2</v>
      </c>
      <c r="I40" s="9">
        <v>2.5090000000000001E-2</v>
      </c>
    </row>
    <row r="41" spans="1:9" x14ac:dyDescent="0.25">
      <c r="A41" s="8"/>
      <c r="B41" s="9">
        <v>10</v>
      </c>
      <c r="C41" s="9">
        <v>1.683E-6</v>
      </c>
      <c r="D41" s="9">
        <v>1.536E-2</v>
      </c>
      <c r="E41" s="9">
        <v>1.3230000000000001E-6</v>
      </c>
      <c r="F41" s="9">
        <v>8.9049999999999997E-3</v>
      </c>
      <c r="G41" s="9">
        <v>3.5100000000000002E-4</v>
      </c>
      <c r="H41" s="9">
        <v>2.462E-2</v>
      </c>
      <c r="I41" s="9">
        <v>2.461E-2</v>
      </c>
    </row>
    <row r="42" spans="1:9" x14ac:dyDescent="0.25">
      <c r="A42" s="8"/>
      <c r="B42" s="9">
        <v>11</v>
      </c>
      <c r="C42" s="9">
        <v>1.3909999999999999E-6</v>
      </c>
      <c r="D42" s="9">
        <v>1.4319999999999999E-2</v>
      </c>
      <c r="E42" s="9">
        <v>1.189E-6</v>
      </c>
      <c r="F42" s="9">
        <v>9.5309999999999995E-3</v>
      </c>
      <c r="G42" s="9">
        <v>3.9520000000000001E-4</v>
      </c>
      <c r="H42" s="9">
        <v>2.4250000000000001E-2</v>
      </c>
      <c r="I42" s="9">
        <v>2.4250000000000001E-2</v>
      </c>
    </row>
    <row r="43" spans="1:9" x14ac:dyDescent="0.25">
      <c r="A43" s="8"/>
      <c r="B43" s="9">
        <v>12</v>
      </c>
      <c r="C43" s="9">
        <v>1.1689999999999999E-6</v>
      </c>
      <c r="D43" s="9">
        <v>1.3429999999999999E-2</v>
      </c>
      <c r="E43" s="9">
        <v>1.08E-6</v>
      </c>
      <c r="F43" s="9">
        <v>1.0109999999999999E-2</v>
      </c>
      <c r="G43" s="9">
        <v>4.37E-4</v>
      </c>
      <c r="H43" s="9">
        <v>2.3980000000000001E-2</v>
      </c>
      <c r="I43" s="9">
        <v>2.3980000000000001E-2</v>
      </c>
    </row>
    <row r="44" spans="1:9" x14ac:dyDescent="0.25">
      <c r="A44" s="8"/>
      <c r="B44" s="9">
        <v>13</v>
      </c>
      <c r="C44" s="9">
        <v>9.9580000000000006E-7</v>
      </c>
      <c r="D44" s="9">
        <v>1.2659999999999999E-2</v>
      </c>
      <c r="E44" s="9">
        <v>9.8889999999999997E-7</v>
      </c>
      <c r="F44" s="9">
        <v>1.064E-2</v>
      </c>
      <c r="G44" s="9">
        <v>4.7669999999999999E-4</v>
      </c>
      <c r="H44" s="9">
        <v>2.3779999999999999E-2</v>
      </c>
      <c r="I44" s="9">
        <v>2.3769999999999999E-2</v>
      </c>
    </row>
    <row r="45" spans="1:9" x14ac:dyDescent="0.25">
      <c r="A45" s="8"/>
      <c r="B45" s="9">
        <v>14</v>
      </c>
      <c r="C45" s="9">
        <v>8.5850000000000002E-7</v>
      </c>
      <c r="D45" s="9">
        <v>1.197E-2</v>
      </c>
      <c r="E45" s="9">
        <v>9.1210000000000002E-7</v>
      </c>
      <c r="F45" s="9">
        <v>1.1140000000000001E-2</v>
      </c>
      <c r="G45" s="9">
        <v>5.1440000000000004E-4</v>
      </c>
      <c r="H45" s="9">
        <v>2.3619999999999999E-2</v>
      </c>
      <c r="I45" s="9">
        <v>2.3619999999999999E-2</v>
      </c>
    </row>
    <row r="46" spans="1:9" x14ac:dyDescent="0.25">
      <c r="A46" s="8"/>
      <c r="B46" s="9">
        <v>15</v>
      </c>
      <c r="C46" s="9">
        <v>7.4789999999999997E-7</v>
      </c>
      <c r="D46" s="9">
        <v>1.137E-2</v>
      </c>
      <c r="E46" s="9">
        <v>8.4629999999999995E-7</v>
      </c>
      <c r="F46" s="9">
        <v>1.1599999999999999E-2</v>
      </c>
      <c r="G46" s="9">
        <v>5.5020000000000004E-4</v>
      </c>
      <c r="H46" s="9">
        <v>2.3519999999999999E-2</v>
      </c>
      <c r="I46" s="9">
        <v>2.3519999999999999E-2</v>
      </c>
    </row>
    <row r="47" spans="1:9" x14ac:dyDescent="0.25">
      <c r="A47" s="8"/>
      <c r="B47" s="9">
        <v>16</v>
      </c>
      <c r="C47" s="9">
        <v>6.5720000000000004E-7</v>
      </c>
      <c r="D47" s="9">
        <v>1.082E-2</v>
      </c>
      <c r="E47" s="9">
        <v>7.8930000000000001E-7</v>
      </c>
      <c r="F47" s="9">
        <v>1.204E-2</v>
      </c>
      <c r="G47" s="9">
        <v>5.8430000000000005E-4</v>
      </c>
      <c r="H47" s="9">
        <v>2.3449999999999999E-2</v>
      </c>
      <c r="I47" s="9">
        <v>2.3449999999999999E-2</v>
      </c>
    </row>
    <row r="48" spans="1:9" x14ac:dyDescent="0.25">
      <c r="A48" s="8"/>
      <c r="B48" s="9">
        <v>18</v>
      </c>
      <c r="C48" s="9">
        <v>5.1930000000000005E-7</v>
      </c>
      <c r="D48" s="9">
        <v>9.8930000000000008E-3</v>
      </c>
      <c r="E48" s="9">
        <v>6.9540000000000005E-7</v>
      </c>
      <c r="F48" s="9">
        <v>1.2840000000000001E-2</v>
      </c>
      <c r="G48" s="9">
        <v>6.4760000000000002E-4</v>
      </c>
      <c r="H48" s="9">
        <v>2.3380000000000001E-2</v>
      </c>
      <c r="I48" s="9">
        <v>2.3380000000000001E-2</v>
      </c>
    </row>
    <row r="49" spans="1:9" x14ac:dyDescent="0.25">
      <c r="A49" s="8"/>
      <c r="B49" s="9">
        <v>20</v>
      </c>
      <c r="C49" s="9">
        <v>4.207E-7</v>
      </c>
      <c r="D49" s="9">
        <v>9.1240000000000002E-3</v>
      </c>
      <c r="E49" s="9">
        <v>6.2160000000000001E-7</v>
      </c>
      <c r="F49" s="9">
        <v>1.355E-2</v>
      </c>
      <c r="G49" s="9">
        <v>7.0540000000000002E-4</v>
      </c>
      <c r="H49" s="9">
        <v>2.3380000000000001E-2</v>
      </c>
      <c r="I49" s="9">
        <v>2.3380000000000001E-2</v>
      </c>
    </row>
    <row r="50" spans="1:9" x14ac:dyDescent="0.25">
      <c r="A50" s="8"/>
      <c r="B50" s="9">
        <v>22</v>
      </c>
      <c r="C50" s="9">
        <v>3.4760000000000002E-7</v>
      </c>
      <c r="D50" s="9">
        <v>8.4740000000000006E-3</v>
      </c>
      <c r="E50" s="9">
        <v>5.6179999999999996E-7</v>
      </c>
      <c r="F50" s="9">
        <v>1.4189999999999999E-2</v>
      </c>
      <c r="G50" s="9">
        <v>7.5880000000000001E-4</v>
      </c>
      <c r="H50" s="9">
        <v>2.3429999999999999E-2</v>
      </c>
      <c r="I50" s="9">
        <v>2.3429999999999999E-2</v>
      </c>
    </row>
    <row r="51" spans="1:9" x14ac:dyDescent="0.25">
      <c r="A51" s="8"/>
      <c r="B51" s="9">
        <v>24</v>
      </c>
      <c r="C51" s="9">
        <v>2.9200000000000002E-7</v>
      </c>
      <c r="D51" s="9">
        <v>7.9190000000000007E-3</v>
      </c>
      <c r="E51" s="9">
        <v>5.1249999999999996E-7</v>
      </c>
      <c r="F51" s="9">
        <v>1.478E-2</v>
      </c>
      <c r="G51" s="9">
        <v>8.0789999999999996E-4</v>
      </c>
      <c r="H51" s="9">
        <v>2.351E-2</v>
      </c>
      <c r="I51" s="9">
        <v>2.351E-2</v>
      </c>
    </row>
    <row r="52" spans="1:9" x14ac:dyDescent="0.25">
      <c r="A52" s="8"/>
      <c r="B52" s="9">
        <v>26</v>
      </c>
      <c r="C52" s="9">
        <v>2.4890000000000001E-7</v>
      </c>
      <c r="D52" s="9">
        <v>7.4359999999999999E-3</v>
      </c>
      <c r="E52" s="9">
        <v>4.7109999999999998E-7</v>
      </c>
      <c r="F52" s="9">
        <v>1.532E-2</v>
      </c>
      <c r="G52" s="9">
        <v>8.5360000000000004E-4</v>
      </c>
      <c r="H52" s="9">
        <v>2.3609999999999999E-2</v>
      </c>
      <c r="I52" s="9">
        <v>2.3609999999999999E-2</v>
      </c>
    </row>
    <row r="53" spans="1:9" x14ac:dyDescent="0.25">
      <c r="A53" s="8"/>
      <c r="B53" s="9">
        <v>28</v>
      </c>
      <c r="C53" s="9">
        <v>2.146E-7</v>
      </c>
      <c r="D53" s="9">
        <v>7.0140000000000003E-3</v>
      </c>
      <c r="E53" s="9">
        <v>4.3589999999999998E-7</v>
      </c>
      <c r="F53" s="9">
        <v>1.5810000000000001E-2</v>
      </c>
      <c r="G53" s="9">
        <v>8.9610000000000004E-4</v>
      </c>
      <c r="H53" s="9">
        <v>2.3720000000000001E-2</v>
      </c>
      <c r="I53" s="9">
        <v>2.3720000000000001E-2</v>
      </c>
    </row>
    <row r="54" spans="1:9" x14ac:dyDescent="0.25">
      <c r="A54" s="8"/>
      <c r="B54" s="9">
        <v>30</v>
      </c>
      <c r="C54" s="9">
        <v>1.8699999999999999E-7</v>
      </c>
      <c r="D54" s="9">
        <v>6.6410000000000002E-3</v>
      </c>
      <c r="E54" s="9">
        <v>4.0569999999999999E-7</v>
      </c>
      <c r="F54" s="9">
        <v>1.627E-2</v>
      </c>
      <c r="G54" s="9">
        <v>9.3570000000000003E-4</v>
      </c>
      <c r="H54" s="9">
        <v>2.385E-2</v>
      </c>
      <c r="I54" s="9">
        <v>2.385E-2</v>
      </c>
    </row>
    <row r="55" spans="1:9" x14ac:dyDescent="0.25">
      <c r="A55" s="8"/>
      <c r="B55" s="9">
        <v>40</v>
      </c>
      <c r="C55" s="9">
        <v>1.052E-7</v>
      </c>
      <c r="D55" s="9">
        <v>5.2769999999999996E-3</v>
      </c>
      <c r="E55" s="9">
        <v>3.0100000000000001E-7</v>
      </c>
      <c r="F55" s="9">
        <v>1.8169999999999999E-2</v>
      </c>
      <c r="G55" s="9">
        <v>1.1019999999999999E-3</v>
      </c>
      <c r="H55" s="9">
        <v>2.4549999999999999E-2</v>
      </c>
      <c r="I55" s="9">
        <v>2.4549999999999999E-2</v>
      </c>
    </row>
    <row r="56" spans="1:9" x14ac:dyDescent="0.25">
      <c r="A56" s="8"/>
      <c r="B56" s="9">
        <v>50</v>
      </c>
      <c r="C56" s="9">
        <v>6.7309999999999999E-8</v>
      </c>
      <c r="D56" s="9">
        <v>4.4060000000000002E-3</v>
      </c>
      <c r="E56" s="9">
        <v>2.3929999999999998E-7</v>
      </c>
      <c r="F56" s="9">
        <v>1.958E-2</v>
      </c>
      <c r="G56" s="9">
        <v>1.2310000000000001E-3</v>
      </c>
      <c r="H56" s="9">
        <v>2.5219999999999999E-2</v>
      </c>
      <c r="I56" s="9">
        <v>2.5219999999999999E-2</v>
      </c>
    </row>
    <row r="57" spans="1:9" x14ac:dyDescent="0.25">
      <c r="A57" s="8"/>
      <c r="B57" s="9">
        <v>60</v>
      </c>
      <c r="C57" s="9">
        <v>4.674E-8</v>
      </c>
      <c r="D57" s="9">
        <v>3.7950000000000002E-3</v>
      </c>
      <c r="E57" s="9">
        <v>1.9850000000000001E-7</v>
      </c>
      <c r="F57" s="9">
        <v>2.07E-2</v>
      </c>
      <c r="G57" s="9">
        <v>1.3339999999999999E-3</v>
      </c>
      <c r="H57" s="9">
        <v>2.5829999999999999E-2</v>
      </c>
      <c r="I57" s="9">
        <v>2.5829999999999999E-2</v>
      </c>
    </row>
    <row r="58" spans="1:9" x14ac:dyDescent="0.25">
      <c r="A58" s="8"/>
      <c r="B58" s="9">
        <v>80</v>
      </c>
      <c r="C58" s="9">
        <v>2.6289999999999999E-8</v>
      </c>
      <c r="D58" s="9">
        <v>2.993E-3</v>
      </c>
      <c r="E58" s="9">
        <v>1.4810000000000001E-7</v>
      </c>
      <c r="F58" s="9">
        <v>2.2360000000000001E-2</v>
      </c>
      <c r="G58" s="9">
        <v>1.493E-3</v>
      </c>
      <c r="H58" s="9">
        <v>2.6849999999999999E-2</v>
      </c>
      <c r="I58" s="9">
        <v>2.6849999999999999E-2</v>
      </c>
    </row>
    <row r="59" spans="1:9" x14ac:dyDescent="0.25">
      <c r="A59" s="8"/>
      <c r="B59" s="9">
        <v>100</v>
      </c>
      <c r="C59" s="9">
        <v>1.6829999999999999E-8</v>
      </c>
      <c r="D59" s="9">
        <v>2.4849999999999998E-3</v>
      </c>
      <c r="E59" s="9">
        <v>1.1810000000000001E-7</v>
      </c>
      <c r="F59" s="9">
        <v>2.3539999999999998E-2</v>
      </c>
      <c r="G59" s="9">
        <v>1.611E-3</v>
      </c>
      <c r="H59" s="9">
        <v>2.7640000000000001E-2</v>
      </c>
      <c r="I59" s="9">
        <v>2.7640000000000001E-2</v>
      </c>
    </row>
    <row r="60" spans="1:9" x14ac:dyDescent="0.25">
      <c r="A60" s="8"/>
      <c r="B60" s="9">
        <v>150</v>
      </c>
      <c r="C60" s="9">
        <v>7.4769999999999997E-9</v>
      </c>
      <c r="D60" s="9">
        <v>1.769E-3</v>
      </c>
      <c r="E60" s="9">
        <v>7.8370000000000006E-8</v>
      </c>
      <c r="F60" s="9">
        <v>2.547E-2</v>
      </c>
      <c r="G60" s="9">
        <v>1.81E-3</v>
      </c>
      <c r="H60" s="9">
        <v>2.9049999999999999E-2</v>
      </c>
      <c r="I60" s="9">
        <v>2.9049999999999999E-2</v>
      </c>
    </row>
    <row r="61" spans="1:9" x14ac:dyDescent="0.25">
      <c r="A61" s="8"/>
      <c r="B61" s="9">
        <v>200</v>
      </c>
      <c r="C61" s="9">
        <v>4.2070000000000001E-9</v>
      </c>
      <c r="D61" s="9">
        <v>1.387E-3</v>
      </c>
      <c r="E61" s="9">
        <v>5.8640000000000001E-8</v>
      </c>
      <c r="F61" s="9">
        <v>2.6630000000000001E-2</v>
      </c>
      <c r="G61" s="9">
        <v>1.939E-3</v>
      </c>
      <c r="H61" s="9">
        <v>2.9960000000000001E-2</v>
      </c>
      <c r="I61" s="9">
        <v>2.9960000000000001E-2</v>
      </c>
    </row>
    <row r="62" spans="1:9" x14ac:dyDescent="0.25">
      <c r="A62" s="8"/>
      <c r="B62" s="9">
        <v>300</v>
      </c>
      <c r="C62" s="9">
        <v>1.8690000000000001E-9</v>
      </c>
      <c r="D62" s="9">
        <v>9.833000000000001E-4</v>
      </c>
      <c r="E62" s="9">
        <v>3.9020000000000001E-8</v>
      </c>
      <c r="F62" s="9">
        <v>2.802E-2</v>
      </c>
      <c r="G62" s="9">
        <v>2.1020000000000001E-3</v>
      </c>
      <c r="H62" s="9">
        <v>3.1109999999999999E-2</v>
      </c>
      <c r="I62" s="9">
        <v>3.1109999999999999E-2</v>
      </c>
    </row>
    <row r="63" spans="1:9" x14ac:dyDescent="0.25">
      <c r="A63" s="8"/>
      <c r="B63" s="9">
        <v>400</v>
      </c>
      <c r="C63" s="9">
        <v>1.0520000000000001E-9</v>
      </c>
      <c r="D63" s="9">
        <v>7.6999999999999996E-4</v>
      </c>
      <c r="E63" s="9">
        <v>2.9230000000000001E-8</v>
      </c>
      <c r="F63" s="9">
        <v>2.8840000000000001E-2</v>
      </c>
      <c r="G63" s="9">
        <v>2.202E-3</v>
      </c>
      <c r="H63" s="9">
        <v>3.1809999999999998E-2</v>
      </c>
      <c r="I63" s="9">
        <v>3.1809999999999998E-2</v>
      </c>
    </row>
    <row r="64" spans="1:9" x14ac:dyDescent="0.25">
      <c r="A64" s="8"/>
      <c r="B64" s="9">
        <v>500</v>
      </c>
      <c r="C64" s="9">
        <v>6.7309999999999998E-10</v>
      </c>
      <c r="D64" s="9">
        <v>6.3750000000000005E-4</v>
      </c>
      <c r="E64" s="9">
        <v>2.337E-8</v>
      </c>
      <c r="F64" s="9">
        <v>2.938E-2</v>
      </c>
      <c r="G64" s="9">
        <v>2.2729999999999998E-3</v>
      </c>
      <c r="H64" s="9">
        <v>3.2289999999999999E-2</v>
      </c>
      <c r="I64" s="9">
        <v>3.2289999999999999E-2</v>
      </c>
    </row>
    <row r="65" spans="1:9" x14ac:dyDescent="0.25">
      <c r="A65" s="8"/>
      <c r="B65" s="9">
        <v>600</v>
      </c>
      <c r="C65" s="9">
        <v>4.6739999999999996E-10</v>
      </c>
      <c r="D65" s="9">
        <v>5.4569999999999998E-4</v>
      </c>
      <c r="E65" s="9">
        <v>1.9470000000000002E-8</v>
      </c>
      <c r="F65" s="9">
        <v>2.9760000000000002E-2</v>
      </c>
      <c r="G65" s="9">
        <v>2.3259999999999999E-3</v>
      </c>
      <c r="H65" s="9">
        <v>3.2629999999999999E-2</v>
      </c>
      <c r="I65" s="9">
        <v>3.2629999999999999E-2</v>
      </c>
    </row>
    <row r="66" spans="1:9" x14ac:dyDescent="0.25">
      <c r="A66" s="8"/>
      <c r="B66" s="9">
        <v>800</v>
      </c>
      <c r="C66" s="9">
        <v>2.6289999999999999E-10</v>
      </c>
      <c r="D66" s="9">
        <v>4.2630000000000001E-4</v>
      </c>
      <c r="E66" s="9">
        <v>1.459E-8</v>
      </c>
      <c r="F66" s="9">
        <v>3.0300000000000001E-2</v>
      </c>
      <c r="G66" s="9">
        <v>2.3990000000000001E-3</v>
      </c>
      <c r="H66" s="9">
        <v>3.3119999999999997E-2</v>
      </c>
      <c r="I66" s="9">
        <v>3.3119999999999997E-2</v>
      </c>
    </row>
    <row r="67" spans="1:9" x14ac:dyDescent="0.25">
      <c r="A67" s="8"/>
      <c r="B67" s="9">
        <v>1000</v>
      </c>
      <c r="C67" s="9">
        <v>1.683E-10</v>
      </c>
      <c r="D67" s="9">
        <v>3.5080000000000002E-4</v>
      </c>
      <c r="E67" s="9">
        <v>1.167E-8</v>
      </c>
      <c r="F67" s="9">
        <v>3.0640000000000001E-2</v>
      </c>
      <c r="G67" s="9">
        <v>2.4489999999999998E-3</v>
      </c>
      <c r="H67" s="9">
        <v>3.3439999999999998E-2</v>
      </c>
      <c r="I67" s="9">
        <v>3.3439999999999998E-2</v>
      </c>
    </row>
    <row r="68" spans="1:9" x14ac:dyDescent="0.25">
      <c r="A68" s="8"/>
      <c r="B68" s="9">
        <v>1500</v>
      </c>
      <c r="C68" s="9">
        <v>7.4770000000000004E-11</v>
      </c>
      <c r="D68" s="9">
        <v>2.4489999999999999E-4</v>
      </c>
      <c r="E68" s="9">
        <v>7.7750000000000001E-9</v>
      </c>
      <c r="F68" s="9">
        <v>3.1130000000000001E-2</v>
      </c>
      <c r="G68" s="9">
        <v>2.5240000000000002E-3</v>
      </c>
      <c r="H68" s="9">
        <v>3.39E-2</v>
      </c>
      <c r="I68" s="9">
        <v>3.39E-2</v>
      </c>
    </row>
    <row r="69" spans="1:9" x14ac:dyDescent="0.25">
      <c r="A69" s="8"/>
      <c r="B69" s="9">
        <v>2000</v>
      </c>
      <c r="C69" s="9">
        <v>4.2070000000000003E-11</v>
      </c>
      <c r="D69" s="9">
        <v>1.895E-4</v>
      </c>
      <c r="E69" s="9">
        <v>5.8299999999999999E-9</v>
      </c>
      <c r="F69" s="9">
        <v>3.1390000000000001E-2</v>
      </c>
      <c r="G69" s="9">
        <v>2.5669999999999998E-3</v>
      </c>
      <c r="H69" s="9">
        <v>3.415E-2</v>
      </c>
      <c r="I69" s="9">
        <v>3.415E-2</v>
      </c>
    </row>
    <row r="70" spans="1:9" x14ac:dyDescent="0.25">
      <c r="A70" s="8"/>
      <c r="B70" s="9">
        <v>3000</v>
      </c>
      <c r="C70" s="9">
        <v>1.8689999999999999E-11</v>
      </c>
      <c r="D70" s="9">
        <v>1.3180000000000001E-4</v>
      </c>
      <c r="E70" s="9">
        <v>3.8849999999999997E-9</v>
      </c>
      <c r="F70" s="9">
        <v>3.1690000000000003E-2</v>
      </c>
      <c r="G70" s="9">
        <v>2.614E-3</v>
      </c>
      <c r="H70" s="9">
        <v>3.4439999999999998E-2</v>
      </c>
      <c r="I70" s="9">
        <v>3.4439999999999998E-2</v>
      </c>
    </row>
    <row r="71" spans="1:9" x14ac:dyDescent="0.25">
      <c r="A71" s="8"/>
      <c r="B71" s="9">
        <v>4000</v>
      </c>
      <c r="C71" s="9">
        <v>1.052E-11</v>
      </c>
      <c r="D71" s="9">
        <v>1.0170000000000001E-4</v>
      </c>
      <c r="E71" s="9">
        <v>2.9140000000000001E-9</v>
      </c>
      <c r="F71" s="9">
        <v>3.1859999999999999E-2</v>
      </c>
      <c r="G71" s="9">
        <v>2.6419999999999998E-3</v>
      </c>
      <c r="H71" s="9">
        <v>3.4610000000000002E-2</v>
      </c>
      <c r="I71" s="9">
        <v>3.4610000000000002E-2</v>
      </c>
    </row>
    <row r="72" spans="1:9" x14ac:dyDescent="0.25">
      <c r="A72" s="8"/>
      <c r="B72" s="9">
        <v>5000</v>
      </c>
      <c r="C72" s="9">
        <v>6.7310000000000003E-12</v>
      </c>
      <c r="D72" s="9">
        <v>8.3170000000000005E-5</v>
      </c>
      <c r="E72" s="9">
        <v>2.3309999999999999E-9</v>
      </c>
      <c r="F72" s="9">
        <v>3.1949999999999999E-2</v>
      </c>
      <c r="G72" s="9">
        <v>2.6589999999999999E-3</v>
      </c>
      <c r="H72" s="9">
        <v>3.4689999999999999E-2</v>
      </c>
      <c r="I72" s="9">
        <v>3.4689999999999999E-2</v>
      </c>
    </row>
    <row r="73" spans="1:9" x14ac:dyDescent="0.25">
      <c r="A73" s="8"/>
      <c r="B73" s="9">
        <v>6000</v>
      </c>
      <c r="C73" s="9">
        <v>4.6739999999999997E-12</v>
      </c>
      <c r="D73" s="9">
        <v>7.0539999999999999E-5</v>
      </c>
      <c r="E73" s="9">
        <v>1.943E-9</v>
      </c>
      <c r="F73" s="9">
        <v>3.2030000000000003E-2</v>
      </c>
      <c r="G73" s="9">
        <v>2.6719999999999999E-3</v>
      </c>
      <c r="H73" s="9">
        <v>3.4779999999999998E-2</v>
      </c>
      <c r="I73" s="9">
        <v>3.4779999999999998E-2</v>
      </c>
    </row>
    <row r="74" spans="1:9" x14ac:dyDescent="0.25">
      <c r="A74" s="8"/>
      <c r="B74" s="9">
        <v>8000</v>
      </c>
      <c r="C74" s="9">
        <v>2.6289999999999998E-12</v>
      </c>
      <c r="D74" s="9">
        <v>5.4330000000000003E-5</v>
      </c>
      <c r="E74" s="9">
        <v>1.457E-9</v>
      </c>
      <c r="F74" s="9">
        <v>3.2120000000000003E-2</v>
      </c>
      <c r="G74" s="9">
        <v>2.6870000000000002E-3</v>
      </c>
      <c r="H74" s="9">
        <v>3.4860000000000002E-2</v>
      </c>
      <c r="I74" s="9">
        <v>3.4860000000000002E-2</v>
      </c>
    </row>
    <row r="75" spans="1:9" x14ac:dyDescent="0.25">
      <c r="A75" s="8"/>
      <c r="B75" s="9">
        <v>10000</v>
      </c>
      <c r="C75" s="9">
        <v>1.683E-12</v>
      </c>
      <c r="D75" s="9">
        <v>4.4360000000000002E-5</v>
      </c>
      <c r="E75" s="9">
        <v>1.1659999999999999E-9</v>
      </c>
      <c r="F75" s="9">
        <v>3.218E-2</v>
      </c>
      <c r="G75" s="9">
        <v>2.6970000000000002E-3</v>
      </c>
      <c r="H75" s="9">
        <v>3.4930000000000003E-2</v>
      </c>
      <c r="I75" s="9">
        <v>3.4930000000000003E-2</v>
      </c>
    </row>
    <row r="76" spans="1:9" x14ac:dyDescent="0.25">
      <c r="A76" s="8"/>
      <c r="B76" s="9">
        <v>15000</v>
      </c>
      <c r="C76" s="9">
        <v>7.4770000000000004E-13</v>
      </c>
      <c r="D76" s="9">
        <v>3.0660000000000001E-5</v>
      </c>
      <c r="E76" s="9">
        <v>7.7710000000000004E-10</v>
      </c>
      <c r="F76" s="9">
        <v>3.2250000000000001E-2</v>
      </c>
      <c r="G76" s="9">
        <v>2.712E-3</v>
      </c>
      <c r="H76" s="9">
        <v>3.499E-2</v>
      </c>
      <c r="I76" s="9">
        <v>3.499E-2</v>
      </c>
    </row>
    <row r="77" spans="1:9" x14ac:dyDescent="0.25">
      <c r="A77" s="8"/>
      <c r="B77" s="9">
        <v>20000</v>
      </c>
      <c r="C77" s="9">
        <v>4.2070000000000001E-13</v>
      </c>
      <c r="D77" s="9">
        <v>2.3560000000000001E-5</v>
      </c>
      <c r="E77" s="9">
        <v>5.8279999999999999E-10</v>
      </c>
      <c r="F77" s="9">
        <v>3.2289999999999999E-2</v>
      </c>
      <c r="G77" s="9">
        <v>2.7190000000000001E-3</v>
      </c>
      <c r="H77" s="9">
        <v>3.5029999999999999E-2</v>
      </c>
      <c r="I77" s="9">
        <v>3.5029999999999999E-2</v>
      </c>
    </row>
    <row r="78" spans="1:9" x14ac:dyDescent="0.25">
      <c r="A78" s="8"/>
      <c r="B78" s="9">
        <v>30000</v>
      </c>
      <c r="C78" s="9">
        <v>1.8689999999999999E-13</v>
      </c>
      <c r="D78" s="9">
        <v>1.626E-5</v>
      </c>
      <c r="E78" s="9">
        <v>3.885E-10</v>
      </c>
      <c r="F78" s="9">
        <v>3.236E-2</v>
      </c>
      <c r="G78" s="9">
        <v>2.7269999999999998E-3</v>
      </c>
      <c r="H78" s="9">
        <v>3.5099999999999999E-2</v>
      </c>
      <c r="I78" s="9">
        <v>3.5099999999999999E-2</v>
      </c>
    </row>
    <row r="79" spans="1:9" x14ac:dyDescent="0.25">
      <c r="A79" s="8"/>
      <c r="B79" s="9">
        <v>40000</v>
      </c>
      <c r="C79" s="9">
        <v>1.052E-13</v>
      </c>
      <c r="D79" s="9">
        <v>1.2480000000000001E-5</v>
      </c>
      <c r="E79" s="9">
        <v>2.914E-10</v>
      </c>
      <c r="F79" s="9">
        <v>3.2379999999999999E-2</v>
      </c>
      <c r="G79" s="9">
        <v>2.7339999999999999E-3</v>
      </c>
      <c r="H79" s="9">
        <v>3.5119999999999998E-2</v>
      </c>
      <c r="I79" s="9">
        <v>3.5119999999999998E-2</v>
      </c>
    </row>
    <row r="80" spans="1:9" x14ac:dyDescent="0.25">
      <c r="A80" s="8"/>
      <c r="B80" s="9">
        <v>50000</v>
      </c>
      <c r="C80" s="9">
        <v>6.7310000000000006E-14</v>
      </c>
      <c r="D80" s="9">
        <v>1.0159999999999999E-5</v>
      </c>
      <c r="E80" s="9">
        <v>2.331E-10</v>
      </c>
      <c r="F80" s="9">
        <v>3.2379999999999999E-2</v>
      </c>
      <c r="G80" s="9">
        <v>2.7360000000000002E-3</v>
      </c>
      <c r="H80" s="9">
        <v>3.5119999999999998E-2</v>
      </c>
      <c r="I80" s="9">
        <v>3.5119999999999998E-2</v>
      </c>
    </row>
    <row r="81" spans="1:9" x14ac:dyDescent="0.25">
      <c r="A81" s="8"/>
      <c r="B81" s="9">
        <v>60000</v>
      </c>
      <c r="C81" s="9">
        <v>4.6739999999999998E-14</v>
      </c>
      <c r="D81" s="9">
        <v>8.5920000000000001E-6</v>
      </c>
      <c r="E81" s="9">
        <v>1.9420000000000001E-10</v>
      </c>
      <c r="F81" s="9">
        <v>3.2399999999999998E-2</v>
      </c>
      <c r="G81" s="9">
        <v>2.738E-3</v>
      </c>
      <c r="H81" s="9">
        <v>3.5150000000000001E-2</v>
      </c>
      <c r="I81" s="9">
        <v>3.5150000000000001E-2</v>
      </c>
    </row>
    <row r="82" spans="1:9" x14ac:dyDescent="0.25">
      <c r="A82" s="8"/>
      <c r="B82" s="9">
        <v>80000</v>
      </c>
      <c r="C82" s="9">
        <v>2.6290000000000001E-14</v>
      </c>
      <c r="D82" s="9">
        <v>6.5869999999999998E-6</v>
      </c>
      <c r="E82" s="9">
        <v>1.457E-10</v>
      </c>
      <c r="F82" s="9">
        <v>3.2399999999999998E-2</v>
      </c>
      <c r="G82" s="9">
        <v>2.7399999999999998E-3</v>
      </c>
      <c r="H82" s="9">
        <v>3.5150000000000001E-2</v>
      </c>
      <c r="I82" s="9">
        <v>3.5150000000000001E-2</v>
      </c>
    </row>
    <row r="83" spans="1:9" x14ac:dyDescent="0.25">
      <c r="A83" s="8"/>
      <c r="B83" s="9">
        <v>100000</v>
      </c>
      <c r="C83" s="9">
        <v>1.6829999999999999E-14</v>
      </c>
      <c r="D83" s="9">
        <v>5.361E-6</v>
      </c>
      <c r="E83" s="9">
        <v>1.1650000000000001E-10</v>
      </c>
      <c r="F83" s="9">
        <v>3.2419999999999997E-2</v>
      </c>
      <c r="G83" s="9">
        <v>2.7420000000000001E-3</v>
      </c>
      <c r="H83" s="9">
        <v>3.517E-2</v>
      </c>
      <c r="I83" s="9">
        <v>3.517E-2</v>
      </c>
    </row>
  </sheetData>
  <sheetProtection algorithmName="SHA-512" hashValue="zjLv8tWRHfrLdCmPmp6HGc+G9NQ6zU6URnQxZHz1iuLSpVv2veUCx8Qp0xb+4OIA5mjSroi2d0G+deAOCqPeKg==" saltValue="unT70k6vFEmnjIA6YBtKTg==" spinCount="100000" sheet="1" objects="1" scenarios="1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I83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2.6560000000000001</v>
      </c>
      <c r="D2" s="9">
        <v>1.1129999999999999E-2</v>
      </c>
      <c r="E2" s="9">
        <v>1910</v>
      </c>
      <c r="F2" s="9">
        <v>0</v>
      </c>
      <c r="G2" s="9">
        <v>0</v>
      </c>
      <c r="H2" s="9">
        <v>1913</v>
      </c>
      <c r="I2" s="9">
        <v>1910</v>
      </c>
    </row>
    <row r="3" spans="1:9" x14ac:dyDescent="0.25">
      <c r="A3" s="8"/>
      <c r="B3" s="9">
        <v>1.5E-3</v>
      </c>
      <c r="C3" s="9">
        <v>2.4129999999999998</v>
      </c>
      <c r="D3" s="9">
        <v>2.0799999999999999E-2</v>
      </c>
      <c r="E3" s="9">
        <v>652.29999999999995</v>
      </c>
      <c r="F3" s="9">
        <v>0</v>
      </c>
      <c r="G3" s="9">
        <v>0</v>
      </c>
      <c r="H3" s="9">
        <v>654.70000000000005</v>
      </c>
      <c r="I3" s="9">
        <v>652.29999999999995</v>
      </c>
    </row>
    <row r="4" spans="1:9" x14ac:dyDescent="0.25">
      <c r="A4" s="8"/>
      <c r="B4" s="9">
        <v>2E-3</v>
      </c>
      <c r="C4" s="9">
        <v>2.1640000000000001</v>
      </c>
      <c r="D4" s="9">
        <v>3.0249999999999999E-2</v>
      </c>
      <c r="E4" s="9">
        <v>299.60000000000002</v>
      </c>
      <c r="F4" s="9">
        <v>0</v>
      </c>
      <c r="G4" s="9">
        <v>0</v>
      </c>
      <c r="H4" s="9">
        <v>301.8</v>
      </c>
      <c r="I4" s="9">
        <v>299.60000000000002</v>
      </c>
    </row>
    <row r="5" spans="1:9" x14ac:dyDescent="0.25">
      <c r="A5" s="8"/>
      <c r="B5" s="9">
        <v>2.1450000000000002E-3</v>
      </c>
      <c r="C5" s="9">
        <v>2.0960000000000001</v>
      </c>
      <c r="D5" s="9">
        <v>3.286E-2</v>
      </c>
      <c r="E5" s="9">
        <v>247.3</v>
      </c>
      <c r="F5" s="9">
        <v>0</v>
      </c>
      <c r="G5" s="9">
        <v>0</v>
      </c>
      <c r="H5" s="9">
        <v>249.4</v>
      </c>
      <c r="I5" s="9">
        <v>247.3</v>
      </c>
    </row>
    <row r="6" spans="1:9" x14ac:dyDescent="0.25">
      <c r="A6" s="8" t="s">
        <v>12</v>
      </c>
      <c r="B6" s="9">
        <v>2.1450100000000001E-3</v>
      </c>
      <c r="C6" s="9">
        <v>2.0960000000000001</v>
      </c>
      <c r="D6" s="9">
        <v>3.286E-2</v>
      </c>
      <c r="E6" s="9">
        <v>2471</v>
      </c>
      <c r="F6" s="9">
        <v>0</v>
      </c>
      <c r="G6" s="9">
        <v>0</v>
      </c>
      <c r="H6" s="9">
        <v>2473</v>
      </c>
      <c r="I6" s="9">
        <v>2471</v>
      </c>
    </row>
    <row r="7" spans="1:9" x14ac:dyDescent="0.25">
      <c r="A7" s="8"/>
      <c r="B7" s="9">
        <v>3.0000000000000001E-3</v>
      </c>
      <c r="C7" s="9">
        <v>1.7450000000000001</v>
      </c>
      <c r="D7" s="9">
        <v>4.6370000000000001E-2</v>
      </c>
      <c r="E7" s="9">
        <v>1116</v>
      </c>
      <c r="F7" s="9">
        <v>0</v>
      </c>
      <c r="G7" s="9">
        <v>0</v>
      </c>
      <c r="H7" s="9">
        <v>1118</v>
      </c>
      <c r="I7" s="9">
        <v>1116</v>
      </c>
    </row>
    <row r="8" spans="1:9" x14ac:dyDescent="0.25">
      <c r="A8" s="8"/>
      <c r="B8" s="9">
        <v>4.0000000000000001E-3</v>
      </c>
      <c r="C8" s="9">
        <v>1.448</v>
      </c>
      <c r="D8" s="9">
        <v>5.885E-2</v>
      </c>
      <c r="E8" s="9">
        <v>522.6</v>
      </c>
      <c r="F8" s="9">
        <v>0</v>
      </c>
      <c r="G8" s="9">
        <v>0</v>
      </c>
      <c r="H8" s="9">
        <v>524.1</v>
      </c>
      <c r="I8" s="9">
        <v>522.70000000000005</v>
      </c>
    </row>
    <row r="9" spans="1:9" x14ac:dyDescent="0.25">
      <c r="A9" s="8"/>
      <c r="B9" s="9">
        <v>5.0000000000000001E-3</v>
      </c>
      <c r="C9" s="9">
        <v>1.2370000000000001</v>
      </c>
      <c r="D9" s="9">
        <v>6.8790000000000004E-2</v>
      </c>
      <c r="E9" s="9">
        <v>284.8</v>
      </c>
      <c r="F9" s="9">
        <v>0</v>
      </c>
      <c r="G9" s="9">
        <v>0</v>
      </c>
      <c r="H9" s="9">
        <v>286.10000000000002</v>
      </c>
      <c r="I9" s="9">
        <v>284.89999999999998</v>
      </c>
    </row>
    <row r="10" spans="1:9" x14ac:dyDescent="0.25">
      <c r="A10" s="8"/>
      <c r="B10" s="9">
        <v>6.0000000000000001E-3</v>
      </c>
      <c r="C10" s="9">
        <v>1.0760000000000001</v>
      </c>
      <c r="D10" s="9">
        <v>7.7189999999999995E-2</v>
      </c>
      <c r="E10" s="9">
        <v>171.5</v>
      </c>
      <c r="F10" s="9">
        <v>0</v>
      </c>
      <c r="G10" s="9">
        <v>0</v>
      </c>
      <c r="H10" s="9">
        <v>172.6</v>
      </c>
      <c r="I10" s="9">
        <v>171.5</v>
      </c>
    </row>
    <row r="11" spans="1:9" x14ac:dyDescent="0.25">
      <c r="A11" s="8"/>
      <c r="B11" s="9">
        <v>8.0000000000000002E-3</v>
      </c>
      <c r="C11" s="9">
        <v>0.83289999999999997</v>
      </c>
      <c r="D11" s="9">
        <v>9.1340000000000005E-2</v>
      </c>
      <c r="E11" s="9">
        <v>75.67</v>
      </c>
      <c r="F11" s="9">
        <v>0</v>
      </c>
      <c r="G11" s="9">
        <v>0</v>
      </c>
      <c r="H11" s="9">
        <v>76.599999999999994</v>
      </c>
      <c r="I11" s="9">
        <v>75.760000000000005</v>
      </c>
    </row>
    <row r="12" spans="1:9" x14ac:dyDescent="0.25">
      <c r="A12" s="8"/>
      <c r="B12" s="9">
        <v>0.01</v>
      </c>
      <c r="C12" s="9">
        <v>0.65390000000000004</v>
      </c>
      <c r="D12" s="9">
        <v>0.10299999999999999</v>
      </c>
      <c r="E12" s="9">
        <v>39.6</v>
      </c>
      <c r="F12" s="9">
        <v>0</v>
      </c>
      <c r="G12" s="9">
        <v>0</v>
      </c>
      <c r="H12" s="9">
        <v>40.36</v>
      </c>
      <c r="I12" s="9">
        <v>39.71</v>
      </c>
    </row>
    <row r="13" spans="1:9" x14ac:dyDescent="0.25">
      <c r="A13" s="8"/>
      <c r="B13" s="9">
        <v>1.4999999999999999E-2</v>
      </c>
      <c r="C13" s="9">
        <v>0.38240000000000002</v>
      </c>
      <c r="D13" s="9">
        <v>0.12330000000000001</v>
      </c>
      <c r="E13" s="9">
        <v>11.88</v>
      </c>
      <c r="F13" s="9">
        <v>0</v>
      </c>
      <c r="G13" s="9">
        <v>0</v>
      </c>
      <c r="H13" s="9">
        <v>12.39</v>
      </c>
      <c r="I13" s="9">
        <v>12.01</v>
      </c>
    </row>
    <row r="14" spans="1:9" x14ac:dyDescent="0.25">
      <c r="A14" s="8"/>
      <c r="B14" s="9">
        <v>0.02</v>
      </c>
      <c r="C14" s="9">
        <v>0.25019999999999998</v>
      </c>
      <c r="D14" s="9">
        <v>0.1346</v>
      </c>
      <c r="E14" s="9">
        <v>4.97</v>
      </c>
      <c r="F14" s="9">
        <v>0</v>
      </c>
      <c r="G14" s="9">
        <v>0</v>
      </c>
      <c r="H14" s="9">
        <v>5.3540000000000001</v>
      </c>
      <c r="I14" s="9">
        <v>5.1040000000000001</v>
      </c>
    </row>
    <row r="15" spans="1:9" x14ac:dyDescent="0.25">
      <c r="A15" s="8"/>
      <c r="B15" s="9">
        <v>0.03</v>
      </c>
      <c r="C15" s="9">
        <v>0.1341</v>
      </c>
      <c r="D15" s="9">
        <v>0.14460000000000001</v>
      </c>
      <c r="E15" s="9">
        <v>1.421</v>
      </c>
      <c r="F15" s="9">
        <v>0</v>
      </c>
      <c r="G15" s="9">
        <v>0</v>
      </c>
      <c r="H15" s="9">
        <v>1.7</v>
      </c>
      <c r="I15" s="9">
        <v>1.5660000000000001</v>
      </c>
    </row>
    <row r="16" spans="1:9" x14ac:dyDescent="0.25">
      <c r="A16" s="8"/>
      <c r="B16" s="9">
        <v>0.04</v>
      </c>
      <c r="C16" s="9">
        <v>8.4500000000000006E-2</v>
      </c>
      <c r="D16" s="9">
        <v>0.14799999999999999</v>
      </c>
      <c r="E16" s="9">
        <v>0.57709999999999995</v>
      </c>
      <c r="F16" s="9">
        <v>0</v>
      </c>
      <c r="G16" s="9">
        <v>0</v>
      </c>
      <c r="H16" s="9">
        <v>0.8095</v>
      </c>
      <c r="I16" s="9">
        <v>0.72499999999999998</v>
      </c>
    </row>
    <row r="17" spans="1:9" x14ac:dyDescent="0.25">
      <c r="A17" s="8"/>
      <c r="B17" s="9">
        <v>0.05</v>
      </c>
      <c r="C17" s="9">
        <v>5.806E-2</v>
      </c>
      <c r="D17" s="9">
        <v>0.14849999999999999</v>
      </c>
      <c r="E17" s="9">
        <v>0.28520000000000001</v>
      </c>
      <c r="F17" s="9">
        <v>0</v>
      </c>
      <c r="G17" s="9">
        <v>0</v>
      </c>
      <c r="H17" s="9">
        <v>0.49180000000000001</v>
      </c>
      <c r="I17" s="9">
        <v>0.43369999999999997</v>
      </c>
    </row>
    <row r="18" spans="1:9" x14ac:dyDescent="0.25">
      <c r="A18" s="8"/>
      <c r="B18" s="9">
        <v>0.06</v>
      </c>
      <c r="C18" s="9">
        <v>4.2229999999999997E-2</v>
      </c>
      <c r="D18" s="9">
        <v>0.14749999999999999</v>
      </c>
      <c r="E18" s="9">
        <v>0.15970000000000001</v>
      </c>
      <c r="F18" s="9">
        <v>0</v>
      </c>
      <c r="G18" s="9">
        <v>0</v>
      </c>
      <c r="H18" s="9">
        <v>0.34939999999999999</v>
      </c>
      <c r="I18" s="9">
        <v>0.30719999999999997</v>
      </c>
    </row>
    <row r="19" spans="1:9" x14ac:dyDescent="0.25">
      <c r="A19" s="8"/>
      <c r="B19" s="9">
        <v>0.08</v>
      </c>
      <c r="C19" s="9">
        <v>2.512E-2</v>
      </c>
      <c r="D19" s="9">
        <v>0.14360000000000001</v>
      </c>
      <c r="E19" s="9">
        <v>6.3689999999999997E-2</v>
      </c>
      <c r="F19" s="9">
        <v>0</v>
      </c>
      <c r="G19" s="9">
        <v>0</v>
      </c>
      <c r="H19" s="9">
        <v>0.2324</v>
      </c>
      <c r="I19" s="9">
        <v>0.20730000000000001</v>
      </c>
    </row>
    <row r="20" spans="1:9" x14ac:dyDescent="0.25">
      <c r="A20" s="8"/>
      <c r="B20" s="9">
        <v>0.1</v>
      </c>
      <c r="C20" s="9">
        <v>1.6629999999999999E-2</v>
      </c>
      <c r="D20" s="9">
        <v>0.13869999999999999</v>
      </c>
      <c r="E20" s="9">
        <v>3.117E-2</v>
      </c>
      <c r="F20" s="9">
        <v>0</v>
      </c>
      <c r="G20" s="9">
        <v>0</v>
      </c>
      <c r="H20" s="9">
        <v>0.1865</v>
      </c>
      <c r="I20" s="9">
        <v>0.1699</v>
      </c>
    </row>
    <row r="21" spans="1:9" x14ac:dyDescent="0.25">
      <c r="A21" s="8"/>
      <c r="B21" s="9">
        <v>0.15</v>
      </c>
      <c r="C21" s="9">
        <v>7.7250000000000001E-3</v>
      </c>
      <c r="D21" s="9">
        <v>0.127</v>
      </c>
      <c r="E21" s="9">
        <v>8.5330000000000007E-3</v>
      </c>
      <c r="F21" s="9">
        <v>0</v>
      </c>
      <c r="G21" s="9">
        <v>0</v>
      </c>
      <c r="H21" s="9">
        <v>0.14319999999999999</v>
      </c>
      <c r="I21" s="9">
        <v>0.13550000000000001</v>
      </c>
    </row>
    <row r="22" spans="1:9" x14ac:dyDescent="0.25">
      <c r="A22" s="8"/>
      <c r="B22" s="9">
        <v>0.2</v>
      </c>
      <c r="C22" s="9">
        <v>4.4349999999999997E-3</v>
      </c>
      <c r="D22" s="9">
        <v>0.1172</v>
      </c>
      <c r="E22" s="9">
        <v>3.441E-3</v>
      </c>
      <c r="F22" s="9">
        <v>0</v>
      </c>
      <c r="G22" s="9">
        <v>0</v>
      </c>
      <c r="H22" s="9">
        <v>0.125</v>
      </c>
      <c r="I22" s="9">
        <v>0.1206</v>
      </c>
    </row>
    <row r="23" spans="1:9" x14ac:dyDescent="0.25">
      <c r="A23" s="8"/>
      <c r="B23" s="9">
        <v>0.3</v>
      </c>
      <c r="C23" s="9">
        <v>2.0049999999999998E-3</v>
      </c>
      <c r="D23" s="9">
        <v>0.10249999999999999</v>
      </c>
      <c r="E23" s="9">
        <v>9.9409999999999993E-4</v>
      </c>
      <c r="F23" s="9">
        <v>0</v>
      </c>
      <c r="G23" s="9">
        <v>0</v>
      </c>
      <c r="H23" s="9">
        <v>0.1055</v>
      </c>
      <c r="I23" s="9">
        <v>0.10349999999999999</v>
      </c>
    </row>
    <row r="24" spans="1:9" x14ac:dyDescent="0.25">
      <c r="A24" s="8"/>
      <c r="B24" s="9">
        <v>0.4</v>
      </c>
      <c r="C24" s="9">
        <v>1.1349999999999999E-3</v>
      </c>
      <c r="D24" s="9">
        <v>9.2020000000000005E-2</v>
      </c>
      <c r="E24" s="9">
        <v>4.3090000000000001E-4</v>
      </c>
      <c r="F24" s="9">
        <v>0</v>
      </c>
      <c r="G24" s="9">
        <v>0</v>
      </c>
      <c r="H24" s="9">
        <v>9.3590000000000007E-2</v>
      </c>
      <c r="I24" s="9">
        <v>9.2450000000000004E-2</v>
      </c>
    </row>
    <row r="25" spans="1:9" x14ac:dyDescent="0.25">
      <c r="A25" s="8"/>
      <c r="B25" s="9">
        <v>0.5</v>
      </c>
      <c r="C25" s="9">
        <v>7.2869999999999999E-4</v>
      </c>
      <c r="D25" s="9">
        <v>8.4150000000000003E-2</v>
      </c>
      <c r="E25" s="9">
        <v>2.3389999999999999E-4</v>
      </c>
      <c r="F25" s="9">
        <v>0</v>
      </c>
      <c r="G25" s="9">
        <v>0</v>
      </c>
      <c r="H25" s="9">
        <v>8.5110000000000005E-2</v>
      </c>
      <c r="I25" s="9">
        <v>8.4379999999999997E-2</v>
      </c>
    </row>
    <row r="26" spans="1:9" x14ac:dyDescent="0.25">
      <c r="A26" s="8"/>
      <c r="B26" s="9">
        <v>0.6</v>
      </c>
      <c r="C26" s="9">
        <v>5.0690000000000002E-4</v>
      </c>
      <c r="D26" s="9">
        <v>7.7890000000000001E-2</v>
      </c>
      <c r="E26" s="9">
        <v>1.4630000000000001E-4</v>
      </c>
      <c r="F26" s="9">
        <v>0</v>
      </c>
      <c r="G26" s="9">
        <v>0</v>
      </c>
      <c r="H26" s="9">
        <v>7.8539999999999999E-2</v>
      </c>
      <c r="I26" s="9">
        <v>7.8030000000000002E-2</v>
      </c>
    </row>
    <row r="27" spans="1:9" x14ac:dyDescent="0.25">
      <c r="A27" s="8"/>
      <c r="B27" s="9">
        <v>0.8</v>
      </c>
      <c r="C27" s="9">
        <v>2.856E-4</v>
      </c>
      <c r="D27" s="9">
        <v>6.8479999999999999E-2</v>
      </c>
      <c r="E27" s="9">
        <v>7.4140000000000005E-5</v>
      </c>
      <c r="F27" s="9">
        <v>0</v>
      </c>
      <c r="G27" s="9">
        <v>0</v>
      </c>
      <c r="H27" s="9">
        <v>6.8839999999999998E-2</v>
      </c>
      <c r="I27" s="9">
        <v>6.855E-2</v>
      </c>
    </row>
    <row r="28" spans="1:9" x14ac:dyDescent="0.25">
      <c r="A28" s="8"/>
      <c r="B28" s="9">
        <v>1</v>
      </c>
      <c r="C28" s="9">
        <v>1.829E-4</v>
      </c>
      <c r="D28" s="9">
        <v>6.1589999999999999E-2</v>
      </c>
      <c r="E28" s="9">
        <v>4.6079999999999999E-5</v>
      </c>
      <c r="F28" s="9">
        <v>0</v>
      </c>
      <c r="G28" s="9">
        <v>0</v>
      </c>
      <c r="H28" s="9">
        <v>6.182E-2</v>
      </c>
      <c r="I28" s="9">
        <v>6.164E-2</v>
      </c>
    </row>
    <row r="29" spans="1:9" x14ac:dyDescent="0.25">
      <c r="A29" s="8"/>
      <c r="B29" s="9">
        <v>1.022</v>
      </c>
      <c r="C29" s="9">
        <v>1.752E-4</v>
      </c>
      <c r="D29" s="9">
        <v>6.0949999999999997E-2</v>
      </c>
      <c r="E29" s="9">
        <v>4.3489999999999999E-5</v>
      </c>
      <c r="F29" s="9">
        <v>0</v>
      </c>
      <c r="G29" s="9">
        <v>0</v>
      </c>
      <c r="H29" s="9">
        <v>6.1170000000000002E-2</v>
      </c>
      <c r="I29" s="9">
        <v>6.0999999999999999E-2</v>
      </c>
    </row>
    <row r="30" spans="1:9" x14ac:dyDescent="0.25">
      <c r="A30" s="8"/>
      <c r="B30" s="9">
        <v>1.25</v>
      </c>
      <c r="C30" s="9">
        <v>1.171E-4</v>
      </c>
      <c r="D30" s="9">
        <v>5.5079999999999997E-2</v>
      </c>
      <c r="E30" s="9">
        <v>2.9479999999999999E-5</v>
      </c>
      <c r="F30" s="9">
        <v>3.6999999999999998E-5</v>
      </c>
      <c r="G30" s="9">
        <v>0</v>
      </c>
      <c r="H30" s="9">
        <v>5.5259999999999997E-2</v>
      </c>
      <c r="I30" s="9">
        <v>5.5149999999999998E-2</v>
      </c>
    </row>
    <row r="31" spans="1:9" x14ac:dyDescent="0.25">
      <c r="A31" s="8"/>
      <c r="B31" s="9">
        <v>1.5</v>
      </c>
      <c r="C31" s="9">
        <v>8.1370000000000002E-5</v>
      </c>
      <c r="D31" s="9">
        <v>5.008E-2</v>
      </c>
      <c r="E31" s="9">
        <v>2.1330000000000001E-5</v>
      </c>
      <c r="F31" s="9">
        <v>2.0010000000000001E-4</v>
      </c>
      <c r="G31" s="9">
        <v>0</v>
      </c>
      <c r="H31" s="9">
        <v>5.0389999999999997E-2</v>
      </c>
      <c r="I31" s="9">
        <v>5.0310000000000001E-2</v>
      </c>
    </row>
    <row r="32" spans="1:9" x14ac:dyDescent="0.25">
      <c r="A32" s="8"/>
      <c r="B32" s="9">
        <v>2</v>
      </c>
      <c r="C32" s="9">
        <v>4.579E-5</v>
      </c>
      <c r="D32" s="9">
        <v>4.274E-2</v>
      </c>
      <c r="E32" s="9">
        <v>1.329E-5</v>
      </c>
      <c r="F32" s="9">
        <v>7.8629999999999998E-4</v>
      </c>
      <c r="G32" s="9">
        <v>0</v>
      </c>
      <c r="H32" s="9">
        <v>4.3580000000000001E-2</v>
      </c>
      <c r="I32" s="9">
        <v>4.3529999999999999E-2</v>
      </c>
    </row>
    <row r="33" spans="1:9" x14ac:dyDescent="0.25">
      <c r="A33" s="8"/>
      <c r="B33" s="9">
        <v>2.044</v>
      </c>
      <c r="C33" s="9">
        <v>4.384E-5</v>
      </c>
      <c r="D33" s="9">
        <v>4.2209999999999998E-2</v>
      </c>
      <c r="E33" s="9">
        <v>1.2850000000000001E-5</v>
      </c>
      <c r="F33" s="9">
        <v>8.4730000000000005E-4</v>
      </c>
      <c r="G33" s="9">
        <v>0</v>
      </c>
      <c r="H33" s="9">
        <v>4.3110000000000002E-2</v>
      </c>
      <c r="I33" s="9">
        <v>4.3069999999999997E-2</v>
      </c>
    </row>
    <row r="34" spans="1:9" x14ac:dyDescent="0.25">
      <c r="A34" s="8"/>
      <c r="B34" s="9">
        <v>3</v>
      </c>
      <c r="C34" s="9">
        <v>2.0360000000000002E-5</v>
      </c>
      <c r="D34" s="9">
        <v>3.3640000000000003E-2</v>
      </c>
      <c r="E34" s="9">
        <v>7.328E-6</v>
      </c>
      <c r="F34" s="9">
        <v>2.2300000000000002E-3</v>
      </c>
      <c r="G34" s="9">
        <v>1.1770000000000001E-5</v>
      </c>
      <c r="H34" s="9">
        <v>3.5909999999999997E-2</v>
      </c>
      <c r="I34" s="9">
        <v>3.5889999999999998E-2</v>
      </c>
    </row>
    <row r="35" spans="1:9" x14ac:dyDescent="0.25">
      <c r="A35" s="8"/>
      <c r="B35" s="9">
        <v>4</v>
      </c>
      <c r="C35" s="9">
        <v>1.145E-5</v>
      </c>
      <c r="D35" s="9">
        <v>2.8060000000000002E-2</v>
      </c>
      <c r="E35" s="9">
        <v>4.989E-6</v>
      </c>
      <c r="F35" s="9">
        <v>3.601E-3</v>
      </c>
      <c r="G35" s="9">
        <v>4.8040000000000001E-5</v>
      </c>
      <c r="H35" s="9">
        <v>3.1719999999999998E-2</v>
      </c>
      <c r="I35" s="9">
        <v>3.1710000000000002E-2</v>
      </c>
    </row>
    <row r="36" spans="1:9" x14ac:dyDescent="0.25">
      <c r="A36" s="8"/>
      <c r="B36" s="9">
        <v>5</v>
      </c>
      <c r="C36" s="9">
        <v>7.328E-6</v>
      </c>
      <c r="D36" s="9">
        <v>2.4230000000000002E-2</v>
      </c>
      <c r="E36" s="9">
        <v>3.76E-6</v>
      </c>
      <c r="F36" s="9">
        <v>4.8180000000000002E-3</v>
      </c>
      <c r="G36" s="9">
        <v>9.5740000000000002E-5</v>
      </c>
      <c r="H36" s="9">
        <v>2.9149999999999999E-2</v>
      </c>
      <c r="I36" s="9">
        <v>2.9139999999999999E-2</v>
      </c>
    </row>
    <row r="37" spans="1:9" x14ac:dyDescent="0.25">
      <c r="A37" s="8"/>
      <c r="B37" s="9">
        <v>6</v>
      </c>
      <c r="C37" s="9">
        <v>5.0880000000000002E-6</v>
      </c>
      <c r="D37" s="9">
        <v>2.1409999999999998E-2</v>
      </c>
      <c r="E37" s="9">
        <v>3.0120000000000001E-6</v>
      </c>
      <c r="F37" s="9">
        <v>5.9090000000000002E-3</v>
      </c>
      <c r="G37" s="9">
        <v>1.47E-4</v>
      </c>
      <c r="H37" s="9">
        <v>2.7470000000000001E-2</v>
      </c>
      <c r="I37" s="9">
        <v>2.7470000000000001E-2</v>
      </c>
    </row>
    <row r="38" spans="1:9" x14ac:dyDescent="0.25">
      <c r="A38" s="8"/>
      <c r="B38" s="9">
        <v>7</v>
      </c>
      <c r="C38" s="9">
        <v>3.7390000000000001E-6</v>
      </c>
      <c r="D38" s="9">
        <v>1.925E-2</v>
      </c>
      <c r="E38" s="9">
        <v>2.508E-6</v>
      </c>
      <c r="F38" s="9">
        <v>6.8770000000000003E-3</v>
      </c>
      <c r="G38" s="9">
        <v>1.9809999999999999E-4</v>
      </c>
      <c r="H38" s="9">
        <v>2.6329999999999999E-2</v>
      </c>
      <c r="I38" s="9">
        <v>2.632E-2</v>
      </c>
    </row>
    <row r="39" spans="1:9" x14ac:dyDescent="0.25">
      <c r="A39" s="8"/>
      <c r="B39" s="9">
        <v>8</v>
      </c>
      <c r="C39" s="9">
        <v>2.8619999999999999E-6</v>
      </c>
      <c r="D39" s="9">
        <v>1.7520000000000001E-2</v>
      </c>
      <c r="E39" s="9">
        <v>2.1459999999999999E-6</v>
      </c>
      <c r="F39" s="9">
        <v>7.7520000000000002E-3</v>
      </c>
      <c r="G39" s="9">
        <v>2.4790000000000001E-4</v>
      </c>
      <c r="H39" s="9">
        <v>2.5520000000000001E-2</v>
      </c>
      <c r="I39" s="9">
        <v>2.5520000000000001E-2</v>
      </c>
    </row>
    <row r="40" spans="1:9" x14ac:dyDescent="0.25">
      <c r="A40" s="8"/>
      <c r="B40" s="9">
        <v>9</v>
      </c>
      <c r="C40" s="9">
        <v>2.261E-6</v>
      </c>
      <c r="D40" s="9">
        <v>1.61E-2</v>
      </c>
      <c r="E40" s="9">
        <v>1.8759999999999999E-6</v>
      </c>
      <c r="F40" s="9">
        <v>8.5430000000000002E-3</v>
      </c>
      <c r="G40" s="9">
        <v>2.9550000000000003E-4</v>
      </c>
      <c r="H40" s="9">
        <v>2.495E-2</v>
      </c>
      <c r="I40" s="9">
        <v>2.494E-2</v>
      </c>
    </row>
    <row r="41" spans="1:9" x14ac:dyDescent="0.25">
      <c r="A41" s="8"/>
      <c r="B41" s="9">
        <v>10</v>
      </c>
      <c r="C41" s="9">
        <v>1.832E-6</v>
      </c>
      <c r="D41" s="9">
        <v>1.4919999999999999E-2</v>
      </c>
      <c r="E41" s="9">
        <v>1.6649999999999999E-6</v>
      </c>
      <c r="F41" s="9">
        <v>9.2610000000000001E-3</v>
      </c>
      <c r="G41" s="9">
        <v>3.4079999999999999E-4</v>
      </c>
      <c r="H41" s="9">
        <v>2.452E-2</v>
      </c>
      <c r="I41" s="9">
        <v>2.452E-2</v>
      </c>
    </row>
    <row r="42" spans="1:9" x14ac:dyDescent="0.25">
      <c r="A42" s="8"/>
      <c r="B42" s="9">
        <v>11</v>
      </c>
      <c r="C42" s="9">
        <v>1.514E-6</v>
      </c>
      <c r="D42" s="9">
        <v>1.392E-2</v>
      </c>
      <c r="E42" s="9">
        <v>1.497E-6</v>
      </c>
      <c r="F42" s="9">
        <v>9.9120000000000007E-3</v>
      </c>
      <c r="G42" s="9">
        <v>3.838E-4</v>
      </c>
      <c r="H42" s="9">
        <v>2.4209999999999999E-2</v>
      </c>
      <c r="I42" s="9">
        <v>2.4209999999999999E-2</v>
      </c>
    </row>
    <row r="43" spans="1:9" x14ac:dyDescent="0.25">
      <c r="A43" s="8"/>
      <c r="B43" s="9">
        <v>12</v>
      </c>
      <c r="C43" s="9">
        <v>1.2720000000000001E-6</v>
      </c>
      <c r="D43" s="9">
        <v>1.3050000000000001E-2</v>
      </c>
      <c r="E43" s="9">
        <v>1.359E-6</v>
      </c>
      <c r="F43" s="9">
        <v>1.051E-2</v>
      </c>
      <c r="G43" s="9">
        <v>4.2440000000000002E-4</v>
      </c>
      <c r="H43" s="9">
        <v>2.3990000000000001E-2</v>
      </c>
      <c r="I43" s="9">
        <v>2.3980000000000001E-2</v>
      </c>
    </row>
    <row r="44" spans="1:9" x14ac:dyDescent="0.25">
      <c r="A44" s="8"/>
      <c r="B44" s="9">
        <v>13</v>
      </c>
      <c r="C44" s="9">
        <v>1.0839999999999999E-6</v>
      </c>
      <c r="D44" s="9">
        <v>1.2290000000000001E-2</v>
      </c>
      <c r="E44" s="9">
        <v>1.2449999999999999E-6</v>
      </c>
      <c r="F44" s="9">
        <v>1.106E-2</v>
      </c>
      <c r="G44" s="9">
        <v>4.6289999999999998E-4</v>
      </c>
      <c r="H44" s="9">
        <v>2.3820000000000001E-2</v>
      </c>
      <c r="I44" s="9">
        <v>2.3820000000000001E-2</v>
      </c>
    </row>
    <row r="45" spans="1:9" x14ac:dyDescent="0.25">
      <c r="A45" s="8"/>
      <c r="B45" s="9">
        <v>14</v>
      </c>
      <c r="C45" s="9">
        <v>9.3480000000000003E-7</v>
      </c>
      <c r="D45" s="9">
        <v>1.163E-2</v>
      </c>
      <c r="E45" s="9">
        <v>1.1480000000000001E-6</v>
      </c>
      <c r="F45" s="9">
        <v>1.158E-2</v>
      </c>
      <c r="G45" s="9">
        <v>4.9950000000000005E-4</v>
      </c>
      <c r="H45" s="9">
        <v>2.3709999999999998E-2</v>
      </c>
      <c r="I45" s="9">
        <v>2.3709999999999998E-2</v>
      </c>
    </row>
    <row r="46" spans="1:9" x14ac:dyDescent="0.25">
      <c r="A46" s="8"/>
      <c r="B46" s="9">
        <v>15</v>
      </c>
      <c r="C46" s="9">
        <v>8.1429999999999998E-7</v>
      </c>
      <c r="D46" s="9">
        <v>1.1039999999999999E-2</v>
      </c>
      <c r="E46" s="9">
        <v>1.065E-6</v>
      </c>
      <c r="F46" s="9">
        <v>1.206E-2</v>
      </c>
      <c r="G46" s="9">
        <v>5.3430000000000003E-4</v>
      </c>
      <c r="H46" s="9">
        <v>2.3640000000000001E-2</v>
      </c>
      <c r="I46" s="9">
        <v>2.3640000000000001E-2</v>
      </c>
    </row>
    <row r="47" spans="1:9" x14ac:dyDescent="0.25">
      <c r="A47" s="8"/>
      <c r="B47" s="9">
        <v>16</v>
      </c>
      <c r="C47" s="9">
        <v>7.1569999999999998E-7</v>
      </c>
      <c r="D47" s="9">
        <v>1.051E-2</v>
      </c>
      <c r="E47" s="9">
        <v>9.9270000000000004E-7</v>
      </c>
      <c r="F47" s="9">
        <v>1.251E-2</v>
      </c>
      <c r="G47" s="9">
        <v>5.6729999999999997E-4</v>
      </c>
      <c r="H47" s="9">
        <v>2.3599999999999999E-2</v>
      </c>
      <c r="I47" s="9">
        <v>2.359E-2</v>
      </c>
    </row>
    <row r="48" spans="1:9" x14ac:dyDescent="0.25">
      <c r="A48" s="8"/>
      <c r="B48" s="9">
        <v>18</v>
      </c>
      <c r="C48" s="9">
        <v>5.6540000000000002E-7</v>
      </c>
      <c r="D48" s="9">
        <v>9.6109999999999998E-3</v>
      </c>
      <c r="E48" s="9">
        <v>8.7469999999999996E-7</v>
      </c>
      <c r="F48" s="9">
        <v>1.3339999999999999E-2</v>
      </c>
      <c r="G48" s="9">
        <v>6.288E-4</v>
      </c>
      <c r="H48" s="9">
        <v>2.358E-2</v>
      </c>
      <c r="I48" s="9">
        <v>2.358E-2</v>
      </c>
    </row>
    <row r="49" spans="1:9" x14ac:dyDescent="0.25">
      <c r="A49" s="8"/>
      <c r="B49" s="9">
        <v>20</v>
      </c>
      <c r="C49" s="9">
        <v>4.5810000000000001E-7</v>
      </c>
      <c r="D49" s="9">
        <v>8.8620000000000001E-3</v>
      </c>
      <c r="E49" s="9">
        <v>7.8159999999999996E-7</v>
      </c>
      <c r="F49" s="9">
        <v>1.4080000000000001E-2</v>
      </c>
      <c r="G49" s="9">
        <v>6.8499999999999995E-4</v>
      </c>
      <c r="H49" s="9">
        <v>2.3630000000000002E-2</v>
      </c>
      <c r="I49" s="9">
        <v>2.3630000000000002E-2</v>
      </c>
    </row>
    <row r="50" spans="1:9" x14ac:dyDescent="0.25">
      <c r="A50" s="8"/>
      <c r="B50" s="9">
        <v>22</v>
      </c>
      <c r="C50" s="9">
        <v>3.7850000000000001E-7</v>
      </c>
      <c r="D50" s="9">
        <v>8.2319999999999997E-3</v>
      </c>
      <c r="E50" s="9">
        <v>7.0650000000000003E-7</v>
      </c>
      <c r="F50" s="9">
        <v>1.4749999999999999E-2</v>
      </c>
      <c r="G50" s="9">
        <v>7.3669999999999996E-4</v>
      </c>
      <c r="H50" s="9">
        <v>2.3720000000000001E-2</v>
      </c>
      <c r="I50" s="9">
        <v>2.3720000000000001E-2</v>
      </c>
    </row>
    <row r="51" spans="1:9" x14ac:dyDescent="0.25">
      <c r="A51" s="8"/>
      <c r="B51" s="9">
        <v>24</v>
      </c>
      <c r="C51" s="9">
        <v>3.1810000000000002E-7</v>
      </c>
      <c r="D51" s="9">
        <v>7.6920000000000001E-3</v>
      </c>
      <c r="E51" s="9">
        <v>6.4430000000000002E-7</v>
      </c>
      <c r="F51" s="9">
        <v>1.536E-2</v>
      </c>
      <c r="G51" s="9">
        <v>7.8430000000000004E-4</v>
      </c>
      <c r="H51" s="9">
        <v>2.383E-2</v>
      </c>
      <c r="I51" s="9">
        <v>2.383E-2</v>
      </c>
    </row>
    <row r="52" spans="1:9" x14ac:dyDescent="0.25">
      <c r="A52" s="8"/>
      <c r="B52" s="9">
        <v>26</v>
      </c>
      <c r="C52" s="9">
        <v>2.7099999999999998E-7</v>
      </c>
      <c r="D52" s="9">
        <v>7.2230000000000003E-3</v>
      </c>
      <c r="E52" s="9">
        <v>5.9240000000000004E-7</v>
      </c>
      <c r="F52" s="9">
        <v>1.592E-2</v>
      </c>
      <c r="G52" s="9">
        <v>8.2859999999999997E-4</v>
      </c>
      <c r="H52" s="9">
        <v>2.3970000000000002E-2</v>
      </c>
      <c r="I52" s="9">
        <v>2.3970000000000002E-2</v>
      </c>
    </row>
    <row r="53" spans="1:9" x14ac:dyDescent="0.25">
      <c r="A53" s="8"/>
      <c r="B53" s="9">
        <v>28</v>
      </c>
      <c r="C53" s="9">
        <v>2.3370000000000001E-7</v>
      </c>
      <c r="D53" s="9">
        <v>6.8149999999999999E-3</v>
      </c>
      <c r="E53" s="9">
        <v>5.4809999999999999E-7</v>
      </c>
      <c r="F53" s="9">
        <v>1.643E-2</v>
      </c>
      <c r="G53" s="9">
        <v>8.6989999999999995E-4</v>
      </c>
      <c r="H53" s="9">
        <v>2.4109999999999999E-2</v>
      </c>
      <c r="I53" s="9">
        <v>2.4109999999999999E-2</v>
      </c>
    </row>
    <row r="54" spans="1:9" x14ac:dyDescent="0.25">
      <c r="A54" s="8"/>
      <c r="B54" s="9">
        <v>30</v>
      </c>
      <c r="C54" s="9">
        <v>2.036E-7</v>
      </c>
      <c r="D54" s="9">
        <v>6.4510000000000001E-3</v>
      </c>
      <c r="E54" s="9">
        <v>5.0999999999999999E-7</v>
      </c>
      <c r="F54" s="9">
        <v>1.6899999999999998E-2</v>
      </c>
      <c r="G54" s="9">
        <v>9.0839999999999996E-4</v>
      </c>
      <c r="H54" s="9">
        <v>2.426E-2</v>
      </c>
      <c r="I54" s="9">
        <v>2.426E-2</v>
      </c>
    </row>
    <row r="55" spans="1:9" x14ac:dyDescent="0.25">
      <c r="A55" s="8"/>
      <c r="B55" s="9">
        <v>40</v>
      </c>
      <c r="C55" s="9">
        <v>1.145E-7</v>
      </c>
      <c r="D55" s="9">
        <v>5.1269999999999996E-3</v>
      </c>
      <c r="E55" s="9">
        <v>3.784E-7</v>
      </c>
      <c r="F55" s="9">
        <v>1.8870000000000001E-2</v>
      </c>
      <c r="G55" s="9">
        <v>1.0690000000000001E-3</v>
      </c>
      <c r="H55" s="9">
        <v>2.5069999999999999E-2</v>
      </c>
      <c r="I55" s="9">
        <v>2.5069999999999999E-2</v>
      </c>
    </row>
    <row r="56" spans="1:9" x14ac:dyDescent="0.25">
      <c r="A56" s="8"/>
      <c r="B56" s="9">
        <v>50</v>
      </c>
      <c r="C56" s="9">
        <v>7.3280000000000005E-8</v>
      </c>
      <c r="D56" s="9">
        <v>4.2789999999999998E-3</v>
      </c>
      <c r="E56" s="9">
        <v>3.0079999999999999E-7</v>
      </c>
      <c r="F56" s="9">
        <v>2.034E-2</v>
      </c>
      <c r="G56" s="9">
        <v>1.194E-3</v>
      </c>
      <c r="H56" s="9">
        <v>2.581E-2</v>
      </c>
      <c r="I56" s="9">
        <v>2.581E-2</v>
      </c>
    </row>
    <row r="57" spans="1:9" x14ac:dyDescent="0.25">
      <c r="A57" s="8"/>
      <c r="B57" s="9">
        <v>60</v>
      </c>
      <c r="C57" s="9">
        <v>5.0880000000000003E-8</v>
      </c>
      <c r="D57" s="9">
        <v>3.6879999999999999E-3</v>
      </c>
      <c r="E57" s="9">
        <v>2.494E-7</v>
      </c>
      <c r="F57" s="9">
        <v>2.1479999999999999E-2</v>
      </c>
      <c r="G57" s="9">
        <v>1.294E-3</v>
      </c>
      <c r="H57" s="9">
        <v>2.647E-2</v>
      </c>
      <c r="I57" s="9">
        <v>2.647E-2</v>
      </c>
    </row>
    <row r="58" spans="1:9" x14ac:dyDescent="0.25">
      <c r="A58" s="8"/>
      <c r="B58" s="9">
        <v>80</v>
      </c>
      <c r="C58" s="9">
        <v>2.8620000000000001E-8</v>
      </c>
      <c r="D58" s="9">
        <v>2.9090000000000001E-3</v>
      </c>
      <c r="E58" s="9">
        <v>1.8610000000000001E-7</v>
      </c>
      <c r="F58" s="9">
        <v>2.3199999999999998E-2</v>
      </c>
      <c r="G58" s="9">
        <v>1.4469999999999999E-3</v>
      </c>
      <c r="H58" s="9">
        <v>2.7550000000000002E-2</v>
      </c>
      <c r="I58" s="9">
        <v>2.7550000000000002E-2</v>
      </c>
    </row>
    <row r="59" spans="1:9" x14ac:dyDescent="0.25">
      <c r="A59" s="8"/>
      <c r="B59" s="9">
        <v>100</v>
      </c>
      <c r="C59" s="9">
        <v>1.8320000000000001E-8</v>
      </c>
      <c r="D59" s="9">
        <v>2.415E-3</v>
      </c>
      <c r="E59" s="9">
        <v>1.4840000000000001E-7</v>
      </c>
      <c r="F59" s="9">
        <v>2.4420000000000001E-2</v>
      </c>
      <c r="G59" s="9">
        <v>1.5610000000000001E-3</v>
      </c>
      <c r="H59" s="9">
        <v>2.8400000000000002E-2</v>
      </c>
      <c r="I59" s="9">
        <v>2.8400000000000002E-2</v>
      </c>
    </row>
    <row r="60" spans="1:9" x14ac:dyDescent="0.25">
      <c r="A60" s="8"/>
      <c r="B60" s="9">
        <v>150</v>
      </c>
      <c r="C60" s="9">
        <v>8.1430000000000005E-9</v>
      </c>
      <c r="D60" s="9">
        <v>1.719E-3</v>
      </c>
      <c r="E60" s="9">
        <v>9.8480000000000006E-8</v>
      </c>
      <c r="F60" s="9">
        <v>2.64E-2</v>
      </c>
      <c r="G60" s="9">
        <v>1.7539999999999999E-3</v>
      </c>
      <c r="H60" s="9">
        <v>2.988E-2</v>
      </c>
      <c r="I60" s="9">
        <v>2.988E-2</v>
      </c>
    </row>
    <row r="61" spans="1:9" x14ac:dyDescent="0.25">
      <c r="A61" s="8"/>
      <c r="B61" s="9">
        <v>200</v>
      </c>
      <c r="C61" s="9">
        <v>4.579E-9</v>
      </c>
      <c r="D61" s="9">
        <v>1.348E-3</v>
      </c>
      <c r="E61" s="9">
        <v>7.3689999999999993E-8</v>
      </c>
      <c r="F61" s="9">
        <v>2.7609999999999999E-2</v>
      </c>
      <c r="G61" s="9">
        <v>1.879E-3</v>
      </c>
      <c r="H61" s="9">
        <v>3.0839999999999999E-2</v>
      </c>
      <c r="I61" s="9">
        <v>3.0839999999999999E-2</v>
      </c>
    </row>
    <row r="62" spans="1:9" x14ac:dyDescent="0.25">
      <c r="A62" s="8"/>
      <c r="B62" s="9">
        <v>300</v>
      </c>
      <c r="C62" s="9">
        <v>2.036E-9</v>
      </c>
      <c r="D62" s="9">
        <v>9.5520000000000002E-4</v>
      </c>
      <c r="E62" s="9">
        <v>4.9019999999999998E-8</v>
      </c>
      <c r="F62" s="9">
        <v>2.9049999999999999E-2</v>
      </c>
      <c r="G62" s="9">
        <v>2.036E-3</v>
      </c>
      <c r="H62" s="9">
        <v>3.2039999999999999E-2</v>
      </c>
      <c r="I62" s="9">
        <v>3.2039999999999999E-2</v>
      </c>
    </row>
    <row r="63" spans="1:9" x14ac:dyDescent="0.25">
      <c r="A63" s="8"/>
      <c r="B63" s="9">
        <v>400</v>
      </c>
      <c r="C63" s="9">
        <v>1.1450000000000001E-9</v>
      </c>
      <c r="D63" s="9">
        <v>7.4819999999999997E-4</v>
      </c>
      <c r="E63" s="9">
        <v>3.6729999999999999E-8</v>
      </c>
      <c r="F63" s="9">
        <v>2.9899999999999999E-2</v>
      </c>
      <c r="G63" s="9">
        <v>2.1329999999999999E-3</v>
      </c>
      <c r="H63" s="9">
        <v>3.2779999999999997E-2</v>
      </c>
      <c r="I63" s="9">
        <v>3.2779999999999997E-2</v>
      </c>
    </row>
    <row r="64" spans="1:9" x14ac:dyDescent="0.25">
      <c r="A64" s="8"/>
      <c r="B64" s="9">
        <v>500</v>
      </c>
      <c r="C64" s="9">
        <v>7.3279999999999999E-10</v>
      </c>
      <c r="D64" s="9">
        <v>6.1930000000000004E-4</v>
      </c>
      <c r="E64" s="9">
        <v>2.936E-8</v>
      </c>
      <c r="F64" s="9">
        <v>3.0450000000000001E-2</v>
      </c>
      <c r="G64" s="9">
        <v>2.199E-3</v>
      </c>
      <c r="H64" s="9">
        <v>3.3270000000000001E-2</v>
      </c>
      <c r="I64" s="9">
        <v>3.3270000000000001E-2</v>
      </c>
    </row>
    <row r="65" spans="1:9" x14ac:dyDescent="0.25">
      <c r="A65" s="8"/>
      <c r="B65" s="9">
        <v>600</v>
      </c>
      <c r="C65" s="9">
        <v>5.0880000000000004E-10</v>
      </c>
      <c r="D65" s="9">
        <v>5.3019999999999999E-4</v>
      </c>
      <c r="E65" s="9">
        <v>2.4459999999999999E-8</v>
      </c>
      <c r="F65" s="9">
        <v>3.0859999999999999E-2</v>
      </c>
      <c r="G65" s="9">
        <v>2.2499999999999998E-3</v>
      </c>
      <c r="H65" s="9">
        <v>3.3640000000000003E-2</v>
      </c>
      <c r="I65" s="9">
        <v>3.3640000000000003E-2</v>
      </c>
    </row>
    <row r="66" spans="1:9" x14ac:dyDescent="0.25">
      <c r="A66" s="8"/>
      <c r="B66" s="9">
        <v>800</v>
      </c>
      <c r="C66" s="9">
        <v>2.862E-10</v>
      </c>
      <c r="D66" s="9">
        <v>4.1409999999999998E-4</v>
      </c>
      <c r="E66" s="9">
        <v>1.8329999999999999E-8</v>
      </c>
      <c r="F66" s="9">
        <v>3.1399999999999997E-2</v>
      </c>
      <c r="G66" s="9">
        <v>2.32E-3</v>
      </c>
      <c r="H66" s="9">
        <v>3.4130000000000001E-2</v>
      </c>
      <c r="I66" s="9">
        <v>3.4130000000000001E-2</v>
      </c>
    </row>
    <row r="67" spans="1:9" x14ac:dyDescent="0.25">
      <c r="A67" s="8"/>
      <c r="B67" s="9">
        <v>1000</v>
      </c>
      <c r="C67" s="9">
        <v>1.832E-10</v>
      </c>
      <c r="D67" s="9">
        <v>3.4059999999999998E-4</v>
      </c>
      <c r="E67" s="9">
        <v>1.466E-8</v>
      </c>
      <c r="F67" s="9">
        <v>3.175E-2</v>
      </c>
      <c r="G67" s="9">
        <v>2.366E-3</v>
      </c>
      <c r="H67" s="9">
        <v>3.4459999999999998E-2</v>
      </c>
      <c r="I67" s="9">
        <v>3.4459999999999998E-2</v>
      </c>
    </row>
    <row r="68" spans="1:9" x14ac:dyDescent="0.25">
      <c r="A68" s="8"/>
      <c r="B68" s="9">
        <v>1500</v>
      </c>
      <c r="C68" s="9">
        <v>8.1429999999999997E-11</v>
      </c>
      <c r="D68" s="9">
        <v>2.3800000000000001E-4</v>
      </c>
      <c r="E68" s="9">
        <v>9.7680000000000002E-9</v>
      </c>
      <c r="F68" s="9">
        <v>3.227E-2</v>
      </c>
      <c r="G68" s="9">
        <v>2.4380000000000001E-3</v>
      </c>
      <c r="H68" s="9">
        <v>3.4950000000000002E-2</v>
      </c>
      <c r="I68" s="9">
        <v>3.4950000000000002E-2</v>
      </c>
    </row>
    <row r="69" spans="1:9" x14ac:dyDescent="0.25">
      <c r="A69" s="8"/>
      <c r="B69" s="9">
        <v>2000</v>
      </c>
      <c r="C69" s="9">
        <v>4.5789999999999998E-11</v>
      </c>
      <c r="D69" s="9">
        <v>1.8420000000000001E-4</v>
      </c>
      <c r="E69" s="9">
        <v>7.3239999999999999E-9</v>
      </c>
      <c r="F69" s="9">
        <v>3.2550000000000003E-2</v>
      </c>
      <c r="G69" s="9">
        <v>2.477E-3</v>
      </c>
      <c r="H69" s="9">
        <v>3.5209999999999998E-2</v>
      </c>
      <c r="I69" s="9">
        <v>3.5209999999999998E-2</v>
      </c>
    </row>
    <row r="70" spans="1:9" x14ac:dyDescent="0.25">
      <c r="A70" s="8"/>
      <c r="B70" s="9">
        <v>3000</v>
      </c>
      <c r="C70" s="9">
        <v>2.0360000000000001E-11</v>
      </c>
      <c r="D70" s="9">
        <v>1.2799999999999999E-4</v>
      </c>
      <c r="E70" s="9">
        <v>4.8820000000000003E-9</v>
      </c>
      <c r="F70" s="9">
        <v>3.286E-2</v>
      </c>
      <c r="G70" s="9">
        <v>2.5219999999999999E-3</v>
      </c>
      <c r="H70" s="9">
        <v>3.551E-2</v>
      </c>
      <c r="I70" s="9">
        <v>3.551E-2</v>
      </c>
    </row>
    <row r="71" spans="1:9" x14ac:dyDescent="0.25">
      <c r="A71" s="8"/>
      <c r="B71" s="9">
        <v>4000</v>
      </c>
      <c r="C71" s="9">
        <v>1.145E-11</v>
      </c>
      <c r="D71" s="9">
        <v>9.8850000000000004E-5</v>
      </c>
      <c r="E71" s="9">
        <v>3.6610000000000001E-9</v>
      </c>
      <c r="F71" s="9">
        <v>3.3009999999999998E-2</v>
      </c>
      <c r="G71" s="9">
        <v>2.5490000000000001E-3</v>
      </c>
      <c r="H71" s="9">
        <v>3.5659999999999997E-2</v>
      </c>
      <c r="I71" s="9">
        <v>3.5659999999999997E-2</v>
      </c>
    </row>
    <row r="72" spans="1:9" x14ac:dyDescent="0.25">
      <c r="A72" s="8"/>
      <c r="B72" s="9">
        <v>5000</v>
      </c>
      <c r="C72" s="9">
        <v>7.3279999999999995E-12</v>
      </c>
      <c r="D72" s="9">
        <v>8.0799999999999999E-5</v>
      </c>
      <c r="E72" s="9">
        <v>2.9279999999999998E-9</v>
      </c>
      <c r="F72" s="9">
        <v>3.313E-2</v>
      </c>
      <c r="G72" s="9">
        <v>2.5639999999999999E-3</v>
      </c>
      <c r="H72" s="9">
        <v>3.5779999999999999E-2</v>
      </c>
      <c r="I72" s="9">
        <v>3.5779999999999999E-2</v>
      </c>
    </row>
    <row r="73" spans="1:9" x14ac:dyDescent="0.25">
      <c r="A73" s="8"/>
      <c r="B73" s="9">
        <v>6000</v>
      </c>
      <c r="C73" s="9">
        <v>5.0880000000000001E-12</v>
      </c>
      <c r="D73" s="9">
        <v>6.8540000000000004E-5</v>
      </c>
      <c r="E73" s="9">
        <v>2.4399999999999998E-9</v>
      </c>
      <c r="F73" s="9">
        <v>3.3189999999999997E-2</v>
      </c>
      <c r="G73" s="9">
        <v>2.5760000000000002E-3</v>
      </c>
      <c r="H73" s="9">
        <v>3.5830000000000001E-2</v>
      </c>
      <c r="I73" s="9">
        <v>3.5830000000000001E-2</v>
      </c>
    </row>
    <row r="74" spans="1:9" x14ac:dyDescent="0.25">
      <c r="A74" s="8"/>
      <c r="B74" s="9">
        <v>8000</v>
      </c>
      <c r="C74" s="9">
        <v>2.8620000000000001E-12</v>
      </c>
      <c r="D74" s="9">
        <v>5.2790000000000001E-5</v>
      </c>
      <c r="E74" s="9">
        <v>1.8300000000000001E-9</v>
      </c>
      <c r="F74" s="9">
        <v>3.329E-2</v>
      </c>
      <c r="G74" s="9">
        <v>2.5920000000000001E-3</v>
      </c>
      <c r="H74" s="9">
        <v>3.5929999999999997E-2</v>
      </c>
      <c r="I74" s="9">
        <v>3.5929999999999997E-2</v>
      </c>
    </row>
    <row r="75" spans="1:9" x14ac:dyDescent="0.25">
      <c r="A75" s="8"/>
      <c r="B75" s="9">
        <v>10000</v>
      </c>
      <c r="C75" s="9">
        <v>1.8319999999999999E-12</v>
      </c>
      <c r="D75" s="9">
        <v>4.3099999999999997E-5</v>
      </c>
      <c r="E75" s="9">
        <v>1.4639999999999999E-9</v>
      </c>
      <c r="F75" s="9">
        <v>3.3340000000000002E-2</v>
      </c>
      <c r="G75" s="9">
        <v>2.601E-3</v>
      </c>
      <c r="H75" s="9">
        <v>3.5990000000000001E-2</v>
      </c>
      <c r="I75" s="9">
        <v>3.5990000000000001E-2</v>
      </c>
    </row>
    <row r="76" spans="1:9" x14ac:dyDescent="0.25">
      <c r="A76" s="8"/>
      <c r="B76" s="9">
        <v>15000</v>
      </c>
      <c r="C76" s="9">
        <v>8.1429999999999997E-13</v>
      </c>
      <c r="D76" s="9">
        <v>2.9790000000000001E-5</v>
      </c>
      <c r="E76" s="9">
        <v>9.7599999999999994E-10</v>
      </c>
      <c r="F76" s="9">
        <v>3.3439999999999998E-2</v>
      </c>
      <c r="G76" s="9">
        <v>2.6150000000000001E-3</v>
      </c>
      <c r="H76" s="9">
        <v>3.6089999999999997E-2</v>
      </c>
      <c r="I76" s="9">
        <v>3.6089999999999997E-2</v>
      </c>
    </row>
    <row r="77" spans="1:9" x14ac:dyDescent="0.25">
      <c r="A77" s="8"/>
      <c r="B77" s="9">
        <v>20000</v>
      </c>
      <c r="C77" s="9">
        <v>4.579E-13</v>
      </c>
      <c r="D77" s="9">
        <v>2.2900000000000001E-5</v>
      </c>
      <c r="E77" s="9">
        <v>7.3199999999999995E-10</v>
      </c>
      <c r="F77" s="9">
        <v>3.3480000000000003E-2</v>
      </c>
      <c r="G77" s="9">
        <v>2.6229999999999999E-3</v>
      </c>
      <c r="H77" s="9">
        <v>3.6130000000000002E-2</v>
      </c>
      <c r="I77" s="9">
        <v>3.6130000000000002E-2</v>
      </c>
    </row>
    <row r="78" spans="1:9" x14ac:dyDescent="0.25">
      <c r="A78" s="8"/>
      <c r="B78" s="9">
        <v>30000</v>
      </c>
      <c r="C78" s="9">
        <v>2.0360000000000001E-13</v>
      </c>
      <c r="D78" s="9">
        <v>1.5800000000000001E-5</v>
      </c>
      <c r="E78" s="9">
        <v>4.8799999999999997E-10</v>
      </c>
      <c r="F78" s="9">
        <v>3.3520000000000001E-2</v>
      </c>
      <c r="G78" s="9">
        <v>2.6289999999999998E-3</v>
      </c>
      <c r="H78" s="9">
        <v>3.6159999999999998E-2</v>
      </c>
      <c r="I78" s="9">
        <v>3.6159999999999998E-2</v>
      </c>
    </row>
    <row r="79" spans="1:9" x14ac:dyDescent="0.25">
      <c r="A79" s="8"/>
      <c r="B79" s="9">
        <v>40000</v>
      </c>
      <c r="C79" s="9">
        <v>1.1449999999999999E-13</v>
      </c>
      <c r="D79" s="9">
        <v>1.2130000000000001E-5</v>
      </c>
      <c r="E79" s="9">
        <v>3.659E-10</v>
      </c>
      <c r="F79" s="9">
        <v>3.356E-2</v>
      </c>
      <c r="G79" s="9">
        <v>2.6340000000000001E-3</v>
      </c>
      <c r="H79" s="9">
        <v>3.6200000000000003E-2</v>
      </c>
      <c r="I79" s="9">
        <v>3.6200000000000003E-2</v>
      </c>
    </row>
    <row r="80" spans="1:9" x14ac:dyDescent="0.25">
      <c r="A80" s="8"/>
      <c r="B80" s="9">
        <v>50000</v>
      </c>
      <c r="C80" s="9">
        <v>7.3280000000000004E-14</v>
      </c>
      <c r="D80" s="9">
        <v>9.8749999999999995E-6</v>
      </c>
      <c r="E80" s="9">
        <v>2.9280000000000001E-10</v>
      </c>
      <c r="F80" s="9">
        <v>3.3579999999999999E-2</v>
      </c>
      <c r="G80" s="9">
        <v>2.6359999999999999E-3</v>
      </c>
      <c r="H80" s="9">
        <v>3.6220000000000002E-2</v>
      </c>
      <c r="I80" s="9">
        <v>3.6220000000000002E-2</v>
      </c>
    </row>
    <row r="81" spans="1:9" x14ac:dyDescent="0.25">
      <c r="A81" s="8"/>
      <c r="B81" s="9">
        <v>60000</v>
      </c>
      <c r="C81" s="9">
        <v>5.088E-14</v>
      </c>
      <c r="D81" s="9">
        <v>8.3469999999999999E-6</v>
      </c>
      <c r="E81" s="9">
        <v>2.4399999999999998E-10</v>
      </c>
      <c r="F81" s="9">
        <v>3.3579999999999999E-2</v>
      </c>
      <c r="G81" s="9">
        <v>2.6380000000000002E-3</v>
      </c>
      <c r="H81" s="9">
        <v>3.6220000000000002E-2</v>
      </c>
      <c r="I81" s="9">
        <v>3.6220000000000002E-2</v>
      </c>
    </row>
    <row r="82" spans="1:9" x14ac:dyDescent="0.25">
      <c r="A82" s="8"/>
      <c r="B82" s="9">
        <v>80000</v>
      </c>
      <c r="C82" s="9">
        <v>2.8620000000000002E-14</v>
      </c>
      <c r="D82" s="9">
        <v>6.4010000000000002E-6</v>
      </c>
      <c r="E82" s="9">
        <v>1.8299999999999999E-10</v>
      </c>
      <c r="F82" s="9">
        <v>3.3599999999999998E-2</v>
      </c>
      <c r="G82" s="9">
        <v>2.64E-3</v>
      </c>
      <c r="H82" s="9">
        <v>3.6240000000000001E-2</v>
      </c>
      <c r="I82" s="9">
        <v>3.6240000000000001E-2</v>
      </c>
    </row>
    <row r="83" spans="1:9" x14ac:dyDescent="0.25">
      <c r="A83" s="8"/>
      <c r="B83" s="9">
        <v>100000</v>
      </c>
      <c r="C83" s="9">
        <v>1.8320000000000001E-14</v>
      </c>
      <c r="D83" s="9">
        <v>5.2070000000000003E-6</v>
      </c>
      <c r="E83" s="9">
        <v>1.4640000000000001E-10</v>
      </c>
      <c r="F83" s="9">
        <v>3.3599999999999998E-2</v>
      </c>
      <c r="G83" s="9">
        <v>2.6419999999999998E-3</v>
      </c>
      <c r="H83" s="9">
        <v>3.6240000000000001E-2</v>
      </c>
      <c r="I83" s="9">
        <v>3.6240000000000001E-2</v>
      </c>
    </row>
  </sheetData>
  <sheetProtection algorithmName="SHA-512" hashValue="QQbbaKOIoAW6BonpwaXxQGH6CifCrE6+nhYMpgul0Nxb4JyNPjUof+ZYQLPFuhwNVZQS4FlZCRS8OnfkyjSyRQ==" saltValue="1xkwgpK21O6fMX3veEzHfg==" spinCount="100000" sheet="1" objects="1" scenarios="1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83"/>
  <sheetViews>
    <sheetView workbookViewId="0">
      <selection activeCell="J7" sqref="J7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2.9470000000000001</v>
      </c>
      <c r="D2" s="9">
        <v>1.0109999999999999E-2</v>
      </c>
      <c r="E2" s="9">
        <v>2426</v>
      </c>
      <c r="F2" s="9">
        <v>0</v>
      </c>
      <c r="G2" s="9">
        <v>0</v>
      </c>
      <c r="H2" s="9">
        <v>2429</v>
      </c>
      <c r="I2" s="9">
        <v>2426</v>
      </c>
    </row>
    <row r="3" spans="1:9" x14ac:dyDescent="0.25">
      <c r="A3" s="8"/>
      <c r="B3" s="9">
        <v>1.5E-3</v>
      </c>
      <c r="C3" s="9">
        <v>2.6949999999999998</v>
      </c>
      <c r="D3" s="9">
        <v>1.951E-2</v>
      </c>
      <c r="E3" s="9">
        <v>831.4</v>
      </c>
      <c r="F3" s="9">
        <v>0</v>
      </c>
      <c r="G3" s="9">
        <v>0</v>
      </c>
      <c r="H3" s="9">
        <v>834.1</v>
      </c>
      <c r="I3" s="9">
        <v>831.4</v>
      </c>
    </row>
    <row r="4" spans="1:9" x14ac:dyDescent="0.25">
      <c r="A4" s="8"/>
      <c r="B4" s="9">
        <v>2E-3</v>
      </c>
      <c r="C4" s="9">
        <v>2.4260000000000002</v>
      </c>
      <c r="D4" s="9">
        <v>2.9170000000000001E-2</v>
      </c>
      <c r="E4" s="9">
        <v>382.7</v>
      </c>
      <c r="F4" s="9">
        <v>0</v>
      </c>
      <c r="G4" s="9">
        <v>0</v>
      </c>
      <c r="H4" s="9">
        <v>385.2</v>
      </c>
      <c r="I4" s="9">
        <v>382.8</v>
      </c>
    </row>
    <row r="5" spans="1:9" x14ac:dyDescent="0.25">
      <c r="A5" s="8"/>
      <c r="B5" s="9">
        <v>2.4719999999999998E-3</v>
      </c>
      <c r="C5" s="9">
        <v>2.1819999999999999</v>
      </c>
      <c r="D5" s="9">
        <v>3.771E-2</v>
      </c>
      <c r="E5" s="9">
        <v>214.7</v>
      </c>
      <c r="F5" s="9">
        <v>0</v>
      </c>
      <c r="G5" s="9">
        <v>0</v>
      </c>
      <c r="H5" s="9">
        <v>216.9</v>
      </c>
      <c r="I5" s="9">
        <v>214.7</v>
      </c>
    </row>
    <row r="6" spans="1:9" x14ac:dyDescent="0.25">
      <c r="A6" s="8" t="s">
        <v>12</v>
      </c>
      <c r="B6" s="9">
        <v>2.4720099999999997E-3</v>
      </c>
      <c r="C6" s="9">
        <v>2.1819999999999999</v>
      </c>
      <c r="D6" s="9">
        <v>3.771E-2</v>
      </c>
      <c r="E6" s="9">
        <v>2068</v>
      </c>
      <c r="F6" s="9">
        <v>0</v>
      </c>
      <c r="G6" s="9">
        <v>0</v>
      </c>
      <c r="H6" s="9">
        <v>2070</v>
      </c>
      <c r="I6" s="9">
        <v>2068</v>
      </c>
    </row>
    <row r="7" spans="1:9" x14ac:dyDescent="0.25">
      <c r="A7" s="8"/>
      <c r="B7" s="9">
        <v>3.0000000000000001E-3</v>
      </c>
      <c r="C7" s="9">
        <v>1.9490000000000001</v>
      </c>
      <c r="D7" s="9">
        <v>4.6370000000000001E-2</v>
      </c>
      <c r="E7" s="9">
        <v>1337</v>
      </c>
      <c r="F7" s="9">
        <v>0</v>
      </c>
      <c r="G7" s="9">
        <v>0</v>
      </c>
      <c r="H7" s="9">
        <v>1339</v>
      </c>
      <c r="I7" s="9">
        <v>1337</v>
      </c>
    </row>
    <row r="8" spans="1:9" x14ac:dyDescent="0.25">
      <c r="A8" s="8"/>
      <c r="B8" s="9">
        <v>4.0000000000000001E-3</v>
      </c>
      <c r="C8" s="9">
        <v>1.6</v>
      </c>
      <c r="D8" s="9">
        <v>6.0019999999999997E-2</v>
      </c>
      <c r="E8" s="9">
        <v>632.1</v>
      </c>
      <c r="F8" s="9">
        <v>0</v>
      </c>
      <c r="G8" s="9">
        <v>0</v>
      </c>
      <c r="H8" s="9">
        <v>633.79999999999995</v>
      </c>
      <c r="I8" s="9">
        <v>632.20000000000005</v>
      </c>
    </row>
    <row r="9" spans="1:9" x14ac:dyDescent="0.25">
      <c r="A9" s="8"/>
      <c r="B9" s="9">
        <v>5.0000000000000001E-3</v>
      </c>
      <c r="C9" s="9">
        <v>1.353</v>
      </c>
      <c r="D9" s="9">
        <v>7.0730000000000001E-2</v>
      </c>
      <c r="E9" s="9">
        <v>347.3</v>
      </c>
      <c r="F9" s="9">
        <v>0</v>
      </c>
      <c r="G9" s="9">
        <v>0</v>
      </c>
      <c r="H9" s="9">
        <v>348.7</v>
      </c>
      <c r="I9" s="9">
        <v>347.3</v>
      </c>
    </row>
    <row r="10" spans="1:9" x14ac:dyDescent="0.25">
      <c r="A10" s="8"/>
      <c r="B10" s="9">
        <v>6.0000000000000001E-3</v>
      </c>
      <c r="C10" s="9">
        <v>1.1719999999999999</v>
      </c>
      <c r="D10" s="9">
        <v>7.9460000000000003E-2</v>
      </c>
      <c r="E10" s="9">
        <v>210.3</v>
      </c>
      <c r="F10" s="9">
        <v>0</v>
      </c>
      <c r="G10" s="9">
        <v>0</v>
      </c>
      <c r="H10" s="9">
        <v>211.6</v>
      </c>
      <c r="I10" s="9">
        <v>210.4</v>
      </c>
    </row>
    <row r="11" spans="1:9" x14ac:dyDescent="0.25">
      <c r="A11" s="8"/>
      <c r="B11" s="9">
        <v>8.0000000000000002E-3</v>
      </c>
      <c r="C11" s="9">
        <v>0.91090000000000004</v>
      </c>
      <c r="D11" s="9">
        <v>9.3579999999999997E-2</v>
      </c>
      <c r="E11" s="9">
        <v>93.64</v>
      </c>
      <c r="F11" s="9">
        <v>0</v>
      </c>
      <c r="G11" s="9">
        <v>0</v>
      </c>
      <c r="H11" s="9">
        <v>94.64</v>
      </c>
      <c r="I11" s="9">
        <v>93.73</v>
      </c>
    </row>
    <row r="12" spans="1:9" x14ac:dyDescent="0.25">
      <c r="A12" s="8"/>
      <c r="B12" s="9">
        <v>0.01</v>
      </c>
      <c r="C12" s="9">
        <v>0.72289999999999999</v>
      </c>
      <c r="D12" s="9">
        <v>0.105</v>
      </c>
      <c r="E12" s="9">
        <v>49.3</v>
      </c>
      <c r="F12" s="9">
        <v>0</v>
      </c>
      <c r="G12" s="9">
        <v>0</v>
      </c>
      <c r="H12" s="9">
        <v>50.13</v>
      </c>
      <c r="I12" s="9">
        <v>49.4</v>
      </c>
    </row>
    <row r="13" spans="1:9" x14ac:dyDescent="0.25">
      <c r="A13" s="8"/>
      <c r="B13" s="9">
        <v>1.4999999999999999E-2</v>
      </c>
      <c r="C13" s="9">
        <v>0.43009999999999998</v>
      </c>
      <c r="D13" s="9">
        <v>0.12540000000000001</v>
      </c>
      <c r="E13" s="9">
        <v>14.95</v>
      </c>
      <c r="F13" s="9">
        <v>0</v>
      </c>
      <c r="G13" s="9">
        <v>0</v>
      </c>
      <c r="H13" s="9">
        <v>15.5</v>
      </c>
      <c r="I13" s="9">
        <v>15.07</v>
      </c>
    </row>
    <row r="14" spans="1:9" x14ac:dyDescent="0.25">
      <c r="A14" s="8"/>
      <c r="B14" s="9">
        <v>0.02</v>
      </c>
      <c r="C14" s="9">
        <v>0.28210000000000002</v>
      </c>
      <c r="D14" s="9">
        <v>0.13719999999999999</v>
      </c>
      <c r="E14" s="9">
        <v>6.29</v>
      </c>
      <c r="F14" s="9">
        <v>0</v>
      </c>
      <c r="G14" s="9">
        <v>0</v>
      </c>
      <c r="H14" s="9">
        <v>6.7089999999999996</v>
      </c>
      <c r="I14" s="9">
        <v>6.4269999999999996</v>
      </c>
    </row>
    <row r="15" spans="1:9" x14ac:dyDescent="0.25">
      <c r="A15" s="8"/>
      <c r="B15" s="9">
        <v>0.03</v>
      </c>
      <c r="C15" s="9">
        <v>0.1512</v>
      </c>
      <c r="D15" s="9">
        <v>0.1479</v>
      </c>
      <c r="E15" s="9">
        <v>1.8140000000000001</v>
      </c>
      <c r="F15" s="9">
        <v>0</v>
      </c>
      <c r="G15" s="9">
        <v>0</v>
      </c>
      <c r="H15" s="9">
        <v>2.113</v>
      </c>
      <c r="I15" s="9">
        <v>1.962</v>
      </c>
    </row>
    <row r="16" spans="1:9" x14ac:dyDescent="0.25">
      <c r="A16" s="8"/>
      <c r="B16" s="9">
        <v>0.04</v>
      </c>
      <c r="C16" s="9">
        <v>9.5439999999999997E-2</v>
      </c>
      <c r="D16" s="9">
        <v>0.1515</v>
      </c>
      <c r="E16" s="9">
        <v>0.74029999999999996</v>
      </c>
      <c r="F16" s="9">
        <v>0</v>
      </c>
      <c r="G16" s="9">
        <v>0</v>
      </c>
      <c r="H16" s="9">
        <v>0.98719999999999997</v>
      </c>
      <c r="I16" s="9">
        <v>0.89180000000000004</v>
      </c>
    </row>
    <row r="17" spans="1:9" x14ac:dyDescent="0.25">
      <c r="A17" s="8"/>
      <c r="B17" s="9">
        <v>0.05</v>
      </c>
      <c r="C17" s="9">
        <v>6.5790000000000001E-2</v>
      </c>
      <c r="D17" s="9">
        <v>0.15210000000000001</v>
      </c>
      <c r="E17" s="9">
        <v>0.36699999999999999</v>
      </c>
      <c r="F17" s="9">
        <v>0</v>
      </c>
      <c r="G17" s="9">
        <v>0</v>
      </c>
      <c r="H17" s="9">
        <v>0.58489999999999998</v>
      </c>
      <c r="I17" s="9">
        <v>0.51910000000000001</v>
      </c>
    </row>
    <row r="18" spans="1:9" x14ac:dyDescent="0.25">
      <c r="A18" s="8"/>
      <c r="B18" s="9">
        <v>0.06</v>
      </c>
      <c r="C18" s="9">
        <v>4.7969999999999999E-2</v>
      </c>
      <c r="D18" s="9">
        <v>0.1512</v>
      </c>
      <c r="E18" s="9">
        <v>0.20599999999999999</v>
      </c>
      <c r="F18" s="9">
        <v>0</v>
      </c>
      <c r="G18" s="9">
        <v>0</v>
      </c>
      <c r="H18" s="9">
        <v>0.4052</v>
      </c>
      <c r="I18" s="9">
        <v>0.35730000000000001</v>
      </c>
    </row>
    <row r="19" spans="1:9" x14ac:dyDescent="0.25">
      <c r="A19" s="8"/>
      <c r="B19" s="9">
        <v>0.08</v>
      </c>
      <c r="C19" s="9">
        <v>2.86E-2</v>
      </c>
      <c r="D19" s="9">
        <v>0.1474</v>
      </c>
      <c r="E19" s="9">
        <v>8.2559999999999995E-2</v>
      </c>
      <c r="F19" s="9">
        <v>0</v>
      </c>
      <c r="G19" s="9">
        <v>0</v>
      </c>
      <c r="H19" s="9">
        <v>0.2586</v>
      </c>
      <c r="I19" s="9">
        <v>0.22989999999999999</v>
      </c>
    </row>
    <row r="20" spans="1:9" x14ac:dyDescent="0.25">
      <c r="A20" s="8"/>
      <c r="B20" s="9">
        <v>0.1</v>
      </c>
      <c r="C20" s="9">
        <v>1.8950000000000002E-2</v>
      </c>
      <c r="D20" s="9">
        <v>0.14249999999999999</v>
      </c>
      <c r="E20" s="9">
        <v>4.0509999999999997E-2</v>
      </c>
      <c r="F20" s="9">
        <v>0</v>
      </c>
      <c r="G20" s="9">
        <v>0</v>
      </c>
      <c r="H20" s="9">
        <v>0.20200000000000001</v>
      </c>
      <c r="I20" s="9">
        <v>0.18310000000000001</v>
      </c>
    </row>
    <row r="21" spans="1:9" x14ac:dyDescent="0.25">
      <c r="A21" s="8"/>
      <c r="B21" s="9">
        <v>0.15</v>
      </c>
      <c r="C21" s="9">
        <v>8.8229999999999992E-3</v>
      </c>
      <c r="D21" s="9">
        <v>0.13059999999999999</v>
      </c>
      <c r="E21" s="9">
        <v>1.1140000000000001E-2</v>
      </c>
      <c r="F21" s="9">
        <v>0</v>
      </c>
      <c r="G21" s="9">
        <v>0</v>
      </c>
      <c r="H21" s="9">
        <v>0.15060000000000001</v>
      </c>
      <c r="I21" s="9">
        <v>0.14180000000000001</v>
      </c>
    </row>
    <row r="22" spans="1:9" x14ac:dyDescent="0.25">
      <c r="A22" s="8"/>
      <c r="B22" s="9">
        <v>0.2</v>
      </c>
      <c r="C22" s="9">
        <v>5.071E-3</v>
      </c>
      <c r="D22" s="9">
        <v>0.1206</v>
      </c>
      <c r="E22" s="9">
        <v>4.5069999999999997E-3</v>
      </c>
      <c r="F22" s="9">
        <v>0</v>
      </c>
      <c r="G22" s="9">
        <v>0</v>
      </c>
      <c r="H22" s="9">
        <v>0.13020000000000001</v>
      </c>
      <c r="I22" s="9">
        <v>0.12509999999999999</v>
      </c>
    </row>
    <row r="23" spans="1:9" x14ac:dyDescent="0.25">
      <c r="A23" s="8"/>
      <c r="B23" s="9">
        <v>0.3</v>
      </c>
      <c r="C23" s="9">
        <v>2.2950000000000002E-3</v>
      </c>
      <c r="D23" s="9">
        <v>0.1055</v>
      </c>
      <c r="E23" s="9">
        <v>1.3060000000000001E-3</v>
      </c>
      <c r="F23" s="9">
        <v>0</v>
      </c>
      <c r="G23" s="9">
        <v>0</v>
      </c>
      <c r="H23" s="9">
        <v>0.1091</v>
      </c>
      <c r="I23" s="9">
        <v>0.10680000000000001</v>
      </c>
    </row>
    <row r="24" spans="1:9" x14ac:dyDescent="0.25">
      <c r="A24" s="8"/>
      <c r="B24" s="9">
        <v>0.4</v>
      </c>
      <c r="C24" s="9">
        <v>1.2999999999999999E-3</v>
      </c>
      <c r="D24" s="9">
        <v>9.4780000000000003E-2</v>
      </c>
      <c r="E24" s="9">
        <v>5.6720000000000002E-4</v>
      </c>
      <c r="F24" s="9">
        <v>0</v>
      </c>
      <c r="G24" s="9">
        <v>0</v>
      </c>
      <c r="H24" s="9">
        <v>9.665E-2</v>
      </c>
      <c r="I24" s="9">
        <v>9.5350000000000004E-2</v>
      </c>
    </row>
    <row r="25" spans="1:9" x14ac:dyDescent="0.25">
      <c r="A25" s="8"/>
      <c r="B25" s="9">
        <v>0.5</v>
      </c>
      <c r="C25" s="9">
        <v>8.3520000000000003E-4</v>
      </c>
      <c r="D25" s="9">
        <v>8.6669999999999997E-2</v>
      </c>
      <c r="E25" s="9">
        <v>3.0820000000000001E-4</v>
      </c>
      <c r="F25" s="9">
        <v>0</v>
      </c>
      <c r="G25" s="9">
        <v>0</v>
      </c>
      <c r="H25" s="9">
        <v>8.7819999999999995E-2</v>
      </c>
      <c r="I25" s="9">
        <v>8.6980000000000002E-2</v>
      </c>
    </row>
    <row r="26" spans="1:9" x14ac:dyDescent="0.25">
      <c r="A26" s="8"/>
      <c r="B26" s="9">
        <v>0.6</v>
      </c>
      <c r="C26" s="9">
        <v>5.8109999999999998E-4</v>
      </c>
      <c r="D26" s="9">
        <v>8.0250000000000002E-2</v>
      </c>
      <c r="E26" s="9">
        <v>1.929E-4</v>
      </c>
      <c r="F26" s="9">
        <v>0</v>
      </c>
      <c r="G26" s="9">
        <v>0</v>
      </c>
      <c r="H26" s="9">
        <v>8.1019999999999995E-2</v>
      </c>
      <c r="I26" s="9">
        <v>8.0439999999999998E-2</v>
      </c>
    </row>
    <row r="27" spans="1:9" x14ac:dyDescent="0.25">
      <c r="A27" s="8"/>
      <c r="B27" s="9">
        <v>0.8</v>
      </c>
      <c r="C27" s="9">
        <v>3.2749999999999999E-4</v>
      </c>
      <c r="D27" s="9">
        <v>7.0559999999999998E-2</v>
      </c>
      <c r="E27" s="9">
        <v>9.7769999999999994E-5</v>
      </c>
      <c r="F27" s="9">
        <v>0</v>
      </c>
      <c r="G27" s="9">
        <v>0</v>
      </c>
      <c r="H27" s="9">
        <v>7.0980000000000001E-2</v>
      </c>
      <c r="I27" s="9">
        <v>7.0660000000000001E-2</v>
      </c>
    </row>
    <row r="28" spans="1:9" x14ac:dyDescent="0.25">
      <c r="A28" s="8"/>
      <c r="B28" s="9">
        <v>1</v>
      </c>
      <c r="C28" s="9">
        <v>2.098E-4</v>
      </c>
      <c r="D28" s="9">
        <v>6.3460000000000003E-2</v>
      </c>
      <c r="E28" s="9">
        <v>6.0770000000000003E-5</v>
      </c>
      <c r="F28" s="9">
        <v>0</v>
      </c>
      <c r="G28" s="9">
        <v>0</v>
      </c>
      <c r="H28" s="9">
        <v>6.3729999999999995E-2</v>
      </c>
      <c r="I28" s="9">
        <v>6.3519999999999993E-2</v>
      </c>
    </row>
    <row r="29" spans="1:9" x14ac:dyDescent="0.25">
      <c r="A29" s="8"/>
      <c r="B29" s="9">
        <v>1.022</v>
      </c>
      <c r="C29" s="9">
        <v>2.0100000000000001E-4</v>
      </c>
      <c r="D29" s="9">
        <v>6.2780000000000002E-2</v>
      </c>
      <c r="E29" s="9">
        <v>5.7410000000000001E-5</v>
      </c>
      <c r="F29" s="9">
        <v>0</v>
      </c>
      <c r="G29" s="9">
        <v>0</v>
      </c>
      <c r="H29" s="9">
        <v>6.3039999999999999E-2</v>
      </c>
      <c r="I29" s="9">
        <v>6.2839999999999993E-2</v>
      </c>
    </row>
    <row r="30" spans="1:9" x14ac:dyDescent="0.25">
      <c r="A30" s="8"/>
      <c r="B30" s="9">
        <v>1.25</v>
      </c>
      <c r="C30" s="9">
        <v>1.3430000000000001E-4</v>
      </c>
      <c r="D30" s="9">
        <v>5.6750000000000002E-2</v>
      </c>
      <c r="E30" s="9">
        <v>3.8890000000000002E-5</v>
      </c>
      <c r="F30" s="9">
        <v>4.1090000000000001E-5</v>
      </c>
      <c r="G30" s="9">
        <v>0</v>
      </c>
      <c r="H30" s="9">
        <v>5.697E-2</v>
      </c>
      <c r="I30" s="9">
        <v>5.6829999999999999E-2</v>
      </c>
    </row>
    <row r="31" spans="1:9" x14ac:dyDescent="0.25">
      <c r="A31" s="8"/>
      <c r="B31" s="9">
        <v>1.5</v>
      </c>
      <c r="C31" s="9">
        <v>9.3319999999999994E-5</v>
      </c>
      <c r="D31" s="9">
        <v>5.1589999999999997E-2</v>
      </c>
      <c r="E31" s="9">
        <v>2.815E-5</v>
      </c>
      <c r="F31" s="9">
        <v>2.2100000000000001E-4</v>
      </c>
      <c r="G31" s="9">
        <v>0</v>
      </c>
      <c r="H31" s="9">
        <v>5.1929999999999997E-2</v>
      </c>
      <c r="I31" s="9">
        <v>5.1839999999999997E-2</v>
      </c>
    </row>
    <row r="32" spans="1:9" x14ac:dyDescent="0.25">
      <c r="A32" s="8"/>
      <c r="B32" s="9">
        <v>2</v>
      </c>
      <c r="C32" s="9">
        <v>5.2509999999999997E-5</v>
      </c>
      <c r="D32" s="9">
        <v>4.4040000000000003E-2</v>
      </c>
      <c r="E32" s="9">
        <v>1.751E-5</v>
      </c>
      <c r="F32" s="9">
        <v>8.6649999999999997E-4</v>
      </c>
      <c r="G32" s="9">
        <v>0</v>
      </c>
      <c r="H32" s="9">
        <v>4.4979999999999999E-2</v>
      </c>
      <c r="I32" s="9">
        <v>4.4920000000000002E-2</v>
      </c>
    </row>
    <row r="33" spans="1:9" x14ac:dyDescent="0.25">
      <c r="A33" s="8"/>
      <c r="B33" s="9">
        <v>2.044</v>
      </c>
      <c r="C33" s="9">
        <v>5.028E-5</v>
      </c>
      <c r="D33" s="9">
        <v>4.3499999999999997E-2</v>
      </c>
      <c r="E33" s="9">
        <v>1.6929999999999999E-5</v>
      </c>
      <c r="F33" s="9">
        <v>9.3400000000000004E-4</v>
      </c>
      <c r="G33" s="9">
        <v>0</v>
      </c>
      <c r="H33" s="9">
        <v>4.4499999999999998E-2</v>
      </c>
      <c r="I33" s="9">
        <v>4.4450000000000003E-2</v>
      </c>
    </row>
    <row r="34" spans="1:9" x14ac:dyDescent="0.25">
      <c r="A34" s="8"/>
      <c r="B34" s="9">
        <v>3</v>
      </c>
      <c r="C34" s="9">
        <v>2.334E-5</v>
      </c>
      <c r="D34" s="9">
        <v>3.465E-2</v>
      </c>
      <c r="E34" s="9">
        <v>9.6399999999999992E-6</v>
      </c>
      <c r="F34" s="9">
        <v>2.4550000000000002E-3</v>
      </c>
      <c r="G34" s="9">
        <v>1.2119999999999999E-5</v>
      </c>
      <c r="H34" s="9">
        <v>3.7150000000000002E-2</v>
      </c>
      <c r="I34" s="9">
        <v>3.7130000000000003E-2</v>
      </c>
    </row>
    <row r="35" spans="1:9" x14ac:dyDescent="0.25">
      <c r="A35" s="8"/>
      <c r="B35" s="9">
        <v>4</v>
      </c>
      <c r="C35" s="9">
        <v>1.313E-5</v>
      </c>
      <c r="D35" s="9">
        <v>2.8899999999999999E-2</v>
      </c>
      <c r="E35" s="9">
        <v>6.5540000000000003E-6</v>
      </c>
      <c r="F35" s="9">
        <v>3.9589999999999998E-3</v>
      </c>
      <c r="G35" s="9">
        <v>4.9509999999999999E-5</v>
      </c>
      <c r="H35" s="9">
        <v>3.2930000000000001E-2</v>
      </c>
      <c r="I35" s="9">
        <v>3.2919999999999998E-2</v>
      </c>
    </row>
    <row r="36" spans="1:9" x14ac:dyDescent="0.25">
      <c r="A36" s="8"/>
      <c r="B36" s="9">
        <v>5</v>
      </c>
      <c r="C36" s="9">
        <v>8.4039999999999995E-6</v>
      </c>
      <c r="D36" s="9">
        <v>2.496E-2</v>
      </c>
      <c r="E36" s="9">
        <v>4.9389999999999996E-6</v>
      </c>
      <c r="F36" s="9">
        <v>5.2940000000000001E-3</v>
      </c>
      <c r="G36" s="9">
        <v>9.8629999999999996E-5</v>
      </c>
      <c r="H36" s="9">
        <v>3.0370000000000001E-2</v>
      </c>
      <c r="I36" s="9">
        <v>3.0360000000000002E-2</v>
      </c>
    </row>
    <row r="37" spans="1:9" x14ac:dyDescent="0.25">
      <c r="A37" s="8"/>
      <c r="B37" s="9">
        <v>6</v>
      </c>
      <c r="C37" s="9">
        <v>5.8370000000000002E-6</v>
      </c>
      <c r="D37" s="9">
        <v>2.2069999999999999E-2</v>
      </c>
      <c r="E37" s="9">
        <v>3.9509999999999999E-6</v>
      </c>
      <c r="F37" s="9">
        <v>6.4910000000000002E-3</v>
      </c>
      <c r="G37" s="9">
        <v>1.515E-4</v>
      </c>
      <c r="H37" s="9">
        <v>2.8719999999999999E-2</v>
      </c>
      <c r="I37" s="9">
        <v>2.8709999999999999E-2</v>
      </c>
    </row>
    <row r="38" spans="1:9" x14ac:dyDescent="0.25">
      <c r="A38" s="8"/>
      <c r="B38" s="9">
        <v>7</v>
      </c>
      <c r="C38" s="9">
        <v>4.2880000000000003E-6</v>
      </c>
      <c r="D38" s="9">
        <v>1.983E-2</v>
      </c>
      <c r="E38" s="9">
        <v>3.2899999999999998E-6</v>
      </c>
      <c r="F38" s="9">
        <v>7.5550000000000001E-3</v>
      </c>
      <c r="G38" s="9">
        <v>2.041E-4</v>
      </c>
      <c r="H38" s="9">
        <v>2.76E-2</v>
      </c>
      <c r="I38" s="9">
        <v>2.759E-2</v>
      </c>
    </row>
    <row r="39" spans="1:9" x14ac:dyDescent="0.25">
      <c r="A39" s="8"/>
      <c r="B39" s="9">
        <v>8</v>
      </c>
      <c r="C39" s="9">
        <v>3.2830000000000002E-6</v>
      </c>
      <c r="D39" s="9">
        <v>1.805E-2</v>
      </c>
      <c r="E39" s="9">
        <v>2.8150000000000002E-6</v>
      </c>
      <c r="F39" s="9">
        <v>8.5129999999999997E-3</v>
      </c>
      <c r="G39" s="9">
        <v>2.5539999999999997E-4</v>
      </c>
      <c r="H39" s="9">
        <v>2.682E-2</v>
      </c>
      <c r="I39" s="9">
        <v>2.682E-2</v>
      </c>
    </row>
    <row r="40" spans="1:9" x14ac:dyDescent="0.25">
      <c r="A40" s="8"/>
      <c r="B40" s="9">
        <v>9</v>
      </c>
      <c r="C40" s="9">
        <v>2.5940000000000001E-6</v>
      </c>
      <c r="D40" s="9">
        <v>1.6590000000000001E-2</v>
      </c>
      <c r="E40" s="9">
        <v>2.4600000000000002E-6</v>
      </c>
      <c r="F40" s="9">
        <v>9.3810000000000004E-3</v>
      </c>
      <c r="G40" s="9">
        <v>3.0440000000000003E-4</v>
      </c>
      <c r="H40" s="9">
        <v>2.6280000000000001E-2</v>
      </c>
      <c r="I40" s="9">
        <v>2.6280000000000001E-2</v>
      </c>
    </row>
    <row r="41" spans="1:9" x14ac:dyDescent="0.25">
      <c r="A41" s="8"/>
      <c r="B41" s="9">
        <v>10</v>
      </c>
      <c r="C41" s="9">
        <v>2.1019999999999999E-6</v>
      </c>
      <c r="D41" s="9">
        <v>1.537E-2</v>
      </c>
      <c r="E41" s="9">
        <v>2.182E-6</v>
      </c>
      <c r="F41" s="9">
        <v>1.017E-2</v>
      </c>
      <c r="G41" s="9">
        <v>3.5120000000000003E-4</v>
      </c>
      <c r="H41" s="9">
        <v>2.5899999999999999E-2</v>
      </c>
      <c r="I41" s="9">
        <v>2.589E-2</v>
      </c>
    </row>
    <row r="42" spans="1:9" x14ac:dyDescent="0.25">
      <c r="A42" s="8"/>
      <c r="B42" s="9">
        <v>11</v>
      </c>
      <c r="C42" s="9">
        <v>1.736E-6</v>
      </c>
      <c r="D42" s="9">
        <v>1.434E-2</v>
      </c>
      <c r="E42" s="9">
        <v>1.9630000000000001E-6</v>
      </c>
      <c r="F42" s="9">
        <v>1.0880000000000001E-2</v>
      </c>
      <c r="G42" s="9">
        <v>3.9550000000000002E-4</v>
      </c>
      <c r="H42" s="9">
        <v>2.562E-2</v>
      </c>
      <c r="I42" s="9">
        <v>2.562E-2</v>
      </c>
    </row>
    <row r="43" spans="1:9" x14ac:dyDescent="0.25">
      <c r="A43" s="8"/>
      <c r="B43" s="9">
        <v>12</v>
      </c>
      <c r="C43" s="9">
        <v>1.4589999999999999E-6</v>
      </c>
      <c r="D43" s="9">
        <v>1.345E-2</v>
      </c>
      <c r="E43" s="9">
        <v>1.781E-6</v>
      </c>
      <c r="F43" s="9">
        <v>1.154E-2</v>
      </c>
      <c r="G43" s="9">
        <v>4.372E-4</v>
      </c>
      <c r="H43" s="9">
        <v>2.5420000000000002E-2</v>
      </c>
      <c r="I43" s="9">
        <v>2.5420000000000002E-2</v>
      </c>
    </row>
    <row r="44" spans="1:9" x14ac:dyDescent="0.25">
      <c r="A44" s="8"/>
      <c r="B44" s="9">
        <v>13</v>
      </c>
      <c r="C44" s="9">
        <v>1.243E-6</v>
      </c>
      <c r="D44" s="9">
        <v>1.2670000000000001E-2</v>
      </c>
      <c r="E44" s="9">
        <v>1.6309999999999999E-6</v>
      </c>
      <c r="F44" s="9">
        <v>1.2149999999999999E-2</v>
      </c>
      <c r="G44" s="9">
        <v>4.7679999999999999E-4</v>
      </c>
      <c r="H44" s="9">
        <v>2.529E-2</v>
      </c>
      <c r="I44" s="9">
        <v>2.529E-2</v>
      </c>
    </row>
    <row r="45" spans="1:9" x14ac:dyDescent="0.25">
      <c r="A45" s="8"/>
      <c r="B45" s="9">
        <v>14</v>
      </c>
      <c r="C45" s="9">
        <v>1.0720000000000001E-6</v>
      </c>
      <c r="D45" s="9">
        <v>1.1979999999999999E-2</v>
      </c>
      <c r="E45" s="9">
        <v>1.5030000000000001E-6</v>
      </c>
      <c r="F45" s="9">
        <v>1.2710000000000001E-2</v>
      </c>
      <c r="G45" s="9">
        <v>5.1460000000000004E-4</v>
      </c>
      <c r="H45" s="9">
        <v>2.521E-2</v>
      </c>
      <c r="I45" s="9">
        <v>2.521E-2</v>
      </c>
    </row>
    <row r="46" spans="1:9" x14ac:dyDescent="0.25">
      <c r="A46" s="8"/>
      <c r="B46" s="9">
        <v>15</v>
      </c>
      <c r="C46" s="9">
        <v>9.3379999999999996E-7</v>
      </c>
      <c r="D46" s="9">
        <v>1.1379999999999999E-2</v>
      </c>
      <c r="E46" s="9">
        <v>1.395E-6</v>
      </c>
      <c r="F46" s="9">
        <v>1.324E-2</v>
      </c>
      <c r="G46" s="9">
        <v>5.5029999999999999E-4</v>
      </c>
      <c r="H46" s="9">
        <v>2.5170000000000001E-2</v>
      </c>
      <c r="I46" s="9">
        <v>2.5170000000000001E-2</v>
      </c>
    </row>
    <row r="47" spans="1:9" x14ac:dyDescent="0.25">
      <c r="A47" s="8"/>
      <c r="B47" s="9">
        <v>16</v>
      </c>
      <c r="C47" s="9">
        <v>8.2070000000000004E-7</v>
      </c>
      <c r="D47" s="9">
        <v>1.0829999999999999E-2</v>
      </c>
      <c r="E47" s="9">
        <v>1.3009999999999999E-6</v>
      </c>
      <c r="F47" s="9">
        <v>1.3729999999999999E-2</v>
      </c>
      <c r="G47" s="9">
        <v>5.8430000000000005E-4</v>
      </c>
      <c r="H47" s="9">
        <v>2.5149999999999999E-2</v>
      </c>
      <c r="I47" s="9">
        <v>2.5149999999999999E-2</v>
      </c>
    </row>
    <row r="48" spans="1:9" x14ac:dyDescent="0.25">
      <c r="A48" s="8"/>
      <c r="B48" s="9">
        <v>18</v>
      </c>
      <c r="C48" s="9">
        <v>6.4850000000000002E-7</v>
      </c>
      <c r="D48" s="9">
        <v>9.9030000000000003E-3</v>
      </c>
      <c r="E48" s="9">
        <v>1.1459999999999999E-6</v>
      </c>
      <c r="F48" s="9">
        <v>1.464E-2</v>
      </c>
      <c r="G48" s="9">
        <v>6.4749999999999996E-4</v>
      </c>
      <c r="H48" s="9">
        <v>2.5190000000000001E-2</v>
      </c>
      <c r="I48" s="9">
        <v>2.5190000000000001E-2</v>
      </c>
    </row>
    <row r="49" spans="1:9" x14ac:dyDescent="0.25">
      <c r="A49" s="8"/>
      <c r="B49" s="9">
        <v>20</v>
      </c>
      <c r="C49" s="9">
        <v>5.2529999999999997E-7</v>
      </c>
      <c r="D49" s="9">
        <v>9.1310000000000002E-3</v>
      </c>
      <c r="E49" s="9">
        <v>1.0240000000000001E-6</v>
      </c>
      <c r="F49" s="9">
        <v>1.545E-2</v>
      </c>
      <c r="G49" s="9">
        <v>7.0540000000000002E-4</v>
      </c>
      <c r="H49" s="9">
        <v>2.529E-2</v>
      </c>
      <c r="I49" s="9">
        <v>2.529E-2</v>
      </c>
    </row>
    <row r="50" spans="1:9" x14ac:dyDescent="0.25">
      <c r="A50" s="8"/>
      <c r="B50" s="9">
        <v>22</v>
      </c>
      <c r="C50" s="9">
        <v>4.3420000000000001E-7</v>
      </c>
      <c r="D50" s="9">
        <v>8.4810000000000007E-3</v>
      </c>
      <c r="E50" s="9">
        <v>9.2490000000000003E-7</v>
      </c>
      <c r="F50" s="9">
        <v>1.618E-2</v>
      </c>
      <c r="G50" s="9">
        <v>7.5849999999999995E-4</v>
      </c>
      <c r="H50" s="9">
        <v>2.5420000000000002E-2</v>
      </c>
      <c r="I50" s="9">
        <v>2.5420000000000002E-2</v>
      </c>
    </row>
    <row r="51" spans="1:9" x14ac:dyDescent="0.25">
      <c r="A51" s="8"/>
      <c r="B51" s="9">
        <v>24</v>
      </c>
      <c r="C51" s="9">
        <v>3.6469999999999998E-7</v>
      </c>
      <c r="D51" s="9">
        <v>7.9249999999999998E-3</v>
      </c>
      <c r="E51" s="9">
        <v>8.4379999999999997E-7</v>
      </c>
      <c r="F51" s="9">
        <v>1.685E-2</v>
      </c>
      <c r="G51" s="9">
        <v>8.0769999999999995E-4</v>
      </c>
      <c r="H51" s="9">
        <v>2.5579999999999999E-2</v>
      </c>
      <c r="I51" s="9">
        <v>2.5579999999999999E-2</v>
      </c>
    </row>
    <row r="52" spans="1:9" x14ac:dyDescent="0.25">
      <c r="A52" s="8"/>
      <c r="B52" s="9">
        <v>26</v>
      </c>
      <c r="C52" s="9">
        <v>3.108E-7</v>
      </c>
      <c r="D52" s="9">
        <v>7.443E-3</v>
      </c>
      <c r="E52" s="9">
        <v>7.7540000000000002E-7</v>
      </c>
      <c r="F52" s="9">
        <v>1.746E-2</v>
      </c>
      <c r="G52" s="9">
        <v>8.5320000000000003E-4</v>
      </c>
      <c r="H52" s="9">
        <v>2.5760000000000002E-2</v>
      </c>
      <c r="I52" s="9">
        <v>2.5760000000000002E-2</v>
      </c>
    </row>
    <row r="53" spans="1:9" x14ac:dyDescent="0.25">
      <c r="A53" s="8"/>
      <c r="B53" s="9">
        <v>28</v>
      </c>
      <c r="C53" s="9">
        <v>2.6800000000000002E-7</v>
      </c>
      <c r="D53" s="9">
        <v>7.0200000000000002E-3</v>
      </c>
      <c r="E53" s="9">
        <v>7.1760000000000002E-7</v>
      </c>
      <c r="F53" s="9">
        <v>1.8020000000000001E-2</v>
      </c>
      <c r="G53" s="9">
        <v>8.9550000000000003E-4</v>
      </c>
      <c r="H53" s="9">
        <v>2.5940000000000001E-2</v>
      </c>
      <c r="I53" s="9">
        <v>2.5940000000000001E-2</v>
      </c>
    </row>
    <row r="54" spans="1:9" x14ac:dyDescent="0.25">
      <c r="A54" s="8"/>
      <c r="B54" s="9">
        <v>30</v>
      </c>
      <c r="C54" s="9">
        <v>2.3340000000000001E-7</v>
      </c>
      <c r="D54" s="9">
        <v>6.6480000000000003E-3</v>
      </c>
      <c r="E54" s="9">
        <v>6.6759999999999997E-7</v>
      </c>
      <c r="F54" s="9">
        <v>1.8540000000000001E-2</v>
      </c>
      <c r="G54" s="9">
        <v>9.3510000000000002E-4</v>
      </c>
      <c r="H54" s="9">
        <v>2.613E-2</v>
      </c>
      <c r="I54" s="9">
        <v>2.613E-2</v>
      </c>
    </row>
    <row r="55" spans="1:9" x14ac:dyDescent="0.25">
      <c r="A55" s="8"/>
      <c r="B55" s="9">
        <v>40</v>
      </c>
      <c r="C55" s="9">
        <v>1.3129999999999999E-7</v>
      </c>
      <c r="D55" s="9">
        <v>5.2830000000000004E-3</v>
      </c>
      <c r="E55" s="9">
        <v>4.9520000000000004E-7</v>
      </c>
      <c r="F55" s="9">
        <v>2.07E-2</v>
      </c>
      <c r="G55" s="9">
        <v>1.101E-3</v>
      </c>
      <c r="H55" s="9">
        <v>2.708E-2</v>
      </c>
      <c r="I55" s="9">
        <v>2.708E-2</v>
      </c>
    </row>
    <row r="56" spans="1:9" x14ac:dyDescent="0.25">
      <c r="A56" s="8"/>
      <c r="B56" s="9">
        <v>50</v>
      </c>
      <c r="C56" s="9">
        <v>8.4040000000000003E-8</v>
      </c>
      <c r="D56" s="9">
        <v>4.4099999999999999E-3</v>
      </c>
      <c r="E56" s="9">
        <v>3.9350000000000002E-7</v>
      </c>
      <c r="F56" s="9">
        <v>2.2290000000000001E-2</v>
      </c>
      <c r="G56" s="9">
        <v>1.2279999999999999E-3</v>
      </c>
      <c r="H56" s="9">
        <v>2.793E-2</v>
      </c>
      <c r="I56" s="9">
        <v>2.793E-2</v>
      </c>
    </row>
    <row r="57" spans="1:9" x14ac:dyDescent="0.25">
      <c r="A57" s="8"/>
      <c r="B57" s="9">
        <v>60</v>
      </c>
      <c r="C57" s="9">
        <v>5.8369999999999999E-8</v>
      </c>
      <c r="D57" s="9">
        <v>3.7989999999999999E-3</v>
      </c>
      <c r="E57" s="9">
        <v>3.2640000000000001E-7</v>
      </c>
      <c r="F57" s="9">
        <v>2.3550000000000001E-2</v>
      </c>
      <c r="G57" s="9">
        <v>1.3309999999999999E-3</v>
      </c>
      <c r="H57" s="9">
        <v>2.8680000000000001E-2</v>
      </c>
      <c r="I57" s="9">
        <v>2.8680000000000001E-2</v>
      </c>
    </row>
    <row r="58" spans="1:9" x14ac:dyDescent="0.25">
      <c r="A58" s="8"/>
      <c r="B58" s="9">
        <v>80</v>
      </c>
      <c r="C58" s="9">
        <v>3.2829999999999997E-8</v>
      </c>
      <c r="D58" s="9">
        <v>2.9949999999999998E-3</v>
      </c>
      <c r="E58" s="9">
        <v>2.4340000000000002E-7</v>
      </c>
      <c r="F58" s="9">
        <v>2.5409999999999999E-2</v>
      </c>
      <c r="G58" s="9">
        <v>1.488E-3</v>
      </c>
      <c r="H58" s="9">
        <v>2.989E-2</v>
      </c>
      <c r="I58" s="9">
        <v>2.989E-2</v>
      </c>
    </row>
    <row r="59" spans="1:9" x14ac:dyDescent="0.25">
      <c r="A59" s="8"/>
      <c r="B59" s="9">
        <v>100</v>
      </c>
      <c r="C59" s="9">
        <v>2.1019999999999999E-8</v>
      </c>
      <c r="D59" s="9">
        <v>2.4870000000000001E-3</v>
      </c>
      <c r="E59" s="9">
        <v>1.9420000000000001E-7</v>
      </c>
      <c r="F59" s="9">
        <v>2.674E-2</v>
      </c>
      <c r="G59" s="9">
        <v>1.6050000000000001E-3</v>
      </c>
      <c r="H59" s="9">
        <v>3.083E-2</v>
      </c>
      <c r="I59" s="9">
        <v>3.083E-2</v>
      </c>
    </row>
    <row r="60" spans="1:9" x14ac:dyDescent="0.25">
      <c r="A60" s="8"/>
      <c r="B60" s="9">
        <v>150</v>
      </c>
      <c r="C60" s="9">
        <v>9.3380000000000006E-9</v>
      </c>
      <c r="D60" s="9">
        <v>1.771E-3</v>
      </c>
      <c r="E60" s="9">
        <v>1.2879999999999999E-7</v>
      </c>
      <c r="F60" s="9">
        <v>2.8920000000000001E-2</v>
      </c>
      <c r="G60" s="9">
        <v>1.8029999999999999E-3</v>
      </c>
      <c r="H60" s="9">
        <v>3.2500000000000001E-2</v>
      </c>
      <c r="I60" s="9">
        <v>3.2500000000000001E-2</v>
      </c>
    </row>
    <row r="61" spans="1:9" x14ac:dyDescent="0.25">
      <c r="A61" s="8"/>
      <c r="B61" s="9">
        <v>200</v>
      </c>
      <c r="C61" s="9">
        <v>5.253E-9</v>
      </c>
      <c r="D61" s="9">
        <v>1.389E-3</v>
      </c>
      <c r="E61" s="9">
        <v>9.6400000000000003E-8</v>
      </c>
      <c r="F61" s="9">
        <v>3.024E-2</v>
      </c>
      <c r="G61" s="9">
        <v>1.931E-3</v>
      </c>
      <c r="H61" s="9">
        <v>3.356E-2</v>
      </c>
      <c r="I61" s="9">
        <v>3.356E-2</v>
      </c>
    </row>
    <row r="62" spans="1:9" x14ac:dyDescent="0.25">
      <c r="A62" s="8"/>
      <c r="B62" s="9">
        <v>300</v>
      </c>
      <c r="C62" s="9">
        <v>2.334E-9</v>
      </c>
      <c r="D62" s="9">
        <v>9.8430000000000002E-4</v>
      </c>
      <c r="E62" s="9">
        <v>6.4119999999999994E-8</v>
      </c>
      <c r="F62" s="9">
        <v>3.1809999999999998E-2</v>
      </c>
      <c r="G62" s="9">
        <v>2.0899999999999998E-3</v>
      </c>
      <c r="H62" s="9">
        <v>3.4889999999999997E-2</v>
      </c>
      <c r="I62" s="9">
        <v>3.4889999999999997E-2</v>
      </c>
    </row>
    <row r="63" spans="1:9" x14ac:dyDescent="0.25">
      <c r="A63" s="8"/>
      <c r="B63" s="9">
        <v>400</v>
      </c>
      <c r="C63" s="9">
        <v>1.3129999999999999E-9</v>
      </c>
      <c r="D63" s="9">
        <v>7.7070000000000003E-4</v>
      </c>
      <c r="E63" s="9">
        <v>4.8039999999999999E-8</v>
      </c>
      <c r="F63" s="9">
        <v>3.2730000000000002E-2</v>
      </c>
      <c r="G63" s="9">
        <v>2.1900000000000001E-3</v>
      </c>
      <c r="H63" s="9">
        <v>3.569E-2</v>
      </c>
      <c r="I63" s="9">
        <v>3.569E-2</v>
      </c>
    </row>
    <row r="64" spans="1:9" x14ac:dyDescent="0.25">
      <c r="A64" s="8"/>
      <c r="B64" s="9">
        <v>500</v>
      </c>
      <c r="C64" s="9">
        <v>8.4040000000000001E-10</v>
      </c>
      <c r="D64" s="9">
        <v>6.3820000000000001E-4</v>
      </c>
      <c r="E64" s="9">
        <v>3.8409999999999998E-8</v>
      </c>
      <c r="F64" s="9">
        <v>3.3340000000000002E-2</v>
      </c>
      <c r="G64" s="9">
        <v>2.2590000000000002E-3</v>
      </c>
      <c r="H64" s="9">
        <v>3.6229999999999998E-2</v>
      </c>
      <c r="I64" s="9">
        <v>3.6229999999999998E-2</v>
      </c>
    </row>
    <row r="65" spans="1:9" x14ac:dyDescent="0.25">
      <c r="A65" s="8"/>
      <c r="B65" s="9">
        <v>600</v>
      </c>
      <c r="C65" s="9">
        <v>5.835E-10</v>
      </c>
      <c r="D65" s="9">
        <v>5.463E-4</v>
      </c>
      <c r="E65" s="9">
        <v>3.1979999999999999E-8</v>
      </c>
      <c r="F65" s="9">
        <v>3.3790000000000001E-2</v>
      </c>
      <c r="G65" s="9">
        <v>2.31E-3</v>
      </c>
      <c r="H65" s="9">
        <v>3.6639999999999999E-2</v>
      </c>
      <c r="I65" s="9">
        <v>3.6639999999999999E-2</v>
      </c>
    </row>
    <row r="66" spans="1:9" x14ac:dyDescent="0.25">
      <c r="A66" s="8"/>
      <c r="B66" s="9">
        <v>800</v>
      </c>
      <c r="C66" s="9">
        <v>3.2829999999999999E-10</v>
      </c>
      <c r="D66" s="9">
        <v>4.2670000000000002E-4</v>
      </c>
      <c r="E66" s="9">
        <v>2.398E-8</v>
      </c>
      <c r="F66" s="9">
        <v>3.4369999999999998E-2</v>
      </c>
      <c r="G66" s="9">
        <v>2.3809999999999999E-3</v>
      </c>
      <c r="H66" s="9">
        <v>3.7179999999999998E-2</v>
      </c>
      <c r="I66" s="9">
        <v>3.7179999999999998E-2</v>
      </c>
    </row>
    <row r="67" spans="1:9" x14ac:dyDescent="0.25">
      <c r="A67" s="8"/>
      <c r="B67" s="9">
        <v>1000</v>
      </c>
      <c r="C67" s="9">
        <v>2.1020000000000001E-10</v>
      </c>
      <c r="D67" s="9">
        <v>3.5100000000000002E-4</v>
      </c>
      <c r="E67" s="9">
        <v>1.9169999999999999E-8</v>
      </c>
      <c r="F67" s="9">
        <v>3.474E-2</v>
      </c>
      <c r="G67" s="9">
        <v>2.428E-3</v>
      </c>
      <c r="H67" s="9">
        <v>3.7519999999999998E-2</v>
      </c>
      <c r="I67" s="9">
        <v>3.7519999999999998E-2</v>
      </c>
    </row>
    <row r="68" spans="1:9" x14ac:dyDescent="0.25">
      <c r="A68" s="8"/>
      <c r="B68" s="9">
        <v>1500</v>
      </c>
      <c r="C68" s="9">
        <v>9.3380000000000005E-11</v>
      </c>
      <c r="D68" s="9">
        <v>2.4509999999999999E-4</v>
      </c>
      <c r="E68" s="9">
        <v>1.2779999999999999E-8</v>
      </c>
      <c r="F68" s="9">
        <v>3.5310000000000001E-2</v>
      </c>
      <c r="G68" s="9">
        <v>2.5000000000000001E-3</v>
      </c>
      <c r="H68" s="9">
        <v>3.805E-2</v>
      </c>
      <c r="I68" s="9">
        <v>3.805E-2</v>
      </c>
    </row>
    <row r="69" spans="1:9" x14ac:dyDescent="0.25">
      <c r="A69" s="8"/>
      <c r="B69" s="9">
        <v>2000</v>
      </c>
      <c r="C69" s="9">
        <v>5.2529999999999999E-11</v>
      </c>
      <c r="D69" s="9">
        <v>1.897E-4</v>
      </c>
      <c r="E69" s="9">
        <v>9.5800000000000004E-9</v>
      </c>
      <c r="F69" s="9">
        <v>3.5630000000000002E-2</v>
      </c>
      <c r="G69" s="9">
        <v>2.5409999999999999E-3</v>
      </c>
      <c r="H69" s="9">
        <v>3.8359999999999998E-2</v>
      </c>
      <c r="I69" s="9">
        <v>3.8359999999999998E-2</v>
      </c>
    </row>
    <row r="70" spans="1:9" x14ac:dyDescent="0.25">
      <c r="A70" s="8"/>
      <c r="B70" s="9">
        <v>3000</v>
      </c>
      <c r="C70" s="9">
        <v>2.334E-11</v>
      </c>
      <c r="D70" s="9">
        <v>1.3190000000000001E-4</v>
      </c>
      <c r="E70" s="9">
        <v>6.3849999999999998E-9</v>
      </c>
      <c r="F70" s="9">
        <v>3.5950000000000003E-2</v>
      </c>
      <c r="G70" s="9">
        <v>2.5860000000000002E-3</v>
      </c>
      <c r="H70" s="9">
        <v>3.866E-2</v>
      </c>
      <c r="I70" s="9">
        <v>3.866E-2</v>
      </c>
    </row>
    <row r="71" spans="1:9" x14ac:dyDescent="0.25">
      <c r="A71" s="8"/>
      <c r="B71" s="9">
        <v>4000</v>
      </c>
      <c r="C71" s="9">
        <v>1.3130000000000001E-11</v>
      </c>
      <c r="D71" s="9">
        <v>1.0179999999999999E-4</v>
      </c>
      <c r="E71" s="9">
        <v>4.7889999999999999E-9</v>
      </c>
      <c r="F71" s="9">
        <v>3.6130000000000002E-2</v>
      </c>
      <c r="G71" s="9">
        <v>2.6120000000000002E-3</v>
      </c>
      <c r="H71" s="9">
        <v>3.8850000000000003E-2</v>
      </c>
      <c r="I71" s="9">
        <v>3.8850000000000003E-2</v>
      </c>
    </row>
    <row r="72" spans="1:9" x14ac:dyDescent="0.25">
      <c r="A72" s="8"/>
      <c r="B72" s="9">
        <v>5000</v>
      </c>
      <c r="C72" s="9">
        <v>8.4040000000000001E-12</v>
      </c>
      <c r="D72" s="9">
        <v>8.3250000000000004E-5</v>
      </c>
      <c r="E72" s="9">
        <v>3.8309999999999997E-9</v>
      </c>
      <c r="F72" s="9">
        <v>3.6249999999999998E-2</v>
      </c>
      <c r="G72" s="9">
        <v>2.627E-3</v>
      </c>
      <c r="H72" s="9">
        <v>3.8960000000000002E-2</v>
      </c>
      <c r="I72" s="9">
        <v>3.8960000000000002E-2</v>
      </c>
    </row>
    <row r="73" spans="1:9" x14ac:dyDescent="0.25">
      <c r="A73" s="8"/>
      <c r="B73" s="9">
        <v>6000</v>
      </c>
      <c r="C73" s="9">
        <v>5.8350000000000001E-12</v>
      </c>
      <c r="D73" s="9">
        <v>7.0599999999999995E-5</v>
      </c>
      <c r="E73" s="9">
        <v>3.193E-9</v>
      </c>
      <c r="F73" s="9">
        <v>3.6319999999999998E-2</v>
      </c>
      <c r="G73" s="9">
        <v>2.6389999999999999E-3</v>
      </c>
      <c r="H73" s="9">
        <v>3.9030000000000002E-2</v>
      </c>
      <c r="I73" s="9">
        <v>3.9030000000000002E-2</v>
      </c>
    </row>
    <row r="74" spans="1:9" x14ac:dyDescent="0.25">
      <c r="A74" s="8"/>
      <c r="B74" s="9">
        <v>8000</v>
      </c>
      <c r="C74" s="9">
        <v>3.283E-12</v>
      </c>
      <c r="D74" s="9">
        <v>5.4389999999999999E-5</v>
      </c>
      <c r="E74" s="9">
        <v>2.3950000000000001E-9</v>
      </c>
      <c r="F74" s="9">
        <v>3.6429999999999997E-2</v>
      </c>
      <c r="G74" s="9">
        <v>2.6540000000000001E-3</v>
      </c>
      <c r="H74" s="9">
        <v>3.9140000000000001E-2</v>
      </c>
      <c r="I74" s="9">
        <v>3.9140000000000001E-2</v>
      </c>
    </row>
    <row r="75" spans="1:9" x14ac:dyDescent="0.25">
      <c r="A75" s="8"/>
      <c r="B75" s="9">
        <v>10000</v>
      </c>
      <c r="C75" s="9">
        <v>2.1020000000000001E-12</v>
      </c>
      <c r="D75" s="9">
        <v>4.4419999999999998E-5</v>
      </c>
      <c r="E75" s="9">
        <v>1.916E-9</v>
      </c>
      <c r="F75" s="9">
        <v>3.6490000000000002E-2</v>
      </c>
      <c r="G75" s="9">
        <v>2.6649999999999998E-3</v>
      </c>
      <c r="H75" s="9">
        <v>3.9199999999999999E-2</v>
      </c>
      <c r="I75" s="9">
        <v>3.9199999999999999E-2</v>
      </c>
    </row>
    <row r="76" spans="1:9" x14ac:dyDescent="0.25">
      <c r="A76" s="8"/>
      <c r="B76" s="9">
        <v>15000</v>
      </c>
      <c r="C76" s="9">
        <v>9.3379999999999992E-13</v>
      </c>
      <c r="D76" s="9">
        <v>3.0689999999999999E-5</v>
      </c>
      <c r="E76" s="9">
        <v>1.277E-9</v>
      </c>
      <c r="F76" s="9">
        <v>3.6580000000000001E-2</v>
      </c>
      <c r="G76" s="9">
        <v>2.6779999999999998E-3</v>
      </c>
      <c r="H76" s="9">
        <v>3.9289999999999999E-2</v>
      </c>
      <c r="I76" s="9">
        <v>3.9289999999999999E-2</v>
      </c>
    </row>
    <row r="77" spans="1:9" x14ac:dyDescent="0.25">
      <c r="A77" s="8"/>
      <c r="B77" s="9">
        <v>20000</v>
      </c>
      <c r="C77" s="9">
        <v>5.2529999999999999E-13</v>
      </c>
      <c r="D77" s="9">
        <v>2.3589999999999999E-5</v>
      </c>
      <c r="E77" s="9">
        <v>9.5740000000000002E-10</v>
      </c>
      <c r="F77" s="9">
        <v>3.662E-2</v>
      </c>
      <c r="G77" s="9">
        <v>2.686E-3</v>
      </c>
      <c r="H77" s="9">
        <v>3.9329999999999997E-2</v>
      </c>
      <c r="I77" s="9">
        <v>3.9329999999999997E-2</v>
      </c>
    </row>
    <row r="78" spans="1:9" x14ac:dyDescent="0.25">
      <c r="A78" s="8"/>
      <c r="B78" s="9">
        <v>30000</v>
      </c>
      <c r="C78" s="9">
        <v>2.334E-13</v>
      </c>
      <c r="D78" s="9">
        <v>1.6269999999999998E-5</v>
      </c>
      <c r="E78" s="9">
        <v>6.3829999999999996E-10</v>
      </c>
      <c r="F78" s="9">
        <v>3.6679999999999997E-2</v>
      </c>
      <c r="G78" s="9">
        <v>2.6930000000000001E-3</v>
      </c>
      <c r="H78" s="9">
        <v>3.9390000000000001E-2</v>
      </c>
      <c r="I78" s="9">
        <v>3.9390000000000001E-2</v>
      </c>
    </row>
    <row r="79" spans="1:9" x14ac:dyDescent="0.25">
      <c r="A79" s="8"/>
      <c r="B79" s="9">
        <v>40000</v>
      </c>
      <c r="C79" s="9">
        <v>1.3130000000000001E-13</v>
      </c>
      <c r="D79" s="9">
        <v>1.2490000000000001E-5</v>
      </c>
      <c r="E79" s="9">
        <v>4.7870000000000001E-10</v>
      </c>
      <c r="F79" s="9">
        <v>3.6720000000000003E-2</v>
      </c>
      <c r="G79" s="9">
        <v>2.6970000000000002E-3</v>
      </c>
      <c r="H79" s="9">
        <v>3.943E-2</v>
      </c>
      <c r="I79" s="9">
        <v>3.943E-2</v>
      </c>
    </row>
    <row r="80" spans="1:9" x14ac:dyDescent="0.25">
      <c r="A80" s="8"/>
      <c r="B80" s="9">
        <v>50000</v>
      </c>
      <c r="C80" s="9">
        <v>8.4040000000000001E-14</v>
      </c>
      <c r="D80" s="9">
        <v>1.0169999999999999E-5</v>
      </c>
      <c r="E80" s="9">
        <v>3.8289999999999999E-10</v>
      </c>
      <c r="F80" s="9">
        <v>3.6729999999999999E-2</v>
      </c>
      <c r="G80" s="9">
        <v>2.7009999999999998E-3</v>
      </c>
      <c r="H80" s="9">
        <v>3.9449999999999999E-2</v>
      </c>
      <c r="I80" s="9">
        <v>3.9449999999999999E-2</v>
      </c>
    </row>
    <row r="81" spans="1:9" x14ac:dyDescent="0.25">
      <c r="A81" s="8"/>
      <c r="B81" s="9">
        <v>60000</v>
      </c>
      <c r="C81" s="9">
        <v>5.8349999999999999E-14</v>
      </c>
      <c r="D81" s="9">
        <v>8.6000000000000007E-6</v>
      </c>
      <c r="E81" s="9">
        <v>3.1910000000000001E-10</v>
      </c>
      <c r="F81" s="9">
        <v>3.6729999999999999E-2</v>
      </c>
      <c r="G81" s="9">
        <v>2.7030000000000001E-3</v>
      </c>
      <c r="H81" s="9">
        <v>3.9449999999999999E-2</v>
      </c>
      <c r="I81" s="9">
        <v>3.9449999999999999E-2</v>
      </c>
    </row>
    <row r="82" spans="1:9" x14ac:dyDescent="0.25">
      <c r="A82" s="8"/>
      <c r="B82" s="9">
        <v>80000</v>
      </c>
      <c r="C82" s="9">
        <v>3.2829999999999997E-14</v>
      </c>
      <c r="D82" s="9">
        <v>6.5939999999999999E-6</v>
      </c>
      <c r="E82" s="9">
        <v>2.3929999999999999E-10</v>
      </c>
      <c r="F82" s="9">
        <v>3.6749999999999998E-2</v>
      </c>
      <c r="G82" s="9">
        <v>2.7039999999999998E-3</v>
      </c>
      <c r="H82" s="9">
        <v>3.9460000000000002E-2</v>
      </c>
      <c r="I82" s="9">
        <v>3.9460000000000002E-2</v>
      </c>
    </row>
    <row r="83" spans="1:9" x14ac:dyDescent="0.25">
      <c r="A83" s="8"/>
      <c r="B83" s="9">
        <v>100000</v>
      </c>
      <c r="C83" s="9">
        <v>2.1020000000000002E-14</v>
      </c>
      <c r="D83" s="9">
        <v>5.366E-6</v>
      </c>
      <c r="E83" s="9">
        <v>1.9159999999999999E-10</v>
      </c>
      <c r="F83" s="9">
        <v>3.6749999999999998E-2</v>
      </c>
      <c r="G83" s="9">
        <v>2.7060000000000001E-3</v>
      </c>
      <c r="H83" s="9">
        <v>3.9460000000000002E-2</v>
      </c>
      <c r="I83" s="9">
        <v>3.9460000000000002E-2</v>
      </c>
    </row>
  </sheetData>
  <sheetProtection algorithmName="SHA-512" hashValue="XqqCHqsya/nsPjwbGRNgCgA0kPOJFlr9VgnQBSwg9iuQ/t16G35PtI5gIumyl5U/1b4ju+SUJo4myLbv/kwJaA==" saltValue="e6UrBwdaCTzPv+yB/XrDfA==" spinCount="100000" sheet="1" objects="1" scenarios="1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83"/>
  <sheetViews>
    <sheetView workbookViewId="0">
      <selection activeCell="E19" sqref="E19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3.0339999999999998</v>
      </c>
      <c r="D2" s="9">
        <v>8.5559999999999994E-3</v>
      </c>
      <c r="E2" s="9">
        <v>2828</v>
      </c>
      <c r="F2" s="9">
        <v>0</v>
      </c>
      <c r="G2" s="9">
        <v>0</v>
      </c>
      <c r="H2" s="9">
        <v>2831</v>
      </c>
      <c r="I2" s="9">
        <v>2828</v>
      </c>
    </row>
    <row r="3" spans="1:9" x14ac:dyDescent="0.25">
      <c r="A3" s="8"/>
      <c r="B3" s="9">
        <v>1.5E-3</v>
      </c>
      <c r="C3" s="9">
        <v>2.7959999999999998</v>
      </c>
      <c r="D3" s="9">
        <v>1.6910000000000001E-2</v>
      </c>
      <c r="E3" s="9">
        <v>974.3</v>
      </c>
      <c r="F3" s="9">
        <v>0</v>
      </c>
      <c r="G3" s="9">
        <v>0</v>
      </c>
      <c r="H3" s="9">
        <v>977.2</v>
      </c>
      <c r="I3" s="9">
        <v>974.4</v>
      </c>
    </row>
    <row r="4" spans="1:9" x14ac:dyDescent="0.25">
      <c r="A4" s="8"/>
      <c r="B4" s="9">
        <v>2E-3</v>
      </c>
      <c r="C4" s="9">
        <v>2.5310000000000001</v>
      </c>
      <c r="D4" s="9">
        <v>2.5850000000000001E-2</v>
      </c>
      <c r="E4" s="9">
        <v>449.5</v>
      </c>
      <c r="F4" s="9">
        <v>0</v>
      </c>
      <c r="G4" s="9">
        <v>0</v>
      </c>
      <c r="H4" s="9">
        <v>452</v>
      </c>
      <c r="I4" s="9">
        <v>449.5</v>
      </c>
    </row>
    <row r="5" spans="1:9" x14ac:dyDescent="0.25">
      <c r="A5" s="8"/>
      <c r="B5" s="9">
        <v>2.8219999999999999E-3</v>
      </c>
      <c r="C5" s="9">
        <v>2.117</v>
      </c>
      <c r="D5" s="9">
        <v>3.9730000000000001E-2</v>
      </c>
      <c r="E5" s="9">
        <v>175.3</v>
      </c>
      <c r="F5" s="9">
        <v>0</v>
      </c>
      <c r="G5" s="9">
        <v>0</v>
      </c>
      <c r="H5" s="9">
        <v>177.5</v>
      </c>
      <c r="I5" s="9">
        <v>175.3</v>
      </c>
    </row>
    <row r="6" spans="1:9" x14ac:dyDescent="0.25">
      <c r="A6" s="8" t="s">
        <v>12</v>
      </c>
      <c r="B6" s="9">
        <v>2.8220099999999998E-3</v>
      </c>
      <c r="C6" s="9">
        <v>2.117</v>
      </c>
      <c r="D6" s="9">
        <v>3.9730000000000001E-2</v>
      </c>
      <c r="E6" s="9">
        <v>1634</v>
      </c>
      <c r="F6" s="9">
        <v>0</v>
      </c>
      <c r="G6" s="9">
        <v>0</v>
      </c>
      <c r="H6" s="9">
        <v>1637</v>
      </c>
      <c r="I6" s="9">
        <v>1634</v>
      </c>
    </row>
    <row r="7" spans="1:9" x14ac:dyDescent="0.25">
      <c r="A7" s="8"/>
      <c r="B7" s="9">
        <v>3.0000000000000001E-3</v>
      </c>
      <c r="C7" s="9">
        <v>2.0379999999999998</v>
      </c>
      <c r="D7" s="9">
        <v>4.2479999999999997E-2</v>
      </c>
      <c r="E7" s="9">
        <v>1471</v>
      </c>
      <c r="F7" s="9">
        <v>0</v>
      </c>
      <c r="G7" s="9">
        <v>0</v>
      </c>
      <c r="H7" s="9">
        <v>1473</v>
      </c>
      <c r="I7" s="9">
        <v>1471</v>
      </c>
    </row>
    <row r="8" spans="1:9" x14ac:dyDescent="0.25">
      <c r="A8" s="8"/>
      <c r="B8" s="9">
        <v>4.0000000000000001E-3</v>
      </c>
      <c r="C8" s="9">
        <v>1.6619999999999999</v>
      </c>
      <c r="D8" s="9">
        <v>5.6210000000000003E-2</v>
      </c>
      <c r="E8" s="9">
        <v>702</v>
      </c>
      <c r="F8" s="9">
        <v>0</v>
      </c>
      <c r="G8" s="9">
        <v>0</v>
      </c>
      <c r="H8" s="9">
        <v>703.8</v>
      </c>
      <c r="I8" s="9">
        <v>702.1</v>
      </c>
    </row>
    <row r="9" spans="1:9" x14ac:dyDescent="0.25">
      <c r="A9" s="8"/>
      <c r="B9" s="9">
        <v>5.0000000000000001E-3</v>
      </c>
      <c r="C9" s="9">
        <v>1.3919999999999999</v>
      </c>
      <c r="D9" s="9">
        <v>6.7100000000000007E-2</v>
      </c>
      <c r="E9" s="9">
        <v>388.6</v>
      </c>
      <c r="F9" s="9">
        <v>0</v>
      </c>
      <c r="G9" s="9">
        <v>0</v>
      </c>
      <c r="H9" s="9">
        <v>390.1</v>
      </c>
      <c r="I9" s="9">
        <v>388.7</v>
      </c>
    </row>
    <row r="10" spans="1:9" x14ac:dyDescent="0.25">
      <c r="A10" s="8"/>
      <c r="B10" s="9">
        <v>6.0000000000000001E-3</v>
      </c>
      <c r="C10" s="9">
        <v>1.196</v>
      </c>
      <c r="D10" s="9">
        <v>7.5810000000000002E-2</v>
      </c>
      <c r="E10" s="9">
        <v>237.1</v>
      </c>
      <c r="F10" s="9">
        <v>0</v>
      </c>
      <c r="G10" s="9">
        <v>0</v>
      </c>
      <c r="H10" s="9">
        <v>238.4</v>
      </c>
      <c r="I10" s="9">
        <v>237.2</v>
      </c>
    </row>
    <row r="11" spans="1:9" x14ac:dyDescent="0.25">
      <c r="A11" s="8"/>
      <c r="B11" s="9">
        <v>8.0000000000000002E-3</v>
      </c>
      <c r="C11" s="9">
        <v>0.92749999999999999</v>
      </c>
      <c r="D11" s="9">
        <v>8.9349999999999999E-2</v>
      </c>
      <c r="E11" s="9">
        <v>106.5</v>
      </c>
      <c r="F11" s="9">
        <v>0</v>
      </c>
      <c r="G11" s="9">
        <v>0</v>
      </c>
      <c r="H11" s="9">
        <v>107.5</v>
      </c>
      <c r="I11" s="9">
        <v>106.6</v>
      </c>
    </row>
    <row r="12" spans="1:9" x14ac:dyDescent="0.25">
      <c r="A12" s="8"/>
      <c r="B12" s="9">
        <v>0.01</v>
      </c>
      <c r="C12" s="9">
        <v>0.74150000000000005</v>
      </c>
      <c r="D12" s="9">
        <v>0.1</v>
      </c>
      <c r="E12" s="9">
        <v>56.41</v>
      </c>
      <c r="F12" s="9">
        <v>0</v>
      </c>
      <c r="G12" s="9">
        <v>0</v>
      </c>
      <c r="H12" s="9">
        <v>57.25</v>
      </c>
      <c r="I12" s="9">
        <v>56.51</v>
      </c>
    </row>
    <row r="13" spans="1:9" x14ac:dyDescent="0.25">
      <c r="A13" s="8"/>
      <c r="B13" s="9">
        <v>1.4999999999999999E-2</v>
      </c>
      <c r="C13" s="9">
        <v>0.4486</v>
      </c>
      <c r="D13" s="9">
        <v>0.1191</v>
      </c>
      <c r="E13" s="9">
        <v>17.28</v>
      </c>
      <c r="F13" s="9">
        <v>0</v>
      </c>
      <c r="G13" s="9">
        <v>0</v>
      </c>
      <c r="H13" s="9">
        <v>17.84</v>
      </c>
      <c r="I13" s="9">
        <v>17.39</v>
      </c>
    </row>
    <row r="14" spans="1:9" x14ac:dyDescent="0.25">
      <c r="A14" s="8"/>
      <c r="B14" s="9">
        <v>0.02</v>
      </c>
      <c r="C14" s="9">
        <v>0.29559999999999997</v>
      </c>
      <c r="D14" s="9">
        <v>0.1305</v>
      </c>
      <c r="E14" s="9">
        <v>7.3140000000000001</v>
      </c>
      <c r="F14" s="9">
        <v>0</v>
      </c>
      <c r="G14" s="9">
        <v>0</v>
      </c>
      <c r="H14" s="9">
        <v>7.74</v>
      </c>
      <c r="I14" s="9">
        <v>7.4450000000000003</v>
      </c>
    </row>
    <row r="15" spans="1:9" x14ac:dyDescent="0.25">
      <c r="A15" s="8"/>
      <c r="B15" s="9">
        <v>0.03</v>
      </c>
      <c r="C15" s="9">
        <v>0.1583</v>
      </c>
      <c r="D15" s="9">
        <v>0.1411</v>
      </c>
      <c r="E15" s="9">
        <v>2.1269999999999998</v>
      </c>
      <c r="F15" s="9">
        <v>0</v>
      </c>
      <c r="G15" s="9">
        <v>0</v>
      </c>
      <c r="H15" s="9">
        <v>2.4260000000000002</v>
      </c>
      <c r="I15" s="9">
        <v>2.2679999999999998</v>
      </c>
    </row>
    <row r="16" spans="1:9" x14ac:dyDescent="0.25">
      <c r="A16" s="8"/>
      <c r="B16" s="9">
        <v>0.04</v>
      </c>
      <c r="C16" s="9">
        <v>0.1</v>
      </c>
      <c r="D16" s="9">
        <v>0.14460000000000001</v>
      </c>
      <c r="E16" s="9">
        <v>0.87190000000000001</v>
      </c>
      <c r="F16" s="9">
        <v>0</v>
      </c>
      <c r="G16" s="9">
        <v>0</v>
      </c>
      <c r="H16" s="9">
        <v>1.117</v>
      </c>
      <c r="I16" s="9">
        <v>1.0169999999999999</v>
      </c>
    </row>
    <row r="17" spans="1:9" x14ac:dyDescent="0.25">
      <c r="A17" s="8"/>
      <c r="B17" s="9">
        <v>0.05</v>
      </c>
      <c r="C17" s="9">
        <v>6.9120000000000001E-2</v>
      </c>
      <c r="D17" s="9">
        <v>0.1454</v>
      </c>
      <c r="E17" s="9">
        <v>0.43380000000000002</v>
      </c>
      <c r="F17" s="9">
        <v>0</v>
      </c>
      <c r="G17" s="9">
        <v>0</v>
      </c>
      <c r="H17" s="9">
        <v>0.64829999999999999</v>
      </c>
      <c r="I17" s="9">
        <v>0.57920000000000005</v>
      </c>
    </row>
    <row r="18" spans="1:9" x14ac:dyDescent="0.25">
      <c r="A18" s="8"/>
      <c r="B18" s="9">
        <v>0.06</v>
      </c>
      <c r="C18" s="9">
        <v>5.0520000000000002E-2</v>
      </c>
      <c r="D18" s="9">
        <v>0.1447</v>
      </c>
      <c r="E18" s="9">
        <v>0.24429999999999999</v>
      </c>
      <c r="F18" s="9">
        <v>0</v>
      </c>
      <c r="G18" s="9">
        <v>0</v>
      </c>
      <c r="H18" s="9">
        <v>0.43940000000000001</v>
      </c>
      <c r="I18" s="9">
        <v>0.38890000000000002</v>
      </c>
    </row>
    <row r="19" spans="1:9" x14ac:dyDescent="0.25">
      <c r="A19" s="8"/>
      <c r="B19" s="9">
        <v>0.08</v>
      </c>
      <c r="C19" s="9">
        <v>3.022E-2</v>
      </c>
      <c r="D19" s="9">
        <v>0.1411</v>
      </c>
      <c r="E19" s="9">
        <v>9.8250000000000004E-2</v>
      </c>
      <c r="F19" s="9">
        <v>0</v>
      </c>
      <c r="G19" s="9">
        <v>0</v>
      </c>
      <c r="H19" s="9">
        <v>0.26960000000000001</v>
      </c>
      <c r="I19" s="9">
        <v>0.2394</v>
      </c>
    </row>
    <row r="20" spans="1:9" x14ac:dyDescent="0.25">
      <c r="A20" s="8"/>
      <c r="B20" s="9">
        <v>0.1</v>
      </c>
      <c r="C20" s="9">
        <v>2.0039999999999999E-2</v>
      </c>
      <c r="D20" s="9">
        <v>0.1366</v>
      </c>
      <c r="E20" s="9">
        <v>4.8340000000000001E-2</v>
      </c>
      <c r="F20" s="9">
        <v>0</v>
      </c>
      <c r="G20" s="9">
        <v>0</v>
      </c>
      <c r="H20" s="9">
        <v>0.20499999999999999</v>
      </c>
      <c r="I20" s="9">
        <v>0.185</v>
      </c>
    </row>
    <row r="21" spans="1:9" x14ac:dyDescent="0.25">
      <c r="A21" s="8"/>
      <c r="B21" s="9">
        <v>0.15</v>
      </c>
      <c r="C21" s="9">
        <v>9.3439999999999999E-3</v>
      </c>
      <c r="D21" s="9">
        <v>0.12529999999999999</v>
      </c>
      <c r="E21" s="9">
        <v>1.336E-2</v>
      </c>
      <c r="F21" s="9">
        <v>0</v>
      </c>
      <c r="G21" s="9">
        <v>0</v>
      </c>
      <c r="H21" s="9">
        <v>0.14799999999999999</v>
      </c>
      <c r="I21" s="9">
        <v>0.13869999999999999</v>
      </c>
    </row>
    <row r="22" spans="1:9" x14ac:dyDescent="0.25">
      <c r="A22" s="8"/>
      <c r="B22" s="9">
        <v>0.2</v>
      </c>
      <c r="C22" s="9">
        <v>5.378E-3</v>
      </c>
      <c r="D22" s="9">
        <v>0.1158</v>
      </c>
      <c r="E22" s="9">
        <v>5.4190000000000002E-3</v>
      </c>
      <c r="F22" s="9">
        <v>0</v>
      </c>
      <c r="G22" s="9">
        <v>0</v>
      </c>
      <c r="H22" s="9">
        <v>0.12659999999999999</v>
      </c>
      <c r="I22" s="9">
        <v>0.1212</v>
      </c>
    </row>
    <row r="23" spans="1:9" x14ac:dyDescent="0.25">
      <c r="A23" s="8"/>
      <c r="B23" s="9">
        <v>0.3</v>
      </c>
      <c r="C23" s="9">
        <v>2.4380000000000001E-3</v>
      </c>
      <c r="D23" s="9">
        <v>0.1013</v>
      </c>
      <c r="E23" s="9">
        <v>1.575E-3</v>
      </c>
      <c r="F23" s="9">
        <v>0</v>
      </c>
      <c r="G23" s="9">
        <v>0</v>
      </c>
      <c r="H23" s="9">
        <v>0.10539999999999999</v>
      </c>
      <c r="I23" s="9">
        <v>0.10290000000000001</v>
      </c>
    </row>
    <row r="24" spans="1:9" x14ac:dyDescent="0.25">
      <c r="A24" s="8"/>
      <c r="B24" s="9">
        <v>0.4</v>
      </c>
      <c r="C24" s="9">
        <v>1.382E-3</v>
      </c>
      <c r="D24" s="9">
        <v>9.1050000000000006E-2</v>
      </c>
      <c r="E24" s="9">
        <v>6.8519999999999996E-4</v>
      </c>
      <c r="F24" s="9">
        <v>0</v>
      </c>
      <c r="G24" s="9">
        <v>0</v>
      </c>
      <c r="H24" s="9">
        <v>9.3109999999999998E-2</v>
      </c>
      <c r="I24" s="9">
        <v>9.1730000000000006E-2</v>
      </c>
    </row>
    <row r="25" spans="1:9" x14ac:dyDescent="0.25">
      <c r="A25" s="8"/>
      <c r="B25" s="9">
        <v>0.5</v>
      </c>
      <c r="C25" s="9">
        <v>8.8750000000000005E-4</v>
      </c>
      <c r="D25" s="9">
        <v>8.3269999999999997E-2</v>
      </c>
      <c r="E25" s="9">
        <v>3.7270000000000001E-4</v>
      </c>
      <c r="F25" s="9">
        <v>0</v>
      </c>
      <c r="G25" s="9">
        <v>0</v>
      </c>
      <c r="H25" s="9">
        <v>8.4529999999999994E-2</v>
      </c>
      <c r="I25" s="9">
        <v>8.3640000000000006E-2</v>
      </c>
    </row>
    <row r="26" spans="1:9" x14ac:dyDescent="0.25">
      <c r="A26" s="8"/>
      <c r="B26" s="9">
        <v>0.6</v>
      </c>
      <c r="C26" s="9">
        <v>6.1760000000000005E-4</v>
      </c>
      <c r="D26" s="9">
        <v>7.7100000000000002E-2</v>
      </c>
      <c r="E26" s="9">
        <v>2.3340000000000001E-4</v>
      </c>
      <c r="F26" s="9">
        <v>0</v>
      </c>
      <c r="G26" s="9">
        <v>0</v>
      </c>
      <c r="H26" s="9">
        <v>7.7950000000000005E-2</v>
      </c>
      <c r="I26" s="9">
        <v>7.7329999999999996E-2</v>
      </c>
    </row>
    <row r="27" spans="1:9" x14ac:dyDescent="0.25">
      <c r="A27" s="8"/>
      <c r="B27" s="9">
        <v>0.8</v>
      </c>
      <c r="C27" s="9">
        <v>3.4820000000000001E-4</v>
      </c>
      <c r="D27" s="9">
        <v>6.7790000000000003E-2</v>
      </c>
      <c r="E27" s="9">
        <v>1.183E-4</v>
      </c>
      <c r="F27" s="9">
        <v>0</v>
      </c>
      <c r="G27" s="9">
        <v>0</v>
      </c>
      <c r="H27" s="9">
        <v>6.8260000000000001E-2</v>
      </c>
      <c r="I27" s="9">
        <v>6.7909999999999998E-2</v>
      </c>
    </row>
    <row r="28" spans="1:9" x14ac:dyDescent="0.25">
      <c r="A28" s="8"/>
      <c r="B28" s="9">
        <v>1</v>
      </c>
      <c r="C28" s="9">
        <v>2.23E-4</v>
      </c>
      <c r="D28" s="9">
        <v>6.0979999999999999E-2</v>
      </c>
      <c r="E28" s="9">
        <v>7.3570000000000002E-5</v>
      </c>
      <c r="F28" s="9">
        <v>0</v>
      </c>
      <c r="G28" s="9">
        <v>0</v>
      </c>
      <c r="H28" s="9">
        <v>6.1280000000000001E-2</v>
      </c>
      <c r="I28" s="9">
        <v>6.105E-2</v>
      </c>
    </row>
    <row r="29" spans="1:9" x14ac:dyDescent="0.25">
      <c r="A29" s="8"/>
      <c r="B29" s="9">
        <v>1.022</v>
      </c>
      <c r="C29" s="9">
        <v>2.1350000000000001E-4</v>
      </c>
      <c r="D29" s="9">
        <v>6.0339999999999998E-2</v>
      </c>
      <c r="E29" s="9">
        <v>6.9560000000000005E-5</v>
      </c>
      <c r="F29" s="9">
        <v>0</v>
      </c>
      <c r="G29" s="9">
        <v>0</v>
      </c>
      <c r="H29" s="9">
        <v>6.062E-2</v>
      </c>
      <c r="I29" s="9">
        <v>6.0409999999999998E-2</v>
      </c>
    </row>
    <row r="30" spans="1:9" x14ac:dyDescent="0.25">
      <c r="A30" s="8"/>
      <c r="B30" s="9">
        <v>1.25</v>
      </c>
      <c r="C30" s="9">
        <v>1.429E-4</v>
      </c>
      <c r="D30" s="9">
        <v>5.4539999999999998E-2</v>
      </c>
      <c r="E30" s="9">
        <v>4.7120000000000003E-5</v>
      </c>
      <c r="F30" s="9">
        <v>4.2419999999999997E-5</v>
      </c>
      <c r="G30" s="9">
        <v>0</v>
      </c>
      <c r="H30" s="9">
        <v>5.4780000000000002E-2</v>
      </c>
      <c r="I30" s="9">
        <v>5.4629999999999998E-2</v>
      </c>
    </row>
    <row r="31" spans="1:9" x14ac:dyDescent="0.25">
      <c r="A31" s="8"/>
      <c r="B31" s="9">
        <v>1.5</v>
      </c>
      <c r="C31" s="9">
        <v>9.9229999999999997E-5</v>
      </c>
      <c r="D31" s="9">
        <v>4.9579999999999999E-2</v>
      </c>
      <c r="E31" s="9">
        <v>3.4069999999999997E-5</v>
      </c>
      <c r="F31" s="9">
        <v>2.2709999999999999E-4</v>
      </c>
      <c r="G31" s="9">
        <v>0</v>
      </c>
      <c r="H31" s="9">
        <v>4.9939999999999998E-2</v>
      </c>
      <c r="I31" s="9">
        <v>4.9840000000000002E-2</v>
      </c>
    </row>
    <row r="32" spans="1:9" x14ac:dyDescent="0.25">
      <c r="A32" s="8"/>
      <c r="B32" s="9">
        <v>2</v>
      </c>
      <c r="C32" s="9">
        <v>5.5829999999999999E-5</v>
      </c>
      <c r="D32" s="9">
        <v>4.231E-2</v>
      </c>
      <c r="E32" s="9">
        <v>2.1180000000000001E-5</v>
      </c>
      <c r="F32" s="9">
        <v>8.8789999999999995E-4</v>
      </c>
      <c r="G32" s="9">
        <v>0</v>
      </c>
      <c r="H32" s="9">
        <v>4.3279999999999999E-2</v>
      </c>
      <c r="I32" s="9">
        <v>4.3220000000000001E-2</v>
      </c>
    </row>
    <row r="33" spans="1:9" x14ac:dyDescent="0.25">
      <c r="A33" s="8"/>
      <c r="B33" s="9">
        <v>2.044</v>
      </c>
      <c r="C33" s="9">
        <v>5.346E-5</v>
      </c>
      <c r="D33" s="9">
        <v>4.1799999999999997E-2</v>
      </c>
      <c r="E33" s="9">
        <v>2.0469999999999999E-5</v>
      </c>
      <c r="F33" s="9">
        <v>9.567E-4</v>
      </c>
      <c r="G33" s="9">
        <v>0</v>
      </c>
      <c r="H33" s="9">
        <v>4.283E-2</v>
      </c>
      <c r="I33" s="9">
        <v>4.2779999999999999E-2</v>
      </c>
    </row>
    <row r="34" spans="1:9" x14ac:dyDescent="0.25">
      <c r="A34" s="8"/>
      <c r="B34" s="9">
        <v>3</v>
      </c>
      <c r="C34" s="9">
        <v>2.482E-5</v>
      </c>
      <c r="D34" s="9">
        <v>3.329E-2</v>
      </c>
      <c r="E34" s="9">
        <v>1.164E-5</v>
      </c>
      <c r="F34" s="9">
        <v>2.5089999999999999E-3</v>
      </c>
      <c r="G34" s="9">
        <v>1.165E-5</v>
      </c>
      <c r="H34" s="9">
        <v>3.585E-2</v>
      </c>
      <c r="I34" s="9">
        <v>3.5830000000000001E-2</v>
      </c>
    </row>
    <row r="35" spans="1:9" x14ac:dyDescent="0.25">
      <c r="A35" s="8"/>
      <c r="B35" s="9">
        <v>4</v>
      </c>
      <c r="C35" s="9">
        <v>1.396E-5</v>
      </c>
      <c r="D35" s="9">
        <v>2.777E-2</v>
      </c>
      <c r="E35" s="9">
        <v>7.9070000000000007E-6</v>
      </c>
      <c r="F35" s="9">
        <v>4.0429999999999997E-3</v>
      </c>
      <c r="G35" s="9">
        <v>4.7580000000000002E-5</v>
      </c>
      <c r="H35" s="9">
        <v>3.1879999999999999E-2</v>
      </c>
      <c r="I35" s="9">
        <v>3.1870000000000002E-2</v>
      </c>
    </row>
    <row r="36" spans="1:9" x14ac:dyDescent="0.25">
      <c r="A36" s="8"/>
      <c r="B36" s="9">
        <v>5</v>
      </c>
      <c r="C36" s="9">
        <v>8.9379999999999998E-6</v>
      </c>
      <c r="D36" s="9">
        <v>2.3980000000000001E-2</v>
      </c>
      <c r="E36" s="9">
        <v>5.9540000000000001E-6</v>
      </c>
      <c r="F36" s="9">
        <v>5.4070000000000003E-3</v>
      </c>
      <c r="G36" s="9">
        <v>9.4779999999999997E-5</v>
      </c>
      <c r="H36" s="9">
        <v>2.9499999999999998E-2</v>
      </c>
      <c r="I36" s="9">
        <v>2.9489999999999999E-2</v>
      </c>
    </row>
    <row r="37" spans="1:9" x14ac:dyDescent="0.25">
      <c r="A37" s="8"/>
      <c r="B37" s="9">
        <v>6</v>
      </c>
      <c r="C37" s="9">
        <v>6.207E-6</v>
      </c>
      <c r="D37" s="9">
        <v>2.12E-2</v>
      </c>
      <c r="E37" s="9">
        <v>4.7609999999999998E-6</v>
      </c>
      <c r="F37" s="9">
        <v>6.6249999999999998E-3</v>
      </c>
      <c r="G37" s="9">
        <v>1.4559999999999999E-4</v>
      </c>
      <c r="H37" s="9">
        <v>2.7980000000000001E-2</v>
      </c>
      <c r="I37" s="9">
        <v>2.7969999999999998E-2</v>
      </c>
    </row>
    <row r="38" spans="1:9" x14ac:dyDescent="0.25">
      <c r="A38" s="8"/>
      <c r="B38" s="9">
        <v>7</v>
      </c>
      <c r="C38" s="9">
        <v>4.561E-6</v>
      </c>
      <c r="D38" s="9">
        <v>1.9060000000000001E-2</v>
      </c>
      <c r="E38" s="9">
        <v>3.963E-6</v>
      </c>
      <c r="F38" s="9">
        <v>7.7099999999999998E-3</v>
      </c>
      <c r="G38" s="9">
        <v>1.962E-4</v>
      </c>
      <c r="H38" s="9">
        <v>2.6970000000000001E-2</v>
      </c>
      <c r="I38" s="9">
        <v>2.6970000000000001E-2</v>
      </c>
    </row>
    <row r="39" spans="1:9" x14ac:dyDescent="0.25">
      <c r="A39" s="8"/>
      <c r="B39" s="9">
        <v>8</v>
      </c>
      <c r="C39" s="9">
        <v>3.4910000000000001E-6</v>
      </c>
      <c r="D39" s="9">
        <v>1.7340000000000001E-2</v>
      </c>
      <c r="E39" s="9">
        <v>3.3900000000000002E-6</v>
      </c>
      <c r="F39" s="9">
        <v>8.685E-3</v>
      </c>
      <c r="G39" s="9">
        <v>2.455E-4</v>
      </c>
      <c r="H39" s="9">
        <v>2.6280000000000001E-2</v>
      </c>
      <c r="I39" s="9">
        <v>2.6280000000000001E-2</v>
      </c>
    </row>
    <row r="40" spans="1:9" x14ac:dyDescent="0.25">
      <c r="A40" s="8"/>
      <c r="B40" s="9">
        <v>9</v>
      </c>
      <c r="C40" s="9">
        <v>2.7590000000000002E-6</v>
      </c>
      <c r="D40" s="9">
        <v>1.5939999999999999E-2</v>
      </c>
      <c r="E40" s="9">
        <v>2.9610000000000001E-6</v>
      </c>
      <c r="F40" s="9">
        <v>9.5700000000000004E-3</v>
      </c>
      <c r="G40" s="9">
        <v>2.9250000000000001E-4</v>
      </c>
      <c r="H40" s="9">
        <v>2.581E-2</v>
      </c>
      <c r="I40" s="9">
        <v>2.581E-2</v>
      </c>
    </row>
    <row r="41" spans="1:9" x14ac:dyDescent="0.25">
      <c r="A41" s="8"/>
      <c r="B41" s="9">
        <v>10</v>
      </c>
      <c r="C41" s="9">
        <v>2.2340000000000001E-6</v>
      </c>
      <c r="D41" s="9">
        <v>1.477E-2</v>
      </c>
      <c r="E41" s="9">
        <v>2.6280000000000001E-6</v>
      </c>
      <c r="F41" s="9">
        <v>1.0370000000000001E-2</v>
      </c>
      <c r="G41" s="9">
        <v>3.3730000000000001E-4</v>
      </c>
      <c r="H41" s="9">
        <v>2.5489999999999999E-2</v>
      </c>
      <c r="I41" s="9">
        <v>2.5479999999999999E-2</v>
      </c>
    </row>
    <row r="42" spans="1:9" x14ac:dyDescent="0.25">
      <c r="A42" s="8"/>
      <c r="B42" s="9">
        <v>11</v>
      </c>
      <c r="C42" s="9">
        <v>1.846E-6</v>
      </c>
      <c r="D42" s="9">
        <v>1.3780000000000001E-2</v>
      </c>
      <c r="E42" s="9">
        <v>2.3609999999999999E-6</v>
      </c>
      <c r="F42" s="9">
        <v>1.11E-2</v>
      </c>
      <c r="G42" s="9">
        <v>3.8000000000000002E-4</v>
      </c>
      <c r="H42" s="9">
        <v>2.5260000000000001E-2</v>
      </c>
      <c r="I42" s="9">
        <v>2.5260000000000001E-2</v>
      </c>
    </row>
    <row r="43" spans="1:9" x14ac:dyDescent="0.25">
      <c r="A43" s="8"/>
      <c r="B43" s="9">
        <v>12</v>
      </c>
      <c r="C43" s="9">
        <v>1.5519999999999999E-6</v>
      </c>
      <c r="D43" s="9">
        <v>1.2919999999999999E-2</v>
      </c>
      <c r="E43" s="9">
        <v>2.142E-6</v>
      </c>
      <c r="F43" s="9">
        <v>1.1769999999999999E-2</v>
      </c>
      <c r="G43" s="9">
        <v>4.2010000000000002E-4</v>
      </c>
      <c r="H43" s="9">
        <v>2.511E-2</v>
      </c>
      <c r="I43" s="9">
        <v>2.511E-2</v>
      </c>
    </row>
    <row r="44" spans="1:9" x14ac:dyDescent="0.25">
      <c r="A44" s="8"/>
      <c r="B44" s="9">
        <v>13</v>
      </c>
      <c r="C44" s="9">
        <v>1.322E-6</v>
      </c>
      <c r="D44" s="9">
        <v>1.217E-2</v>
      </c>
      <c r="E44" s="9">
        <v>1.962E-6</v>
      </c>
      <c r="F44" s="9">
        <v>1.238E-2</v>
      </c>
      <c r="G44" s="9">
        <v>4.5810000000000002E-4</v>
      </c>
      <c r="H44" s="9">
        <v>2.5020000000000001E-2</v>
      </c>
      <c r="I44" s="9">
        <v>2.5020000000000001E-2</v>
      </c>
    </row>
    <row r="45" spans="1:9" x14ac:dyDescent="0.25">
      <c r="A45" s="8"/>
      <c r="B45" s="9">
        <v>14</v>
      </c>
      <c r="C45" s="9">
        <v>1.1400000000000001E-6</v>
      </c>
      <c r="D45" s="9">
        <v>1.1520000000000001E-2</v>
      </c>
      <c r="E45" s="9">
        <v>1.809E-6</v>
      </c>
      <c r="F45" s="9">
        <v>1.2959999999999999E-2</v>
      </c>
      <c r="G45" s="9">
        <v>4.9430000000000003E-4</v>
      </c>
      <c r="H45" s="9">
        <v>2.4969999999999999E-2</v>
      </c>
      <c r="I45" s="9">
        <v>2.4969999999999999E-2</v>
      </c>
    </row>
    <row r="46" spans="1:9" x14ac:dyDescent="0.25">
      <c r="A46" s="8"/>
      <c r="B46" s="9">
        <v>15</v>
      </c>
      <c r="C46" s="9">
        <v>9.9320000000000008E-7</v>
      </c>
      <c r="D46" s="9">
        <v>1.093E-2</v>
      </c>
      <c r="E46" s="9">
        <v>1.677E-6</v>
      </c>
      <c r="F46" s="9">
        <v>1.35E-2</v>
      </c>
      <c r="G46" s="9">
        <v>5.2859999999999995E-4</v>
      </c>
      <c r="H46" s="9">
        <v>2.496E-2</v>
      </c>
      <c r="I46" s="9">
        <v>2.496E-2</v>
      </c>
    </row>
    <row r="47" spans="1:9" x14ac:dyDescent="0.25">
      <c r="A47" s="8"/>
      <c r="B47" s="9">
        <v>16</v>
      </c>
      <c r="C47" s="9">
        <v>8.7290000000000004E-7</v>
      </c>
      <c r="D47" s="9">
        <v>1.0410000000000001E-2</v>
      </c>
      <c r="E47" s="9">
        <v>1.564E-6</v>
      </c>
      <c r="F47" s="9">
        <v>1.4E-2</v>
      </c>
      <c r="G47" s="9">
        <v>5.6119999999999998E-4</v>
      </c>
      <c r="H47" s="9">
        <v>2.4979999999999999E-2</v>
      </c>
      <c r="I47" s="9">
        <v>2.4979999999999999E-2</v>
      </c>
    </row>
    <row r="48" spans="1:9" x14ac:dyDescent="0.25">
      <c r="A48" s="8"/>
      <c r="B48" s="9">
        <v>18</v>
      </c>
      <c r="C48" s="9">
        <v>6.8960000000000003E-7</v>
      </c>
      <c r="D48" s="9">
        <v>9.5160000000000002E-3</v>
      </c>
      <c r="E48" s="9">
        <v>1.3769999999999999E-6</v>
      </c>
      <c r="F48" s="9">
        <v>1.4919999999999999E-2</v>
      </c>
      <c r="G48" s="9">
        <v>6.2200000000000005E-4</v>
      </c>
      <c r="H48" s="9">
        <v>2.5059999999999999E-2</v>
      </c>
      <c r="I48" s="9">
        <v>2.5059999999999999E-2</v>
      </c>
    </row>
    <row r="49" spans="1:9" x14ac:dyDescent="0.25">
      <c r="A49" s="8"/>
      <c r="B49" s="9">
        <v>20</v>
      </c>
      <c r="C49" s="9">
        <v>5.5870000000000005E-7</v>
      </c>
      <c r="D49" s="9">
        <v>8.7749999999999998E-3</v>
      </c>
      <c r="E49" s="9">
        <v>1.2309999999999999E-6</v>
      </c>
      <c r="F49" s="9">
        <v>1.575E-2</v>
      </c>
      <c r="G49" s="9">
        <v>6.7759999999999999E-4</v>
      </c>
      <c r="H49" s="9">
        <v>2.52E-2</v>
      </c>
      <c r="I49" s="9">
        <v>2.52E-2</v>
      </c>
    </row>
    <row r="50" spans="1:9" x14ac:dyDescent="0.25">
      <c r="A50" s="8"/>
      <c r="B50" s="9">
        <v>22</v>
      </c>
      <c r="C50" s="9">
        <v>4.6170000000000001E-7</v>
      </c>
      <c r="D50" s="9">
        <v>8.1499999999999993E-3</v>
      </c>
      <c r="E50" s="9">
        <v>1.1119999999999999E-6</v>
      </c>
      <c r="F50" s="9">
        <v>1.6500000000000001E-2</v>
      </c>
      <c r="G50" s="9">
        <v>7.2849999999999998E-4</v>
      </c>
      <c r="H50" s="9">
        <v>2.538E-2</v>
      </c>
      <c r="I50" s="9">
        <v>2.538E-2</v>
      </c>
    </row>
    <row r="51" spans="1:9" x14ac:dyDescent="0.25">
      <c r="A51" s="8"/>
      <c r="B51" s="9">
        <v>24</v>
      </c>
      <c r="C51" s="9">
        <v>3.8799999999999998E-7</v>
      </c>
      <c r="D51" s="9">
        <v>7.6169999999999996E-3</v>
      </c>
      <c r="E51" s="9">
        <v>1.0139999999999999E-6</v>
      </c>
      <c r="F51" s="9">
        <v>1.7170000000000001E-2</v>
      </c>
      <c r="G51" s="9">
        <v>7.7559999999999999E-4</v>
      </c>
      <c r="H51" s="9">
        <v>2.5569999999999999E-2</v>
      </c>
      <c r="I51" s="9">
        <v>2.5569999999999999E-2</v>
      </c>
    </row>
    <row r="52" spans="1:9" x14ac:dyDescent="0.25">
      <c r="A52" s="8"/>
      <c r="B52" s="9">
        <v>26</v>
      </c>
      <c r="C52" s="9">
        <v>3.3060000000000001E-7</v>
      </c>
      <c r="D52" s="9">
        <v>7.1529999999999996E-3</v>
      </c>
      <c r="E52" s="9">
        <v>9.3220000000000005E-7</v>
      </c>
      <c r="F52" s="9">
        <v>1.78E-2</v>
      </c>
      <c r="G52" s="9">
        <v>8.1930000000000002E-4</v>
      </c>
      <c r="H52" s="9">
        <v>2.5780000000000001E-2</v>
      </c>
      <c r="I52" s="9">
        <v>2.5770000000000001E-2</v>
      </c>
    </row>
    <row r="53" spans="1:9" x14ac:dyDescent="0.25">
      <c r="A53" s="8"/>
      <c r="B53" s="9">
        <v>28</v>
      </c>
      <c r="C53" s="9">
        <v>2.8500000000000002E-7</v>
      </c>
      <c r="D53" s="9">
        <v>6.7470000000000004E-3</v>
      </c>
      <c r="E53" s="9">
        <v>8.6239999999999999E-7</v>
      </c>
      <c r="F53" s="9">
        <v>1.8360000000000001E-2</v>
      </c>
      <c r="G53" s="9">
        <v>8.5990000000000003E-4</v>
      </c>
      <c r="H53" s="9">
        <v>2.597E-2</v>
      </c>
      <c r="I53" s="9">
        <v>2.597E-2</v>
      </c>
    </row>
    <row r="54" spans="1:9" x14ac:dyDescent="0.25">
      <c r="A54" s="8"/>
      <c r="B54" s="9">
        <v>30</v>
      </c>
      <c r="C54" s="9">
        <v>2.4830000000000002E-7</v>
      </c>
      <c r="D54" s="9">
        <v>6.3889999999999997E-3</v>
      </c>
      <c r="E54" s="9">
        <v>8.0230000000000003E-7</v>
      </c>
      <c r="F54" s="9">
        <v>1.8890000000000001E-2</v>
      </c>
      <c r="G54" s="9">
        <v>8.9769999999999997E-4</v>
      </c>
      <c r="H54" s="9">
        <v>2.6179999999999998E-2</v>
      </c>
      <c r="I54" s="9">
        <v>2.6179999999999998E-2</v>
      </c>
    </row>
    <row r="55" spans="1:9" x14ac:dyDescent="0.25">
      <c r="A55" s="8"/>
      <c r="B55" s="9">
        <v>40</v>
      </c>
      <c r="C55" s="9">
        <v>1.3969999999999999E-7</v>
      </c>
      <c r="D55" s="9">
        <v>5.0769999999999999E-3</v>
      </c>
      <c r="E55" s="9">
        <v>5.9500000000000002E-7</v>
      </c>
      <c r="F55" s="9">
        <v>2.1080000000000002E-2</v>
      </c>
      <c r="G55" s="9">
        <v>1.0560000000000001E-3</v>
      </c>
      <c r="H55" s="9">
        <v>2.7210000000000002E-2</v>
      </c>
      <c r="I55" s="9">
        <v>2.7210000000000002E-2</v>
      </c>
    </row>
    <row r="56" spans="1:9" x14ac:dyDescent="0.25">
      <c r="A56" s="8"/>
      <c r="B56" s="9">
        <v>50</v>
      </c>
      <c r="C56" s="9">
        <v>8.9379999999999997E-8</v>
      </c>
      <c r="D56" s="9">
        <v>4.2379999999999996E-3</v>
      </c>
      <c r="E56" s="9">
        <v>4.7269999999999999E-7</v>
      </c>
      <c r="F56" s="9">
        <v>2.2710000000000001E-2</v>
      </c>
      <c r="G56" s="9">
        <v>1.1789999999999999E-3</v>
      </c>
      <c r="H56" s="9">
        <v>2.8129999999999999E-2</v>
      </c>
      <c r="I56" s="9">
        <v>2.8129999999999999E-2</v>
      </c>
    </row>
    <row r="57" spans="1:9" x14ac:dyDescent="0.25">
      <c r="A57" s="8"/>
      <c r="B57" s="9">
        <v>60</v>
      </c>
      <c r="C57" s="9">
        <v>6.2069999999999999E-8</v>
      </c>
      <c r="D57" s="9">
        <v>3.6519999999999999E-3</v>
      </c>
      <c r="E57" s="9">
        <v>3.9219999999999998E-7</v>
      </c>
      <c r="F57" s="9">
        <v>2.3980000000000001E-2</v>
      </c>
      <c r="G57" s="9">
        <v>1.2769999999999999E-3</v>
      </c>
      <c r="H57" s="9">
        <v>2.8910000000000002E-2</v>
      </c>
      <c r="I57" s="9">
        <v>2.8910000000000002E-2</v>
      </c>
    </row>
    <row r="58" spans="1:9" x14ac:dyDescent="0.25">
      <c r="A58" s="8"/>
      <c r="B58" s="9">
        <v>80</v>
      </c>
      <c r="C58" s="9">
        <v>3.491E-8</v>
      </c>
      <c r="D58" s="9">
        <v>2.879E-3</v>
      </c>
      <c r="E58" s="9">
        <v>2.9250000000000001E-7</v>
      </c>
      <c r="F58" s="9">
        <v>2.5850000000000001E-2</v>
      </c>
      <c r="G58" s="9">
        <v>1.4270000000000001E-3</v>
      </c>
      <c r="H58" s="9">
        <v>3.0159999999999999E-2</v>
      </c>
      <c r="I58" s="9">
        <v>3.0159999999999999E-2</v>
      </c>
    </row>
    <row r="59" spans="1:9" x14ac:dyDescent="0.25">
      <c r="A59" s="8"/>
      <c r="B59" s="9">
        <v>100</v>
      </c>
      <c r="C59" s="9">
        <v>2.234E-8</v>
      </c>
      <c r="D59" s="9">
        <v>2.3900000000000002E-3</v>
      </c>
      <c r="E59" s="9">
        <v>2.332E-7</v>
      </c>
      <c r="F59" s="9">
        <v>2.7210000000000002E-2</v>
      </c>
      <c r="G59" s="9">
        <v>1.539E-3</v>
      </c>
      <c r="H59" s="9">
        <v>3.1140000000000001E-2</v>
      </c>
      <c r="I59" s="9">
        <v>3.1140000000000001E-2</v>
      </c>
    </row>
    <row r="60" spans="1:9" x14ac:dyDescent="0.25">
      <c r="A60" s="8"/>
      <c r="B60" s="9">
        <v>150</v>
      </c>
      <c r="C60" s="9">
        <v>9.9300000000000002E-9</v>
      </c>
      <c r="D60" s="9">
        <v>1.702E-3</v>
      </c>
      <c r="E60" s="9">
        <v>1.547E-7</v>
      </c>
      <c r="F60" s="9">
        <v>2.9420000000000002E-2</v>
      </c>
      <c r="G60" s="9">
        <v>1.7279999999999999E-3</v>
      </c>
      <c r="H60" s="9">
        <v>3.2849999999999997E-2</v>
      </c>
      <c r="I60" s="9">
        <v>3.2849999999999997E-2</v>
      </c>
    </row>
    <row r="61" spans="1:9" x14ac:dyDescent="0.25">
      <c r="A61" s="8"/>
      <c r="B61" s="9">
        <v>200</v>
      </c>
      <c r="C61" s="9">
        <v>5.585E-9</v>
      </c>
      <c r="D61" s="9">
        <v>1.3339999999999999E-3</v>
      </c>
      <c r="E61" s="9">
        <v>1.158E-7</v>
      </c>
      <c r="F61" s="9">
        <v>3.0779999999999998E-2</v>
      </c>
      <c r="G61" s="9">
        <v>1.8500000000000001E-3</v>
      </c>
      <c r="H61" s="9">
        <v>3.3959999999999997E-2</v>
      </c>
      <c r="I61" s="9">
        <v>3.3959999999999997E-2</v>
      </c>
    </row>
    <row r="62" spans="1:9" x14ac:dyDescent="0.25">
      <c r="A62" s="8"/>
      <c r="B62" s="9">
        <v>300</v>
      </c>
      <c r="C62" s="9">
        <v>2.4829999999999998E-9</v>
      </c>
      <c r="D62" s="9">
        <v>9.458E-4</v>
      </c>
      <c r="E62" s="9">
        <v>7.7000000000000001E-8</v>
      </c>
      <c r="F62" s="9">
        <v>3.2379999999999999E-2</v>
      </c>
      <c r="G62" s="9">
        <v>2.0040000000000001E-3</v>
      </c>
      <c r="H62" s="9">
        <v>3.533E-2</v>
      </c>
      <c r="I62" s="9">
        <v>3.533E-2</v>
      </c>
    </row>
    <row r="63" spans="1:9" x14ac:dyDescent="0.25">
      <c r="A63" s="8"/>
      <c r="B63" s="9">
        <v>400</v>
      </c>
      <c r="C63" s="9">
        <v>1.3959999999999999E-9</v>
      </c>
      <c r="D63" s="9">
        <v>7.4080000000000001E-4</v>
      </c>
      <c r="E63" s="9">
        <v>5.7690000000000002E-8</v>
      </c>
      <c r="F63" s="9">
        <v>3.329E-2</v>
      </c>
      <c r="G63" s="9">
        <v>2.098E-3</v>
      </c>
      <c r="H63" s="9">
        <v>3.6130000000000002E-2</v>
      </c>
      <c r="I63" s="9">
        <v>3.6130000000000002E-2</v>
      </c>
    </row>
    <row r="64" spans="1:9" x14ac:dyDescent="0.25">
      <c r="A64" s="8"/>
      <c r="B64" s="9">
        <v>500</v>
      </c>
      <c r="C64" s="9">
        <v>8.9379999999999995E-10</v>
      </c>
      <c r="D64" s="9">
        <v>6.1320000000000005E-4</v>
      </c>
      <c r="E64" s="9">
        <v>4.6119999999999999E-8</v>
      </c>
      <c r="F64" s="9">
        <v>3.3919999999999999E-2</v>
      </c>
      <c r="G64" s="9">
        <v>2.1619999999999999E-3</v>
      </c>
      <c r="H64" s="9">
        <v>3.6700000000000003E-2</v>
      </c>
      <c r="I64" s="9">
        <v>3.6700000000000003E-2</v>
      </c>
    </row>
    <row r="65" spans="1:9" x14ac:dyDescent="0.25">
      <c r="A65" s="8"/>
      <c r="B65" s="9">
        <v>600</v>
      </c>
      <c r="C65" s="9">
        <v>6.2070000000000004E-10</v>
      </c>
      <c r="D65" s="9">
        <v>5.2499999999999997E-4</v>
      </c>
      <c r="E65" s="9">
        <v>3.8409999999999998E-8</v>
      </c>
      <c r="F65" s="9">
        <v>3.4360000000000002E-2</v>
      </c>
      <c r="G65" s="9">
        <v>2.212E-3</v>
      </c>
      <c r="H65" s="9">
        <v>3.7100000000000001E-2</v>
      </c>
      <c r="I65" s="9">
        <v>3.7100000000000001E-2</v>
      </c>
    </row>
    <row r="66" spans="1:9" x14ac:dyDescent="0.25">
      <c r="A66" s="8"/>
      <c r="B66" s="9">
        <v>800</v>
      </c>
      <c r="C66" s="9">
        <v>3.4910000000000001E-10</v>
      </c>
      <c r="D66" s="9">
        <v>4.1009999999999999E-4</v>
      </c>
      <c r="E66" s="9">
        <v>2.8789999999999998E-8</v>
      </c>
      <c r="F66" s="9">
        <v>3.4959999999999998E-2</v>
      </c>
      <c r="G66" s="9">
        <v>2.2780000000000001E-3</v>
      </c>
      <c r="H66" s="9">
        <v>3.7650000000000003E-2</v>
      </c>
      <c r="I66" s="9">
        <v>3.7650000000000003E-2</v>
      </c>
    </row>
    <row r="67" spans="1:9" x14ac:dyDescent="0.25">
      <c r="A67" s="8"/>
      <c r="B67" s="9">
        <v>1000</v>
      </c>
      <c r="C67" s="9">
        <v>2.234E-10</v>
      </c>
      <c r="D67" s="9">
        <v>3.3730000000000001E-4</v>
      </c>
      <c r="E67" s="9">
        <v>2.3029999999999998E-8</v>
      </c>
      <c r="F67" s="9">
        <v>3.5349999999999999E-2</v>
      </c>
      <c r="G67" s="9">
        <v>2.3219999999999998E-3</v>
      </c>
      <c r="H67" s="9">
        <v>3.8010000000000002E-2</v>
      </c>
      <c r="I67" s="9">
        <v>3.8010000000000002E-2</v>
      </c>
    </row>
    <row r="68" spans="1:9" x14ac:dyDescent="0.25">
      <c r="A68" s="8"/>
      <c r="B68" s="9">
        <v>1500</v>
      </c>
      <c r="C68" s="9">
        <v>9.9299999999999996E-11</v>
      </c>
      <c r="D68" s="9">
        <v>2.3560000000000001E-4</v>
      </c>
      <c r="E68" s="9">
        <v>1.534E-8</v>
      </c>
      <c r="F68" s="9">
        <v>3.5909999999999997E-2</v>
      </c>
      <c r="G68" s="9">
        <v>2.3900000000000002E-3</v>
      </c>
      <c r="H68" s="9">
        <v>3.8530000000000002E-2</v>
      </c>
      <c r="I68" s="9">
        <v>3.8530000000000002E-2</v>
      </c>
    </row>
    <row r="69" spans="1:9" x14ac:dyDescent="0.25">
      <c r="A69" s="8"/>
      <c r="B69" s="9">
        <v>2000</v>
      </c>
      <c r="C69" s="9">
        <v>5.585E-11</v>
      </c>
      <c r="D69" s="9">
        <v>1.8230000000000001E-4</v>
      </c>
      <c r="E69" s="9">
        <v>1.15E-8</v>
      </c>
      <c r="F69" s="9">
        <v>3.6220000000000002E-2</v>
      </c>
      <c r="G69" s="9">
        <v>2.4269999999999999E-3</v>
      </c>
      <c r="H69" s="9">
        <v>3.882E-2</v>
      </c>
      <c r="I69" s="9">
        <v>3.882E-2</v>
      </c>
    </row>
    <row r="70" spans="1:9" x14ac:dyDescent="0.25">
      <c r="A70" s="8"/>
      <c r="B70" s="9">
        <v>3000</v>
      </c>
      <c r="C70" s="9">
        <v>2.483E-11</v>
      </c>
      <c r="D70" s="9">
        <v>1.2679999999999999E-4</v>
      </c>
      <c r="E70" s="9">
        <v>7.6679999999999996E-9</v>
      </c>
      <c r="F70" s="9">
        <v>3.6540000000000003E-2</v>
      </c>
      <c r="G70" s="9">
        <v>2.47E-3</v>
      </c>
      <c r="H70" s="9">
        <v>3.9129999999999998E-2</v>
      </c>
      <c r="I70" s="9">
        <v>3.9129999999999998E-2</v>
      </c>
    </row>
    <row r="71" spans="1:9" x14ac:dyDescent="0.25">
      <c r="A71" s="8"/>
      <c r="B71" s="9">
        <v>4000</v>
      </c>
      <c r="C71" s="9">
        <v>1.3959999999999999E-11</v>
      </c>
      <c r="D71" s="9">
        <v>9.7860000000000002E-5</v>
      </c>
      <c r="E71" s="9">
        <v>5.7500000000000002E-9</v>
      </c>
      <c r="F71" s="9">
        <v>3.6720000000000003E-2</v>
      </c>
      <c r="G71" s="9">
        <v>2.4949999999999998E-3</v>
      </c>
      <c r="H71" s="9">
        <v>3.9320000000000001E-2</v>
      </c>
      <c r="I71" s="9">
        <v>3.9320000000000001E-2</v>
      </c>
    </row>
    <row r="72" spans="1:9" x14ac:dyDescent="0.25">
      <c r="A72" s="8"/>
      <c r="B72" s="9">
        <v>5000</v>
      </c>
      <c r="C72" s="9">
        <v>8.9379999999999993E-12</v>
      </c>
      <c r="D72" s="9">
        <v>8.0010000000000001E-5</v>
      </c>
      <c r="E72" s="9">
        <v>4.5999999999999998E-9</v>
      </c>
      <c r="F72" s="9">
        <v>3.6839999999999998E-2</v>
      </c>
      <c r="G72" s="9">
        <v>2.5110000000000002E-3</v>
      </c>
      <c r="H72" s="9">
        <v>3.943E-2</v>
      </c>
      <c r="I72" s="9">
        <v>3.943E-2</v>
      </c>
    </row>
    <row r="73" spans="1:9" x14ac:dyDescent="0.25">
      <c r="A73" s="8"/>
      <c r="B73" s="9">
        <v>6000</v>
      </c>
      <c r="C73" s="9">
        <v>6.2069999999999997E-12</v>
      </c>
      <c r="D73" s="9">
        <v>6.7840000000000001E-5</v>
      </c>
      <c r="E73" s="9">
        <v>3.8339999999999998E-9</v>
      </c>
      <c r="F73" s="9">
        <v>3.6909999999999998E-2</v>
      </c>
      <c r="G73" s="9">
        <v>2.5209999999999998E-3</v>
      </c>
      <c r="H73" s="9">
        <v>3.95E-2</v>
      </c>
      <c r="I73" s="9">
        <v>3.95E-2</v>
      </c>
    </row>
    <row r="74" spans="1:9" x14ac:dyDescent="0.25">
      <c r="A74" s="8"/>
      <c r="B74" s="9">
        <v>8000</v>
      </c>
      <c r="C74" s="9">
        <v>3.491E-12</v>
      </c>
      <c r="D74" s="9">
        <v>5.2280000000000001E-5</v>
      </c>
      <c r="E74" s="9">
        <v>2.8739999999999998E-9</v>
      </c>
      <c r="F74" s="9">
        <v>3.703E-2</v>
      </c>
      <c r="G74" s="9">
        <v>2.5339999999999998E-3</v>
      </c>
      <c r="H74" s="9">
        <v>3.9620000000000002E-2</v>
      </c>
      <c r="I74" s="9">
        <v>3.9620000000000002E-2</v>
      </c>
    </row>
    <row r="75" spans="1:9" x14ac:dyDescent="0.25">
      <c r="A75" s="8"/>
      <c r="B75" s="9">
        <v>10000</v>
      </c>
      <c r="C75" s="9">
        <v>2.234E-12</v>
      </c>
      <c r="D75" s="9">
        <v>4.269E-5</v>
      </c>
      <c r="E75" s="9">
        <v>2.2999999999999999E-9</v>
      </c>
      <c r="F75" s="9">
        <v>3.7080000000000002E-2</v>
      </c>
      <c r="G75" s="9">
        <v>2.5430000000000001E-3</v>
      </c>
      <c r="H75" s="9">
        <v>3.9669999999999997E-2</v>
      </c>
      <c r="I75" s="9">
        <v>3.9669999999999997E-2</v>
      </c>
    </row>
    <row r="76" spans="1:9" x14ac:dyDescent="0.25">
      <c r="A76" s="8"/>
      <c r="B76" s="9">
        <v>15000</v>
      </c>
      <c r="C76" s="9">
        <v>9.9299999999999991E-13</v>
      </c>
      <c r="D76" s="9">
        <v>2.9490000000000001E-5</v>
      </c>
      <c r="E76" s="9">
        <v>1.533E-9</v>
      </c>
      <c r="F76" s="9">
        <v>3.7179999999999998E-2</v>
      </c>
      <c r="G76" s="9">
        <v>2.5560000000000001E-3</v>
      </c>
      <c r="H76" s="9">
        <v>3.977E-2</v>
      </c>
      <c r="I76" s="9">
        <v>3.977E-2</v>
      </c>
    </row>
    <row r="77" spans="1:9" x14ac:dyDescent="0.25">
      <c r="A77" s="8"/>
      <c r="B77" s="9">
        <v>20000</v>
      </c>
      <c r="C77" s="9">
        <v>5.5849999999999999E-13</v>
      </c>
      <c r="D77" s="9">
        <v>2.268E-5</v>
      </c>
      <c r="E77" s="9">
        <v>1.15E-9</v>
      </c>
      <c r="F77" s="9">
        <v>3.7229999999999999E-2</v>
      </c>
      <c r="G77" s="9">
        <v>2.5630000000000002E-3</v>
      </c>
      <c r="H77" s="9">
        <v>3.9820000000000001E-2</v>
      </c>
      <c r="I77" s="9">
        <v>3.9820000000000001E-2</v>
      </c>
    </row>
    <row r="78" spans="1:9" x14ac:dyDescent="0.25">
      <c r="A78" s="8"/>
      <c r="B78" s="9">
        <v>30000</v>
      </c>
      <c r="C78" s="9">
        <v>2.4830000000000001E-13</v>
      </c>
      <c r="D78" s="9">
        <v>1.5639999999999999E-5</v>
      </c>
      <c r="E78" s="9">
        <v>7.6660000000000002E-10</v>
      </c>
      <c r="F78" s="9">
        <v>3.7289999999999997E-2</v>
      </c>
      <c r="G78" s="9">
        <v>2.5699999999999998E-3</v>
      </c>
      <c r="H78" s="9">
        <v>3.9870000000000003E-2</v>
      </c>
      <c r="I78" s="9">
        <v>3.9870000000000003E-2</v>
      </c>
    </row>
    <row r="79" spans="1:9" x14ac:dyDescent="0.25">
      <c r="A79" s="8"/>
      <c r="B79" s="9">
        <v>40000</v>
      </c>
      <c r="C79" s="9">
        <v>1.3960000000000001E-13</v>
      </c>
      <c r="D79" s="9">
        <v>1.201E-5</v>
      </c>
      <c r="E79" s="9">
        <v>5.7480000000000002E-10</v>
      </c>
      <c r="F79" s="9">
        <v>3.73E-2</v>
      </c>
      <c r="G79" s="9">
        <v>2.5730000000000002E-3</v>
      </c>
      <c r="H79" s="9">
        <v>3.9890000000000002E-2</v>
      </c>
      <c r="I79" s="9">
        <v>3.9890000000000002E-2</v>
      </c>
    </row>
    <row r="80" spans="1:9" x14ac:dyDescent="0.25">
      <c r="A80" s="8"/>
      <c r="B80" s="9">
        <v>50000</v>
      </c>
      <c r="C80" s="9">
        <v>8.9379999999999994E-14</v>
      </c>
      <c r="D80" s="9">
        <v>9.7769999999999997E-6</v>
      </c>
      <c r="E80" s="9">
        <v>4.598E-10</v>
      </c>
      <c r="F80" s="9">
        <v>3.7319999999999999E-2</v>
      </c>
      <c r="G80" s="9">
        <v>2.5769999999999999E-3</v>
      </c>
      <c r="H80" s="9">
        <v>3.9910000000000001E-2</v>
      </c>
      <c r="I80" s="9">
        <v>3.9910000000000001E-2</v>
      </c>
    </row>
    <row r="81" spans="1:9" x14ac:dyDescent="0.25">
      <c r="A81" s="8"/>
      <c r="B81" s="9">
        <v>60000</v>
      </c>
      <c r="C81" s="9">
        <v>6.2069999999999995E-14</v>
      </c>
      <c r="D81" s="9">
        <v>8.2660000000000001E-6</v>
      </c>
      <c r="E81" s="9">
        <v>3.8319999999999998E-10</v>
      </c>
      <c r="F81" s="9">
        <v>3.7339999999999998E-2</v>
      </c>
      <c r="G81" s="9">
        <v>2.5790000000000001E-3</v>
      </c>
      <c r="H81" s="9">
        <v>3.9919999999999997E-2</v>
      </c>
      <c r="I81" s="9">
        <v>3.9919999999999997E-2</v>
      </c>
    </row>
    <row r="82" spans="1:9" x14ac:dyDescent="0.25">
      <c r="A82" s="8"/>
      <c r="B82" s="9">
        <v>80000</v>
      </c>
      <c r="C82" s="9">
        <v>3.491E-14</v>
      </c>
      <c r="D82" s="9">
        <v>6.3380000000000001E-6</v>
      </c>
      <c r="E82" s="9">
        <v>2.8740000000000001E-10</v>
      </c>
      <c r="F82" s="9">
        <v>3.7350000000000001E-2</v>
      </c>
      <c r="G82" s="9">
        <v>2.5799999999999998E-3</v>
      </c>
      <c r="H82" s="9">
        <v>3.9940000000000003E-2</v>
      </c>
      <c r="I82" s="9">
        <v>3.9940000000000003E-2</v>
      </c>
    </row>
    <row r="83" spans="1:9" x14ac:dyDescent="0.25">
      <c r="A83" s="8"/>
      <c r="B83" s="9">
        <v>100000</v>
      </c>
      <c r="C83" s="9">
        <v>2.2339999999999999E-14</v>
      </c>
      <c r="D83" s="9">
        <v>5.1549999999999998E-6</v>
      </c>
      <c r="E83" s="9">
        <v>2.3000000000000001E-10</v>
      </c>
      <c r="F83" s="9">
        <v>3.7350000000000001E-2</v>
      </c>
      <c r="G83" s="9">
        <v>2.5820000000000001E-3</v>
      </c>
      <c r="H83" s="9">
        <v>3.9940000000000003E-2</v>
      </c>
      <c r="I83" s="9">
        <v>3.9940000000000003E-2</v>
      </c>
    </row>
  </sheetData>
  <sheetProtection algorithmName="SHA-512" hashValue="s9CVuLA8s+hJB837O9jPGsDSfdMzNP8iBnRqsiUgIZMIymHPtlbGhSjBwViuqDcVvDN4+o4yoTPPhdogVg98kQ==" saltValue="YC0bk0/BlVHsLedbsOr7ZA==" spinCount="100000" sheet="1" objects="1" scenarios="1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83"/>
  <sheetViews>
    <sheetView workbookViewId="0">
      <selection activeCell="G16" sqref="G16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3.0419999999999998</v>
      </c>
      <c r="D2" s="9">
        <v>7.0790000000000002E-3</v>
      </c>
      <c r="E2" s="9">
        <v>3181</v>
      </c>
      <c r="F2" s="9">
        <v>0</v>
      </c>
      <c r="G2" s="9">
        <v>0</v>
      </c>
      <c r="H2" s="9">
        <v>3184</v>
      </c>
      <c r="I2" s="9">
        <v>3181</v>
      </c>
    </row>
    <row r="3" spans="1:9" x14ac:dyDescent="0.25">
      <c r="A3" s="8"/>
      <c r="B3" s="9">
        <v>1.5E-3</v>
      </c>
      <c r="C3" s="9">
        <v>2.8220000000000001</v>
      </c>
      <c r="D3" s="9">
        <v>1.4200000000000001E-2</v>
      </c>
      <c r="E3" s="9">
        <v>1102</v>
      </c>
      <c r="F3" s="9">
        <v>0</v>
      </c>
      <c r="G3" s="9">
        <v>0</v>
      </c>
      <c r="H3" s="9">
        <v>1105</v>
      </c>
      <c r="I3" s="9">
        <v>1102</v>
      </c>
    </row>
    <row r="4" spans="1:9" x14ac:dyDescent="0.25">
      <c r="A4" s="8"/>
      <c r="B4" s="9">
        <v>2E-3</v>
      </c>
      <c r="C4" s="9">
        <v>2.57</v>
      </c>
      <c r="D4" s="9">
        <v>2.2040000000000001E-2</v>
      </c>
      <c r="E4" s="9">
        <v>509.4</v>
      </c>
      <c r="F4" s="9">
        <v>0</v>
      </c>
      <c r="G4" s="9">
        <v>0</v>
      </c>
      <c r="H4" s="9">
        <v>512</v>
      </c>
      <c r="I4" s="9">
        <v>509.4</v>
      </c>
    </row>
    <row r="5" spans="1:9" x14ac:dyDescent="0.25">
      <c r="A5" s="8"/>
      <c r="B5" s="9">
        <v>3.0000000000000001E-3</v>
      </c>
      <c r="C5" s="9">
        <v>2.0830000000000002</v>
      </c>
      <c r="D5" s="9">
        <v>3.7170000000000002E-2</v>
      </c>
      <c r="E5" s="9">
        <v>168.2</v>
      </c>
      <c r="F5" s="9">
        <v>0</v>
      </c>
      <c r="G5" s="9">
        <v>0</v>
      </c>
      <c r="H5" s="9">
        <v>170.4</v>
      </c>
      <c r="I5" s="9">
        <v>168.3</v>
      </c>
    </row>
    <row r="6" spans="1:9" x14ac:dyDescent="0.25">
      <c r="A6" s="8"/>
      <c r="B6" s="9">
        <v>3.2030000000000001E-3</v>
      </c>
      <c r="C6" s="9">
        <v>1.9930000000000001</v>
      </c>
      <c r="D6" s="9">
        <v>4.0009999999999997E-2</v>
      </c>
      <c r="E6" s="9">
        <v>140.4</v>
      </c>
      <c r="F6" s="9">
        <v>0</v>
      </c>
      <c r="G6" s="9">
        <v>0</v>
      </c>
      <c r="H6" s="9">
        <v>142.4</v>
      </c>
      <c r="I6" s="9">
        <v>140.4</v>
      </c>
    </row>
    <row r="7" spans="1:9" x14ac:dyDescent="0.25">
      <c r="A7" s="8" t="s">
        <v>12</v>
      </c>
      <c r="B7" s="9">
        <v>3.2031E-3</v>
      </c>
      <c r="C7" s="9">
        <v>1.9930000000000001</v>
      </c>
      <c r="D7" s="9">
        <v>4.0009999999999997E-2</v>
      </c>
      <c r="E7" s="9">
        <v>1273</v>
      </c>
      <c r="F7" s="9">
        <v>0</v>
      </c>
      <c r="G7" s="9">
        <v>0</v>
      </c>
      <c r="H7" s="9">
        <v>1275</v>
      </c>
      <c r="I7" s="9">
        <v>1273</v>
      </c>
    </row>
    <row r="8" spans="1:9" x14ac:dyDescent="0.25">
      <c r="A8" s="8"/>
      <c r="B8" s="9">
        <v>4.0000000000000001E-3</v>
      </c>
      <c r="C8" s="9">
        <v>1.694</v>
      </c>
      <c r="D8" s="9">
        <v>5.0229999999999997E-2</v>
      </c>
      <c r="E8" s="9">
        <v>755.4</v>
      </c>
      <c r="F8" s="9">
        <v>0</v>
      </c>
      <c r="G8" s="9">
        <v>0</v>
      </c>
      <c r="H8" s="9">
        <v>757.1</v>
      </c>
      <c r="I8" s="9">
        <v>755.5</v>
      </c>
    </row>
    <row r="9" spans="1:9" x14ac:dyDescent="0.25">
      <c r="A9" s="8"/>
      <c r="B9" s="9">
        <v>5.0000000000000001E-3</v>
      </c>
      <c r="C9" s="9">
        <v>1.409</v>
      </c>
      <c r="D9" s="9">
        <v>6.0990000000000003E-2</v>
      </c>
      <c r="E9" s="9">
        <v>421</v>
      </c>
      <c r="F9" s="9">
        <v>0</v>
      </c>
      <c r="G9" s="9">
        <v>0</v>
      </c>
      <c r="H9" s="9">
        <v>422.5</v>
      </c>
      <c r="I9" s="9">
        <v>421.1</v>
      </c>
    </row>
    <row r="10" spans="1:9" x14ac:dyDescent="0.25">
      <c r="A10" s="8"/>
      <c r="B10" s="9">
        <v>6.0000000000000001E-3</v>
      </c>
      <c r="C10" s="9">
        <v>1.2010000000000001</v>
      </c>
      <c r="D10" s="9">
        <v>6.9709999999999994E-2</v>
      </c>
      <c r="E10" s="9">
        <v>258.10000000000002</v>
      </c>
      <c r="F10" s="9">
        <v>0</v>
      </c>
      <c r="G10" s="9">
        <v>0</v>
      </c>
      <c r="H10" s="9">
        <v>259.39999999999998</v>
      </c>
      <c r="I10" s="9">
        <v>258.2</v>
      </c>
    </row>
    <row r="11" spans="1:9" x14ac:dyDescent="0.25">
      <c r="A11" s="8"/>
      <c r="B11" s="9">
        <v>8.0000000000000002E-3</v>
      </c>
      <c r="C11" s="9">
        <v>0.92449999999999999</v>
      </c>
      <c r="D11" s="9">
        <v>8.2930000000000004E-2</v>
      </c>
      <c r="E11" s="9">
        <v>117</v>
      </c>
      <c r="F11" s="9">
        <v>0</v>
      </c>
      <c r="G11" s="9">
        <v>0</v>
      </c>
      <c r="H11" s="9">
        <v>118</v>
      </c>
      <c r="I11" s="9">
        <v>117.1</v>
      </c>
    </row>
    <row r="12" spans="1:9" x14ac:dyDescent="0.25">
      <c r="A12" s="8"/>
      <c r="B12" s="9">
        <v>0.01</v>
      </c>
      <c r="C12" s="9">
        <v>0.74109999999999998</v>
      </c>
      <c r="D12" s="9">
        <v>9.2880000000000004E-2</v>
      </c>
      <c r="E12" s="9">
        <v>62.32</v>
      </c>
      <c r="F12" s="9">
        <v>0</v>
      </c>
      <c r="G12" s="9">
        <v>0</v>
      </c>
      <c r="H12" s="9">
        <v>63.15</v>
      </c>
      <c r="I12" s="9">
        <v>62.41</v>
      </c>
    </row>
    <row r="13" spans="1:9" x14ac:dyDescent="0.25">
      <c r="A13" s="8"/>
      <c r="B13" s="9">
        <v>1.4999999999999999E-2</v>
      </c>
      <c r="C13" s="9">
        <v>0.4556</v>
      </c>
      <c r="D13" s="9">
        <v>0.1105</v>
      </c>
      <c r="E13" s="9">
        <v>19.27</v>
      </c>
      <c r="F13" s="9">
        <v>0</v>
      </c>
      <c r="G13" s="9">
        <v>0</v>
      </c>
      <c r="H13" s="9">
        <v>19.829999999999998</v>
      </c>
      <c r="I13" s="9">
        <v>19.38</v>
      </c>
    </row>
    <row r="14" spans="1:9" x14ac:dyDescent="0.25">
      <c r="A14" s="8"/>
      <c r="B14" s="9">
        <v>0.02</v>
      </c>
      <c r="C14" s="9">
        <v>0.30159999999999998</v>
      </c>
      <c r="D14" s="9">
        <v>0.12130000000000001</v>
      </c>
      <c r="E14" s="9">
        <v>8.2070000000000007</v>
      </c>
      <c r="F14" s="9">
        <v>0</v>
      </c>
      <c r="G14" s="9">
        <v>0</v>
      </c>
      <c r="H14" s="9">
        <v>8.6300000000000008</v>
      </c>
      <c r="I14" s="9">
        <v>8.3279999999999994</v>
      </c>
    </row>
    <row r="15" spans="1:9" x14ac:dyDescent="0.25">
      <c r="A15" s="8"/>
      <c r="B15" s="9">
        <v>0.03</v>
      </c>
      <c r="C15" s="9">
        <v>0.16159999999999999</v>
      </c>
      <c r="D15" s="9">
        <v>0.13159999999999999</v>
      </c>
      <c r="E15" s="9">
        <v>2.403</v>
      </c>
      <c r="F15" s="9">
        <v>0</v>
      </c>
      <c r="G15" s="9">
        <v>0</v>
      </c>
      <c r="H15" s="9">
        <v>2.6960000000000002</v>
      </c>
      <c r="I15" s="9">
        <v>2.5350000000000001</v>
      </c>
    </row>
    <row r="16" spans="1:9" x14ac:dyDescent="0.25">
      <c r="A16" s="8"/>
      <c r="B16" s="9">
        <v>0.04</v>
      </c>
      <c r="C16" s="9">
        <v>0.1021</v>
      </c>
      <c r="D16" s="9">
        <v>0.1351</v>
      </c>
      <c r="E16" s="9">
        <v>0.9909</v>
      </c>
      <c r="F16" s="9">
        <v>0</v>
      </c>
      <c r="G16" s="9">
        <v>0</v>
      </c>
      <c r="H16" s="9">
        <v>1.228</v>
      </c>
      <c r="I16" s="9">
        <v>1.1259999999999999</v>
      </c>
    </row>
    <row r="17" spans="1:9" x14ac:dyDescent="0.25">
      <c r="A17" s="8"/>
      <c r="B17" s="9">
        <v>0.05</v>
      </c>
      <c r="C17" s="9">
        <v>7.0699999999999999E-2</v>
      </c>
      <c r="D17" s="9">
        <v>0.13589999999999999</v>
      </c>
      <c r="E17" s="9">
        <v>0.49459999999999998</v>
      </c>
      <c r="F17" s="9">
        <v>0</v>
      </c>
      <c r="G17" s="9">
        <v>0</v>
      </c>
      <c r="H17" s="9">
        <v>0.70120000000000005</v>
      </c>
      <c r="I17" s="9">
        <v>0.63049999999999995</v>
      </c>
    </row>
    <row r="18" spans="1:9" x14ac:dyDescent="0.25">
      <c r="A18" s="8"/>
      <c r="B18" s="9">
        <v>0.06</v>
      </c>
      <c r="C18" s="9">
        <v>5.178E-2</v>
      </c>
      <c r="D18" s="9">
        <v>0.1353</v>
      </c>
      <c r="E18" s="9">
        <v>0.27929999999999999</v>
      </c>
      <c r="F18" s="9">
        <v>0</v>
      </c>
      <c r="G18" s="9">
        <v>0</v>
      </c>
      <c r="H18" s="9">
        <v>0.46639999999999998</v>
      </c>
      <c r="I18" s="9">
        <v>0.41460000000000002</v>
      </c>
    </row>
    <row r="19" spans="1:9" x14ac:dyDescent="0.25">
      <c r="A19" s="8"/>
      <c r="B19" s="9">
        <v>0.08</v>
      </c>
      <c r="C19" s="9">
        <v>3.107E-2</v>
      </c>
      <c r="D19" s="9">
        <v>0.13220000000000001</v>
      </c>
      <c r="E19" s="9">
        <v>0.11269999999999999</v>
      </c>
      <c r="F19" s="9">
        <v>0</v>
      </c>
      <c r="G19" s="9">
        <v>0</v>
      </c>
      <c r="H19" s="9">
        <v>0.27600000000000002</v>
      </c>
      <c r="I19" s="9">
        <v>0.24490000000000001</v>
      </c>
    </row>
    <row r="20" spans="1:9" x14ac:dyDescent="0.25">
      <c r="A20" s="8"/>
      <c r="B20" s="9">
        <v>0.1</v>
      </c>
      <c r="C20" s="9">
        <v>2.0639999999999999E-2</v>
      </c>
      <c r="D20" s="9">
        <v>0.128</v>
      </c>
      <c r="E20" s="9">
        <v>5.5640000000000002E-2</v>
      </c>
      <c r="F20" s="9">
        <v>0</v>
      </c>
      <c r="G20" s="9">
        <v>0</v>
      </c>
      <c r="H20" s="9">
        <v>0.20430000000000001</v>
      </c>
      <c r="I20" s="9">
        <v>0.1837</v>
      </c>
    </row>
    <row r="21" spans="1:9" x14ac:dyDescent="0.25">
      <c r="A21" s="8"/>
      <c r="B21" s="9">
        <v>0.15</v>
      </c>
      <c r="C21" s="9">
        <v>9.6329999999999992E-3</v>
      </c>
      <c r="D21" s="9">
        <v>0.1176</v>
      </c>
      <c r="E21" s="9">
        <v>1.5440000000000001E-2</v>
      </c>
      <c r="F21" s="9">
        <v>0</v>
      </c>
      <c r="G21" s="9">
        <v>0</v>
      </c>
      <c r="H21" s="9">
        <v>0.14269999999999999</v>
      </c>
      <c r="I21" s="9">
        <v>0.13300000000000001</v>
      </c>
    </row>
    <row r="22" spans="1:9" x14ac:dyDescent="0.25">
      <c r="A22" s="8"/>
      <c r="B22" s="9">
        <v>0.2</v>
      </c>
      <c r="C22" s="9">
        <v>5.5490000000000001E-3</v>
      </c>
      <c r="D22" s="9">
        <v>0.1087</v>
      </c>
      <c r="E22" s="9">
        <v>6.28E-3</v>
      </c>
      <c r="F22" s="9">
        <v>0</v>
      </c>
      <c r="G22" s="9">
        <v>0</v>
      </c>
      <c r="H22" s="9">
        <v>0.1205</v>
      </c>
      <c r="I22" s="9">
        <v>0.115</v>
      </c>
    </row>
    <row r="23" spans="1:9" x14ac:dyDescent="0.25">
      <c r="A23" s="8"/>
      <c r="B23" s="9">
        <v>0.3</v>
      </c>
      <c r="C23" s="9">
        <v>2.519E-3</v>
      </c>
      <c r="D23" s="9">
        <v>9.5180000000000001E-2</v>
      </c>
      <c r="E23" s="9">
        <v>1.8320000000000001E-3</v>
      </c>
      <c r="F23" s="9">
        <v>0</v>
      </c>
      <c r="G23" s="9">
        <v>0</v>
      </c>
      <c r="H23" s="9">
        <v>9.9529999999999993E-2</v>
      </c>
      <c r="I23" s="9">
        <v>9.7009999999999999E-2</v>
      </c>
    </row>
    <row r="24" spans="1:9" x14ac:dyDescent="0.25">
      <c r="A24" s="8"/>
      <c r="B24" s="9">
        <v>0.4</v>
      </c>
      <c r="C24" s="9">
        <v>1.428E-3</v>
      </c>
      <c r="D24" s="9">
        <v>8.5540000000000005E-2</v>
      </c>
      <c r="E24" s="9">
        <v>7.9790000000000004E-4</v>
      </c>
      <c r="F24" s="9">
        <v>0</v>
      </c>
      <c r="G24" s="9">
        <v>0</v>
      </c>
      <c r="H24" s="9">
        <v>8.7760000000000005E-2</v>
      </c>
      <c r="I24" s="9">
        <v>8.6330000000000004E-2</v>
      </c>
    </row>
    <row r="25" spans="1:9" x14ac:dyDescent="0.25">
      <c r="A25" s="8"/>
      <c r="B25" s="9">
        <v>0.5</v>
      </c>
      <c r="C25" s="9">
        <v>9.1790000000000003E-4</v>
      </c>
      <c r="D25" s="9">
        <v>7.8219999999999998E-2</v>
      </c>
      <c r="E25" s="9">
        <v>4.3449999999999999E-4</v>
      </c>
      <c r="F25" s="9">
        <v>0</v>
      </c>
      <c r="G25" s="9">
        <v>0</v>
      </c>
      <c r="H25" s="9">
        <v>7.9579999999999998E-2</v>
      </c>
      <c r="I25" s="9">
        <v>7.8659999999999994E-2</v>
      </c>
    </row>
    <row r="26" spans="1:9" x14ac:dyDescent="0.25">
      <c r="A26" s="8"/>
      <c r="B26" s="9">
        <v>0.6</v>
      </c>
      <c r="C26" s="9">
        <v>6.3889999999999997E-4</v>
      </c>
      <c r="D26" s="9">
        <v>7.2440000000000004E-2</v>
      </c>
      <c r="E26" s="9">
        <v>2.721E-4</v>
      </c>
      <c r="F26" s="9">
        <v>0</v>
      </c>
      <c r="G26" s="9">
        <v>0</v>
      </c>
      <c r="H26" s="9">
        <v>7.3349999999999999E-2</v>
      </c>
      <c r="I26" s="9">
        <v>7.2709999999999997E-2</v>
      </c>
    </row>
    <row r="27" spans="1:9" x14ac:dyDescent="0.25">
      <c r="A27" s="8"/>
      <c r="B27" s="9">
        <v>0.8</v>
      </c>
      <c r="C27" s="9">
        <v>3.6010000000000003E-4</v>
      </c>
      <c r="D27" s="9">
        <v>6.3689999999999997E-2</v>
      </c>
      <c r="E27" s="9">
        <v>1.381E-4</v>
      </c>
      <c r="F27" s="9">
        <v>0</v>
      </c>
      <c r="G27" s="9">
        <v>0</v>
      </c>
      <c r="H27" s="9">
        <v>6.4189999999999997E-2</v>
      </c>
      <c r="I27" s="9">
        <v>6.3829999999999998E-2</v>
      </c>
    </row>
    <row r="28" spans="1:9" x14ac:dyDescent="0.25">
      <c r="A28" s="8"/>
      <c r="B28" s="9">
        <v>1</v>
      </c>
      <c r="C28" s="9">
        <v>2.308E-4</v>
      </c>
      <c r="D28" s="9">
        <v>5.7299999999999997E-2</v>
      </c>
      <c r="E28" s="9">
        <v>8.5870000000000003E-5</v>
      </c>
      <c r="F28" s="9">
        <v>0</v>
      </c>
      <c r="G28" s="9">
        <v>0</v>
      </c>
      <c r="H28" s="9">
        <v>5.7619999999999998E-2</v>
      </c>
      <c r="I28" s="9">
        <v>5.7389999999999997E-2</v>
      </c>
    </row>
    <row r="29" spans="1:9" x14ac:dyDescent="0.25">
      <c r="A29" s="8"/>
      <c r="B29" s="9">
        <v>1.022</v>
      </c>
      <c r="C29" s="9">
        <v>2.2100000000000001E-4</v>
      </c>
      <c r="D29" s="9">
        <v>5.67E-2</v>
      </c>
      <c r="E29" s="9">
        <v>8.1240000000000001E-5</v>
      </c>
      <c r="F29" s="9">
        <v>0</v>
      </c>
      <c r="G29" s="9">
        <v>0</v>
      </c>
      <c r="H29" s="9">
        <v>5.7000000000000002E-2</v>
      </c>
      <c r="I29" s="9">
        <v>5.6779999999999997E-2</v>
      </c>
    </row>
    <row r="30" spans="1:9" x14ac:dyDescent="0.25">
      <c r="A30" s="8"/>
      <c r="B30" s="9">
        <v>1.25</v>
      </c>
      <c r="C30" s="9">
        <v>1.4779999999999999E-4</v>
      </c>
      <c r="D30" s="9">
        <v>5.1249999999999997E-2</v>
      </c>
      <c r="E30" s="9">
        <v>5.5040000000000002E-5</v>
      </c>
      <c r="F30" s="9">
        <v>4.2599999999999999E-5</v>
      </c>
      <c r="G30" s="9">
        <v>0</v>
      </c>
      <c r="H30" s="9">
        <v>5.1499999999999997E-2</v>
      </c>
      <c r="I30" s="9">
        <v>5.135E-2</v>
      </c>
    </row>
    <row r="31" spans="1:9" x14ac:dyDescent="0.25">
      <c r="A31" s="8"/>
      <c r="B31" s="9">
        <v>1.5</v>
      </c>
      <c r="C31" s="9">
        <v>1.027E-4</v>
      </c>
      <c r="D31" s="9">
        <v>4.6580000000000003E-2</v>
      </c>
      <c r="E31" s="9">
        <v>3.9780000000000002E-5</v>
      </c>
      <c r="F31" s="9">
        <v>2.2719999999999999E-4</v>
      </c>
      <c r="G31" s="9">
        <v>0</v>
      </c>
      <c r="H31" s="9">
        <v>4.6949999999999999E-2</v>
      </c>
      <c r="I31" s="9">
        <v>4.6850000000000003E-2</v>
      </c>
    </row>
    <row r="32" spans="1:9" x14ac:dyDescent="0.25">
      <c r="A32" s="8"/>
      <c r="B32" s="9">
        <v>2</v>
      </c>
      <c r="C32" s="9">
        <v>5.7779999999999999E-5</v>
      </c>
      <c r="D32" s="9">
        <v>3.977E-2</v>
      </c>
      <c r="E32" s="9">
        <v>2.4709999999999999E-5</v>
      </c>
      <c r="F32" s="9">
        <v>8.8639999999999997E-4</v>
      </c>
      <c r="G32" s="9">
        <v>0</v>
      </c>
      <c r="H32" s="9">
        <v>4.0739999999999998E-2</v>
      </c>
      <c r="I32" s="9">
        <v>4.0680000000000001E-2</v>
      </c>
    </row>
    <row r="33" spans="1:9" x14ac:dyDescent="0.25">
      <c r="A33" s="8"/>
      <c r="B33" s="9">
        <v>2.044</v>
      </c>
      <c r="C33" s="9">
        <v>5.5309999999999997E-5</v>
      </c>
      <c r="D33" s="9">
        <v>3.9269999999999999E-2</v>
      </c>
      <c r="E33" s="9">
        <v>2.3879999999999998E-5</v>
      </c>
      <c r="F33" s="9">
        <v>9.5509999999999996E-4</v>
      </c>
      <c r="G33" s="9">
        <v>0</v>
      </c>
      <c r="H33" s="9">
        <v>4.0300000000000002E-2</v>
      </c>
      <c r="I33" s="9">
        <v>4.0250000000000001E-2</v>
      </c>
    </row>
    <row r="34" spans="1:9" x14ac:dyDescent="0.25">
      <c r="A34" s="8"/>
      <c r="B34" s="9">
        <v>3</v>
      </c>
      <c r="C34" s="9">
        <v>2.569E-5</v>
      </c>
      <c r="D34" s="9">
        <v>3.1300000000000001E-2</v>
      </c>
      <c r="E34" s="9">
        <v>1.3550000000000001E-5</v>
      </c>
      <c r="F34" s="9">
        <v>2.4989999999999999E-3</v>
      </c>
      <c r="G34" s="9">
        <v>1.095E-5</v>
      </c>
      <c r="H34" s="9">
        <v>3.3849999999999998E-2</v>
      </c>
      <c r="I34" s="9">
        <v>3.3820000000000003E-2</v>
      </c>
    </row>
    <row r="35" spans="1:9" x14ac:dyDescent="0.25">
      <c r="A35" s="8"/>
      <c r="B35" s="9">
        <v>4</v>
      </c>
      <c r="C35" s="9">
        <v>1.4450000000000001E-5</v>
      </c>
      <c r="D35" s="9">
        <v>2.6089999999999999E-2</v>
      </c>
      <c r="E35" s="9">
        <v>9.1970000000000002E-6</v>
      </c>
      <c r="F35" s="9">
        <v>4.0249999999999999E-3</v>
      </c>
      <c r="G35" s="9">
        <v>4.4700000000000002E-5</v>
      </c>
      <c r="H35" s="9">
        <v>3.0190000000000002E-2</v>
      </c>
      <c r="I35" s="9">
        <v>3.0169999999999999E-2</v>
      </c>
    </row>
    <row r="36" spans="1:9" x14ac:dyDescent="0.25">
      <c r="A36" s="8"/>
      <c r="B36" s="9">
        <v>5</v>
      </c>
      <c r="C36" s="9">
        <v>9.2480000000000002E-6</v>
      </c>
      <c r="D36" s="9">
        <v>2.2540000000000001E-2</v>
      </c>
      <c r="E36" s="9">
        <v>6.9190000000000002E-6</v>
      </c>
      <c r="F36" s="9">
        <v>5.3790000000000001E-3</v>
      </c>
      <c r="G36" s="9">
        <v>8.9060000000000005E-5</v>
      </c>
      <c r="H36" s="9">
        <v>2.802E-2</v>
      </c>
      <c r="I36" s="9">
        <v>2.801E-2</v>
      </c>
    </row>
    <row r="37" spans="1:9" x14ac:dyDescent="0.25">
      <c r="A37" s="8"/>
      <c r="B37" s="9">
        <v>6</v>
      </c>
      <c r="C37" s="9">
        <v>6.4219999999999997E-6</v>
      </c>
      <c r="D37" s="9">
        <v>1.993E-2</v>
      </c>
      <c r="E37" s="9">
        <v>5.5310000000000001E-6</v>
      </c>
      <c r="F37" s="9">
        <v>6.5890000000000002E-3</v>
      </c>
      <c r="G37" s="9">
        <v>1.3679999999999999E-4</v>
      </c>
      <c r="H37" s="9">
        <v>2.6669999999999999E-2</v>
      </c>
      <c r="I37" s="9">
        <v>2.666E-2</v>
      </c>
    </row>
    <row r="38" spans="1:9" x14ac:dyDescent="0.25">
      <c r="A38" s="8"/>
      <c r="B38" s="9">
        <v>7</v>
      </c>
      <c r="C38" s="9">
        <v>4.7180000000000004E-6</v>
      </c>
      <c r="D38" s="9">
        <v>1.7909999999999999E-2</v>
      </c>
      <c r="E38" s="9">
        <v>4.6009999999999997E-6</v>
      </c>
      <c r="F38" s="9">
        <v>7.6670000000000002E-3</v>
      </c>
      <c r="G38" s="9">
        <v>1.8440000000000001E-4</v>
      </c>
      <c r="H38" s="9">
        <v>2.5770000000000001E-2</v>
      </c>
      <c r="I38" s="9">
        <v>2.5770000000000001E-2</v>
      </c>
    </row>
    <row r="39" spans="1:9" x14ac:dyDescent="0.25">
      <c r="A39" s="8"/>
      <c r="B39" s="9">
        <v>8</v>
      </c>
      <c r="C39" s="9">
        <v>3.613E-6</v>
      </c>
      <c r="D39" s="9">
        <v>1.6299999999999999E-2</v>
      </c>
      <c r="E39" s="9">
        <v>3.9349999999999996E-6</v>
      </c>
      <c r="F39" s="9">
        <v>8.6359999999999996E-3</v>
      </c>
      <c r="G39" s="9">
        <v>2.3059999999999999E-4</v>
      </c>
      <c r="H39" s="9">
        <v>2.5170000000000001E-2</v>
      </c>
      <c r="I39" s="9">
        <v>2.5170000000000001E-2</v>
      </c>
    </row>
    <row r="40" spans="1:9" x14ac:dyDescent="0.25">
      <c r="A40" s="8"/>
      <c r="B40" s="9">
        <v>9</v>
      </c>
      <c r="C40" s="9">
        <v>2.8550000000000002E-6</v>
      </c>
      <c r="D40" s="9">
        <v>1.498E-2</v>
      </c>
      <c r="E40" s="9">
        <v>3.4359999999999998E-6</v>
      </c>
      <c r="F40" s="9">
        <v>9.5139999999999999E-3</v>
      </c>
      <c r="G40" s="9">
        <v>2.7480000000000001E-4</v>
      </c>
      <c r="H40" s="9">
        <v>2.478E-2</v>
      </c>
      <c r="I40" s="9">
        <v>2.477E-2</v>
      </c>
    </row>
    <row r="41" spans="1:9" x14ac:dyDescent="0.25">
      <c r="A41" s="8"/>
      <c r="B41" s="9">
        <v>10</v>
      </c>
      <c r="C41" s="9">
        <v>2.3120000000000001E-6</v>
      </c>
      <c r="D41" s="9">
        <v>1.388E-2</v>
      </c>
      <c r="E41" s="9">
        <v>3.0479999999999999E-6</v>
      </c>
      <c r="F41" s="9">
        <v>1.031E-2</v>
      </c>
      <c r="G41" s="9">
        <v>3.1700000000000001E-4</v>
      </c>
      <c r="H41" s="9">
        <v>2.4510000000000001E-2</v>
      </c>
      <c r="I41" s="9">
        <v>2.4510000000000001E-2</v>
      </c>
    </row>
    <row r="42" spans="1:9" x14ac:dyDescent="0.25">
      <c r="A42" s="8"/>
      <c r="B42" s="9">
        <v>11</v>
      </c>
      <c r="C42" s="9">
        <v>1.9120000000000001E-6</v>
      </c>
      <c r="D42" s="9">
        <v>1.295E-2</v>
      </c>
      <c r="E42" s="9">
        <v>2.7389999999999999E-6</v>
      </c>
      <c r="F42" s="9">
        <v>1.103E-2</v>
      </c>
      <c r="G42" s="9">
        <v>3.57E-4</v>
      </c>
      <c r="H42" s="9">
        <v>2.4340000000000001E-2</v>
      </c>
      <c r="I42" s="9">
        <v>2.4340000000000001E-2</v>
      </c>
    </row>
    <row r="43" spans="1:9" x14ac:dyDescent="0.25">
      <c r="A43" s="8"/>
      <c r="B43" s="9">
        <v>12</v>
      </c>
      <c r="C43" s="9">
        <v>1.6050000000000001E-6</v>
      </c>
      <c r="D43" s="9">
        <v>1.214E-2</v>
      </c>
      <c r="E43" s="9">
        <v>2.486E-6</v>
      </c>
      <c r="F43" s="9">
        <v>1.1690000000000001E-2</v>
      </c>
      <c r="G43" s="9">
        <v>3.947E-4</v>
      </c>
      <c r="H43" s="9">
        <v>2.4230000000000002E-2</v>
      </c>
      <c r="I43" s="9">
        <v>2.4230000000000002E-2</v>
      </c>
    </row>
    <row r="44" spans="1:9" x14ac:dyDescent="0.25">
      <c r="A44" s="8"/>
      <c r="B44" s="9">
        <v>13</v>
      </c>
      <c r="C44" s="9">
        <v>1.3680000000000001E-6</v>
      </c>
      <c r="D44" s="9">
        <v>1.1440000000000001E-2</v>
      </c>
      <c r="E44" s="9">
        <v>2.2749999999999998E-6</v>
      </c>
      <c r="F44" s="9">
        <v>1.231E-2</v>
      </c>
      <c r="G44" s="9">
        <v>4.304E-4</v>
      </c>
      <c r="H44" s="9">
        <v>2.418E-2</v>
      </c>
      <c r="I44" s="9">
        <v>2.418E-2</v>
      </c>
    </row>
    <row r="45" spans="1:9" x14ac:dyDescent="0.25">
      <c r="A45" s="8"/>
      <c r="B45" s="9">
        <v>14</v>
      </c>
      <c r="C45" s="9">
        <v>1.1799999999999999E-6</v>
      </c>
      <c r="D45" s="9">
        <v>1.082E-2</v>
      </c>
      <c r="E45" s="9">
        <v>2.097E-6</v>
      </c>
      <c r="F45" s="9">
        <v>1.2880000000000001E-2</v>
      </c>
      <c r="G45" s="9">
        <v>4.6430000000000001E-4</v>
      </c>
      <c r="H45" s="9">
        <v>2.4170000000000001E-2</v>
      </c>
      <c r="I45" s="9">
        <v>2.4170000000000001E-2</v>
      </c>
    </row>
    <row r="46" spans="1:9" x14ac:dyDescent="0.25">
      <c r="A46" s="8"/>
      <c r="B46" s="9">
        <v>15</v>
      </c>
      <c r="C46" s="9">
        <v>1.0279999999999999E-6</v>
      </c>
      <c r="D46" s="9">
        <v>1.027E-2</v>
      </c>
      <c r="E46" s="9">
        <v>1.945E-6</v>
      </c>
      <c r="F46" s="9">
        <v>1.341E-2</v>
      </c>
      <c r="G46" s="9">
        <v>4.9660000000000004E-4</v>
      </c>
      <c r="H46" s="9">
        <v>2.419E-2</v>
      </c>
      <c r="I46" s="9">
        <v>2.418E-2</v>
      </c>
    </row>
    <row r="47" spans="1:9" x14ac:dyDescent="0.25">
      <c r="A47" s="8"/>
      <c r="B47" s="9">
        <v>16</v>
      </c>
      <c r="C47" s="9">
        <v>9.0309999999999998E-7</v>
      </c>
      <c r="D47" s="9">
        <v>9.7839999999999993E-3</v>
      </c>
      <c r="E47" s="9">
        <v>1.8139999999999999E-6</v>
      </c>
      <c r="F47" s="9">
        <v>1.391E-2</v>
      </c>
      <c r="G47" s="9">
        <v>5.2720000000000002E-4</v>
      </c>
      <c r="H47" s="9">
        <v>2.4230000000000002E-2</v>
      </c>
      <c r="I47" s="9">
        <v>2.4230000000000002E-2</v>
      </c>
    </row>
    <row r="48" spans="1:9" x14ac:dyDescent="0.25">
      <c r="A48" s="8"/>
      <c r="B48" s="9">
        <v>18</v>
      </c>
      <c r="C48" s="9">
        <v>7.1360000000000004E-7</v>
      </c>
      <c r="D48" s="9">
        <v>8.9420000000000003E-3</v>
      </c>
      <c r="E48" s="9">
        <v>1.5960000000000001E-6</v>
      </c>
      <c r="F48" s="9">
        <v>1.4829999999999999E-2</v>
      </c>
      <c r="G48" s="9">
        <v>5.8430000000000005E-4</v>
      </c>
      <c r="H48" s="9">
        <v>2.436E-2</v>
      </c>
      <c r="I48" s="9">
        <v>2.436E-2</v>
      </c>
    </row>
    <row r="49" spans="1:9" x14ac:dyDescent="0.25">
      <c r="A49" s="8"/>
      <c r="B49" s="9">
        <v>20</v>
      </c>
      <c r="C49" s="9">
        <v>5.7800000000000001E-7</v>
      </c>
      <c r="D49" s="9">
        <v>8.2459999999999999E-3</v>
      </c>
      <c r="E49" s="9">
        <v>1.4270000000000001E-6</v>
      </c>
      <c r="F49" s="9">
        <v>1.5650000000000001E-2</v>
      </c>
      <c r="G49" s="9">
        <v>6.3630000000000002E-4</v>
      </c>
      <c r="H49" s="9">
        <v>2.453E-2</v>
      </c>
      <c r="I49" s="9">
        <v>2.453E-2</v>
      </c>
    </row>
    <row r="50" spans="1:9" x14ac:dyDescent="0.25">
      <c r="A50" s="8"/>
      <c r="B50" s="9">
        <v>22</v>
      </c>
      <c r="C50" s="9">
        <v>4.777E-7</v>
      </c>
      <c r="D50" s="9">
        <v>7.6600000000000001E-3</v>
      </c>
      <c r="E50" s="9">
        <v>1.2890000000000001E-6</v>
      </c>
      <c r="F50" s="9">
        <v>1.6389999999999998E-2</v>
      </c>
      <c r="G50" s="9">
        <v>6.8429999999999999E-4</v>
      </c>
      <c r="H50" s="9">
        <v>2.4729999999999999E-2</v>
      </c>
      <c r="I50" s="9">
        <v>2.4729999999999999E-2</v>
      </c>
    </row>
    <row r="51" spans="1:9" x14ac:dyDescent="0.25">
      <c r="A51" s="8"/>
      <c r="B51" s="9">
        <v>24</v>
      </c>
      <c r="C51" s="9">
        <v>4.0139999999999998E-7</v>
      </c>
      <c r="D51" s="9">
        <v>7.1580000000000003E-3</v>
      </c>
      <c r="E51" s="9">
        <v>1.175E-6</v>
      </c>
      <c r="F51" s="9">
        <v>1.7059999999999999E-2</v>
      </c>
      <c r="G51" s="9">
        <v>7.2840000000000003E-4</v>
      </c>
      <c r="H51" s="9">
        <v>2.495E-2</v>
      </c>
      <c r="I51" s="9">
        <v>2.495E-2</v>
      </c>
    </row>
    <row r="52" spans="1:9" x14ac:dyDescent="0.25">
      <c r="A52" s="8"/>
      <c r="B52" s="9">
        <v>26</v>
      </c>
      <c r="C52" s="9">
        <v>3.4210000000000003E-7</v>
      </c>
      <c r="D52" s="9">
        <v>6.7200000000000003E-3</v>
      </c>
      <c r="E52" s="9">
        <v>1.08E-6</v>
      </c>
      <c r="F52" s="9">
        <v>1.7670000000000002E-2</v>
      </c>
      <c r="G52" s="9">
        <v>7.693E-4</v>
      </c>
      <c r="H52" s="9">
        <v>2.5159999999999998E-2</v>
      </c>
      <c r="I52" s="9">
        <v>2.5159999999999998E-2</v>
      </c>
    </row>
    <row r="53" spans="1:9" x14ac:dyDescent="0.25">
      <c r="A53" s="8"/>
      <c r="B53" s="9">
        <v>28</v>
      </c>
      <c r="C53" s="9">
        <v>2.9489999999999997E-7</v>
      </c>
      <c r="D53" s="9">
        <v>6.339E-3</v>
      </c>
      <c r="E53" s="9">
        <v>9.992999999999999E-7</v>
      </c>
      <c r="F53" s="9">
        <v>1.8239999999999999E-2</v>
      </c>
      <c r="G53" s="9">
        <v>8.074E-4</v>
      </c>
      <c r="H53" s="9">
        <v>2.5389999999999999E-2</v>
      </c>
      <c r="I53" s="9">
        <v>2.5389999999999999E-2</v>
      </c>
    </row>
    <row r="54" spans="1:9" x14ac:dyDescent="0.25">
      <c r="A54" s="8"/>
      <c r="B54" s="9">
        <v>30</v>
      </c>
      <c r="C54" s="9">
        <v>2.5689999999999998E-7</v>
      </c>
      <c r="D54" s="9">
        <v>6.0029999999999997E-3</v>
      </c>
      <c r="E54" s="9">
        <v>9.2969999999999997E-7</v>
      </c>
      <c r="F54" s="9">
        <v>1.8769999999999998E-2</v>
      </c>
      <c r="G54" s="9">
        <v>8.4279999999999999E-4</v>
      </c>
      <c r="H54" s="9">
        <v>2.562E-2</v>
      </c>
      <c r="I54" s="9">
        <v>2.5610000000000001E-2</v>
      </c>
    </row>
    <row r="55" spans="1:9" x14ac:dyDescent="0.25">
      <c r="A55" s="8"/>
      <c r="B55" s="9">
        <v>40</v>
      </c>
      <c r="C55" s="9">
        <v>1.445E-7</v>
      </c>
      <c r="D55" s="9">
        <v>4.7699999999999999E-3</v>
      </c>
      <c r="E55" s="9">
        <v>6.8940000000000002E-7</v>
      </c>
      <c r="F55" s="9">
        <v>2.0920000000000001E-2</v>
      </c>
      <c r="G55" s="9">
        <v>9.9149999999999998E-4</v>
      </c>
      <c r="H55" s="9">
        <v>2.6689999999999998E-2</v>
      </c>
      <c r="I55" s="9">
        <v>2.6689999999999998E-2</v>
      </c>
    </row>
    <row r="56" spans="1:9" x14ac:dyDescent="0.25">
      <c r="A56" s="8"/>
      <c r="B56" s="9">
        <v>50</v>
      </c>
      <c r="C56" s="9">
        <v>9.2480000000000005E-8</v>
      </c>
      <c r="D56" s="9">
        <v>3.9830000000000004E-3</v>
      </c>
      <c r="E56" s="9">
        <v>5.4769999999999996E-7</v>
      </c>
      <c r="F56" s="9">
        <v>2.2540000000000001E-2</v>
      </c>
      <c r="G56" s="9">
        <v>1.106E-3</v>
      </c>
      <c r="H56" s="9">
        <v>2.7629999999999998E-2</v>
      </c>
      <c r="I56" s="9">
        <v>2.7629999999999998E-2</v>
      </c>
    </row>
    <row r="57" spans="1:9" x14ac:dyDescent="0.25">
      <c r="A57" s="8"/>
      <c r="B57" s="9">
        <v>60</v>
      </c>
      <c r="C57" s="9">
        <v>6.4220000000000002E-8</v>
      </c>
      <c r="D57" s="9">
        <v>3.431E-3</v>
      </c>
      <c r="E57" s="9">
        <v>4.5439999999999999E-7</v>
      </c>
      <c r="F57" s="9">
        <v>2.3789999999999999E-2</v>
      </c>
      <c r="G57" s="9">
        <v>1.1980000000000001E-3</v>
      </c>
      <c r="H57" s="9">
        <v>2.8420000000000001E-2</v>
      </c>
      <c r="I57" s="9">
        <v>2.8420000000000001E-2</v>
      </c>
    </row>
    <row r="58" spans="1:9" x14ac:dyDescent="0.25">
      <c r="A58" s="8"/>
      <c r="B58" s="9">
        <v>80</v>
      </c>
      <c r="C58" s="9">
        <v>3.6120000000000002E-8</v>
      </c>
      <c r="D58" s="9">
        <v>2.7060000000000001E-3</v>
      </c>
      <c r="E58" s="9">
        <v>3.3869999999999998E-7</v>
      </c>
      <c r="F58" s="9">
        <v>2.5659999999999999E-2</v>
      </c>
      <c r="G58" s="9">
        <v>1.3389999999999999E-3</v>
      </c>
      <c r="H58" s="9">
        <v>2.9700000000000001E-2</v>
      </c>
      <c r="I58" s="9">
        <v>2.9700000000000001E-2</v>
      </c>
    </row>
    <row r="59" spans="1:9" x14ac:dyDescent="0.25">
      <c r="A59" s="8"/>
      <c r="B59" s="9">
        <v>100</v>
      </c>
      <c r="C59" s="9">
        <v>2.3120000000000001E-8</v>
      </c>
      <c r="D59" s="9">
        <v>2.2460000000000002E-3</v>
      </c>
      <c r="E59" s="9">
        <v>2.7000000000000001E-7</v>
      </c>
      <c r="F59" s="9">
        <v>2.7E-2</v>
      </c>
      <c r="G59" s="9">
        <v>1.4430000000000001E-3</v>
      </c>
      <c r="H59" s="9">
        <v>3.0689999999999999E-2</v>
      </c>
      <c r="I59" s="9">
        <v>3.0689999999999999E-2</v>
      </c>
    </row>
    <row r="60" spans="1:9" x14ac:dyDescent="0.25">
      <c r="A60" s="8"/>
      <c r="B60" s="9">
        <v>150</v>
      </c>
      <c r="C60" s="9">
        <v>1.028E-8</v>
      </c>
      <c r="D60" s="9">
        <v>1.5989999999999999E-3</v>
      </c>
      <c r="E60" s="9">
        <v>1.7919999999999999E-7</v>
      </c>
      <c r="F60" s="9">
        <v>2.9190000000000001E-2</v>
      </c>
      <c r="G60" s="9">
        <v>1.621E-3</v>
      </c>
      <c r="H60" s="9">
        <v>3.2410000000000001E-2</v>
      </c>
      <c r="I60" s="9">
        <v>3.2410000000000001E-2</v>
      </c>
    </row>
    <row r="61" spans="1:9" x14ac:dyDescent="0.25">
      <c r="A61" s="8"/>
      <c r="B61" s="9">
        <v>200</v>
      </c>
      <c r="C61" s="9">
        <v>5.7800000000000003E-9</v>
      </c>
      <c r="D61" s="9">
        <v>1.2539999999999999E-3</v>
      </c>
      <c r="E61" s="9">
        <v>1.3409999999999999E-7</v>
      </c>
      <c r="F61" s="9">
        <v>3.0509999999999999E-2</v>
      </c>
      <c r="G61" s="9">
        <v>1.7340000000000001E-3</v>
      </c>
      <c r="H61" s="9">
        <v>3.3500000000000002E-2</v>
      </c>
      <c r="I61" s="9">
        <v>3.3500000000000002E-2</v>
      </c>
    </row>
    <row r="62" spans="1:9" x14ac:dyDescent="0.25">
      <c r="A62" s="8"/>
      <c r="B62" s="9">
        <v>300</v>
      </c>
      <c r="C62" s="9">
        <v>2.5690000000000001E-9</v>
      </c>
      <c r="D62" s="9">
        <v>8.8880000000000003E-4</v>
      </c>
      <c r="E62" s="9">
        <v>8.9169999999999997E-8</v>
      </c>
      <c r="F62" s="9">
        <v>3.209E-2</v>
      </c>
      <c r="G62" s="9">
        <v>1.877E-3</v>
      </c>
      <c r="H62" s="9">
        <v>3.4860000000000002E-2</v>
      </c>
      <c r="I62" s="9">
        <v>3.4860000000000002E-2</v>
      </c>
    </row>
    <row r="63" spans="1:9" x14ac:dyDescent="0.25">
      <c r="A63" s="8"/>
      <c r="B63" s="9">
        <v>400</v>
      </c>
      <c r="C63" s="9">
        <v>1.4450000000000001E-9</v>
      </c>
      <c r="D63" s="9">
        <v>6.96E-4</v>
      </c>
      <c r="E63" s="9">
        <v>6.6800000000000003E-8</v>
      </c>
      <c r="F63" s="9">
        <v>3.3009999999999998E-2</v>
      </c>
      <c r="G63" s="9">
        <v>1.9629999999999999E-3</v>
      </c>
      <c r="H63" s="9">
        <v>3.567E-2</v>
      </c>
      <c r="I63" s="9">
        <v>3.567E-2</v>
      </c>
    </row>
    <row r="64" spans="1:9" x14ac:dyDescent="0.25">
      <c r="A64" s="8"/>
      <c r="B64" s="9">
        <v>500</v>
      </c>
      <c r="C64" s="9">
        <v>9.2479999999999995E-10</v>
      </c>
      <c r="D64" s="9">
        <v>5.7620000000000002E-4</v>
      </c>
      <c r="E64" s="9">
        <v>5.3400000000000002E-8</v>
      </c>
      <c r="F64" s="9">
        <v>3.3619999999999997E-2</v>
      </c>
      <c r="G64" s="9">
        <v>2.0230000000000001E-3</v>
      </c>
      <c r="H64" s="9">
        <v>3.6220000000000002E-2</v>
      </c>
      <c r="I64" s="9">
        <v>3.6220000000000002E-2</v>
      </c>
    </row>
    <row r="65" spans="1:9" x14ac:dyDescent="0.25">
      <c r="A65" s="8"/>
      <c r="B65" s="9">
        <v>600</v>
      </c>
      <c r="C65" s="9">
        <v>6.4220000000000002E-10</v>
      </c>
      <c r="D65" s="9">
        <v>4.9339999999999996E-4</v>
      </c>
      <c r="E65" s="9">
        <v>4.4489999999999997E-8</v>
      </c>
      <c r="F65" s="9">
        <v>3.4049999999999997E-2</v>
      </c>
      <c r="G65" s="9">
        <v>2.068E-3</v>
      </c>
      <c r="H65" s="9">
        <v>3.662E-2</v>
      </c>
      <c r="I65" s="9">
        <v>3.662E-2</v>
      </c>
    </row>
    <row r="66" spans="1:9" x14ac:dyDescent="0.25">
      <c r="A66" s="8"/>
      <c r="B66" s="9">
        <v>800</v>
      </c>
      <c r="C66" s="9">
        <v>3.612E-10</v>
      </c>
      <c r="D66" s="9">
        <v>3.8529999999999999E-4</v>
      </c>
      <c r="E66" s="9">
        <v>3.3349999999999998E-8</v>
      </c>
      <c r="F66" s="9">
        <v>3.4639999999999997E-2</v>
      </c>
      <c r="G66" s="9">
        <v>2.1289999999999998E-3</v>
      </c>
      <c r="H66" s="9">
        <v>3.7159999999999999E-2</v>
      </c>
      <c r="I66" s="9">
        <v>3.7159999999999999E-2</v>
      </c>
    </row>
    <row r="67" spans="1:9" x14ac:dyDescent="0.25">
      <c r="A67" s="8"/>
      <c r="B67" s="9">
        <v>1000</v>
      </c>
      <c r="C67" s="9">
        <v>2.3119999999999999E-10</v>
      </c>
      <c r="D67" s="9">
        <v>3.1700000000000001E-4</v>
      </c>
      <c r="E67" s="9">
        <v>2.667E-8</v>
      </c>
      <c r="F67" s="9">
        <v>3.5020000000000003E-2</v>
      </c>
      <c r="G67" s="9">
        <v>2.1710000000000002E-3</v>
      </c>
      <c r="H67" s="9">
        <v>3.7510000000000002E-2</v>
      </c>
      <c r="I67" s="9">
        <v>3.7510000000000002E-2</v>
      </c>
    </row>
    <row r="68" spans="1:9" x14ac:dyDescent="0.25">
      <c r="A68" s="8"/>
      <c r="B68" s="9">
        <v>1500</v>
      </c>
      <c r="C68" s="9">
        <v>1.028E-10</v>
      </c>
      <c r="D68" s="9">
        <v>2.2149999999999999E-4</v>
      </c>
      <c r="E68" s="9">
        <v>1.777E-8</v>
      </c>
      <c r="F68" s="9">
        <v>3.5580000000000001E-2</v>
      </c>
      <c r="G68" s="9">
        <v>2.2309999999999999E-3</v>
      </c>
      <c r="H68" s="9">
        <v>3.8030000000000001E-2</v>
      </c>
      <c r="I68" s="9">
        <v>3.8030000000000001E-2</v>
      </c>
    </row>
    <row r="69" spans="1:9" x14ac:dyDescent="0.25">
      <c r="A69" s="8"/>
      <c r="B69" s="9">
        <v>2000</v>
      </c>
      <c r="C69" s="9">
        <v>5.7799999999999997E-11</v>
      </c>
      <c r="D69" s="9">
        <v>1.7139999999999999E-4</v>
      </c>
      <c r="E69" s="9">
        <v>1.3319999999999999E-8</v>
      </c>
      <c r="F69" s="9">
        <v>3.5880000000000002E-2</v>
      </c>
      <c r="G69" s="9">
        <v>2.2659999999999998E-3</v>
      </c>
      <c r="H69" s="9">
        <v>3.832E-2</v>
      </c>
      <c r="I69" s="9">
        <v>3.832E-2</v>
      </c>
    </row>
    <row r="70" spans="1:9" x14ac:dyDescent="0.25">
      <c r="A70" s="8"/>
      <c r="B70" s="9">
        <v>3000</v>
      </c>
      <c r="C70" s="9">
        <v>2.5690000000000001E-11</v>
      </c>
      <c r="D70" s="9">
        <v>1.1909999999999999E-4</v>
      </c>
      <c r="E70" s="9">
        <v>8.8789999999999996E-9</v>
      </c>
      <c r="F70" s="9">
        <v>3.6209999999999999E-2</v>
      </c>
      <c r="G70" s="9">
        <v>2.3050000000000002E-3</v>
      </c>
      <c r="H70" s="9">
        <v>3.8629999999999998E-2</v>
      </c>
      <c r="I70" s="9">
        <v>3.8629999999999998E-2</v>
      </c>
    </row>
    <row r="71" spans="1:9" x14ac:dyDescent="0.25">
      <c r="A71" s="8"/>
      <c r="B71" s="9">
        <v>4000</v>
      </c>
      <c r="C71" s="9">
        <v>1.4449999999999999E-11</v>
      </c>
      <c r="D71" s="9">
        <v>9.1959999999999994E-5</v>
      </c>
      <c r="E71" s="9">
        <v>6.6590000000000003E-9</v>
      </c>
      <c r="F71" s="9">
        <v>3.6389999999999999E-2</v>
      </c>
      <c r="G71" s="9">
        <v>2.3280000000000002E-3</v>
      </c>
      <c r="H71" s="9">
        <v>3.8809999999999997E-2</v>
      </c>
      <c r="I71" s="9">
        <v>3.8809999999999997E-2</v>
      </c>
    </row>
    <row r="72" spans="1:9" x14ac:dyDescent="0.25">
      <c r="A72" s="8"/>
      <c r="B72" s="9">
        <v>5000</v>
      </c>
      <c r="C72" s="9">
        <v>9.2479999999999994E-12</v>
      </c>
      <c r="D72" s="9">
        <v>7.5190000000000003E-5</v>
      </c>
      <c r="E72" s="9">
        <v>5.326E-9</v>
      </c>
      <c r="F72" s="9">
        <v>3.6499999999999998E-2</v>
      </c>
      <c r="G72" s="9">
        <v>2.3410000000000002E-3</v>
      </c>
      <c r="H72" s="9">
        <v>3.891E-2</v>
      </c>
      <c r="I72" s="9">
        <v>3.891E-2</v>
      </c>
    </row>
    <row r="73" spans="1:9" x14ac:dyDescent="0.25">
      <c r="A73" s="8"/>
      <c r="B73" s="9">
        <v>6000</v>
      </c>
      <c r="C73" s="9">
        <v>6.4219999999999999E-12</v>
      </c>
      <c r="D73" s="9">
        <v>6.3750000000000005E-5</v>
      </c>
      <c r="E73" s="9">
        <v>4.4379999999999998E-9</v>
      </c>
      <c r="F73" s="9">
        <v>3.6569999999999998E-2</v>
      </c>
      <c r="G73" s="9">
        <v>2.3500000000000001E-3</v>
      </c>
      <c r="H73" s="9">
        <v>3.8989999999999997E-2</v>
      </c>
      <c r="I73" s="9">
        <v>3.8989999999999997E-2</v>
      </c>
    </row>
    <row r="74" spans="1:9" x14ac:dyDescent="0.25">
      <c r="A74" s="8"/>
      <c r="B74" s="9">
        <v>8000</v>
      </c>
      <c r="C74" s="9">
        <v>3.612E-12</v>
      </c>
      <c r="D74" s="9">
        <v>4.9129999999999999E-5</v>
      </c>
      <c r="E74" s="9">
        <v>3.329E-9</v>
      </c>
      <c r="F74" s="9">
        <v>3.6679999999999997E-2</v>
      </c>
      <c r="G74" s="9">
        <v>2.3640000000000002E-3</v>
      </c>
      <c r="H74" s="9">
        <v>3.909E-2</v>
      </c>
      <c r="I74" s="9">
        <v>3.909E-2</v>
      </c>
    </row>
    <row r="75" spans="1:9" x14ac:dyDescent="0.25">
      <c r="A75" s="8"/>
      <c r="B75" s="9">
        <v>10000</v>
      </c>
      <c r="C75" s="9">
        <v>2.3119999999999998E-12</v>
      </c>
      <c r="D75" s="9">
        <v>4.0099999999999999E-5</v>
      </c>
      <c r="E75" s="9">
        <v>2.6620000000000001E-9</v>
      </c>
      <c r="F75" s="9">
        <v>3.6740000000000002E-2</v>
      </c>
      <c r="G75" s="9">
        <v>2.3709999999999998E-3</v>
      </c>
      <c r="H75" s="9">
        <v>3.9149999999999997E-2</v>
      </c>
      <c r="I75" s="9">
        <v>3.9149999999999997E-2</v>
      </c>
    </row>
    <row r="76" spans="1:9" x14ac:dyDescent="0.25">
      <c r="A76" s="8"/>
      <c r="B76" s="9">
        <v>15000</v>
      </c>
      <c r="C76" s="9">
        <v>1.0280000000000001E-12</v>
      </c>
      <c r="D76" s="9">
        <v>2.7719999999999999E-5</v>
      </c>
      <c r="E76" s="9">
        <v>1.7760000000000001E-9</v>
      </c>
      <c r="F76" s="9">
        <v>3.6830000000000002E-2</v>
      </c>
      <c r="G76" s="9">
        <v>2.382E-3</v>
      </c>
      <c r="H76" s="9">
        <v>3.9239999999999997E-2</v>
      </c>
      <c r="I76" s="9">
        <v>3.9239999999999997E-2</v>
      </c>
    </row>
    <row r="77" spans="1:9" x14ac:dyDescent="0.25">
      <c r="A77" s="8"/>
      <c r="B77" s="9">
        <v>20000</v>
      </c>
      <c r="C77" s="9">
        <v>5.7799999999999996E-13</v>
      </c>
      <c r="D77" s="9">
        <v>2.1319999999999999E-5</v>
      </c>
      <c r="E77" s="9">
        <v>1.3310000000000001E-9</v>
      </c>
      <c r="F77" s="9">
        <v>3.6889999999999999E-2</v>
      </c>
      <c r="G77" s="9">
        <v>2.3890000000000001E-3</v>
      </c>
      <c r="H77" s="9">
        <v>3.9300000000000002E-2</v>
      </c>
      <c r="I77" s="9">
        <v>3.9300000000000002E-2</v>
      </c>
    </row>
    <row r="78" spans="1:9" x14ac:dyDescent="0.25">
      <c r="A78" s="8"/>
      <c r="B78" s="9">
        <v>30000</v>
      </c>
      <c r="C78" s="9">
        <v>2.569E-13</v>
      </c>
      <c r="D78" s="9">
        <v>1.47E-5</v>
      </c>
      <c r="E78" s="9">
        <v>8.8760000000000002E-10</v>
      </c>
      <c r="F78" s="9">
        <v>3.6929999999999998E-2</v>
      </c>
      <c r="G78" s="9">
        <v>2.395E-3</v>
      </c>
      <c r="H78" s="9">
        <v>3.934E-2</v>
      </c>
      <c r="I78" s="9">
        <v>3.934E-2</v>
      </c>
    </row>
    <row r="79" spans="1:9" x14ac:dyDescent="0.25">
      <c r="A79" s="8"/>
      <c r="B79" s="9">
        <v>40000</v>
      </c>
      <c r="C79" s="9">
        <v>1.4449999999999999E-13</v>
      </c>
      <c r="D79" s="9">
        <v>1.128E-5</v>
      </c>
      <c r="E79" s="9">
        <v>6.6569999999999999E-10</v>
      </c>
      <c r="F79" s="9">
        <v>3.696E-2</v>
      </c>
      <c r="G79" s="9">
        <v>2.398E-3</v>
      </c>
      <c r="H79" s="9">
        <v>3.9370000000000002E-2</v>
      </c>
      <c r="I79" s="9">
        <v>3.9370000000000002E-2</v>
      </c>
    </row>
    <row r="80" spans="1:9" x14ac:dyDescent="0.25">
      <c r="A80" s="8"/>
      <c r="B80" s="9">
        <v>50000</v>
      </c>
      <c r="C80" s="9">
        <v>9.2480000000000001E-14</v>
      </c>
      <c r="D80" s="9">
        <v>9.1880000000000008E-6</v>
      </c>
      <c r="E80" s="9">
        <v>5.326E-10</v>
      </c>
      <c r="F80" s="9">
        <v>3.6979999999999999E-2</v>
      </c>
      <c r="G80" s="9">
        <v>2.4009999999999999E-3</v>
      </c>
      <c r="H80" s="9">
        <v>3.9390000000000001E-2</v>
      </c>
      <c r="I80" s="9">
        <v>3.9390000000000001E-2</v>
      </c>
    </row>
    <row r="81" spans="1:9" x14ac:dyDescent="0.25">
      <c r="A81" s="8"/>
      <c r="B81" s="9">
        <v>60000</v>
      </c>
      <c r="C81" s="9">
        <v>6.4220000000000003E-14</v>
      </c>
      <c r="D81" s="9">
        <v>7.7670000000000003E-6</v>
      </c>
      <c r="E81" s="9">
        <v>4.4380000000000001E-10</v>
      </c>
      <c r="F81" s="9">
        <v>3.6979999999999999E-2</v>
      </c>
      <c r="G81" s="9">
        <v>2.4030000000000002E-3</v>
      </c>
      <c r="H81" s="9">
        <v>3.9390000000000001E-2</v>
      </c>
      <c r="I81" s="9">
        <v>3.9390000000000001E-2</v>
      </c>
    </row>
    <row r="82" spans="1:9" x14ac:dyDescent="0.25">
      <c r="A82" s="8"/>
      <c r="B82" s="9">
        <v>80000</v>
      </c>
      <c r="C82" s="9">
        <v>3.6120000000000002E-14</v>
      </c>
      <c r="D82" s="9">
        <v>5.9549999999999997E-6</v>
      </c>
      <c r="E82" s="9">
        <v>3.3290000000000001E-10</v>
      </c>
      <c r="F82" s="9">
        <v>3.6990000000000002E-2</v>
      </c>
      <c r="G82" s="9">
        <v>2.4039999999999999E-3</v>
      </c>
      <c r="H82" s="9">
        <v>3.9399999999999998E-2</v>
      </c>
      <c r="I82" s="9">
        <v>3.9399999999999998E-2</v>
      </c>
    </row>
    <row r="83" spans="1:9" x14ac:dyDescent="0.25">
      <c r="A83" s="8"/>
      <c r="B83" s="9">
        <v>100000</v>
      </c>
      <c r="C83" s="9">
        <v>2.312E-14</v>
      </c>
      <c r="D83" s="9">
        <v>4.8450000000000002E-6</v>
      </c>
      <c r="E83" s="9">
        <v>2.6620000000000002E-10</v>
      </c>
      <c r="F83" s="9">
        <v>3.7010000000000001E-2</v>
      </c>
      <c r="G83" s="9">
        <v>2.4060000000000002E-3</v>
      </c>
      <c r="H83" s="9">
        <v>3.9419999999999997E-2</v>
      </c>
      <c r="I83" s="9">
        <v>3.9419999999999997E-2</v>
      </c>
    </row>
  </sheetData>
  <sheetProtection algorithmName="SHA-512" hashValue="5NN3TK+mkvaF/Jt1abxGFL630NHEJTyEEJsnR0978F2gj+Ed1fLdoU/col1q7asL310RLYQlxc26IpDvyou98w==" saltValue="KG0BnWizk97Cod+fcASoOg==" spinCount="100000" sheet="1" objects="1" scenarios="1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83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3.347</v>
      </c>
      <c r="D2" s="9">
        <v>1.2160000000000001E-2</v>
      </c>
      <c r="E2" s="9">
        <v>4054</v>
      </c>
      <c r="F2" s="9">
        <v>0</v>
      </c>
      <c r="G2" s="9">
        <v>0</v>
      </c>
      <c r="H2" s="9">
        <v>4057</v>
      </c>
      <c r="I2" s="9">
        <v>4054</v>
      </c>
    </row>
    <row r="3" spans="1:9" x14ac:dyDescent="0.25">
      <c r="A3" s="8"/>
      <c r="B3" s="9">
        <v>1.5E-3</v>
      </c>
      <c r="C3" s="9">
        <v>3.0790000000000002</v>
      </c>
      <c r="D3" s="9">
        <v>1.958E-2</v>
      </c>
      <c r="E3" s="9">
        <v>1415</v>
      </c>
      <c r="F3" s="9">
        <v>0</v>
      </c>
      <c r="G3" s="9">
        <v>0</v>
      </c>
      <c r="H3" s="9">
        <v>1418</v>
      </c>
      <c r="I3" s="9">
        <v>1415</v>
      </c>
    </row>
    <row r="4" spans="1:9" x14ac:dyDescent="0.25">
      <c r="A4" s="8"/>
      <c r="B4" s="9">
        <v>2E-3</v>
      </c>
      <c r="C4" s="9">
        <v>2.8170000000000002</v>
      </c>
      <c r="D4" s="9">
        <v>2.7029999999999998E-2</v>
      </c>
      <c r="E4" s="9">
        <v>656.5</v>
      </c>
      <c r="F4" s="9">
        <v>0</v>
      </c>
      <c r="G4" s="9">
        <v>0</v>
      </c>
      <c r="H4" s="9">
        <v>659.3</v>
      </c>
      <c r="I4" s="9">
        <v>656.5</v>
      </c>
    </row>
    <row r="5" spans="1:9" x14ac:dyDescent="0.25">
      <c r="A5" s="8"/>
      <c r="B5" s="9">
        <v>3.0000000000000001E-3</v>
      </c>
      <c r="C5" s="9">
        <v>2.327</v>
      </c>
      <c r="D5" s="9">
        <v>4.1619999999999997E-2</v>
      </c>
      <c r="E5" s="9">
        <v>217.5</v>
      </c>
      <c r="F5" s="9">
        <v>0</v>
      </c>
      <c r="G5" s="9">
        <v>0</v>
      </c>
      <c r="H5" s="9">
        <v>219.9</v>
      </c>
      <c r="I5" s="9">
        <v>217.5</v>
      </c>
    </row>
    <row r="6" spans="1:9" x14ac:dyDescent="0.25">
      <c r="A6" s="8"/>
      <c r="B6" s="9">
        <v>3.607E-3</v>
      </c>
      <c r="C6" s="9">
        <v>2.0649999999999999</v>
      </c>
      <c r="D6" s="9">
        <v>4.9770000000000002E-2</v>
      </c>
      <c r="E6" s="9">
        <v>130.6</v>
      </c>
      <c r="F6" s="9">
        <v>0</v>
      </c>
      <c r="G6" s="9">
        <v>0</v>
      </c>
      <c r="H6" s="9">
        <v>132.69999999999999</v>
      </c>
      <c r="I6" s="9">
        <v>130.69999999999999</v>
      </c>
    </row>
    <row r="7" spans="1:9" x14ac:dyDescent="0.25">
      <c r="A7" s="8" t="s">
        <v>12</v>
      </c>
      <c r="B7" s="9">
        <v>3.6070999999999998E-3</v>
      </c>
      <c r="C7" s="9">
        <v>2.0649999999999999</v>
      </c>
      <c r="D7" s="9">
        <v>4.9770000000000002E-2</v>
      </c>
      <c r="E7" s="9">
        <v>1199</v>
      </c>
      <c r="F7" s="9">
        <v>0</v>
      </c>
      <c r="G7" s="9">
        <v>0</v>
      </c>
      <c r="H7" s="9">
        <v>1201</v>
      </c>
      <c r="I7" s="9">
        <v>1199</v>
      </c>
    </row>
    <row r="8" spans="1:9" x14ac:dyDescent="0.25">
      <c r="A8" s="8"/>
      <c r="B8" s="9">
        <v>4.0000000000000001E-3</v>
      </c>
      <c r="C8" s="9">
        <v>1.9159999999999999</v>
      </c>
      <c r="D8" s="9">
        <v>5.4629999999999998E-2</v>
      </c>
      <c r="E8" s="9">
        <v>923.5</v>
      </c>
      <c r="F8" s="9">
        <v>0</v>
      </c>
      <c r="G8" s="9">
        <v>0</v>
      </c>
      <c r="H8" s="9">
        <v>925.5</v>
      </c>
      <c r="I8" s="9">
        <v>923.6</v>
      </c>
    </row>
    <row r="9" spans="1:9" x14ac:dyDescent="0.25">
      <c r="A9" s="8"/>
      <c r="B9" s="9">
        <v>5.0000000000000001E-3</v>
      </c>
      <c r="C9" s="9">
        <v>1.599</v>
      </c>
      <c r="D9" s="9">
        <v>6.5769999999999995E-2</v>
      </c>
      <c r="E9" s="9">
        <v>517.20000000000005</v>
      </c>
      <c r="F9" s="9">
        <v>0</v>
      </c>
      <c r="G9" s="9">
        <v>0</v>
      </c>
      <c r="H9" s="9">
        <v>518.9</v>
      </c>
      <c r="I9" s="9">
        <v>517.29999999999995</v>
      </c>
    </row>
    <row r="10" spans="1:9" x14ac:dyDescent="0.25">
      <c r="A10" s="8"/>
      <c r="B10" s="9">
        <v>6.0000000000000001E-3</v>
      </c>
      <c r="C10" s="9">
        <v>1.36</v>
      </c>
      <c r="D10" s="9">
        <v>7.5069999999999998E-2</v>
      </c>
      <c r="E10" s="9">
        <v>319</v>
      </c>
      <c r="F10" s="9">
        <v>0</v>
      </c>
      <c r="G10" s="9">
        <v>0</v>
      </c>
      <c r="H10" s="9">
        <v>320.39999999999998</v>
      </c>
      <c r="I10" s="9">
        <v>319.10000000000002</v>
      </c>
    </row>
    <row r="11" spans="1:9" x14ac:dyDescent="0.25">
      <c r="A11" s="8"/>
      <c r="B11" s="9">
        <v>8.0000000000000002E-3</v>
      </c>
      <c r="C11" s="9">
        <v>1.042</v>
      </c>
      <c r="D11" s="9">
        <v>8.9319999999999997E-2</v>
      </c>
      <c r="E11" s="9">
        <v>145.80000000000001</v>
      </c>
      <c r="F11" s="9">
        <v>0</v>
      </c>
      <c r="G11" s="9">
        <v>0</v>
      </c>
      <c r="H11" s="9">
        <v>146.9</v>
      </c>
      <c r="I11" s="9">
        <v>145.80000000000001</v>
      </c>
    </row>
    <row r="12" spans="1:9" x14ac:dyDescent="0.25">
      <c r="A12" s="8"/>
      <c r="B12" s="9">
        <v>0.01</v>
      </c>
      <c r="C12" s="9">
        <v>0.83620000000000005</v>
      </c>
      <c r="D12" s="9">
        <v>9.9839999999999998E-2</v>
      </c>
      <c r="E12" s="9">
        <v>78.14</v>
      </c>
      <c r="F12" s="9">
        <v>0</v>
      </c>
      <c r="G12" s="9">
        <v>0</v>
      </c>
      <c r="H12" s="9">
        <v>79.069999999999993</v>
      </c>
      <c r="I12" s="9">
        <v>78.239999999999995</v>
      </c>
    </row>
    <row r="13" spans="1:9" x14ac:dyDescent="0.25">
      <c r="A13" s="8"/>
      <c r="B13" s="9">
        <v>1.4999999999999999E-2</v>
      </c>
      <c r="C13" s="9">
        <v>0.52259999999999995</v>
      </c>
      <c r="D13" s="9">
        <v>0.1182</v>
      </c>
      <c r="E13" s="9">
        <v>24.38</v>
      </c>
      <c r="F13" s="9">
        <v>0</v>
      </c>
      <c r="G13" s="9">
        <v>0</v>
      </c>
      <c r="H13" s="9">
        <v>25.02</v>
      </c>
      <c r="I13" s="9">
        <v>24.5</v>
      </c>
    </row>
    <row r="14" spans="1:9" x14ac:dyDescent="0.25">
      <c r="A14" s="8"/>
      <c r="B14" s="9">
        <v>0.02</v>
      </c>
      <c r="C14" s="9">
        <v>0.34899999999999998</v>
      </c>
      <c r="D14" s="9">
        <v>0.12970000000000001</v>
      </c>
      <c r="E14" s="9">
        <v>10.45</v>
      </c>
      <c r="F14" s="9">
        <v>0</v>
      </c>
      <c r="G14" s="9">
        <v>0</v>
      </c>
      <c r="H14" s="9">
        <v>10.93</v>
      </c>
      <c r="I14" s="9">
        <v>10.58</v>
      </c>
    </row>
    <row r="15" spans="1:9" x14ac:dyDescent="0.25">
      <c r="A15" s="8"/>
      <c r="B15" s="9">
        <v>0.03</v>
      </c>
      <c r="C15" s="9">
        <v>0.18729999999999999</v>
      </c>
      <c r="D15" s="9">
        <v>0.14099999999999999</v>
      </c>
      <c r="E15" s="9">
        <v>3.0840000000000001</v>
      </c>
      <c r="F15" s="9">
        <v>0</v>
      </c>
      <c r="G15" s="9">
        <v>0</v>
      </c>
      <c r="H15" s="9">
        <v>3.4119999999999999</v>
      </c>
      <c r="I15" s="9">
        <v>3.2250000000000001</v>
      </c>
    </row>
    <row r="16" spans="1:9" x14ac:dyDescent="0.25">
      <c r="A16" s="8"/>
      <c r="B16" s="9">
        <v>0.04</v>
      </c>
      <c r="C16" s="9">
        <v>0.11849999999999999</v>
      </c>
      <c r="D16" s="9">
        <v>0.1449</v>
      </c>
      <c r="E16" s="9">
        <v>1.2769999999999999</v>
      </c>
      <c r="F16" s="9">
        <v>0</v>
      </c>
      <c r="G16" s="9">
        <v>0</v>
      </c>
      <c r="H16" s="9">
        <v>1.5409999999999999</v>
      </c>
      <c r="I16" s="9">
        <v>1.4219999999999999</v>
      </c>
    </row>
    <row r="17" spans="1:9" x14ac:dyDescent="0.25">
      <c r="A17" s="8"/>
      <c r="B17" s="9">
        <v>0.05</v>
      </c>
      <c r="C17" s="9">
        <v>8.2140000000000005E-2</v>
      </c>
      <c r="D17" s="9">
        <v>0.14580000000000001</v>
      </c>
      <c r="E17" s="9">
        <v>0.63980000000000004</v>
      </c>
      <c r="F17" s="9">
        <v>0</v>
      </c>
      <c r="G17" s="9">
        <v>0</v>
      </c>
      <c r="H17" s="9">
        <v>0.86780000000000002</v>
      </c>
      <c r="I17" s="9">
        <v>0.78569999999999995</v>
      </c>
    </row>
    <row r="18" spans="1:9" x14ac:dyDescent="0.25">
      <c r="A18" s="8"/>
      <c r="B18" s="9">
        <v>0.06</v>
      </c>
      <c r="C18" s="9">
        <v>6.0299999999999999E-2</v>
      </c>
      <c r="D18" s="9">
        <v>0.14530000000000001</v>
      </c>
      <c r="E18" s="9">
        <v>0.36230000000000001</v>
      </c>
      <c r="F18" s="9">
        <v>0</v>
      </c>
      <c r="G18" s="9">
        <v>0</v>
      </c>
      <c r="H18" s="9">
        <v>0.56779999999999997</v>
      </c>
      <c r="I18" s="9">
        <v>0.50749999999999995</v>
      </c>
    </row>
    <row r="19" spans="1:9" x14ac:dyDescent="0.25">
      <c r="A19" s="8"/>
      <c r="B19" s="9">
        <v>0.08</v>
      </c>
      <c r="C19" s="9">
        <v>3.6290000000000003E-2</v>
      </c>
      <c r="D19" s="9">
        <v>0.1421</v>
      </c>
      <c r="E19" s="9">
        <v>0.14680000000000001</v>
      </c>
      <c r="F19" s="9">
        <v>0</v>
      </c>
      <c r="G19" s="9">
        <v>0</v>
      </c>
      <c r="H19" s="9">
        <v>0.3251</v>
      </c>
      <c r="I19" s="9">
        <v>0.28889999999999999</v>
      </c>
    </row>
    <row r="20" spans="1:9" x14ac:dyDescent="0.25">
      <c r="A20" s="8"/>
      <c r="B20" s="9">
        <v>0.1</v>
      </c>
      <c r="C20" s="9">
        <v>2.4140000000000002E-2</v>
      </c>
      <c r="D20" s="9">
        <v>0.13769999999999999</v>
      </c>
      <c r="E20" s="9">
        <v>7.2639999999999996E-2</v>
      </c>
      <c r="F20" s="9">
        <v>0</v>
      </c>
      <c r="G20" s="9">
        <v>0</v>
      </c>
      <c r="H20" s="9">
        <v>0.23449999999999999</v>
      </c>
      <c r="I20" s="9">
        <v>0.2104</v>
      </c>
    </row>
    <row r="21" spans="1:9" x14ac:dyDescent="0.25">
      <c r="A21" s="8"/>
      <c r="B21" s="9">
        <v>0.15</v>
      </c>
      <c r="C21" s="9">
        <v>1.129E-2</v>
      </c>
      <c r="D21" s="9">
        <v>0.12659999999999999</v>
      </c>
      <c r="E21" s="9">
        <v>2.0250000000000001E-2</v>
      </c>
      <c r="F21" s="9">
        <v>0</v>
      </c>
      <c r="G21" s="9">
        <v>0</v>
      </c>
      <c r="H21" s="9">
        <v>0.15820000000000001</v>
      </c>
      <c r="I21" s="9">
        <v>0.1469</v>
      </c>
    </row>
    <row r="22" spans="1:9" x14ac:dyDescent="0.25">
      <c r="A22" s="8"/>
      <c r="B22" s="9">
        <v>0.2</v>
      </c>
      <c r="C22" s="9">
        <v>6.5110000000000003E-3</v>
      </c>
      <c r="D22" s="9">
        <v>0.1171</v>
      </c>
      <c r="E22" s="9">
        <v>8.2559999999999995E-3</v>
      </c>
      <c r="F22" s="9">
        <v>0</v>
      </c>
      <c r="G22" s="9">
        <v>0</v>
      </c>
      <c r="H22" s="9">
        <v>0.13189999999999999</v>
      </c>
      <c r="I22" s="9">
        <v>0.12529999999999999</v>
      </c>
    </row>
    <row r="23" spans="1:9" x14ac:dyDescent="0.25">
      <c r="A23" s="8"/>
      <c r="B23" s="9">
        <v>0.3</v>
      </c>
      <c r="C23" s="9">
        <v>2.9589999999999998E-3</v>
      </c>
      <c r="D23" s="9">
        <v>0.1026</v>
      </c>
      <c r="E23" s="9">
        <v>2.415E-3</v>
      </c>
      <c r="F23" s="9">
        <v>0</v>
      </c>
      <c r="G23" s="9">
        <v>0</v>
      </c>
      <c r="H23" s="9">
        <v>0.108</v>
      </c>
      <c r="I23" s="9">
        <v>0.105</v>
      </c>
    </row>
    <row r="24" spans="1:9" x14ac:dyDescent="0.25">
      <c r="A24" s="8"/>
      <c r="B24" s="9">
        <v>0.4</v>
      </c>
      <c r="C24" s="9">
        <v>1.6789999999999999E-3</v>
      </c>
      <c r="D24" s="9">
        <v>9.2219999999999996E-2</v>
      </c>
      <c r="E24" s="9">
        <v>1.054E-3</v>
      </c>
      <c r="F24" s="9">
        <v>0</v>
      </c>
      <c r="G24" s="9">
        <v>0</v>
      </c>
      <c r="H24" s="9">
        <v>9.4950000000000007E-2</v>
      </c>
      <c r="I24" s="9">
        <v>9.3270000000000006E-2</v>
      </c>
    </row>
    <row r="25" spans="1:9" x14ac:dyDescent="0.25">
      <c r="A25" s="8"/>
      <c r="B25" s="9">
        <v>0.5</v>
      </c>
      <c r="C25" s="9">
        <v>1.0790000000000001E-3</v>
      </c>
      <c r="D25" s="9">
        <v>8.4339999999999998E-2</v>
      </c>
      <c r="E25" s="9">
        <v>5.7470000000000004E-4</v>
      </c>
      <c r="F25" s="9">
        <v>0</v>
      </c>
      <c r="G25" s="9">
        <v>0</v>
      </c>
      <c r="H25" s="9">
        <v>8.5999999999999993E-2</v>
      </c>
      <c r="I25" s="9">
        <v>8.4919999999999995E-2</v>
      </c>
    </row>
    <row r="26" spans="1:9" x14ac:dyDescent="0.25">
      <c r="A26" s="8"/>
      <c r="B26" s="9">
        <v>0.6</v>
      </c>
      <c r="C26" s="9">
        <v>7.515E-4</v>
      </c>
      <c r="D26" s="9">
        <v>7.8109999999999999E-2</v>
      </c>
      <c r="E26" s="9">
        <v>3.6010000000000003E-4</v>
      </c>
      <c r="F26" s="9">
        <v>0</v>
      </c>
      <c r="G26" s="9">
        <v>0</v>
      </c>
      <c r="H26" s="9">
        <v>7.9219999999999999E-2</v>
      </c>
      <c r="I26" s="9">
        <v>7.8469999999999998E-2</v>
      </c>
    </row>
    <row r="27" spans="1:9" x14ac:dyDescent="0.25">
      <c r="A27" s="8"/>
      <c r="B27" s="9">
        <v>0.8</v>
      </c>
      <c r="C27" s="9">
        <v>4.237E-4</v>
      </c>
      <c r="D27" s="9">
        <v>6.8680000000000005E-2</v>
      </c>
      <c r="E27" s="9">
        <v>1.828E-4</v>
      </c>
      <c r="F27" s="9">
        <v>0</v>
      </c>
      <c r="G27" s="9">
        <v>0</v>
      </c>
      <c r="H27" s="9">
        <v>6.9290000000000004E-2</v>
      </c>
      <c r="I27" s="9">
        <v>6.8860000000000005E-2</v>
      </c>
    </row>
    <row r="28" spans="1:9" x14ac:dyDescent="0.25">
      <c r="A28" s="8"/>
      <c r="B28" s="9">
        <v>1</v>
      </c>
      <c r="C28" s="9">
        <v>2.7149999999999999E-4</v>
      </c>
      <c r="D28" s="9">
        <v>6.1780000000000002E-2</v>
      </c>
      <c r="E28" s="9">
        <v>1.137E-4</v>
      </c>
      <c r="F28" s="9">
        <v>0</v>
      </c>
      <c r="G28" s="9">
        <v>0</v>
      </c>
      <c r="H28" s="9">
        <v>6.216E-2</v>
      </c>
      <c r="I28" s="9">
        <v>6.1890000000000001E-2</v>
      </c>
    </row>
    <row r="29" spans="1:9" x14ac:dyDescent="0.25">
      <c r="A29" s="8"/>
      <c r="B29" s="9">
        <v>1.022</v>
      </c>
      <c r="C29" s="9">
        <v>2.5999999999999998E-4</v>
      </c>
      <c r="D29" s="9">
        <v>6.1129999999999997E-2</v>
      </c>
      <c r="E29" s="9">
        <v>1.076E-4</v>
      </c>
      <c r="F29" s="9">
        <v>0</v>
      </c>
      <c r="G29" s="9">
        <v>0</v>
      </c>
      <c r="H29" s="9">
        <v>6.1499999999999999E-2</v>
      </c>
      <c r="I29" s="9">
        <v>6.1240000000000003E-2</v>
      </c>
    </row>
    <row r="30" spans="1:9" x14ac:dyDescent="0.25">
      <c r="A30" s="8"/>
      <c r="B30" s="9">
        <v>1.25</v>
      </c>
      <c r="C30" s="9">
        <v>1.739E-4</v>
      </c>
      <c r="D30" s="9">
        <v>5.5259999999999997E-2</v>
      </c>
      <c r="E30" s="9">
        <v>7.2869999999999999E-5</v>
      </c>
      <c r="F30" s="9">
        <v>4.9060000000000001E-5</v>
      </c>
      <c r="G30" s="9">
        <v>0</v>
      </c>
      <c r="H30" s="9">
        <v>5.5559999999999998E-2</v>
      </c>
      <c r="I30" s="9">
        <v>5.5390000000000002E-2</v>
      </c>
    </row>
    <row r="31" spans="1:9" x14ac:dyDescent="0.25">
      <c r="A31" s="8"/>
      <c r="B31" s="9">
        <v>1.5</v>
      </c>
      <c r="C31" s="9">
        <v>1.208E-4</v>
      </c>
      <c r="D31" s="9">
        <v>5.024E-2</v>
      </c>
      <c r="E31" s="9">
        <v>5.2660000000000001E-5</v>
      </c>
      <c r="F31" s="9">
        <v>2.6009999999999998E-4</v>
      </c>
      <c r="G31" s="9">
        <v>0</v>
      </c>
      <c r="H31" s="9">
        <v>5.0680000000000003E-2</v>
      </c>
      <c r="I31" s="9">
        <v>5.0560000000000001E-2</v>
      </c>
    </row>
    <row r="32" spans="1:9" x14ac:dyDescent="0.25">
      <c r="A32" s="8"/>
      <c r="B32" s="9">
        <v>2</v>
      </c>
      <c r="C32" s="9">
        <v>6.7990000000000005E-5</v>
      </c>
      <c r="D32" s="9">
        <v>4.2880000000000001E-2</v>
      </c>
      <c r="E32" s="9">
        <v>3.2669999999999997E-5</v>
      </c>
      <c r="F32" s="9">
        <v>1.013E-3</v>
      </c>
      <c r="G32" s="9">
        <v>0</v>
      </c>
      <c r="H32" s="9">
        <v>4.3990000000000001E-2</v>
      </c>
      <c r="I32" s="9">
        <v>4.3929999999999997E-2</v>
      </c>
    </row>
    <row r="33" spans="1:9" x14ac:dyDescent="0.25">
      <c r="A33" s="8"/>
      <c r="B33" s="9">
        <v>2.044</v>
      </c>
      <c r="C33" s="9">
        <v>6.5090000000000002E-5</v>
      </c>
      <c r="D33" s="9">
        <v>4.2360000000000002E-2</v>
      </c>
      <c r="E33" s="9">
        <v>3.1579999999999999E-5</v>
      </c>
      <c r="F33" s="9">
        <v>1.091E-3</v>
      </c>
      <c r="G33" s="9">
        <v>0</v>
      </c>
      <c r="H33" s="9">
        <v>4.3549999999999998E-2</v>
      </c>
      <c r="I33" s="9">
        <v>4.3479999999999998E-2</v>
      </c>
    </row>
    <row r="34" spans="1:9" x14ac:dyDescent="0.25">
      <c r="A34" s="8"/>
      <c r="B34" s="9">
        <v>3</v>
      </c>
      <c r="C34" s="9">
        <v>3.0219999999999999E-5</v>
      </c>
      <c r="D34" s="9">
        <v>3.3750000000000002E-2</v>
      </c>
      <c r="E34" s="9">
        <v>1.7900000000000001E-5</v>
      </c>
      <c r="F34" s="9">
        <v>2.849E-3</v>
      </c>
      <c r="G34" s="9">
        <v>1.181E-5</v>
      </c>
      <c r="H34" s="9">
        <v>3.6659999999999998E-2</v>
      </c>
      <c r="I34" s="9">
        <v>3.6630000000000003E-2</v>
      </c>
    </row>
    <row r="35" spans="1:9" x14ac:dyDescent="0.25">
      <c r="A35" s="8"/>
      <c r="B35" s="9">
        <v>4</v>
      </c>
      <c r="C35" s="9">
        <v>1.7E-5</v>
      </c>
      <c r="D35" s="9">
        <v>2.8160000000000001E-2</v>
      </c>
      <c r="E35" s="9">
        <v>1.2130000000000001E-5</v>
      </c>
      <c r="F35" s="9">
        <v>4.5849999999999997E-3</v>
      </c>
      <c r="G35" s="9">
        <v>4.8210000000000001E-5</v>
      </c>
      <c r="H35" s="9">
        <v>3.2820000000000002E-2</v>
      </c>
      <c r="I35" s="9">
        <v>3.2800000000000003E-2</v>
      </c>
    </row>
    <row r="36" spans="1:9" x14ac:dyDescent="0.25">
      <c r="A36" s="8"/>
      <c r="B36" s="9">
        <v>5</v>
      </c>
      <c r="C36" s="9">
        <v>1.0879999999999999E-5</v>
      </c>
      <c r="D36" s="9">
        <v>2.4309999999999998E-2</v>
      </c>
      <c r="E36" s="9">
        <v>9.1230000000000006E-6</v>
      </c>
      <c r="F36" s="9">
        <v>6.1240000000000001E-3</v>
      </c>
      <c r="G36" s="9">
        <v>9.6050000000000004E-5</v>
      </c>
      <c r="H36" s="9">
        <v>3.0550000000000001E-2</v>
      </c>
      <c r="I36" s="9">
        <v>3.0530000000000002E-2</v>
      </c>
    </row>
    <row r="37" spans="1:9" x14ac:dyDescent="0.25">
      <c r="A37" s="8"/>
      <c r="B37" s="9">
        <v>6</v>
      </c>
      <c r="C37" s="9">
        <v>7.5580000000000003E-6</v>
      </c>
      <c r="D37" s="9">
        <v>2.1489999999999999E-2</v>
      </c>
      <c r="E37" s="9">
        <v>7.2880000000000004E-6</v>
      </c>
      <c r="F37" s="9">
        <v>7.4999999999999997E-3</v>
      </c>
      <c r="G37" s="9">
        <v>1.4750000000000001E-4</v>
      </c>
      <c r="H37" s="9">
        <v>2.9149999999999999E-2</v>
      </c>
      <c r="I37" s="9">
        <v>2.9139999999999999E-2</v>
      </c>
    </row>
    <row r="38" spans="1:9" x14ac:dyDescent="0.25">
      <c r="A38" s="8"/>
      <c r="B38" s="9">
        <v>7</v>
      </c>
      <c r="C38" s="9">
        <v>5.553E-6</v>
      </c>
      <c r="D38" s="9">
        <v>1.9310000000000001E-2</v>
      </c>
      <c r="E38" s="9">
        <v>6.0610000000000001E-6</v>
      </c>
      <c r="F38" s="9">
        <v>8.7220000000000006E-3</v>
      </c>
      <c r="G38" s="9">
        <v>1.9880000000000001E-4</v>
      </c>
      <c r="H38" s="9">
        <v>2.8250000000000001E-2</v>
      </c>
      <c r="I38" s="9">
        <v>2.8240000000000001E-2</v>
      </c>
    </row>
    <row r="39" spans="1:9" x14ac:dyDescent="0.25">
      <c r="A39" s="8"/>
      <c r="B39" s="9">
        <v>8</v>
      </c>
      <c r="C39" s="9">
        <v>4.2509999999999996E-6</v>
      </c>
      <c r="D39" s="9">
        <v>1.7569999999999999E-2</v>
      </c>
      <c r="E39" s="9">
        <v>5.181E-6</v>
      </c>
      <c r="F39" s="9">
        <v>9.8239999999999994E-3</v>
      </c>
      <c r="G39" s="9">
        <v>2.4860000000000003E-4</v>
      </c>
      <c r="H39" s="9">
        <v>2.7660000000000001E-2</v>
      </c>
      <c r="I39" s="9">
        <v>2.7650000000000001E-2</v>
      </c>
    </row>
    <row r="40" spans="1:9" x14ac:dyDescent="0.25">
      <c r="A40" s="8"/>
      <c r="B40" s="9">
        <v>9</v>
      </c>
      <c r="C40" s="9">
        <v>3.3589999999999999E-6</v>
      </c>
      <c r="D40" s="9">
        <v>1.6160000000000001E-2</v>
      </c>
      <c r="E40" s="9">
        <v>4.5240000000000002E-6</v>
      </c>
      <c r="F40" s="9">
        <v>1.082E-2</v>
      </c>
      <c r="G40" s="9">
        <v>2.9629999999999999E-4</v>
      </c>
      <c r="H40" s="9">
        <v>2.7279999999999999E-2</v>
      </c>
      <c r="I40" s="9">
        <v>2.7279999999999999E-2</v>
      </c>
    </row>
    <row r="41" spans="1:9" x14ac:dyDescent="0.25">
      <c r="A41" s="8"/>
      <c r="B41" s="9">
        <v>10</v>
      </c>
      <c r="C41" s="9">
        <v>2.7219999999999999E-6</v>
      </c>
      <c r="D41" s="9">
        <v>1.4970000000000001E-2</v>
      </c>
      <c r="E41" s="9">
        <v>4.0119999999999999E-6</v>
      </c>
      <c r="F41" s="9">
        <v>1.172E-2</v>
      </c>
      <c r="G41" s="9">
        <v>3.4180000000000001E-4</v>
      </c>
      <c r="H41" s="9">
        <v>2.7040000000000002E-2</v>
      </c>
      <c r="I41" s="9">
        <v>2.7040000000000002E-2</v>
      </c>
    </row>
    <row r="42" spans="1:9" x14ac:dyDescent="0.25">
      <c r="A42" s="8"/>
      <c r="B42" s="9">
        <v>11</v>
      </c>
      <c r="C42" s="9">
        <v>2.249E-6</v>
      </c>
      <c r="D42" s="9">
        <v>1.396E-2</v>
      </c>
      <c r="E42" s="9">
        <v>3.6040000000000001E-6</v>
      </c>
      <c r="F42" s="9">
        <v>1.255E-2</v>
      </c>
      <c r="G42" s="9">
        <v>3.8489999999999998E-4</v>
      </c>
      <c r="H42" s="9">
        <v>2.69E-2</v>
      </c>
      <c r="I42" s="9">
        <v>2.69E-2</v>
      </c>
    </row>
    <row r="43" spans="1:9" x14ac:dyDescent="0.25">
      <c r="A43" s="8"/>
      <c r="B43" s="9">
        <v>12</v>
      </c>
      <c r="C43" s="9">
        <v>1.8899999999999999E-6</v>
      </c>
      <c r="D43" s="9">
        <v>1.3100000000000001E-2</v>
      </c>
      <c r="E43" s="9">
        <v>3.27E-6</v>
      </c>
      <c r="F43" s="9">
        <v>1.3299999999999999E-2</v>
      </c>
      <c r="G43" s="9">
        <v>4.2559999999999999E-4</v>
      </c>
      <c r="H43" s="9">
        <v>2.682E-2</v>
      </c>
      <c r="I43" s="9">
        <v>2.682E-2</v>
      </c>
    </row>
    <row r="44" spans="1:9" x14ac:dyDescent="0.25">
      <c r="A44" s="8"/>
      <c r="B44" s="9">
        <v>13</v>
      </c>
      <c r="C44" s="9">
        <v>1.61E-6</v>
      </c>
      <c r="D44" s="9">
        <v>1.234E-2</v>
      </c>
      <c r="E44" s="9">
        <v>2.993E-6</v>
      </c>
      <c r="F44" s="9">
        <v>1.3990000000000001E-2</v>
      </c>
      <c r="G44" s="9">
        <v>4.639E-4</v>
      </c>
      <c r="H44" s="9">
        <v>2.6800000000000001E-2</v>
      </c>
      <c r="I44" s="9">
        <v>2.6800000000000001E-2</v>
      </c>
    </row>
    <row r="45" spans="1:9" x14ac:dyDescent="0.25">
      <c r="A45" s="8"/>
      <c r="B45" s="9">
        <v>14</v>
      </c>
      <c r="C45" s="9">
        <v>1.3880000000000001E-6</v>
      </c>
      <c r="D45" s="9">
        <v>1.167E-2</v>
      </c>
      <c r="E45" s="9">
        <v>2.7590000000000002E-6</v>
      </c>
      <c r="F45" s="9">
        <v>1.464E-2</v>
      </c>
      <c r="G45" s="9">
        <v>5.0060000000000002E-4</v>
      </c>
      <c r="H45" s="9">
        <v>2.682E-2</v>
      </c>
      <c r="I45" s="9">
        <v>2.682E-2</v>
      </c>
    </row>
    <row r="46" spans="1:9" x14ac:dyDescent="0.25">
      <c r="A46" s="8"/>
      <c r="B46" s="9">
        <v>15</v>
      </c>
      <c r="C46" s="9">
        <v>1.209E-6</v>
      </c>
      <c r="D46" s="9">
        <v>1.108E-2</v>
      </c>
      <c r="E46" s="9">
        <v>2.5579999999999999E-6</v>
      </c>
      <c r="F46" s="9">
        <v>1.525E-2</v>
      </c>
      <c r="G46" s="9">
        <v>5.352E-4</v>
      </c>
      <c r="H46" s="9">
        <v>2.6870000000000002E-2</v>
      </c>
      <c r="I46" s="9">
        <v>2.6870000000000002E-2</v>
      </c>
    </row>
    <row r="47" spans="1:9" x14ac:dyDescent="0.25">
      <c r="A47" s="8"/>
      <c r="B47" s="9">
        <v>16</v>
      </c>
      <c r="C47" s="9">
        <v>1.063E-6</v>
      </c>
      <c r="D47" s="9">
        <v>1.055E-2</v>
      </c>
      <c r="E47" s="9">
        <v>2.384E-6</v>
      </c>
      <c r="F47" s="9">
        <v>1.5820000000000001E-2</v>
      </c>
      <c r="G47" s="9">
        <v>5.6840000000000005E-4</v>
      </c>
      <c r="H47" s="9">
        <v>2.6939999999999999E-2</v>
      </c>
      <c r="I47" s="9">
        <v>2.6939999999999999E-2</v>
      </c>
    </row>
    <row r="48" spans="1:9" x14ac:dyDescent="0.25">
      <c r="A48" s="8"/>
      <c r="B48" s="9">
        <v>18</v>
      </c>
      <c r="C48" s="9">
        <v>8.3969999999999998E-7</v>
      </c>
      <c r="D48" s="9">
        <v>9.6439999999999998E-3</v>
      </c>
      <c r="E48" s="9">
        <v>2.0990000000000001E-6</v>
      </c>
      <c r="F48" s="9">
        <v>1.685E-2</v>
      </c>
      <c r="G48" s="9">
        <v>6.2980000000000002E-4</v>
      </c>
      <c r="H48" s="9">
        <v>2.7130000000000001E-2</v>
      </c>
      <c r="I48" s="9">
        <v>2.7130000000000001E-2</v>
      </c>
    </row>
    <row r="49" spans="1:9" x14ac:dyDescent="0.25">
      <c r="A49" s="8"/>
      <c r="B49" s="9">
        <v>20</v>
      </c>
      <c r="C49" s="9">
        <v>6.8019999999999996E-7</v>
      </c>
      <c r="D49" s="9">
        <v>8.8929999999999999E-3</v>
      </c>
      <c r="E49" s="9">
        <v>1.8759999999999999E-6</v>
      </c>
      <c r="F49" s="9">
        <v>1.779E-2</v>
      </c>
      <c r="G49" s="9">
        <v>6.8590000000000003E-4</v>
      </c>
      <c r="H49" s="9">
        <v>2.7369999999999998E-2</v>
      </c>
      <c r="I49" s="9">
        <v>2.7369999999999998E-2</v>
      </c>
    </row>
    <row r="50" spans="1:9" x14ac:dyDescent="0.25">
      <c r="A50" s="8"/>
      <c r="B50" s="9">
        <v>22</v>
      </c>
      <c r="C50" s="9">
        <v>5.6219999999999999E-7</v>
      </c>
      <c r="D50" s="9">
        <v>8.26E-3</v>
      </c>
      <c r="E50" s="9">
        <v>1.694E-6</v>
      </c>
      <c r="F50" s="9">
        <v>1.8620000000000001E-2</v>
      </c>
      <c r="G50" s="9">
        <v>7.3749999999999998E-4</v>
      </c>
      <c r="H50" s="9">
        <v>2.7619999999999999E-2</v>
      </c>
      <c r="I50" s="9">
        <v>2.7619999999999999E-2</v>
      </c>
    </row>
    <row r="51" spans="1:9" x14ac:dyDescent="0.25">
      <c r="A51" s="8"/>
      <c r="B51" s="9">
        <v>24</v>
      </c>
      <c r="C51" s="9">
        <v>4.7240000000000002E-7</v>
      </c>
      <c r="D51" s="9">
        <v>7.718E-3</v>
      </c>
      <c r="E51" s="9">
        <v>1.545E-6</v>
      </c>
      <c r="F51" s="9">
        <v>1.9390000000000001E-2</v>
      </c>
      <c r="G51" s="9">
        <v>7.8509999999999995E-4</v>
      </c>
      <c r="H51" s="9">
        <v>2.7900000000000001E-2</v>
      </c>
      <c r="I51" s="9">
        <v>2.7900000000000001E-2</v>
      </c>
    </row>
    <row r="52" spans="1:9" x14ac:dyDescent="0.25">
      <c r="A52" s="8"/>
      <c r="B52" s="9">
        <v>26</v>
      </c>
      <c r="C52" s="9">
        <v>4.0250000000000001E-7</v>
      </c>
      <c r="D52" s="9">
        <v>7.2480000000000001E-3</v>
      </c>
      <c r="E52" s="9">
        <v>1.42E-6</v>
      </c>
      <c r="F52" s="9">
        <v>2.0080000000000001E-2</v>
      </c>
      <c r="G52" s="9">
        <v>8.2910000000000004E-4</v>
      </c>
      <c r="H52" s="9">
        <v>2.8160000000000001E-2</v>
      </c>
      <c r="I52" s="9">
        <v>2.8160000000000001E-2</v>
      </c>
    </row>
    <row r="53" spans="1:9" x14ac:dyDescent="0.25">
      <c r="A53" s="8"/>
      <c r="B53" s="9">
        <v>28</v>
      </c>
      <c r="C53" s="9">
        <v>3.4700000000000002E-7</v>
      </c>
      <c r="D53" s="9">
        <v>6.8370000000000002E-3</v>
      </c>
      <c r="E53" s="9">
        <v>1.314E-6</v>
      </c>
      <c r="F53" s="9">
        <v>2.0729999999999998E-2</v>
      </c>
      <c r="G53" s="9">
        <v>8.7009999999999995E-4</v>
      </c>
      <c r="H53" s="9">
        <v>2.844E-2</v>
      </c>
      <c r="I53" s="9">
        <v>2.844E-2</v>
      </c>
    </row>
    <row r="54" spans="1:9" x14ac:dyDescent="0.25">
      <c r="A54" s="8"/>
      <c r="B54" s="9">
        <v>30</v>
      </c>
      <c r="C54" s="9">
        <v>3.0240000000000001E-7</v>
      </c>
      <c r="D54" s="9">
        <v>6.4739999999999997E-3</v>
      </c>
      <c r="E54" s="9">
        <v>1.2219999999999999E-6</v>
      </c>
      <c r="F54" s="9">
        <v>2.1319999999999999E-2</v>
      </c>
      <c r="G54" s="9">
        <v>9.0830000000000001E-4</v>
      </c>
      <c r="H54" s="9">
        <v>2.87E-2</v>
      </c>
      <c r="I54" s="9">
        <v>2.87E-2</v>
      </c>
    </row>
    <row r="55" spans="1:9" x14ac:dyDescent="0.25">
      <c r="A55" s="8"/>
      <c r="B55" s="9">
        <v>40</v>
      </c>
      <c r="C55" s="9">
        <v>1.6999999999999999E-7</v>
      </c>
      <c r="D55" s="9">
        <v>5.1440000000000001E-3</v>
      </c>
      <c r="E55" s="9">
        <v>9.0599999999999999E-7</v>
      </c>
      <c r="F55" s="9">
        <v>2.3769999999999999E-2</v>
      </c>
      <c r="G55" s="9">
        <v>1.0679999999999999E-3</v>
      </c>
      <c r="H55" s="9">
        <v>2.998E-2</v>
      </c>
      <c r="I55" s="9">
        <v>2.998E-2</v>
      </c>
    </row>
    <row r="56" spans="1:9" x14ac:dyDescent="0.25">
      <c r="A56" s="8"/>
      <c r="B56" s="9">
        <v>50</v>
      </c>
      <c r="C56" s="9">
        <v>1.0879999999999999E-7</v>
      </c>
      <c r="D56" s="9">
        <v>4.2940000000000001E-3</v>
      </c>
      <c r="E56" s="9">
        <v>7.1979999999999997E-7</v>
      </c>
      <c r="F56" s="9">
        <v>2.5600000000000001E-2</v>
      </c>
      <c r="G56" s="9">
        <v>1.191E-3</v>
      </c>
      <c r="H56" s="9">
        <v>3.109E-2</v>
      </c>
      <c r="I56" s="9">
        <v>3.109E-2</v>
      </c>
    </row>
    <row r="57" spans="1:9" x14ac:dyDescent="0.25">
      <c r="A57" s="8"/>
      <c r="B57" s="9">
        <v>60</v>
      </c>
      <c r="C57" s="9">
        <v>7.5580000000000006E-8</v>
      </c>
      <c r="D57" s="9">
        <v>3.7000000000000002E-3</v>
      </c>
      <c r="E57" s="9">
        <v>5.9699999999999996E-7</v>
      </c>
      <c r="F57" s="9">
        <v>2.7019999999999999E-2</v>
      </c>
      <c r="G57" s="9">
        <v>1.2899999999999999E-3</v>
      </c>
      <c r="H57" s="9">
        <v>3.2009999999999997E-2</v>
      </c>
      <c r="I57" s="9">
        <v>3.2009999999999997E-2</v>
      </c>
    </row>
    <row r="58" spans="1:9" x14ac:dyDescent="0.25">
      <c r="A58" s="8"/>
      <c r="B58" s="9">
        <v>80</v>
      </c>
      <c r="C58" s="9">
        <v>4.2510000000000001E-8</v>
      </c>
      <c r="D58" s="9">
        <v>2.9190000000000002E-3</v>
      </c>
      <c r="E58" s="9">
        <v>4.4509999999999998E-7</v>
      </c>
      <c r="F58" s="9">
        <v>2.913E-2</v>
      </c>
      <c r="G58" s="9">
        <v>1.441E-3</v>
      </c>
      <c r="H58" s="9">
        <v>3.3489999999999999E-2</v>
      </c>
      <c r="I58" s="9">
        <v>3.3489999999999999E-2</v>
      </c>
    </row>
    <row r="59" spans="1:9" x14ac:dyDescent="0.25">
      <c r="A59" s="8"/>
      <c r="B59" s="9">
        <v>100</v>
      </c>
      <c r="C59" s="9">
        <v>2.7199999999999999E-8</v>
      </c>
      <c r="D59" s="9">
        <v>2.4229999999999998E-3</v>
      </c>
      <c r="E59" s="9">
        <v>3.5470000000000002E-7</v>
      </c>
      <c r="F59" s="9">
        <v>3.065E-2</v>
      </c>
      <c r="G59" s="9">
        <v>1.554E-3</v>
      </c>
      <c r="H59" s="9">
        <v>3.4630000000000001E-2</v>
      </c>
      <c r="I59" s="9">
        <v>3.4630000000000001E-2</v>
      </c>
    </row>
    <row r="60" spans="1:9" x14ac:dyDescent="0.25">
      <c r="A60" s="8"/>
      <c r="B60" s="9">
        <v>150</v>
      </c>
      <c r="C60" s="9">
        <v>1.2089999999999999E-8</v>
      </c>
      <c r="D60" s="9">
        <v>1.725E-3</v>
      </c>
      <c r="E60" s="9">
        <v>2.354E-7</v>
      </c>
      <c r="F60" s="9">
        <v>3.3119999999999997E-2</v>
      </c>
      <c r="G60" s="9">
        <v>1.7440000000000001E-3</v>
      </c>
      <c r="H60" s="9">
        <v>3.6580000000000001E-2</v>
      </c>
      <c r="I60" s="9">
        <v>3.6580000000000001E-2</v>
      </c>
    </row>
    <row r="61" spans="1:9" x14ac:dyDescent="0.25">
      <c r="A61" s="8"/>
      <c r="B61" s="9">
        <v>200</v>
      </c>
      <c r="C61" s="9">
        <v>6.8020000000000003E-9</v>
      </c>
      <c r="D61" s="9">
        <v>1.3519999999999999E-3</v>
      </c>
      <c r="E61" s="9">
        <v>1.761E-7</v>
      </c>
      <c r="F61" s="9">
        <v>3.4619999999999998E-2</v>
      </c>
      <c r="G61" s="9">
        <v>1.8649999999999999E-3</v>
      </c>
      <c r="H61" s="9">
        <v>3.7839999999999999E-2</v>
      </c>
      <c r="I61" s="9">
        <v>3.7839999999999999E-2</v>
      </c>
    </row>
    <row r="62" spans="1:9" x14ac:dyDescent="0.25">
      <c r="A62" s="8"/>
      <c r="B62" s="9">
        <v>300</v>
      </c>
      <c r="C62" s="9">
        <v>3.0239999999999999E-9</v>
      </c>
      <c r="D62" s="9">
        <v>9.5850000000000004E-4</v>
      </c>
      <c r="E62" s="9">
        <v>1.171E-7</v>
      </c>
      <c r="F62" s="9">
        <v>3.6409999999999998E-2</v>
      </c>
      <c r="G62" s="9">
        <v>2.019E-3</v>
      </c>
      <c r="H62" s="9">
        <v>3.9390000000000001E-2</v>
      </c>
      <c r="I62" s="9">
        <v>3.9390000000000001E-2</v>
      </c>
    </row>
    <row r="63" spans="1:9" x14ac:dyDescent="0.25">
      <c r="A63" s="8"/>
      <c r="B63" s="9">
        <v>400</v>
      </c>
      <c r="C63" s="9">
        <v>1.6999999999999999E-9</v>
      </c>
      <c r="D63" s="9">
        <v>7.5069999999999998E-4</v>
      </c>
      <c r="E63" s="9">
        <v>8.7750000000000002E-8</v>
      </c>
      <c r="F63" s="9">
        <v>3.746E-2</v>
      </c>
      <c r="G63" s="9">
        <v>2.1120000000000002E-3</v>
      </c>
      <c r="H63" s="9">
        <v>4.0320000000000002E-2</v>
      </c>
      <c r="I63" s="9">
        <v>4.0320000000000002E-2</v>
      </c>
    </row>
    <row r="64" spans="1:9" x14ac:dyDescent="0.25">
      <c r="A64" s="8"/>
      <c r="B64" s="9">
        <v>500</v>
      </c>
      <c r="C64" s="9">
        <v>1.088E-9</v>
      </c>
      <c r="D64" s="9">
        <v>6.2149999999999998E-4</v>
      </c>
      <c r="E64" s="9">
        <v>7.0140000000000005E-8</v>
      </c>
      <c r="F64" s="9">
        <v>3.814E-2</v>
      </c>
      <c r="G64" s="9">
        <v>2.1779999999999998E-3</v>
      </c>
      <c r="H64" s="9">
        <v>4.0939999999999997E-2</v>
      </c>
      <c r="I64" s="9">
        <v>4.0939999999999997E-2</v>
      </c>
    </row>
    <row r="65" spans="1:9" x14ac:dyDescent="0.25">
      <c r="A65" s="8"/>
      <c r="B65" s="9">
        <v>600</v>
      </c>
      <c r="C65" s="9">
        <v>7.5580000000000002E-10</v>
      </c>
      <c r="D65" s="9">
        <v>5.3200000000000003E-4</v>
      </c>
      <c r="E65" s="9">
        <v>5.8420000000000003E-8</v>
      </c>
      <c r="F65" s="9">
        <v>3.8649999999999997E-2</v>
      </c>
      <c r="G65" s="9">
        <v>2.2260000000000001E-3</v>
      </c>
      <c r="H65" s="9">
        <v>4.1399999999999999E-2</v>
      </c>
      <c r="I65" s="9">
        <v>4.1399999999999999E-2</v>
      </c>
    </row>
    <row r="66" spans="1:9" x14ac:dyDescent="0.25">
      <c r="A66" s="8"/>
      <c r="B66" s="9">
        <v>800</v>
      </c>
      <c r="C66" s="9">
        <v>4.2510000000000001E-10</v>
      </c>
      <c r="D66" s="9">
        <v>4.1560000000000002E-4</v>
      </c>
      <c r="E66" s="9">
        <v>4.3789999999999997E-8</v>
      </c>
      <c r="F66" s="9">
        <v>3.9309999999999998E-2</v>
      </c>
      <c r="G66" s="9">
        <v>2.2929999999999999E-3</v>
      </c>
      <c r="H66" s="9">
        <v>4.2020000000000002E-2</v>
      </c>
      <c r="I66" s="9">
        <v>4.2020000000000002E-2</v>
      </c>
    </row>
    <row r="67" spans="1:9" x14ac:dyDescent="0.25">
      <c r="A67" s="8"/>
      <c r="B67" s="9">
        <v>1000</v>
      </c>
      <c r="C67" s="9">
        <v>2.7199999999999999E-10</v>
      </c>
      <c r="D67" s="9">
        <v>3.4190000000000002E-4</v>
      </c>
      <c r="E67" s="9">
        <v>3.5029999999999997E-8</v>
      </c>
      <c r="F67" s="9">
        <v>3.9739999999999998E-2</v>
      </c>
      <c r="G67" s="9">
        <v>2.3379999999999998E-3</v>
      </c>
      <c r="H67" s="9">
        <v>4.2419999999999999E-2</v>
      </c>
      <c r="I67" s="9">
        <v>4.2419999999999999E-2</v>
      </c>
    </row>
    <row r="68" spans="1:9" x14ac:dyDescent="0.25">
      <c r="A68" s="8"/>
      <c r="B68" s="9">
        <v>1500</v>
      </c>
      <c r="C68" s="9">
        <v>1.2089999999999999E-10</v>
      </c>
      <c r="D68" s="9">
        <v>2.387E-4</v>
      </c>
      <c r="E68" s="9">
        <v>2.3330000000000001E-8</v>
      </c>
      <c r="F68" s="9">
        <v>4.0370000000000003E-2</v>
      </c>
      <c r="G68" s="9">
        <v>2.4069999999999999E-3</v>
      </c>
      <c r="H68" s="9">
        <v>4.3020000000000003E-2</v>
      </c>
      <c r="I68" s="9">
        <v>4.3020000000000003E-2</v>
      </c>
    </row>
    <row r="69" spans="1:9" x14ac:dyDescent="0.25">
      <c r="A69" s="8"/>
      <c r="B69" s="9">
        <v>2000</v>
      </c>
      <c r="C69" s="9">
        <v>6.8020000000000001E-11</v>
      </c>
      <c r="D69" s="9">
        <v>1.8479999999999999E-4</v>
      </c>
      <c r="E69" s="9">
        <v>1.7500000000000001E-8</v>
      </c>
      <c r="F69" s="9">
        <v>4.0719999999999999E-2</v>
      </c>
      <c r="G69" s="9">
        <v>2.447E-3</v>
      </c>
      <c r="H69" s="9">
        <v>4.3360000000000003E-2</v>
      </c>
      <c r="I69" s="9">
        <v>4.3360000000000003E-2</v>
      </c>
    </row>
    <row r="70" spans="1:9" x14ac:dyDescent="0.25">
      <c r="A70" s="8"/>
      <c r="B70" s="9">
        <v>3000</v>
      </c>
      <c r="C70" s="9">
        <v>3.0239999999999997E-11</v>
      </c>
      <c r="D70" s="9">
        <v>1.2850000000000001E-4</v>
      </c>
      <c r="E70" s="9">
        <v>1.166E-8</v>
      </c>
      <c r="F70" s="9">
        <v>4.1090000000000002E-2</v>
      </c>
      <c r="G70" s="9">
        <v>2.4910000000000002E-3</v>
      </c>
      <c r="H70" s="9">
        <v>4.3709999999999999E-2</v>
      </c>
      <c r="I70" s="9">
        <v>4.3709999999999999E-2</v>
      </c>
    </row>
    <row r="71" spans="1:9" x14ac:dyDescent="0.25">
      <c r="A71" s="8"/>
      <c r="B71" s="9">
        <v>4000</v>
      </c>
      <c r="C71" s="9">
        <v>1.6999999999999999E-11</v>
      </c>
      <c r="D71" s="9">
        <v>9.9179999999999996E-5</v>
      </c>
      <c r="E71" s="9">
        <v>8.7470000000000005E-9</v>
      </c>
      <c r="F71" s="9">
        <v>4.129E-2</v>
      </c>
      <c r="G71" s="9">
        <v>2.5170000000000001E-3</v>
      </c>
      <c r="H71" s="9">
        <v>4.3909999999999998E-2</v>
      </c>
      <c r="I71" s="9">
        <v>4.3909999999999998E-2</v>
      </c>
    </row>
    <row r="72" spans="1:9" x14ac:dyDescent="0.25">
      <c r="A72" s="8"/>
      <c r="B72" s="9">
        <v>5000</v>
      </c>
      <c r="C72" s="9">
        <v>1.088E-11</v>
      </c>
      <c r="D72" s="9">
        <v>8.1089999999999998E-5</v>
      </c>
      <c r="E72" s="9">
        <v>6.9960000000000002E-9</v>
      </c>
      <c r="F72" s="9">
        <v>4.1419999999999998E-2</v>
      </c>
      <c r="G72" s="9">
        <v>2.532E-3</v>
      </c>
      <c r="H72" s="9">
        <v>4.403E-2</v>
      </c>
      <c r="I72" s="9">
        <v>4.403E-2</v>
      </c>
    </row>
    <row r="73" spans="1:9" x14ac:dyDescent="0.25">
      <c r="A73" s="8"/>
      <c r="B73" s="9">
        <v>6000</v>
      </c>
      <c r="C73" s="9">
        <v>7.5579999999999999E-12</v>
      </c>
      <c r="D73" s="9">
        <v>6.8759999999999999E-5</v>
      </c>
      <c r="E73" s="9">
        <v>5.8299999999999999E-9</v>
      </c>
      <c r="F73" s="9">
        <v>4.1509999999999998E-2</v>
      </c>
      <c r="G73" s="9">
        <v>2.5430000000000001E-3</v>
      </c>
      <c r="H73" s="9">
        <v>4.4119999999999999E-2</v>
      </c>
      <c r="I73" s="9">
        <v>4.4119999999999999E-2</v>
      </c>
    </row>
    <row r="74" spans="1:9" x14ac:dyDescent="0.25">
      <c r="A74" s="8"/>
      <c r="B74" s="9">
        <v>8000</v>
      </c>
      <c r="C74" s="9">
        <v>4.2510000000000004E-12</v>
      </c>
      <c r="D74" s="9">
        <v>5.2979999999999998E-5</v>
      </c>
      <c r="E74" s="9">
        <v>4.3729999999999997E-9</v>
      </c>
      <c r="F74" s="9">
        <v>4.163E-2</v>
      </c>
      <c r="G74" s="9">
        <v>2.5579999999999999E-3</v>
      </c>
      <c r="H74" s="9">
        <v>4.4240000000000002E-2</v>
      </c>
      <c r="I74" s="9">
        <v>4.4240000000000002E-2</v>
      </c>
    </row>
    <row r="75" spans="1:9" x14ac:dyDescent="0.25">
      <c r="A75" s="8"/>
      <c r="B75" s="9">
        <v>10000</v>
      </c>
      <c r="C75" s="9">
        <v>2.7200000000000001E-12</v>
      </c>
      <c r="D75" s="9">
        <v>4.3250000000000001E-5</v>
      </c>
      <c r="E75" s="9">
        <v>3.4980000000000001E-9</v>
      </c>
      <c r="F75" s="9">
        <v>4.1709999999999997E-2</v>
      </c>
      <c r="G75" s="9">
        <v>2.568E-3</v>
      </c>
      <c r="H75" s="9">
        <v>4.4319999999999998E-2</v>
      </c>
      <c r="I75" s="9">
        <v>4.4319999999999998E-2</v>
      </c>
    </row>
    <row r="76" spans="1:9" x14ac:dyDescent="0.25">
      <c r="A76" s="8"/>
      <c r="B76" s="9">
        <v>15000</v>
      </c>
      <c r="C76" s="9">
        <v>1.209E-12</v>
      </c>
      <c r="D76" s="9">
        <v>2.9899999999999998E-5</v>
      </c>
      <c r="E76" s="9">
        <v>2.3319999999999998E-9</v>
      </c>
      <c r="F76" s="9">
        <v>4.1799999999999997E-2</v>
      </c>
      <c r="G76" s="9">
        <v>2.581E-3</v>
      </c>
      <c r="H76" s="9">
        <v>4.4409999999999998E-2</v>
      </c>
      <c r="I76" s="9">
        <v>4.4409999999999998E-2</v>
      </c>
    </row>
    <row r="77" spans="1:9" x14ac:dyDescent="0.25">
      <c r="A77" s="8"/>
      <c r="B77" s="9">
        <v>20000</v>
      </c>
      <c r="C77" s="9">
        <v>6.8019999999999997E-13</v>
      </c>
      <c r="D77" s="9">
        <v>2.298E-5</v>
      </c>
      <c r="E77" s="9">
        <v>1.748E-9</v>
      </c>
      <c r="F77" s="9">
        <v>4.1860000000000001E-2</v>
      </c>
      <c r="G77" s="9">
        <v>2.5890000000000002E-3</v>
      </c>
      <c r="H77" s="9">
        <v>4.4479999999999999E-2</v>
      </c>
      <c r="I77" s="9">
        <v>4.4479999999999999E-2</v>
      </c>
    </row>
    <row r="78" spans="1:9" x14ac:dyDescent="0.25">
      <c r="A78" s="8"/>
      <c r="B78" s="9">
        <v>30000</v>
      </c>
      <c r="C78" s="9">
        <v>3.024E-13</v>
      </c>
      <c r="D78" s="9">
        <v>1.5849999999999999E-5</v>
      </c>
      <c r="E78" s="9">
        <v>1.1659999999999999E-9</v>
      </c>
      <c r="F78" s="9">
        <v>4.1930000000000002E-2</v>
      </c>
      <c r="G78" s="9">
        <v>2.5969999999999999E-3</v>
      </c>
      <c r="H78" s="9">
        <v>4.4540000000000003E-2</v>
      </c>
      <c r="I78" s="9">
        <v>4.4540000000000003E-2</v>
      </c>
    </row>
    <row r="79" spans="1:9" x14ac:dyDescent="0.25">
      <c r="A79" s="8"/>
      <c r="B79" s="9">
        <v>40000</v>
      </c>
      <c r="C79" s="9">
        <v>1.7000000000000001E-13</v>
      </c>
      <c r="D79" s="9">
        <v>1.217E-5</v>
      </c>
      <c r="E79" s="9">
        <v>8.744E-10</v>
      </c>
      <c r="F79" s="9">
        <v>4.1959999999999997E-2</v>
      </c>
      <c r="G79" s="9">
        <v>2.601E-3</v>
      </c>
      <c r="H79" s="9">
        <v>4.4569999999999999E-2</v>
      </c>
      <c r="I79" s="9">
        <v>4.4569999999999999E-2</v>
      </c>
    </row>
    <row r="80" spans="1:9" x14ac:dyDescent="0.25">
      <c r="A80" s="8"/>
      <c r="B80" s="9">
        <v>50000</v>
      </c>
      <c r="C80" s="9">
        <v>1.088E-13</v>
      </c>
      <c r="D80" s="9">
        <v>9.9080000000000007E-6</v>
      </c>
      <c r="E80" s="9">
        <v>6.9939999999999998E-10</v>
      </c>
      <c r="F80" s="9">
        <v>4.197E-2</v>
      </c>
      <c r="G80" s="9">
        <v>2.6050000000000001E-3</v>
      </c>
      <c r="H80" s="9">
        <v>4.4589999999999998E-2</v>
      </c>
      <c r="I80" s="9">
        <v>4.4589999999999998E-2</v>
      </c>
    </row>
    <row r="81" spans="1:9" x14ac:dyDescent="0.25">
      <c r="A81" s="8"/>
      <c r="B81" s="9">
        <v>60000</v>
      </c>
      <c r="C81" s="9">
        <v>7.5580000000000005E-14</v>
      </c>
      <c r="D81" s="9">
        <v>8.3760000000000008E-6</v>
      </c>
      <c r="E81" s="9">
        <v>5.8279999999999999E-10</v>
      </c>
      <c r="F81" s="9">
        <v>4.199E-2</v>
      </c>
      <c r="G81" s="9">
        <v>2.6059999999999998E-3</v>
      </c>
      <c r="H81" s="9">
        <v>4.4600000000000001E-2</v>
      </c>
      <c r="I81" s="9">
        <v>4.4600000000000001E-2</v>
      </c>
    </row>
    <row r="82" spans="1:9" x14ac:dyDescent="0.25">
      <c r="A82" s="8"/>
      <c r="B82" s="9">
        <v>80000</v>
      </c>
      <c r="C82" s="9">
        <v>4.251E-14</v>
      </c>
      <c r="D82" s="9">
        <v>6.4230000000000002E-6</v>
      </c>
      <c r="E82" s="9">
        <v>4.3710000000000002E-10</v>
      </c>
      <c r="F82" s="9">
        <v>4.2000000000000003E-2</v>
      </c>
      <c r="G82" s="9">
        <v>2.6080000000000001E-3</v>
      </c>
      <c r="H82" s="9">
        <v>4.462E-2</v>
      </c>
      <c r="I82" s="9">
        <v>4.462E-2</v>
      </c>
    </row>
    <row r="83" spans="1:9" x14ac:dyDescent="0.25">
      <c r="A83" s="8"/>
      <c r="B83" s="9">
        <v>100000</v>
      </c>
      <c r="C83" s="9">
        <v>2.72E-14</v>
      </c>
      <c r="D83" s="9">
        <v>5.2249999999999999E-6</v>
      </c>
      <c r="E83" s="9">
        <v>3.4980000000000002E-10</v>
      </c>
      <c r="F83" s="9">
        <v>4.2000000000000003E-2</v>
      </c>
      <c r="G83" s="9">
        <v>2.6090000000000002E-3</v>
      </c>
      <c r="H83" s="9">
        <v>4.462E-2</v>
      </c>
      <c r="I83" s="9">
        <v>4.462E-2</v>
      </c>
    </row>
  </sheetData>
  <sheetProtection algorithmName="SHA-512" hashValue="Z3bYEgsBfZ6Wkq4gtWbHl2TfwaJT379MVkSFsLKF2YuuiaHjyRNJ5CFq6a8JKnV3Os8QWkl/SjIpzXMEBXNFKA==" saltValue="BGhF47sWEG19JU5rhrra6w==" spinCount="100000" sheet="1" objects="1" scenarios="1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I83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3.5819999999999999</v>
      </c>
      <c r="D2" s="9">
        <v>1.494E-2</v>
      </c>
      <c r="E2" s="9">
        <v>4862</v>
      </c>
      <c r="F2" s="9">
        <v>0</v>
      </c>
      <c r="G2" s="9">
        <v>0</v>
      </c>
      <c r="H2" s="9">
        <v>4866</v>
      </c>
      <c r="I2" s="9">
        <v>4862</v>
      </c>
    </row>
    <row r="3" spans="1:9" x14ac:dyDescent="0.25">
      <c r="A3" s="8"/>
      <c r="B3" s="9">
        <v>1.5E-3</v>
      </c>
      <c r="C3" s="9">
        <v>3.2589999999999999</v>
      </c>
      <c r="D3" s="9">
        <v>2.3560000000000001E-2</v>
      </c>
      <c r="E3" s="9">
        <v>1710</v>
      </c>
      <c r="F3" s="9">
        <v>0</v>
      </c>
      <c r="G3" s="9">
        <v>0</v>
      </c>
      <c r="H3" s="9">
        <v>1713</v>
      </c>
      <c r="I3" s="9">
        <v>1710</v>
      </c>
    </row>
    <row r="4" spans="1:9" x14ac:dyDescent="0.25">
      <c r="A4" s="8"/>
      <c r="B4" s="9">
        <v>2E-3</v>
      </c>
      <c r="C4" s="9">
        <v>2.9630000000000001</v>
      </c>
      <c r="D4" s="9">
        <v>3.1E-2</v>
      </c>
      <c r="E4" s="9">
        <v>796.8</v>
      </c>
      <c r="F4" s="9">
        <v>0</v>
      </c>
      <c r="G4" s="9">
        <v>0</v>
      </c>
      <c r="H4" s="9">
        <v>799.8</v>
      </c>
      <c r="I4" s="9">
        <v>796.9</v>
      </c>
    </row>
    <row r="5" spans="1:9" x14ac:dyDescent="0.25">
      <c r="A5" s="8"/>
      <c r="B5" s="9">
        <v>3.0000000000000001E-3</v>
      </c>
      <c r="C5" s="9">
        <v>2.4630000000000001</v>
      </c>
      <c r="D5" s="9">
        <v>4.4810000000000003E-2</v>
      </c>
      <c r="E5" s="9">
        <v>265.10000000000002</v>
      </c>
      <c r="F5" s="9">
        <v>0</v>
      </c>
      <c r="G5" s="9">
        <v>0</v>
      </c>
      <c r="H5" s="9">
        <v>267.60000000000002</v>
      </c>
      <c r="I5" s="9">
        <v>265.10000000000002</v>
      </c>
    </row>
    <row r="6" spans="1:9" x14ac:dyDescent="0.25">
      <c r="A6" s="8"/>
      <c r="B6" s="9">
        <v>4.0000000000000001E-3</v>
      </c>
      <c r="C6" s="9">
        <v>2.0510000000000002</v>
      </c>
      <c r="D6" s="9">
        <v>5.7160000000000002E-2</v>
      </c>
      <c r="E6" s="9">
        <v>119.7</v>
      </c>
      <c r="F6" s="9">
        <v>0</v>
      </c>
      <c r="G6" s="9">
        <v>0</v>
      </c>
      <c r="H6" s="9">
        <v>121.8</v>
      </c>
      <c r="I6" s="9">
        <v>119.8</v>
      </c>
    </row>
    <row r="7" spans="1:9" x14ac:dyDescent="0.25">
      <c r="A7" s="8"/>
      <c r="B7" s="9">
        <v>4.0379999999999999E-3</v>
      </c>
      <c r="C7" s="9">
        <v>2.036</v>
      </c>
      <c r="D7" s="9">
        <v>5.7590000000000002E-2</v>
      </c>
      <c r="E7" s="9">
        <v>116.6</v>
      </c>
      <c r="F7" s="9">
        <v>0</v>
      </c>
      <c r="G7" s="9">
        <v>0</v>
      </c>
      <c r="H7" s="9">
        <v>118.7</v>
      </c>
      <c r="I7" s="9">
        <v>116.7</v>
      </c>
    </row>
    <row r="8" spans="1:9" x14ac:dyDescent="0.25">
      <c r="A8" s="8" t="s">
        <v>12</v>
      </c>
      <c r="B8" s="9">
        <v>4.0381000000000002E-3</v>
      </c>
      <c r="C8" s="9">
        <v>2.036</v>
      </c>
      <c r="D8" s="9">
        <v>5.7590000000000002E-2</v>
      </c>
      <c r="E8" s="9">
        <v>1021</v>
      </c>
      <c r="F8" s="9">
        <v>0</v>
      </c>
      <c r="G8" s="9">
        <v>0</v>
      </c>
      <c r="H8" s="9">
        <v>1023</v>
      </c>
      <c r="I8" s="9">
        <v>1021</v>
      </c>
    </row>
    <row r="9" spans="1:9" x14ac:dyDescent="0.25">
      <c r="A9" s="8"/>
      <c r="B9" s="9">
        <v>5.0000000000000001E-3</v>
      </c>
      <c r="C9" s="9">
        <v>1.72</v>
      </c>
      <c r="D9" s="9">
        <v>6.7949999999999997E-2</v>
      </c>
      <c r="E9" s="9">
        <v>600.70000000000005</v>
      </c>
      <c r="F9" s="9">
        <v>0</v>
      </c>
      <c r="G9" s="9">
        <v>0</v>
      </c>
      <c r="H9" s="9">
        <v>602.5</v>
      </c>
      <c r="I9" s="9">
        <v>600.79999999999995</v>
      </c>
    </row>
    <row r="10" spans="1:9" x14ac:dyDescent="0.25">
      <c r="A10" s="8"/>
      <c r="B10" s="9">
        <v>6.0000000000000001E-3</v>
      </c>
      <c r="C10" s="9">
        <v>1.4650000000000001</v>
      </c>
      <c r="D10" s="9">
        <v>7.7219999999999997E-2</v>
      </c>
      <c r="E10" s="9">
        <v>371.6</v>
      </c>
      <c r="F10" s="9">
        <v>0</v>
      </c>
      <c r="G10" s="9">
        <v>0</v>
      </c>
      <c r="H10" s="9">
        <v>373.1</v>
      </c>
      <c r="I10" s="9">
        <v>371.7</v>
      </c>
    </row>
    <row r="11" spans="1:9" x14ac:dyDescent="0.25">
      <c r="A11" s="8"/>
      <c r="B11" s="9">
        <v>8.0000000000000002E-3</v>
      </c>
      <c r="C11" s="9">
        <v>1.1160000000000001</v>
      </c>
      <c r="D11" s="9">
        <v>9.1730000000000006E-2</v>
      </c>
      <c r="E11" s="9">
        <v>171.4</v>
      </c>
      <c r="F11" s="9">
        <v>0</v>
      </c>
      <c r="G11" s="9">
        <v>0</v>
      </c>
      <c r="H11" s="9">
        <v>172.7</v>
      </c>
      <c r="I11" s="9">
        <v>171.5</v>
      </c>
    </row>
    <row r="12" spans="1:9" x14ac:dyDescent="0.25">
      <c r="A12" s="8"/>
      <c r="B12" s="9">
        <v>0.01</v>
      </c>
      <c r="C12" s="9">
        <v>0.89539999999999997</v>
      </c>
      <c r="D12" s="9">
        <v>0.1024</v>
      </c>
      <c r="E12" s="9">
        <v>92.41</v>
      </c>
      <c r="F12" s="9">
        <v>0</v>
      </c>
      <c r="G12" s="9">
        <v>0</v>
      </c>
      <c r="H12" s="9">
        <v>93.41</v>
      </c>
      <c r="I12" s="9">
        <v>92.51</v>
      </c>
    </row>
    <row r="13" spans="1:9" x14ac:dyDescent="0.25">
      <c r="A13" s="8"/>
      <c r="B13" s="9">
        <v>1.4999999999999999E-2</v>
      </c>
      <c r="C13" s="9">
        <v>0.56710000000000005</v>
      </c>
      <c r="D13" s="9">
        <v>0.1206</v>
      </c>
      <c r="E13" s="9">
        <v>29.11</v>
      </c>
      <c r="F13" s="9">
        <v>0</v>
      </c>
      <c r="G13" s="9">
        <v>0</v>
      </c>
      <c r="H13" s="9">
        <v>29.79</v>
      </c>
      <c r="I13" s="9">
        <v>29.23</v>
      </c>
    </row>
    <row r="14" spans="1:9" x14ac:dyDescent="0.25">
      <c r="A14" s="8"/>
      <c r="B14" s="9">
        <v>0.02</v>
      </c>
      <c r="C14" s="9">
        <v>0.38229999999999997</v>
      </c>
      <c r="D14" s="9">
        <v>0.13220000000000001</v>
      </c>
      <c r="E14" s="9">
        <v>12.55</v>
      </c>
      <c r="F14" s="9">
        <v>0</v>
      </c>
      <c r="G14" s="9">
        <v>0</v>
      </c>
      <c r="H14" s="9">
        <v>13.06</v>
      </c>
      <c r="I14" s="9">
        <v>12.68</v>
      </c>
    </row>
    <row r="15" spans="1:9" x14ac:dyDescent="0.25">
      <c r="A15" s="8"/>
      <c r="B15" s="9">
        <v>0.03</v>
      </c>
      <c r="C15" s="9">
        <v>0.2059</v>
      </c>
      <c r="D15" s="9">
        <v>0.1439</v>
      </c>
      <c r="E15" s="9">
        <v>3.7290000000000001</v>
      </c>
      <c r="F15" s="9">
        <v>0</v>
      </c>
      <c r="G15" s="9">
        <v>0</v>
      </c>
      <c r="H15" s="9">
        <v>4.0789999999999997</v>
      </c>
      <c r="I15" s="9">
        <v>3.8730000000000002</v>
      </c>
    </row>
    <row r="16" spans="1:9" x14ac:dyDescent="0.25">
      <c r="A16" s="8"/>
      <c r="B16" s="9">
        <v>0.04</v>
      </c>
      <c r="C16" s="9">
        <v>0.13020000000000001</v>
      </c>
      <c r="D16" s="9">
        <v>0.14810000000000001</v>
      </c>
      <c r="E16" s="9">
        <v>1.552</v>
      </c>
      <c r="F16" s="9">
        <v>0</v>
      </c>
      <c r="G16" s="9">
        <v>0</v>
      </c>
      <c r="H16" s="9">
        <v>1.83</v>
      </c>
      <c r="I16" s="9">
        <v>1.7</v>
      </c>
    </row>
    <row r="17" spans="1:9" x14ac:dyDescent="0.25">
      <c r="A17" s="8"/>
      <c r="B17" s="9">
        <v>0.05</v>
      </c>
      <c r="C17" s="9">
        <v>9.0399999999999994E-2</v>
      </c>
      <c r="D17" s="9">
        <v>0.14910000000000001</v>
      </c>
      <c r="E17" s="9">
        <v>0.78</v>
      </c>
      <c r="F17" s="9">
        <v>0</v>
      </c>
      <c r="G17" s="9">
        <v>0</v>
      </c>
      <c r="H17" s="9">
        <v>1.0189999999999999</v>
      </c>
      <c r="I17" s="9">
        <v>0.92910000000000004</v>
      </c>
    </row>
    <row r="18" spans="1:9" x14ac:dyDescent="0.25">
      <c r="A18" s="8"/>
      <c r="B18" s="9">
        <v>0.06</v>
      </c>
      <c r="C18" s="9">
        <v>6.6479999999999997E-2</v>
      </c>
      <c r="D18" s="9">
        <v>0.14860000000000001</v>
      </c>
      <c r="E18" s="9">
        <v>0.44280000000000003</v>
      </c>
      <c r="F18" s="9">
        <v>0</v>
      </c>
      <c r="G18" s="9">
        <v>0</v>
      </c>
      <c r="H18" s="9">
        <v>0.65790000000000004</v>
      </c>
      <c r="I18" s="9">
        <v>0.59140000000000004</v>
      </c>
    </row>
    <row r="19" spans="1:9" x14ac:dyDescent="0.25">
      <c r="A19" s="8"/>
      <c r="B19" s="9">
        <v>0.08</v>
      </c>
      <c r="C19" s="9">
        <v>4.0120000000000003E-2</v>
      </c>
      <c r="D19" s="9">
        <v>0.1454</v>
      </c>
      <c r="E19" s="9">
        <v>0.18</v>
      </c>
      <c r="F19" s="9">
        <v>0</v>
      </c>
      <c r="G19" s="9">
        <v>0</v>
      </c>
      <c r="H19" s="9">
        <v>0.36549999999999999</v>
      </c>
      <c r="I19" s="9">
        <v>0.32540000000000002</v>
      </c>
    </row>
    <row r="20" spans="1:9" x14ac:dyDescent="0.25">
      <c r="A20" s="8"/>
      <c r="B20" s="9">
        <v>0.1</v>
      </c>
      <c r="C20" s="9">
        <v>2.673E-2</v>
      </c>
      <c r="D20" s="9">
        <v>0.1411</v>
      </c>
      <c r="E20" s="9">
        <v>8.931E-2</v>
      </c>
      <c r="F20" s="9">
        <v>0</v>
      </c>
      <c r="G20" s="9">
        <v>0</v>
      </c>
      <c r="H20" s="9">
        <v>0.2571</v>
      </c>
      <c r="I20" s="9">
        <v>0.23039999999999999</v>
      </c>
    </row>
    <row r="21" spans="1:9" x14ac:dyDescent="0.25">
      <c r="A21" s="8"/>
      <c r="B21" s="9">
        <v>0.15</v>
      </c>
      <c r="C21" s="9">
        <v>1.252E-2</v>
      </c>
      <c r="D21" s="9">
        <v>0.1298</v>
      </c>
      <c r="E21" s="9">
        <v>2.5000000000000001E-2</v>
      </c>
      <c r="F21" s="9">
        <v>0</v>
      </c>
      <c r="G21" s="9">
        <v>0</v>
      </c>
      <c r="H21" s="9">
        <v>0.16739999999999999</v>
      </c>
      <c r="I21" s="9">
        <v>0.15479999999999999</v>
      </c>
    </row>
    <row r="22" spans="1:9" x14ac:dyDescent="0.25">
      <c r="A22" s="8"/>
      <c r="B22" s="9">
        <v>0.2</v>
      </c>
      <c r="C22" s="9">
        <v>7.228E-3</v>
      </c>
      <c r="D22" s="9">
        <v>0.1201</v>
      </c>
      <c r="E22" s="9">
        <v>1.022E-2</v>
      </c>
      <c r="F22" s="9">
        <v>0</v>
      </c>
      <c r="G22" s="9">
        <v>0</v>
      </c>
      <c r="H22" s="9">
        <v>0.1376</v>
      </c>
      <c r="I22" s="9">
        <v>0.1303</v>
      </c>
    </row>
    <row r="23" spans="1:9" x14ac:dyDescent="0.25">
      <c r="A23" s="8"/>
      <c r="B23" s="9">
        <v>0.3</v>
      </c>
      <c r="C23" s="9">
        <v>3.2880000000000001E-3</v>
      </c>
      <c r="D23" s="9">
        <v>0.1053</v>
      </c>
      <c r="E23" s="9">
        <v>2.9989999999999999E-3</v>
      </c>
      <c r="F23" s="9">
        <v>0</v>
      </c>
      <c r="G23" s="9">
        <v>0</v>
      </c>
      <c r="H23" s="9">
        <v>0.1116</v>
      </c>
      <c r="I23" s="9">
        <v>0.10829999999999999</v>
      </c>
    </row>
    <row r="24" spans="1:9" x14ac:dyDescent="0.25">
      <c r="A24" s="8"/>
      <c r="B24" s="9">
        <v>0.4</v>
      </c>
      <c r="C24" s="9">
        <v>1.8680000000000001E-3</v>
      </c>
      <c r="D24" s="9">
        <v>9.4649999999999998E-2</v>
      </c>
      <c r="E24" s="9">
        <v>1.312E-3</v>
      </c>
      <c r="F24" s="9">
        <v>0</v>
      </c>
      <c r="G24" s="9">
        <v>0</v>
      </c>
      <c r="H24" s="9">
        <v>9.783E-2</v>
      </c>
      <c r="I24" s="9">
        <v>9.5960000000000004E-2</v>
      </c>
    </row>
    <row r="25" spans="1:9" x14ac:dyDescent="0.25">
      <c r="A25" s="8"/>
      <c r="B25" s="9">
        <v>0.5</v>
      </c>
      <c r="C25" s="9">
        <v>1.201E-3</v>
      </c>
      <c r="D25" s="9">
        <v>8.6599999999999996E-2</v>
      </c>
      <c r="E25" s="9">
        <v>7.157E-4</v>
      </c>
      <c r="F25" s="9">
        <v>0</v>
      </c>
      <c r="G25" s="9">
        <v>0</v>
      </c>
      <c r="H25" s="9">
        <v>8.8510000000000005E-2</v>
      </c>
      <c r="I25" s="9">
        <v>8.7309999999999999E-2</v>
      </c>
    </row>
    <row r="26" spans="1:9" x14ac:dyDescent="0.25">
      <c r="A26" s="8"/>
      <c r="B26" s="9">
        <v>0.6</v>
      </c>
      <c r="C26" s="9">
        <v>8.3600000000000005E-4</v>
      </c>
      <c r="D26" s="9">
        <v>8.0189999999999997E-2</v>
      </c>
      <c r="E26" s="9">
        <v>4.4880000000000001E-4</v>
      </c>
      <c r="F26" s="9">
        <v>0</v>
      </c>
      <c r="G26" s="9">
        <v>0</v>
      </c>
      <c r="H26" s="9">
        <v>8.1479999999999997E-2</v>
      </c>
      <c r="I26" s="9">
        <v>8.0640000000000003E-2</v>
      </c>
    </row>
    <row r="27" spans="1:9" x14ac:dyDescent="0.25">
      <c r="A27" s="8"/>
      <c r="B27" s="9">
        <v>0.8</v>
      </c>
      <c r="C27" s="9">
        <v>4.7150000000000002E-4</v>
      </c>
      <c r="D27" s="9">
        <v>7.0519999999999999E-2</v>
      </c>
      <c r="E27" s="9">
        <v>2.2790000000000001E-4</v>
      </c>
      <c r="F27" s="9">
        <v>0</v>
      </c>
      <c r="G27" s="9">
        <v>0</v>
      </c>
      <c r="H27" s="9">
        <v>7.1220000000000006E-2</v>
      </c>
      <c r="I27" s="9">
        <v>7.0749999999999993E-2</v>
      </c>
    </row>
    <row r="28" spans="1:9" x14ac:dyDescent="0.25">
      <c r="A28" s="8"/>
      <c r="B28" s="9">
        <v>1</v>
      </c>
      <c r="C28" s="9">
        <v>3.0219999999999997E-4</v>
      </c>
      <c r="D28" s="9">
        <v>6.3439999999999996E-2</v>
      </c>
      <c r="E28" s="9">
        <v>1.417E-4</v>
      </c>
      <c r="F28" s="9">
        <v>0</v>
      </c>
      <c r="G28" s="9">
        <v>0</v>
      </c>
      <c r="H28" s="9">
        <v>6.3880000000000006E-2</v>
      </c>
      <c r="I28" s="9">
        <v>6.3579999999999998E-2</v>
      </c>
    </row>
    <row r="29" spans="1:9" x14ac:dyDescent="0.25">
      <c r="A29" s="8"/>
      <c r="B29" s="9">
        <v>1.022</v>
      </c>
      <c r="C29" s="9">
        <v>2.8939999999999999E-4</v>
      </c>
      <c r="D29" s="9">
        <v>6.2780000000000002E-2</v>
      </c>
      <c r="E29" s="9">
        <v>1.3420000000000001E-4</v>
      </c>
      <c r="F29" s="9">
        <v>0</v>
      </c>
      <c r="G29" s="9">
        <v>0</v>
      </c>
      <c r="H29" s="9">
        <v>6.3200000000000006E-2</v>
      </c>
      <c r="I29" s="9">
        <v>6.2909999999999994E-2</v>
      </c>
    </row>
    <row r="30" spans="1:9" x14ac:dyDescent="0.25">
      <c r="A30" s="8"/>
      <c r="B30" s="9">
        <v>1.25</v>
      </c>
      <c r="C30" s="9">
        <v>1.9349999999999999E-4</v>
      </c>
      <c r="D30" s="9">
        <v>5.6750000000000002E-2</v>
      </c>
      <c r="E30" s="9">
        <v>9.0859999999999994E-5</v>
      </c>
      <c r="F30" s="9">
        <v>5.363E-5</v>
      </c>
      <c r="G30" s="9">
        <v>0</v>
      </c>
      <c r="H30" s="9">
        <v>5.7090000000000002E-2</v>
      </c>
      <c r="I30" s="9">
        <v>5.6899999999999999E-2</v>
      </c>
    </row>
    <row r="31" spans="1:9" x14ac:dyDescent="0.25">
      <c r="A31" s="8"/>
      <c r="B31" s="9">
        <v>1.5</v>
      </c>
      <c r="C31" s="9">
        <v>1.3449999999999999E-4</v>
      </c>
      <c r="D31" s="9">
        <v>5.1580000000000001E-2</v>
      </c>
      <c r="E31" s="9">
        <v>6.5649999999999997E-5</v>
      </c>
      <c r="F31" s="9">
        <v>2.8219999999999997E-4</v>
      </c>
      <c r="G31" s="9">
        <v>0</v>
      </c>
      <c r="H31" s="9">
        <v>5.2069999999999998E-2</v>
      </c>
      <c r="I31" s="9">
        <v>5.1929999999999997E-2</v>
      </c>
    </row>
    <row r="32" spans="1:9" x14ac:dyDescent="0.25">
      <c r="A32" s="8"/>
      <c r="B32" s="9">
        <v>2</v>
      </c>
      <c r="C32" s="9">
        <v>7.5669999999999999E-5</v>
      </c>
      <c r="D32" s="9">
        <v>4.403E-2</v>
      </c>
      <c r="E32" s="9">
        <v>4.0689999999999998E-5</v>
      </c>
      <c r="F32" s="9">
        <v>1.1000000000000001E-3</v>
      </c>
      <c r="G32" s="9">
        <v>0</v>
      </c>
      <c r="H32" s="9">
        <v>4.5240000000000002E-2</v>
      </c>
      <c r="I32" s="9">
        <v>4.5170000000000002E-2</v>
      </c>
    </row>
    <row r="33" spans="1:9" x14ac:dyDescent="0.25">
      <c r="A33" s="8"/>
      <c r="B33" s="9">
        <v>2.044</v>
      </c>
      <c r="C33" s="9">
        <v>7.2459999999999994E-5</v>
      </c>
      <c r="D33" s="9">
        <v>4.3490000000000001E-2</v>
      </c>
      <c r="E33" s="9">
        <v>3.9320000000000003E-5</v>
      </c>
      <c r="F33" s="9">
        <v>1.186E-3</v>
      </c>
      <c r="G33" s="9">
        <v>0</v>
      </c>
      <c r="H33" s="9">
        <v>4.478E-2</v>
      </c>
      <c r="I33" s="9">
        <v>4.471E-2</v>
      </c>
    </row>
    <row r="34" spans="1:9" x14ac:dyDescent="0.25">
      <c r="A34" s="8"/>
      <c r="B34" s="9">
        <v>3</v>
      </c>
      <c r="C34" s="9">
        <v>3.3640000000000003E-5</v>
      </c>
      <c r="D34" s="9">
        <v>3.465E-2</v>
      </c>
      <c r="E34" s="9">
        <v>2.2269999999999999E-5</v>
      </c>
      <c r="F34" s="9">
        <v>3.0850000000000001E-3</v>
      </c>
      <c r="G34" s="9">
        <v>1.2130000000000001E-5</v>
      </c>
      <c r="H34" s="9">
        <v>3.78E-2</v>
      </c>
      <c r="I34" s="9">
        <v>3.7769999999999998E-2</v>
      </c>
    </row>
    <row r="35" spans="1:9" x14ac:dyDescent="0.25">
      <c r="A35" s="8"/>
      <c r="B35" s="9">
        <v>4</v>
      </c>
      <c r="C35" s="9">
        <v>1.893E-5</v>
      </c>
      <c r="D35" s="9">
        <v>2.8910000000000002E-2</v>
      </c>
      <c r="E35" s="9">
        <v>1.507E-5</v>
      </c>
      <c r="F35" s="9">
        <v>4.9589999999999999E-3</v>
      </c>
      <c r="G35" s="9">
        <v>4.9509999999999999E-5</v>
      </c>
      <c r="H35" s="9">
        <v>3.3950000000000001E-2</v>
      </c>
      <c r="I35" s="9">
        <v>3.3930000000000002E-2</v>
      </c>
    </row>
    <row r="36" spans="1:9" x14ac:dyDescent="0.25">
      <c r="A36" s="8"/>
      <c r="B36" s="9">
        <v>5</v>
      </c>
      <c r="C36" s="9">
        <v>1.2109999999999999E-5</v>
      </c>
      <c r="D36" s="9">
        <v>2.496E-2</v>
      </c>
      <c r="E36" s="9">
        <v>1.133E-5</v>
      </c>
      <c r="F36" s="9">
        <v>6.6189999999999999E-3</v>
      </c>
      <c r="G36" s="9">
        <v>9.8629999999999996E-5</v>
      </c>
      <c r="H36" s="9">
        <v>3.1699999999999999E-2</v>
      </c>
      <c r="I36" s="9">
        <v>3.1690000000000003E-2</v>
      </c>
    </row>
    <row r="37" spans="1:9" x14ac:dyDescent="0.25">
      <c r="A37" s="8"/>
      <c r="B37" s="9">
        <v>6</v>
      </c>
      <c r="C37" s="9">
        <v>8.4130000000000006E-6</v>
      </c>
      <c r="D37" s="9">
        <v>2.2069999999999999E-2</v>
      </c>
      <c r="E37" s="9">
        <v>9.0469999999999999E-6</v>
      </c>
      <c r="F37" s="9">
        <v>8.1040000000000001E-3</v>
      </c>
      <c r="G37" s="9">
        <v>1.515E-4</v>
      </c>
      <c r="H37" s="9">
        <v>3.0349999999999999E-2</v>
      </c>
      <c r="I37" s="9">
        <v>3.0339999999999999E-2</v>
      </c>
    </row>
    <row r="38" spans="1:9" x14ac:dyDescent="0.25">
      <c r="A38" s="8"/>
      <c r="B38" s="9">
        <v>7</v>
      </c>
      <c r="C38" s="9">
        <v>6.1800000000000001E-6</v>
      </c>
      <c r="D38" s="9">
        <v>1.983E-2</v>
      </c>
      <c r="E38" s="9">
        <v>7.5190000000000003E-6</v>
      </c>
      <c r="F38" s="9">
        <v>9.4230000000000008E-3</v>
      </c>
      <c r="G38" s="9">
        <v>2.042E-4</v>
      </c>
      <c r="H38" s="9">
        <v>2.9479999999999999E-2</v>
      </c>
      <c r="I38" s="9">
        <v>2.947E-2</v>
      </c>
    </row>
    <row r="39" spans="1:9" x14ac:dyDescent="0.25">
      <c r="A39" s="8"/>
      <c r="B39" s="9">
        <v>8</v>
      </c>
      <c r="C39" s="9">
        <v>4.7319999999999998E-6</v>
      </c>
      <c r="D39" s="9">
        <v>1.805E-2</v>
      </c>
      <c r="E39" s="9">
        <v>6.4280000000000001E-6</v>
      </c>
      <c r="F39" s="9">
        <v>1.061E-2</v>
      </c>
      <c r="G39" s="9">
        <v>2.5530000000000003E-4</v>
      </c>
      <c r="H39" s="9">
        <v>2.8920000000000001E-2</v>
      </c>
      <c r="I39" s="9">
        <v>2.8920000000000001E-2</v>
      </c>
    </row>
    <row r="40" spans="1:9" x14ac:dyDescent="0.25">
      <c r="A40" s="8"/>
      <c r="B40" s="9">
        <v>9</v>
      </c>
      <c r="C40" s="9">
        <v>3.738E-6</v>
      </c>
      <c r="D40" s="9">
        <v>1.6590000000000001E-2</v>
      </c>
      <c r="E40" s="9">
        <v>5.609E-6</v>
      </c>
      <c r="F40" s="9">
        <v>1.1690000000000001E-2</v>
      </c>
      <c r="G40" s="9">
        <v>3.0430000000000002E-4</v>
      </c>
      <c r="H40" s="9">
        <v>2.8590000000000001E-2</v>
      </c>
      <c r="I40" s="9">
        <v>2.8580000000000001E-2</v>
      </c>
    </row>
    <row r="41" spans="1:9" x14ac:dyDescent="0.25">
      <c r="A41" s="8"/>
      <c r="B41" s="9">
        <v>10</v>
      </c>
      <c r="C41" s="9">
        <v>3.0290000000000001E-6</v>
      </c>
      <c r="D41" s="9">
        <v>1.537E-2</v>
      </c>
      <c r="E41" s="9">
        <v>4.9740000000000001E-6</v>
      </c>
      <c r="F41" s="9">
        <v>1.2659999999999999E-2</v>
      </c>
      <c r="G41" s="9">
        <v>3.5090000000000002E-4</v>
      </c>
      <c r="H41" s="9">
        <v>2.8389999999999999E-2</v>
      </c>
      <c r="I41" s="9">
        <v>2.8389999999999999E-2</v>
      </c>
    </row>
    <row r="42" spans="1:9" x14ac:dyDescent="0.25">
      <c r="A42" s="8"/>
      <c r="B42" s="9">
        <v>11</v>
      </c>
      <c r="C42" s="9">
        <v>2.503E-6</v>
      </c>
      <c r="D42" s="9">
        <v>1.434E-2</v>
      </c>
      <c r="E42" s="9">
        <v>4.4669999999999998E-6</v>
      </c>
      <c r="F42" s="9">
        <v>1.355E-2</v>
      </c>
      <c r="G42" s="9">
        <v>3.9520000000000001E-4</v>
      </c>
      <c r="H42" s="9">
        <v>2.8289999999999999E-2</v>
      </c>
      <c r="I42" s="9">
        <v>2.828E-2</v>
      </c>
    </row>
    <row r="43" spans="1:9" x14ac:dyDescent="0.25">
      <c r="A43" s="8"/>
      <c r="B43" s="9">
        <v>12</v>
      </c>
      <c r="C43" s="9">
        <v>2.1040000000000001E-6</v>
      </c>
      <c r="D43" s="9">
        <v>1.345E-2</v>
      </c>
      <c r="E43" s="9">
        <v>4.0539999999999996E-6</v>
      </c>
      <c r="F43" s="9">
        <v>1.436E-2</v>
      </c>
      <c r="G43" s="9">
        <v>4.3679999999999999E-4</v>
      </c>
      <c r="H43" s="9">
        <v>2.8250000000000001E-2</v>
      </c>
      <c r="I43" s="9">
        <v>2.8240000000000001E-2</v>
      </c>
    </row>
    <row r="44" spans="1:9" x14ac:dyDescent="0.25">
      <c r="A44" s="8"/>
      <c r="B44" s="9">
        <v>13</v>
      </c>
      <c r="C44" s="9">
        <v>1.793E-6</v>
      </c>
      <c r="D44" s="9">
        <v>1.2670000000000001E-2</v>
      </c>
      <c r="E44" s="9">
        <v>3.7100000000000001E-6</v>
      </c>
      <c r="F44" s="9">
        <v>1.5100000000000001E-2</v>
      </c>
      <c r="G44" s="9">
        <v>4.7629999999999998E-4</v>
      </c>
      <c r="H44" s="9">
        <v>2.8250000000000001E-2</v>
      </c>
      <c r="I44" s="9">
        <v>2.8250000000000001E-2</v>
      </c>
    </row>
    <row r="45" spans="1:9" x14ac:dyDescent="0.25">
      <c r="A45" s="8"/>
      <c r="B45" s="9">
        <v>14</v>
      </c>
      <c r="C45" s="9">
        <v>1.545E-6</v>
      </c>
      <c r="D45" s="9">
        <v>1.1979999999999999E-2</v>
      </c>
      <c r="E45" s="9">
        <v>3.4180000000000001E-6</v>
      </c>
      <c r="F45" s="9">
        <v>1.5810000000000001E-2</v>
      </c>
      <c r="G45" s="9">
        <v>5.1389999999999997E-4</v>
      </c>
      <c r="H45" s="9">
        <v>2.8309999999999998E-2</v>
      </c>
      <c r="I45" s="9">
        <v>2.8309999999999998E-2</v>
      </c>
    </row>
    <row r="46" spans="1:9" x14ac:dyDescent="0.25">
      <c r="A46" s="8"/>
      <c r="B46" s="9">
        <v>15</v>
      </c>
      <c r="C46" s="9">
        <v>1.3459999999999999E-6</v>
      </c>
      <c r="D46" s="9">
        <v>1.1379999999999999E-2</v>
      </c>
      <c r="E46" s="9">
        <v>3.1700000000000001E-6</v>
      </c>
      <c r="F46" s="9">
        <v>1.6449999999999999E-2</v>
      </c>
      <c r="G46" s="9">
        <v>5.4949999999999997E-4</v>
      </c>
      <c r="H46" s="9">
        <v>2.8389999999999999E-2</v>
      </c>
      <c r="I46" s="9">
        <v>2.8379999999999999E-2</v>
      </c>
    </row>
    <row r="47" spans="1:9" x14ac:dyDescent="0.25">
      <c r="A47" s="8"/>
      <c r="B47" s="9">
        <v>16</v>
      </c>
      <c r="C47" s="9">
        <v>1.1829999999999999E-6</v>
      </c>
      <c r="D47" s="9">
        <v>1.0840000000000001E-2</v>
      </c>
      <c r="E47" s="9">
        <v>2.9560000000000002E-6</v>
      </c>
      <c r="F47" s="9">
        <v>1.7069999999999998E-2</v>
      </c>
      <c r="G47" s="9">
        <v>5.8350000000000003E-4</v>
      </c>
      <c r="H47" s="9">
        <v>2.8490000000000001E-2</v>
      </c>
      <c r="I47" s="9">
        <v>2.8490000000000001E-2</v>
      </c>
    </row>
    <row r="48" spans="1:9" x14ac:dyDescent="0.25">
      <c r="A48" s="8"/>
      <c r="B48" s="9">
        <v>18</v>
      </c>
      <c r="C48" s="9">
        <v>9.3480000000000003E-7</v>
      </c>
      <c r="D48" s="9">
        <v>9.9039999999999996E-3</v>
      </c>
      <c r="E48" s="9">
        <v>2.6010000000000002E-6</v>
      </c>
      <c r="F48" s="9">
        <v>1.8200000000000001E-2</v>
      </c>
      <c r="G48" s="9">
        <v>6.4639999999999999E-4</v>
      </c>
      <c r="H48" s="9">
        <v>2.8750000000000001E-2</v>
      </c>
      <c r="I48" s="9">
        <v>2.8750000000000001E-2</v>
      </c>
    </row>
    <row r="49" spans="1:9" x14ac:dyDescent="0.25">
      <c r="A49" s="8"/>
      <c r="B49" s="9">
        <v>20</v>
      </c>
      <c r="C49" s="9">
        <v>7.5720000000000003E-7</v>
      </c>
      <c r="D49" s="9">
        <v>9.1330000000000005E-3</v>
      </c>
      <c r="E49" s="9">
        <v>2.323E-6</v>
      </c>
      <c r="F49" s="9">
        <v>1.9189999999999999E-2</v>
      </c>
      <c r="G49" s="9">
        <v>7.0399999999999998E-4</v>
      </c>
      <c r="H49" s="9">
        <v>2.903E-2</v>
      </c>
      <c r="I49" s="9">
        <v>2.903E-2</v>
      </c>
    </row>
    <row r="50" spans="1:9" x14ac:dyDescent="0.25">
      <c r="A50" s="8"/>
      <c r="B50" s="9">
        <v>22</v>
      </c>
      <c r="C50" s="9">
        <v>6.2580000000000001E-7</v>
      </c>
      <c r="D50" s="9">
        <v>8.482E-3</v>
      </c>
      <c r="E50" s="9">
        <v>2.0990000000000001E-6</v>
      </c>
      <c r="F50" s="9">
        <v>2.009E-2</v>
      </c>
      <c r="G50" s="9">
        <v>7.5690000000000002E-4</v>
      </c>
      <c r="H50" s="9">
        <v>2.9329999999999998E-2</v>
      </c>
      <c r="I50" s="9">
        <v>2.9329999999999998E-2</v>
      </c>
    </row>
    <row r="51" spans="1:9" x14ac:dyDescent="0.25">
      <c r="A51" s="8"/>
      <c r="B51" s="9">
        <v>24</v>
      </c>
      <c r="C51" s="9">
        <v>5.2580000000000001E-7</v>
      </c>
      <c r="D51" s="9">
        <v>7.9260000000000008E-3</v>
      </c>
      <c r="E51" s="9">
        <v>1.9139999999999998E-6</v>
      </c>
      <c r="F51" s="9">
        <v>2.0920000000000001E-2</v>
      </c>
      <c r="G51" s="9">
        <v>8.0550000000000001E-4</v>
      </c>
      <c r="H51" s="9">
        <v>2.9649999999999999E-2</v>
      </c>
      <c r="I51" s="9">
        <v>2.9649999999999999E-2</v>
      </c>
    </row>
    <row r="52" spans="1:9" x14ac:dyDescent="0.25">
      <c r="A52" s="8"/>
      <c r="B52" s="9">
        <v>26</v>
      </c>
      <c r="C52" s="9">
        <v>4.481E-7</v>
      </c>
      <c r="D52" s="9">
        <v>7.4419999999999998E-3</v>
      </c>
      <c r="E52" s="9">
        <v>1.7579999999999999E-6</v>
      </c>
      <c r="F52" s="9">
        <v>2.1669999999999998E-2</v>
      </c>
      <c r="G52" s="9">
        <v>8.5079999999999997E-4</v>
      </c>
      <c r="H52" s="9">
        <v>2.9960000000000001E-2</v>
      </c>
      <c r="I52" s="9">
        <v>2.9960000000000001E-2</v>
      </c>
    </row>
    <row r="53" spans="1:9" x14ac:dyDescent="0.25">
      <c r="A53" s="8"/>
      <c r="B53" s="9">
        <v>28</v>
      </c>
      <c r="C53" s="9">
        <v>3.8630000000000001E-7</v>
      </c>
      <c r="D53" s="9">
        <v>7.0219999999999996E-3</v>
      </c>
      <c r="E53" s="9">
        <v>1.6270000000000001E-6</v>
      </c>
      <c r="F53" s="9">
        <v>2.2370000000000001E-2</v>
      </c>
      <c r="G53" s="9">
        <v>8.9269999999999996E-4</v>
      </c>
      <c r="H53" s="9">
        <v>3.0290000000000001E-2</v>
      </c>
      <c r="I53" s="9">
        <v>3.0290000000000001E-2</v>
      </c>
    </row>
    <row r="54" spans="1:9" x14ac:dyDescent="0.25">
      <c r="A54" s="8"/>
      <c r="B54" s="9">
        <v>30</v>
      </c>
      <c r="C54" s="9">
        <v>3.3659999999999998E-7</v>
      </c>
      <c r="D54" s="9">
        <v>6.6490000000000004E-3</v>
      </c>
      <c r="E54" s="9">
        <v>1.513E-6</v>
      </c>
      <c r="F54" s="9">
        <v>2.3E-2</v>
      </c>
      <c r="G54" s="9">
        <v>9.3190000000000005E-4</v>
      </c>
      <c r="H54" s="9">
        <v>3.0589999999999999E-2</v>
      </c>
      <c r="I54" s="9">
        <v>3.0589999999999999E-2</v>
      </c>
    </row>
    <row r="55" spans="1:9" x14ac:dyDescent="0.25">
      <c r="A55" s="8"/>
      <c r="B55" s="9">
        <v>40</v>
      </c>
      <c r="C55" s="9">
        <v>1.8930000000000001E-7</v>
      </c>
      <c r="D55" s="9">
        <v>5.2830000000000004E-3</v>
      </c>
      <c r="E55" s="9">
        <v>1.122E-6</v>
      </c>
      <c r="F55" s="9">
        <v>2.563E-2</v>
      </c>
      <c r="G55" s="9">
        <v>1.096E-3</v>
      </c>
      <c r="H55" s="9">
        <v>3.2009999999999997E-2</v>
      </c>
      <c r="I55" s="9">
        <v>3.2009999999999997E-2</v>
      </c>
    </row>
    <row r="56" spans="1:9" x14ac:dyDescent="0.25">
      <c r="A56" s="8"/>
      <c r="B56" s="9">
        <v>50</v>
      </c>
      <c r="C56" s="9">
        <v>1.212E-7</v>
      </c>
      <c r="D56" s="9">
        <v>4.4099999999999999E-3</v>
      </c>
      <c r="E56" s="9">
        <v>8.9090000000000002E-7</v>
      </c>
      <c r="F56" s="9">
        <v>2.759E-2</v>
      </c>
      <c r="G56" s="9">
        <v>1.222E-3</v>
      </c>
      <c r="H56" s="9">
        <v>3.322E-2</v>
      </c>
      <c r="I56" s="9">
        <v>3.322E-2</v>
      </c>
    </row>
    <row r="57" spans="1:9" x14ac:dyDescent="0.25">
      <c r="A57" s="8"/>
      <c r="B57" s="9">
        <v>60</v>
      </c>
      <c r="C57" s="9">
        <v>8.413E-8</v>
      </c>
      <c r="D57" s="9">
        <v>3.8E-3</v>
      </c>
      <c r="E57" s="9">
        <v>7.3880000000000002E-7</v>
      </c>
      <c r="F57" s="9">
        <v>2.912E-2</v>
      </c>
      <c r="G57" s="9">
        <v>1.323E-3</v>
      </c>
      <c r="H57" s="9">
        <v>3.424E-2</v>
      </c>
      <c r="I57" s="9">
        <v>3.424E-2</v>
      </c>
    </row>
    <row r="58" spans="1:9" x14ac:dyDescent="0.25">
      <c r="A58" s="8"/>
      <c r="B58" s="9">
        <v>80</v>
      </c>
      <c r="C58" s="9">
        <v>4.7320000000000003E-8</v>
      </c>
      <c r="D58" s="9">
        <v>2.996E-3</v>
      </c>
      <c r="E58" s="9">
        <v>5.5089999999999999E-7</v>
      </c>
      <c r="F58" s="9">
        <v>3.1399999999999997E-2</v>
      </c>
      <c r="G58" s="9">
        <v>1.4779999999999999E-3</v>
      </c>
      <c r="H58" s="9">
        <v>3.5880000000000002E-2</v>
      </c>
      <c r="I58" s="9">
        <v>3.5880000000000002E-2</v>
      </c>
    </row>
    <row r="59" spans="1:9" x14ac:dyDescent="0.25">
      <c r="A59" s="8"/>
      <c r="B59" s="9">
        <v>100</v>
      </c>
      <c r="C59" s="9">
        <v>3.0290000000000002E-8</v>
      </c>
      <c r="D59" s="9">
        <v>2.4870000000000001E-3</v>
      </c>
      <c r="E59" s="9">
        <v>4.3910000000000001E-7</v>
      </c>
      <c r="F59" s="9">
        <v>3.304E-2</v>
      </c>
      <c r="G59" s="9">
        <v>1.593E-3</v>
      </c>
      <c r="H59" s="9">
        <v>3.712E-2</v>
      </c>
      <c r="I59" s="9">
        <v>3.712E-2</v>
      </c>
    </row>
    <row r="60" spans="1:9" x14ac:dyDescent="0.25">
      <c r="A60" s="8"/>
      <c r="B60" s="9">
        <v>150</v>
      </c>
      <c r="C60" s="9">
        <v>1.3459999999999999E-8</v>
      </c>
      <c r="D60" s="9">
        <v>1.7719999999999999E-3</v>
      </c>
      <c r="E60" s="9">
        <v>2.9139999999999998E-7</v>
      </c>
      <c r="F60" s="9">
        <v>3.5700000000000003E-2</v>
      </c>
      <c r="G60" s="9">
        <v>1.787E-3</v>
      </c>
      <c r="H60" s="9">
        <v>3.9260000000000003E-2</v>
      </c>
      <c r="I60" s="9">
        <v>3.9260000000000003E-2</v>
      </c>
    </row>
    <row r="61" spans="1:9" x14ac:dyDescent="0.25">
      <c r="A61" s="8"/>
      <c r="B61" s="9">
        <v>200</v>
      </c>
      <c r="C61" s="9">
        <v>7.5719999999999999E-9</v>
      </c>
      <c r="D61" s="9">
        <v>1.389E-3</v>
      </c>
      <c r="E61" s="9">
        <v>2.1790000000000001E-7</v>
      </c>
      <c r="F61" s="9">
        <v>3.7319999999999999E-2</v>
      </c>
      <c r="G61" s="9">
        <v>1.9109999999999999E-3</v>
      </c>
      <c r="H61" s="9">
        <v>4.0620000000000003E-2</v>
      </c>
      <c r="I61" s="9">
        <v>4.0620000000000003E-2</v>
      </c>
    </row>
    <row r="62" spans="1:9" x14ac:dyDescent="0.25">
      <c r="A62" s="8"/>
      <c r="B62" s="9">
        <v>300</v>
      </c>
      <c r="C62" s="9">
        <v>3.364E-9</v>
      </c>
      <c r="D62" s="9">
        <v>9.8440000000000008E-4</v>
      </c>
      <c r="E62" s="9">
        <v>1.4490000000000001E-7</v>
      </c>
      <c r="F62" s="9">
        <v>3.9230000000000001E-2</v>
      </c>
      <c r="G62" s="9">
        <v>2.0690000000000001E-3</v>
      </c>
      <c r="H62" s="9">
        <v>4.2290000000000001E-2</v>
      </c>
      <c r="I62" s="9">
        <v>4.2290000000000001E-2</v>
      </c>
    </row>
    <row r="63" spans="1:9" x14ac:dyDescent="0.25">
      <c r="A63" s="8"/>
      <c r="B63" s="9">
        <v>400</v>
      </c>
      <c r="C63" s="9">
        <v>1.893E-9</v>
      </c>
      <c r="D63" s="9">
        <v>7.7079999999999998E-4</v>
      </c>
      <c r="E63" s="9">
        <v>1.0860000000000001E-7</v>
      </c>
      <c r="F63" s="9">
        <v>4.036E-2</v>
      </c>
      <c r="G63" s="9">
        <v>2.1649999999999998E-3</v>
      </c>
      <c r="H63" s="9">
        <v>4.3299999999999998E-2</v>
      </c>
      <c r="I63" s="9">
        <v>4.3299999999999998E-2</v>
      </c>
    </row>
    <row r="64" spans="1:9" x14ac:dyDescent="0.25">
      <c r="A64" s="8"/>
      <c r="B64" s="9">
        <v>500</v>
      </c>
      <c r="C64" s="9">
        <v>1.2110000000000001E-9</v>
      </c>
      <c r="D64" s="9">
        <v>6.3820000000000001E-4</v>
      </c>
      <c r="E64" s="9">
        <v>8.6809999999999994E-8</v>
      </c>
      <c r="F64" s="9">
        <v>4.1110000000000001E-2</v>
      </c>
      <c r="G64" s="9">
        <v>2.2330000000000002E-3</v>
      </c>
      <c r="H64" s="9">
        <v>4.3979999999999998E-2</v>
      </c>
      <c r="I64" s="9">
        <v>4.3979999999999998E-2</v>
      </c>
    </row>
    <row r="65" spans="1:9" x14ac:dyDescent="0.25">
      <c r="A65" s="8"/>
      <c r="B65" s="9">
        <v>600</v>
      </c>
      <c r="C65" s="9">
        <v>8.4129999999999998E-10</v>
      </c>
      <c r="D65" s="9">
        <v>5.463E-4</v>
      </c>
      <c r="E65" s="9">
        <v>7.2289999999999994E-8</v>
      </c>
      <c r="F65" s="9">
        <v>4.165E-2</v>
      </c>
      <c r="G65" s="9">
        <v>2.2820000000000002E-3</v>
      </c>
      <c r="H65" s="9">
        <v>4.4479999999999999E-2</v>
      </c>
      <c r="I65" s="9">
        <v>4.4479999999999999E-2</v>
      </c>
    </row>
    <row r="66" spans="1:9" x14ac:dyDescent="0.25">
      <c r="A66" s="8"/>
      <c r="B66" s="9">
        <v>800</v>
      </c>
      <c r="C66" s="9">
        <v>4.7319999999999998E-10</v>
      </c>
      <c r="D66" s="9">
        <v>4.2670000000000002E-4</v>
      </c>
      <c r="E66" s="9">
        <v>5.4179999999999999E-8</v>
      </c>
      <c r="F66" s="9">
        <v>4.2369999999999998E-2</v>
      </c>
      <c r="G66" s="9">
        <v>2.3530000000000001E-3</v>
      </c>
      <c r="H66" s="9">
        <v>4.5150000000000003E-2</v>
      </c>
      <c r="I66" s="9">
        <v>4.5150000000000003E-2</v>
      </c>
    </row>
    <row r="67" spans="1:9" x14ac:dyDescent="0.25">
      <c r="A67" s="8"/>
      <c r="B67" s="9">
        <v>1000</v>
      </c>
      <c r="C67" s="9">
        <v>3.0279999999999998E-10</v>
      </c>
      <c r="D67" s="9">
        <v>3.5100000000000002E-4</v>
      </c>
      <c r="E67" s="9">
        <v>4.3340000000000003E-8</v>
      </c>
      <c r="F67" s="9">
        <v>4.2840000000000003E-2</v>
      </c>
      <c r="G67" s="9">
        <v>2.4009999999999999E-3</v>
      </c>
      <c r="H67" s="9">
        <v>4.5589999999999999E-2</v>
      </c>
      <c r="I67" s="9">
        <v>4.5589999999999999E-2</v>
      </c>
    </row>
    <row r="68" spans="1:9" x14ac:dyDescent="0.25">
      <c r="A68" s="8"/>
      <c r="B68" s="9">
        <v>1500</v>
      </c>
      <c r="C68" s="9">
        <v>1.3460000000000001E-10</v>
      </c>
      <c r="D68" s="9">
        <v>2.452E-4</v>
      </c>
      <c r="E68" s="9">
        <v>2.8880000000000001E-8</v>
      </c>
      <c r="F68" s="9">
        <v>4.3529999999999999E-2</v>
      </c>
      <c r="G68" s="9">
        <v>2.4729999999999999E-3</v>
      </c>
      <c r="H68" s="9">
        <v>4.6249999999999999E-2</v>
      </c>
      <c r="I68" s="9">
        <v>4.6249999999999999E-2</v>
      </c>
    </row>
    <row r="69" spans="1:9" x14ac:dyDescent="0.25">
      <c r="A69" s="8"/>
      <c r="B69" s="9">
        <v>2000</v>
      </c>
      <c r="C69" s="9">
        <v>7.5719999999999998E-11</v>
      </c>
      <c r="D69" s="9">
        <v>1.8980000000000001E-4</v>
      </c>
      <c r="E69" s="9">
        <v>2.1649999999999999E-8</v>
      </c>
      <c r="F69" s="9">
        <v>4.3909999999999998E-2</v>
      </c>
      <c r="G69" s="9">
        <v>2.5149999999999999E-3</v>
      </c>
      <c r="H69" s="9">
        <v>4.6609999999999999E-2</v>
      </c>
      <c r="I69" s="9">
        <v>4.6609999999999999E-2</v>
      </c>
    </row>
    <row r="70" spans="1:9" x14ac:dyDescent="0.25">
      <c r="A70" s="8"/>
      <c r="B70" s="9">
        <v>3000</v>
      </c>
      <c r="C70" s="9">
        <v>3.364E-11</v>
      </c>
      <c r="D70" s="9">
        <v>1.3190000000000001E-4</v>
      </c>
      <c r="E70" s="9">
        <v>1.4429999999999999E-8</v>
      </c>
      <c r="F70" s="9">
        <v>4.4310000000000002E-2</v>
      </c>
      <c r="G70" s="9">
        <v>2.562E-3</v>
      </c>
      <c r="H70" s="9">
        <v>4.7010000000000003E-2</v>
      </c>
      <c r="I70" s="9">
        <v>4.7010000000000003E-2</v>
      </c>
    </row>
    <row r="71" spans="1:9" x14ac:dyDescent="0.25">
      <c r="A71" s="8"/>
      <c r="B71" s="9">
        <v>4000</v>
      </c>
      <c r="C71" s="9">
        <v>1.893E-11</v>
      </c>
      <c r="D71" s="9">
        <v>1.0179999999999999E-4</v>
      </c>
      <c r="E71" s="9">
        <v>1.082E-8</v>
      </c>
      <c r="F71" s="9">
        <v>4.4540000000000003E-2</v>
      </c>
      <c r="G71" s="9">
        <v>2.5890000000000002E-3</v>
      </c>
      <c r="H71" s="9">
        <v>4.7230000000000001E-2</v>
      </c>
      <c r="I71" s="9">
        <v>4.7230000000000001E-2</v>
      </c>
    </row>
    <row r="72" spans="1:9" x14ac:dyDescent="0.25">
      <c r="A72" s="8"/>
      <c r="B72" s="9">
        <v>5000</v>
      </c>
      <c r="C72" s="9">
        <v>1.2110000000000001E-11</v>
      </c>
      <c r="D72" s="9">
        <v>8.3269999999999994E-5</v>
      </c>
      <c r="E72" s="9">
        <v>8.6569999999999994E-9</v>
      </c>
      <c r="F72" s="9">
        <v>4.4670000000000001E-2</v>
      </c>
      <c r="G72" s="9">
        <v>2.6059999999999998E-3</v>
      </c>
      <c r="H72" s="9">
        <v>4.7359999999999999E-2</v>
      </c>
      <c r="I72" s="9">
        <v>4.7359999999999999E-2</v>
      </c>
    </row>
    <row r="73" spans="1:9" x14ac:dyDescent="0.25">
      <c r="A73" s="8"/>
      <c r="B73" s="9">
        <v>6000</v>
      </c>
      <c r="C73" s="9">
        <v>8.4129999999999998E-12</v>
      </c>
      <c r="D73" s="9">
        <v>7.0610000000000003E-5</v>
      </c>
      <c r="E73" s="9">
        <v>7.2140000000000001E-9</v>
      </c>
      <c r="F73" s="9">
        <v>4.4760000000000001E-2</v>
      </c>
      <c r="G73" s="9">
        <v>2.6180000000000001E-3</v>
      </c>
      <c r="H73" s="9">
        <v>4.7449999999999999E-2</v>
      </c>
      <c r="I73" s="9">
        <v>4.7449999999999999E-2</v>
      </c>
    </row>
    <row r="74" spans="1:9" x14ac:dyDescent="0.25">
      <c r="A74" s="8"/>
      <c r="B74" s="9">
        <v>8000</v>
      </c>
      <c r="C74" s="9">
        <v>4.7319999999999996E-12</v>
      </c>
      <c r="D74" s="9">
        <v>5.4410000000000003E-5</v>
      </c>
      <c r="E74" s="9">
        <v>5.4089999999999998E-9</v>
      </c>
      <c r="F74" s="9">
        <v>4.4900000000000002E-2</v>
      </c>
      <c r="G74" s="9">
        <v>2.6340000000000001E-3</v>
      </c>
      <c r="H74" s="9">
        <v>4.759E-2</v>
      </c>
      <c r="I74" s="9">
        <v>4.759E-2</v>
      </c>
    </row>
    <row r="75" spans="1:9" x14ac:dyDescent="0.25">
      <c r="A75" s="8"/>
      <c r="B75" s="9">
        <v>10000</v>
      </c>
      <c r="C75" s="9">
        <v>3.028E-12</v>
      </c>
      <c r="D75" s="9">
        <v>4.4419999999999998E-5</v>
      </c>
      <c r="E75" s="9">
        <v>4.3269999999999996E-9</v>
      </c>
      <c r="F75" s="9">
        <v>4.4970000000000003E-2</v>
      </c>
      <c r="G75" s="9">
        <v>2.6450000000000002E-3</v>
      </c>
      <c r="H75" s="9">
        <v>4.7660000000000001E-2</v>
      </c>
      <c r="I75" s="9">
        <v>4.7660000000000001E-2</v>
      </c>
    </row>
    <row r="76" spans="1:9" x14ac:dyDescent="0.25">
      <c r="A76" s="8"/>
      <c r="B76" s="9">
        <v>15000</v>
      </c>
      <c r="C76" s="9">
        <v>1.3459999999999999E-12</v>
      </c>
      <c r="D76" s="9">
        <v>3.0700000000000001E-5</v>
      </c>
      <c r="E76" s="9">
        <v>2.8849999999999999E-9</v>
      </c>
      <c r="F76" s="9">
        <v>4.5089999999999998E-2</v>
      </c>
      <c r="G76" s="9">
        <v>2.6580000000000002E-3</v>
      </c>
      <c r="H76" s="9">
        <v>4.7780000000000003E-2</v>
      </c>
      <c r="I76" s="9">
        <v>4.7780000000000003E-2</v>
      </c>
    </row>
    <row r="77" spans="1:9" x14ac:dyDescent="0.25">
      <c r="A77" s="8"/>
      <c r="B77" s="9">
        <v>20000</v>
      </c>
      <c r="C77" s="9">
        <v>7.5720000000000005E-13</v>
      </c>
      <c r="D77" s="9">
        <v>2.3609999999999999E-5</v>
      </c>
      <c r="E77" s="9">
        <v>2.164E-9</v>
      </c>
      <c r="F77" s="9">
        <v>4.5150000000000003E-2</v>
      </c>
      <c r="G77" s="9">
        <v>2.6670000000000001E-3</v>
      </c>
      <c r="H77" s="9">
        <v>4.7840000000000001E-2</v>
      </c>
      <c r="I77" s="9">
        <v>4.7840000000000001E-2</v>
      </c>
    </row>
    <row r="78" spans="1:9" x14ac:dyDescent="0.25">
      <c r="A78" s="8"/>
      <c r="B78" s="9">
        <v>30000</v>
      </c>
      <c r="C78" s="9">
        <v>3.3640000000000001E-13</v>
      </c>
      <c r="D78" s="9">
        <v>1.6269999999999998E-5</v>
      </c>
      <c r="E78" s="9">
        <v>1.442E-9</v>
      </c>
      <c r="F78" s="9">
        <v>4.521E-2</v>
      </c>
      <c r="G78" s="9">
        <v>2.6749999999999999E-3</v>
      </c>
      <c r="H78" s="9">
        <v>4.7899999999999998E-2</v>
      </c>
      <c r="I78" s="9">
        <v>4.7899999999999998E-2</v>
      </c>
    </row>
    <row r="79" spans="1:9" x14ac:dyDescent="0.25">
      <c r="A79" s="8"/>
      <c r="B79" s="9">
        <v>40000</v>
      </c>
      <c r="C79" s="9">
        <v>1.8930000000000001E-13</v>
      </c>
      <c r="D79" s="9">
        <v>1.2500000000000001E-5</v>
      </c>
      <c r="E79" s="9">
        <v>1.082E-9</v>
      </c>
      <c r="F79" s="9">
        <v>4.5240000000000002E-2</v>
      </c>
      <c r="G79" s="9">
        <v>2.679E-3</v>
      </c>
      <c r="H79" s="9">
        <v>4.7940000000000003E-2</v>
      </c>
      <c r="I79" s="9">
        <v>4.7940000000000003E-2</v>
      </c>
    </row>
    <row r="80" spans="1:9" x14ac:dyDescent="0.25">
      <c r="A80" s="8"/>
      <c r="B80" s="9">
        <v>50000</v>
      </c>
      <c r="C80" s="9">
        <v>1.2110000000000001E-13</v>
      </c>
      <c r="D80" s="9">
        <v>1.0180000000000001E-5</v>
      </c>
      <c r="E80" s="9">
        <v>8.6549999999999996E-10</v>
      </c>
      <c r="F80" s="9">
        <v>4.5260000000000002E-2</v>
      </c>
      <c r="G80" s="9">
        <v>2.6819999999999999E-3</v>
      </c>
      <c r="H80" s="9">
        <v>4.795E-2</v>
      </c>
      <c r="I80" s="9">
        <v>4.795E-2</v>
      </c>
    </row>
    <row r="81" spans="1:9" x14ac:dyDescent="0.25">
      <c r="A81" s="8"/>
      <c r="B81" s="9">
        <v>60000</v>
      </c>
      <c r="C81" s="9">
        <v>8.4130000000000004E-14</v>
      </c>
      <c r="D81" s="9">
        <v>8.6009999999999995E-6</v>
      </c>
      <c r="E81" s="9">
        <v>7.2119999999999995E-10</v>
      </c>
      <c r="F81" s="9">
        <v>4.5269999999999998E-2</v>
      </c>
      <c r="G81" s="9">
        <v>2.6840000000000002E-3</v>
      </c>
      <c r="H81" s="9">
        <v>4.7969999999999999E-2</v>
      </c>
      <c r="I81" s="9">
        <v>4.7969999999999999E-2</v>
      </c>
    </row>
    <row r="82" spans="1:9" x14ac:dyDescent="0.25">
      <c r="A82" s="8"/>
      <c r="B82" s="9">
        <v>80000</v>
      </c>
      <c r="C82" s="9">
        <v>4.7320000000000001E-14</v>
      </c>
      <c r="D82" s="9">
        <v>6.5950000000000004E-6</v>
      </c>
      <c r="E82" s="9">
        <v>5.4089999999999996E-10</v>
      </c>
      <c r="F82" s="9">
        <v>4.53E-2</v>
      </c>
      <c r="G82" s="9">
        <v>2.6870000000000002E-3</v>
      </c>
      <c r="H82" s="9">
        <v>4.8000000000000001E-2</v>
      </c>
      <c r="I82" s="9">
        <v>4.8000000000000001E-2</v>
      </c>
    </row>
    <row r="83" spans="1:9" x14ac:dyDescent="0.25">
      <c r="A83" s="8"/>
      <c r="B83" s="9">
        <v>100000</v>
      </c>
      <c r="C83" s="9">
        <v>3.0279999999999998E-14</v>
      </c>
      <c r="D83" s="9">
        <v>5.366E-6</v>
      </c>
      <c r="E83" s="9">
        <v>4.3270000000000002E-10</v>
      </c>
      <c r="F83" s="9">
        <v>4.53E-2</v>
      </c>
      <c r="G83" s="9">
        <v>2.6879999999999999E-3</v>
      </c>
      <c r="H83" s="9">
        <v>4.8000000000000001E-2</v>
      </c>
      <c r="I83" s="9">
        <v>4.8000000000000001E-2</v>
      </c>
    </row>
  </sheetData>
  <sheetProtection algorithmName="SHA-512" hashValue="pjBP9q/19fzto7U+TiROxcnA7ZSk3zuEXvtwrbIcPZRDE3powyUy/kMbpJf0/3gw7yUJWND5sIeWYoC0pMsWKw==" saltValue="SXBTTxiClGSMWw+8aaLJKw==" spinCount="100000" sheet="1" objects="1" scenarios="1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I83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3.5529999999999999</v>
      </c>
      <c r="D2" s="9">
        <v>1.3010000000000001E-2</v>
      </c>
      <c r="E2" s="9">
        <v>5234</v>
      </c>
      <c r="F2" s="9">
        <v>0</v>
      </c>
      <c r="G2" s="9">
        <v>0</v>
      </c>
      <c r="H2" s="9">
        <v>5237</v>
      </c>
      <c r="I2" s="9">
        <v>5234</v>
      </c>
    </row>
    <row r="3" spans="1:9" x14ac:dyDescent="0.25">
      <c r="A3" s="8"/>
      <c r="B3" s="9">
        <v>1.5E-3</v>
      </c>
      <c r="C3" s="9">
        <v>3.2440000000000002</v>
      </c>
      <c r="D3" s="9">
        <v>2.103E-2</v>
      </c>
      <c r="E3" s="9">
        <v>1854</v>
      </c>
      <c r="F3" s="9">
        <v>0</v>
      </c>
      <c r="G3" s="9">
        <v>0</v>
      </c>
      <c r="H3" s="9">
        <v>1857</v>
      </c>
      <c r="I3" s="9">
        <v>1854</v>
      </c>
    </row>
    <row r="4" spans="1:9" x14ac:dyDescent="0.25">
      <c r="A4" s="8"/>
      <c r="B4" s="9">
        <v>2E-3</v>
      </c>
      <c r="C4" s="9">
        <v>2.952</v>
      </c>
      <c r="D4" s="9">
        <v>2.7959999999999999E-2</v>
      </c>
      <c r="E4" s="9">
        <v>867.5</v>
      </c>
      <c r="F4" s="9">
        <v>0</v>
      </c>
      <c r="G4" s="9">
        <v>0</v>
      </c>
      <c r="H4" s="9">
        <v>870.5</v>
      </c>
      <c r="I4" s="9">
        <v>867.5</v>
      </c>
    </row>
    <row r="5" spans="1:9" x14ac:dyDescent="0.25">
      <c r="A5" s="8"/>
      <c r="B5" s="9">
        <v>3.0000000000000001E-3</v>
      </c>
      <c r="C5" s="9">
        <v>2.4550000000000001</v>
      </c>
      <c r="D5" s="9">
        <v>4.0620000000000003E-2</v>
      </c>
      <c r="E5" s="9">
        <v>289.7</v>
      </c>
      <c r="F5" s="9">
        <v>0</v>
      </c>
      <c r="G5" s="9">
        <v>0</v>
      </c>
      <c r="H5" s="9">
        <v>292.2</v>
      </c>
      <c r="I5" s="9">
        <v>289.8</v>
      </c>
    </row>
    <row r="6" spans="1:9" x14ac:dyDescent="0.25">
      <c r="A6" s="8"/>
      <c r="B6" s="9">
        <v>4.0000000000000001E-3</v>
      </c>
      <c r="C6" s="9">
        <v>2.0499999999999998</v>
      </c>
      <c r="D6" s="9">
        <v>5.1990000000000001E-2</v>
      </c>
      <c r="E6" s="9">
        <v>131.1</v>
      </c>
      <c r="F6" s="9">
        <v>0</v>
      </c>
      <c r="G6" s="9">
        <v>0</v>
      </c>
      <c r="H6" s="9">
        <v>133.19999999999999</v>
      </c>
      <c r="I6" s="9">
        <v>131.19999999999999</v>
      </c>
    </row>
    <row r="7" spans="1:9" x14ac:dyDescent="0.25">
      <c r="A7" s="8"/>
      <c r="B7" s="9">
        <v>4.4929999999999996E-3</v>
      </c>
      <c r="C7" s="9">
        <v>1.877</v>
      </c>
      <c r="D7" s="9">
        <v>5.7090000000000002E-2</v>
      </c>
      <c r="E7" s="9">
        <v>94.95</v>
      </c>
      <c r="F7" s="9">
        <v>0</v>
      </c>
      <c r="G7" s="9">
        <v>0</v>
      </c>
      <c r="H7" s="9">
        <v>96.88</v>
      </c>
      <c r="I7" s="9">
        <v>95.01</v>
      </c>
    </row>
    <row r="8" spans="1:9" x14ac:dyDescent="0.25">
      <c r="A8" s="8" t="s">
        <v>12</v>
      </c>
      <c r="B8" s="9">
        <v>4.4930999999999999E-3</v>
      </c>
      <c r="C8" s="9">
        <v>1.877</v>
      </c>
      <c r="D8" s="9">
        <v>5.7090000000000002E-2</v>
      </c>
      <c r="E8" s="9">
        <v>812.8</v>
      </c>
      <c r="F8" s="9">
        <v>0</v>
      </c>
      <c r="G8" s="9">
        <v>0</v>
      </c>
      <c r="H8" s="9">
        <v>814.8</v>
      </c>
      <c r="I8" s="9">
        <v>812.9</v>
      </c>
    </row>
    <row r="9" spans="1:9" x14ac:dyDescent="0.25">
      <c r="A9" s="8"/>
      <c r="B9" s="9">
        <v>5.0000000000000001E-3</v>
      </c>
      <c r="C9" s="9">
        <v>1.72</v>
      </c>
      <c r="D9" s="9">
        <v>6.198E-2</v>
      </c>
      <c r="E9" s="9">
        <v>628.79999999999995</v>
      </c>
      <c r="F9" s="9">
        <v>0</v>
      </c>
      <c r="G9" s="9">
        <v>0</v>
      </c>
      <c r="H9" s="9">
        <v>630.6</v>
      </c>
      <c r="I9" s="9">
        <v>628.9</v>
      </c>
    </row>
    <row r="10" spans="1:9" x14ac:dyDescent="0.25">
      <c r="A10" s="8"/>
      <c r="B10" s="9">
        <v>6.0000000000000001E-3</v>
      </c>
      <c r="C10" s="9">
        <v>1.4630000000000001</v>
      </c>
      <c r="D10" s="9">
        <v>7.0690000000000003E-2</v>
      </c>
      <c r="E10" s="9">
        <v>391.8</v>
      </c>
      <c r="F10" s="9">
        <v>0</v>
      </c>
      <c r="G10" s="9">
        <v>0</v>
      </c>
      <c r="H10" s="9">
        <v>393.4</v>
      </c>
      <c r="I10" s="9">
        <v>391.9</v>
      </c>
    </row>
    <row r="11" spans="1:9" x14ac:dyDescent="0.25">
      <c r="A11" s="8"/>
      <c r="B11" s="9">
        <v>8.0000000000000002E-3</v>
      </c>
      <c r="C11" s="9">
        <v>1.107</v>
      </c>
      <c r="D11" s="9">
        <v>8.4580000000000002E-2</v>
      </c>
      <c r="E11" s="9">
        <v>181.6</v>
      </c>
      <c r="F11" s="9">
        <v>0</v>
      </c>
      <c r="G11" s="9">
        <v>0</v>
      </c>
      <c r="H11" s="9">
        <v>182.8</v>
      </c>
      <c r="I11" s="9">
        <v>181.7</v>
      </c>
    </row>
    <row r="12" spans="1:9" x14ac:dyDescent="0.25">
      <c r="A12" s="8"/>
      <c r="B12" s="9">
        <v>0.01</v>
      </c>
      <c r="C12" s="9">
        <v>0.88370000000000004</v>
      </c>
      <c r="D12" s="9">
        <v>9.4799999999999995E-2</v>
      </c>
      <c r="E12" s="9">
        <v>98.54</v>
      </c>
      <c r="F12" s="9">
        <v>0</v>
      </c>
      <c r="G12" s="9">
        <v>0</v>
      </c>
      <c r="H12" s="9">
        <v>99.52</v>
      </c>
      <c r="I12" s="9">
        <v>98.63</v>
      </c>
    </row>
    <row r="13" spans="1:9" x14ac:dyDescent="0.25">
      <c r="A13" s="8"/>
      <c r="B13" s="9">
        <v>1.4999999999999999E-2</v>
      </c>
      <c r="C13" s="9">
        <v>0.56220000000000003</v>
      </c>
      <c r="D13" s="9">
        <v>0.1119</v>
      </c>
      <c r="E13" s="9">
        <v>31.35</v>
      </c>
      <c r="F13" s="9">
        <v>0</v>
      </c>
      <c r="G13" s="9">
        <v>0</v>
      </c>
      <c r="H13" s="9">
        <v>32.020000000000003</v>
      </c>
      <c r="I13" s="9">
        <v>31.46</v>
      </c>
    </row>
    <row r="14" spans="1:9" x14ac:dyDescent="0.25">
      <c r="A14" s="8"/>
      <c r="B14" s="9">
        <v>0.02</v>
      </c>
      <c r="C14" s="9">
        <v>0.38200000000000001</v>
      </c>
      <c r="D14" s="9">
        <v>0.1227</v>
      </c>
      <c r="E14" s="9">
        <v>13.58</v>
      </c>
      <c r="F14" s="9">
        <v>0</v>
      </c>
      <c r="G14" s="9">
        <v>0</v>
      </c>
      <c r="H14" s="9">
        <v>14.09</v>
      </c>
      <c r="I14" s="9">
        <v>13.71</v>
      </c>
    </row>
    <row r="15" spans="1:9" x14ac:dyDescent="0.25">
      <c r="A15" s="8"/>
      <c r="B15" s="9">
        <v>0.03</v>
      </c>
      <c r="C15" s="9">
        <v>0.20630000000000001</v>
      </c>
      <c r="D15" s="9">
        <v>0.1338</v>
      </c>
      <c r="E15" s="9">
        <v>4.0679999999999996</v>
      </c>
      <c r="F15" s="9">
        <v>0</v>
      </c>
      <c r="G15" s="9">
        <v>0</v>
      </c>
      <c r="H15" s="9">
        <v>4.4080000000000004</v>
      </c>
      <c r="I15" s="9">
        <v>4.202</v>
      </c>
    </row>
    <row r="16" spans="1:9" x14ac:dyDescent="0.25">
      <c r="A16" s="8"/>
      <c r="B16" s="9">
        <v>0.04</v>
      </c>
      <c r="C16" s="9">
        <v>0.13039999999999999</v>
      </c>
      <c r="D16" s="9">
        <v>0.13780000000000001</v>
      </c>
      <c r="E16" s="9">
        <v>1.7010000000000001</v>
      </c>
      <c r="F16" s="9">
        <v>0</v>
      </c>
      <c r="G16" s="9">
        <v>0</v>
      </c>
      <c r="H16" s="9">
        <v>1.97</v>
      </c>
      <c r="I16" s="9">
        <v>1.839</v>
      </c>
    </row>
    <row r="17" spans="1:9" x14ac:dyDescent="0.25">
      <c r="A17" s="8"/>
      <c r="B17" s="9">
        <v>0.05</v>
      </c>
      <c r="C17" s="9">
        <v>9.0620000000000006E-2</v>
      </c>
      <c r="D17" s="9">
        <v>0.1389</v>
      </c>
      <c r="E17" s="9">
        <v>0.85770000000000002</v>
      </c>
      <c r="F17" s="9">
        <v>0</v>
      </c>
      <c r="G17" s="9">
        <v>0</v>
      </c>
      <c r="H17" s="9">
        <v>1.087</v>
      </c>
      <c r="I17" s="9">
        <v>0.99660000000000004</v>
      </c>
    </row>
    <row r="18" spans="1:9" x14ac:dyDescent="0.25">
      <c r="A18" s="8"/>
      <c r="B18" s="9">
        <v>0.06</v>
      </c>
      <c r="C18" s="9">
        <v>6.6750000000000004E-2</v>
      </c>
      <c r="D18" s="9">
        <v>0.13850000000000001</v>
      </c>
      <c r="E18" s="9">
        <v>0.48799999999999999</v>
      </c>
      <c r="F18" s="9">
        <v>0</v>
      </c>
      <c r="G18" s="9">
        <v>0</v>
      </c>
      <c r="H18" s="9">
        <v>0.69330000000000003</v>
      </c>
      <c r="I18" s="9">
        <v>0.62649999999999995</v>
      </c>
    </row>
    <row r="19" spans="1:9" x14ac:dyDescent="0.25">
      <c r="A19" s="8"/>
      <c r="B19" s="9">
        <v>0.08</v>
      </c>
      <c r="C19" s="9">
        <v>4.0410000000000001E-2</v>
      </c>
      <c r="D19" s="9">
        <v>0.13569999999999999</v>
      </c>
      <c r="E19" s="9">
        <v>0.1991</v>
      </c>
      <c r="F19" s="9">
        <v>0</v>
      </c>
      <c r="G19" s="9">
        <v>0</v>
      </c>
      <c r="H19" s="9">
        <v>0.37519999999999998</v>
      </c>
      <c r="I19" s="9">
        <v>0.33479999999999999</v>
      </c>
    </row>
    <row r="20" spans="1:9" x14ac:dyDescent="0.25">
      <c r="A20" s="8"/>
      <c r="B20" s="9">
        <v>0.1</v>
      </c>
      <c r="C20" s="9">
        <v>2.6970000000000001E-2</v>
      </c>
      <c r="D20" s="9">
        <v>0.13170000000000001</v>
      </c>
      <c r="E20" s="9">
        <v>9.9059999999999995E-2</v>
      </c>
      <c r="F20" s="9">
        <v>0</v>
      </c>
      <c r="G20" s="9">
        <v>0</v>
      </c>
      <c r="H20" s="9">
        <v>0.25769999999999998</v>
      </c>
      <c r="I20" s="9">
        <v>0.23080000000000001</v>
      </c>
    </row>
    <row r="21" spans="1:9" x14ac:dyDescent="0.25">
      <c r="A21" s="8"/>
      <c r="B21" s="9">
        <v>0.15</v>
      </c>
      <c r="C21" s="9">
        <v>1.2659999999999999E-2</v>
      </c>
      <c r="D21" s="9">
        <v>0.12139999999999999</v>
      </c>
      <c r="E21" s="9">
        <v>2.785E-2</v>
      </c>
      <c r="F21" s="9">
        <v>0</v>
      </c>
      <c r="G21" s="9">
        <v>0</v>
      </c>
      <c r="H21" s="9">
        <v>0.16189999999999999</v>
      </c>
      <c r="I21" s="9">
        <v>0.1492</v>
      </c>
    </row>
    <row r="22" spans="1:9" x14ac:dyDescent="0.25">
      <c r="A22" s="8"/>
      <c r="B22" s="9">
        <v>0.2</v>
      </c>
      <c r="C22" s="9">
        <v>7.3140000000000002E-3</v>
      </c>
      <c r="D22" s="9">
        <v>0.1123</v>
      </c>
      <c r="E22" s="9">
        <v>1.141E-2</v>
      </c>
      <c r="F22" s="9">
        <v>0</v>
      </c>
      <c r="G22" s="9">
        <v>0</v>
      </c>
      <c r="H22" s="9">
        <v>0.13109999999999999</v>
      </c>
      <c r="I22" s="9">
        <v>0.1237</v>
      </c>
    </row>
    <row r="23" spans="1:9" x14ac:dyDescent="0.25">
      <c r="A23" s="8"/>
      <c r="B23" s="9">
        <v>0.3</v>
      </c>
      <c r="C23" s="9">
        <v>3.3310000000000002E-3</v>
      </c>
      <c r="D23" s="9">
        <v>9.8500000000000004E-2</v>
      </c>
      <c r="E23" s="9">
        <v>3.3600000000000001E-3</v>
      </c>
      <c r="F23" s="9">
        <v>0</v>
      </c>
      <c r="G23" s="9">
        <v>0</v>
      </c>
      <c r="H23" s="9">
        <v>0.1052</v>
      </c>
      <c r="I23" s="9">
        <v>0.1019</v>
      </c>
    </row>
    <row r="24" spans="1:9" x14ac:dyDescent="0.25">
      <c r="A24" s="8"/>
      <c r="B24" s="9">
        <v>0.4</v>
      </c>
      <c r="C24" s="9">
        <v>1.8929999999999999E-3</v>
      </c>
      <c r="D24" s="9">
        <v>8.8569999999999996E-2</v>
      </c>
      <c r="E24" s="9">
        <v>1.4710000000000001E-3</v>
      </c>
      <c r="F24" s="9">
        <v>0</v>
      </c>
      <c r="G24" s="9">
        <v>0</v>
      </c>
      <c r="H24" s="9">
        <v>9.1939999999999994E-2</v>
      </c>
      <c r="I24" s="9">
        <v>9.0039999999999995E-2</v>
      </c>
    </row>
    <row r="25" spans="1:9" x14ac:dyDescent="0.25">
      <c r="A25" s="8"/>
      <c r="B25" s="9">
        <v>0.5</v>
      </c>
      <c r="C25" s="9">
        <v>1.2179999999999999E-3</v>
      </c>
      <c r="D25" s="9">
        <v>8.1030000000000005E-2</v>
      </c>
      <c r="E25" s="9">
        <v>8.0369999999999997E-4</v>
      </c>
      <c r="F25" s="9">
        <v>0</v>
      </c>
      <c r="G25" s="9">
        <v>0</v>
      </c>
      <c r="H25" s="9">
        <v>8.3049999999999999E-2</v>
      </c>
      <c r="I25" s="9">
        <v>8.183E-2</v>
      </c>
    </row>
    <row r="26" spans="1:9" x14ac:dyDescent="0.25">
      <c r="A26" s="8"/>
      <c r="B26" s="9">
        <v>0.6</v>
      </c>
      <c r="C26" s="9">
        <v>8.4809999999999996E-4</v>
      </c>
      <c r="D26" s="9">
        <v>7.5039999999999996E-2</v>
      </c>
      <c r="E26" s="9">
        <v>5.0429999999999995E-4</v>
      </c>
      <c r="F26" s="9">
        <v>0</v>
      </c>
      <c r="G26" s="9">
        <v>0</v>
      </c>
      <c r="H26" s="9">
        <v>7.639E-2</v>
      </c>
      <c r="I26" s="9">
        <v>7.5550000000000006E-2</v>
      </c>
    </row>
    <row r="27" spans="1:9" x14ac:dyDescent="0.25">
      <c r="A27" s="8"/>
      <c r="B27" s="9">
        <v>0.8</v>
      </c>
      <c r="C27" s="9">
        <v>4.7839999999999997E-4</v>
      </c>
      <c r="D27" s="9">
        <v>6.6009999999999999E-2</v>
      </c>
      <c r="E27" s="9">
        <v>2.563E-4</v>
      </c>
      <c r="F27" s="9">
        <v>0</v>
      </c>
      <c r="G27" s="9">
        <v>0</v>
      </c>
      <c r="H27" s="9">
        <v>6.6750000000000004E-2</v>
      </c>
      <c r="I27" s="9">
        <v>6.6269999999999996E-2</v>
      </c>
    </row>
    <row r="28" spans="1:9" x14ac:dyDescent="0.25">
      <c r="A28" s="8"/>
      <c r="B28" s="9">
        <v>1</v>
      </c>
      <c r="C28" s="9">
        <v>3.0660000000000003E-4</v>
      </c>
      <c r="D28" s="9">
        <v>5.9380000000000002E-2</v>
      </c>
      <c r="E28" s="9">
        <v>1.594E-4</v>
      </c>
      <c r="F28" s="9">
        <v>0</v>
      </c>
      <c r="G28" s="9">
        <v>0</v>
      </c>
      <c r="H28" s="9">
        <v>5.985E-2</v>
      </c>
      <c r="I28" s="9">
        <v>5.9540000000000003E-2</v>
      </c>
    </row>
    <row r="29" spans="1:9" x14ac:dyDescent="0.25">
      <c r="A29" s="8"/>
      <c r="B29" s="9">
        <v>1.022</v>
      </c>
      <c r="C29" s="9">
        <v>2.9359999999999998E-4</v>
      </c>
      <c r="D29" s="9">
        <v>5.8749999999999997E-2</v>
      </c>
      <c r="E29" s="9">
        <v>1.5100000000000001E-4</v>
      </c>
      <c r="F29" s="9">
        <v>0</v>
      </c>
      <c r="G29" s="9">
        <v>0</v>
      </c>
      <c r="H29" s="9">
        <v>5.9200000000000003E-2</v>
      </c>
      <c r="I29" s="9">
        <v>5.8900000000000001E-2</v>
      </c>
    </row>
    <row r="30" spans="1:9" x14ac:dyDescent="0.25">
      <c r="A30" s="8"/>
      <c r="B30" s="9">
        <v>1.25</v>
      </c>
      <c r="C30" s="9">
        <v>1.964E-4</v>
      </c>
      <c r="D30" s="9">
        <v>5.3109999999999997E-2</v>
      </c>
      <c r="E30" s="9">
        <v>1.022E-4</v>
      </c>
      <c r="F30" s="9">
        <v>5.3350000000000003E-5</v>
      </c>
      <c r="G30" s="9">
        <v>0</v>
      </c>
      <c r="H30" s="9">
        <v>5.3469999999999997E-2</v>
      </c>
      <c r="I30" s="9">
        <v>5.3269999999999998E-2</v>
      </c>
    </row>
    <row r="31" spans="1:9" x14ac:dyDescent="0.25">
      <c r="A31" s="8"/>
      <c r="B31" s="9">
        <v>1.5</v>
      </c>
      <c r="C31" s="9">
        <v>1.3650000000000001E-4</v>
      </c>
      <c r="D31" s="9">
        <v>4.829E-2</v>
      </c>
      <c r="E31" s="9">
        <v>7.3819999999999995E-5</v>
      </c>
      <c r="F31" s="9">
        <v>2.7900000000000001E-4</v>
      </c>
      <c r="G31" s="9">
        <v>0</v>
      </c>
      <c r="H31" s="9">
        <v>4.8779999999999997E-2</v>
      </c>
      <c r="I31" s="9">
        <v>4.8640000000000003E-2</v>
      </c>
    </row>
    <row r="32" spans="1:9" x14ac:dyDescent="0.25">
      <c r="A32" s="8"/>
      <c r="B32" s="9">
        <v>2</v>
      </c>
      <c r="C32" s="9">
        <v>7.6799999999999997E-5</v>
      </c>
      <c r="D32" s="9">
        <v>4.122E-2</v>
      </c>
      <c r="E32" s="9">
        <v>4.5720000000000003E-5</v>
      </c>
      <c r="F32" s="9">
        <v>1.0859999999999999E-3</v>
      </c>
      <c r="G32" s="9">
        <v>0</v>
      </c>
      <c r="H32" s="9">
        <v>4.2430000000000002E-2</v>
      </c>
      <c r="I32" s="9">
        <v>4.2349999999999999E-2</v>
      </c>
    </row>
    <row r="33" spans="1:9" x14ac:dyDescent="0.25">
      <c r="A33" s="8"/>
      <c r="B33" s="9">
        <v>2.044</v>
      </c>
      <c r="C33" s="9">
        <v>7.3529999999999996E-5</v>
      </c>
      <c r="D33" s="9">
        <v>4.0710000000000003E-2</v>
      </c>
      <c r="E33" s="9">
        <v>4.4169999999999999E-5</v>
      </c>
      <c r="F33" s="9">
        <v>1.17E-3</v>
      </c>
      <c r="G33" s="9">
        <v>0</v>
      </c>
      <c r="H33" s="9">
        <v>4.2000000000000003E-2</v>
      </c>
      <c r="I33" s="9">
        <v>4.1919999999999999E-2</v>
      </c>
    </row>
    <row r="34" spans="1:9" x14ac:dyDescent="0.25">
      <c r="A34" s="8"/>
      <c r="B34" s="9">
        <v>3</v>
      </c>
      <c r="C34" s="9">
        <v>3.4150000000000003E-5</v>
      </c>
      <c r="D34" s="9">
        <v>3.243E-2</v>
      </c>
      <c r="E34" s="9">
        <v>2.497E-5</v>
      </c>
      <c r="F34" s="9">
        <v>3.0370000000000002E-3</v>
      </c>
      <c r="G34" s="9">
        <v>1.135E-5</v>
      </c>
      <c r="H34" s="9">
        <v>3.5540000000000002E-2</v>
      </c>
      <c r="I34" s="9">
        <v>3.5499999999999997E-2</v>
      </c>
    </row>
    <row r="35" spans="1:9" x14ac:dyDescent="0.25">
      <c r="A35" s="8"/>
      <c r="B35" s="9">
        <v>4</v>
      </c>
      <c r="C35" s="9">
        <v>1.9210000000000001E-5</v>
      </c>
      <c r="D35" s="9">
        <v>2.7060000000000001E-2</v>
      </c>
      <c r="E35" s="9">
        <v>1.6889999999999999E-5</v>
      </c>
      <c r="F35" s="9">
        <v>4.8760000000000001E-3</v>
      </c>
      <c r="G35" s="9">
        <v>4.634E-5</v>
      </c>
      <c r="H35" s="9">
        <v>3.202E-2</v>
      </c>
      <c r="I35" s="9">
        <v>3.2000000000000001E-2</v>
      </c>
    </row>
    <row r="36" spans="1:9" x14ac:dyDescent="0.25">
      <c r="A36" s="8"/>
      <c r="B36" s="9">
        <v>5</v>
      </c>
      <c r="C36" s="9">
        <v>1.2289999999999999E-5</v>
      </c>
      <c r="D36" s="9">
        <v>2.3359999999999999E-2</v>
      </c>
      <c r="E36" s="9">
        <v>1.269E-5</v>
      </c>
      <c r="F36" s="9">
        <v>6.5059999999999996E-3</v>
      </c>
      <c r="G36" s="9">
        <v>9.2319999999999997E-5</v>
      </c>
      <c r="H36" s="9">
        <v>2.9989999999999999E-2</v>
      </c>
      <c r="I36" s="9">
        <v>2.997E-2</v>
      </c>
    </row>
    <row r="37" spans="1:9" x14ac:dyDescent="0.25">
      <c r="A37" s="8"/>
      <c r="B37" s="9">
        <v>6</v>
      </c>
      <c r="C37" s="9">
        <v>8.5369999999999997E-6</v>
      </c>
      <c r="D37" s="9">
        <v>2.0660000000000001E-2</v>
      </c>
      <c r="E37" s="9">
        <v>1.013E-5</v>
      </c>
      <c r="F37" s="9">
        <v>7.9620000000000003E-3</v>
      </c>
      <c r="G37" s="9">
        <v>1.417E-4</v>
      </c>
      <c r="H37" s="9">
        <v>2.878E-2</v>
      </c>
      <c r="I37" s="9">
        <v>2.877E-2</v>
      </c>
    </row>
    <row r="38" spans="1:9" x14ac:dyDescent="0.25">
      <c r="A38" s="8"/>
      <c r="B38" s="9">
        <v>7</v>
      </c>
      <c r="C38" s="9">
        <v>6.2729999999999999E-6</v>
      </c>
      <c r="D38" s="9">
        <v>1.857E-2</v>
      </c>
      <c r="E38" s="9">
        <v>8.4149999999999999E-6</v>
      </c>
      <c r="F38" s="9">
        <v>9.2560000000000003E-3</v>
      </c>
      <c r="G38" s="9">
        <v>1.9120000000000001E-4</v>
      </c>
      <c r="H38" s="9">
        <v>2.8029999999999999E-2</v>
      </c>
      <c r="I38" s="9">
        <v>2.802E-2</v>
      </c>
    </row>
    <row r="39" spans="1:9" x14ac:dyDescent="0.25">
      <c r="A39" s="8"/>
      <c r="B39" s="9">
        <v>8</v>
      </c>
      <c r="C39" s="9">
        <v>4.8019999999999999E-6</v>
      </c>
      <c r="D39" s="9">
        <v>1.6889999999999999E-2</v>
      </c>
      <c r="E39" s="9">
        <v>7.1910000000000003E-6</v>
      </c>
      <c r="F39" s="9">
        <v>1.042E-2</v>
      </c>
      <c r="G39" s="9">
        <v>2.3900000000000001E-4</v>
      </c>
      <c r="H39" s="9">
        <v>2.7560000000000001E-2</v>
      </c>
      <c r="I39" s="9">
        <v>2.7560000000000001E-2</v>
      </c>
    </row>
    <row r="40" spans="1:9" x14ac:dyDescent="0.25">
      <c r="A40" s="8"/>
      <c r="B40" s="9">
        <v>9</v>
      </c>
      <c r="C40" s="9">
        <v>3.7950000000000001E-6</v>
      </c>
      <c r="D40" s="9">
        <v>1.553E-2</v>
      </c>
      <c r="E40" s="9">
        <v>6.2750000000000001E-6</v>
      </c>
      <c r="F40" s="9">
        <v>1.1480000000000001E-2</v>
      </c>
      <c r="G40" s="9">
        <v>2.8479999999999998E-4</v>
      </c>
      <c r="H40" s="9">
        <v>2.7300000000000001E-2</v>
      </c>
      <c r="I40" s="9">
        <v>2.7289999999999998E-2</v>
      </c>
    </row>
    <row r="41" spans="1:9" x14ac:dyDescent="0.25">
      <c r="A41" s="8"/>
      <c r="B41" s="9">
        <v>10</v>
      </c>
      <c r="C41" s="9">
        <v>3.0730000000000001E-6</v>
      </c>
      <c r="D41" s="9">
        <v>1.439E-2</v>
      </c>
      <c r="E41" s="9">
        <v>5.5629999999999999E-6</v>
      </c>
      <c r="F41" s="9">
        <v>1.243E-2</v>
      </c>
      <c r="G41" s="9">
        <v>3.2850000000000002E-4</v>
      </c>
      <c r="H41" s="9">
        <v>2.716E-2</v>
      </c>
      <c r="I41" s="9">
        <v>2.7150000000000001E-2</v>
      </c>
    </row>
    <row r="42" spans="1:9" x14ac:dyDescent="0.25">
      <c r="A42" s="8"/>
      <c r="B42" s="9">
        <v>11</v>
      </c>
      <c r="C42" s="9">
        <v>2.5399999999999998E-6</v>
      </c>
      <c r="D42" s="9">
        <v>1.342E-2</v>
      </c>
      <c r="E42" s="9">
        <v>4.9949999999999996E-6</v>
      </c>
      <c r="F42" s="9">
        <v>1.3299999999999999E-2</v>
      </c>
      <c r="G42" s="9">
        <v>3.6969999999999999E-4</v>
      </c>
      <c r="H42" s="9">
        <v>2.7099999999999999E-2</v>
      </c>
      <c r="I42" s="9">
        <v>2.7099999999999999E-2</v>
      </c>
    </row>
    <row r="43" spans="1:9" x14ac:dyDescent="0.25">
      <c r="A43" s="8"/>
      <c r="B43" s="9">
        <v>12</v>
      </c>
      <c r="C43" s="9">
        <v>2.1339999999999998E-6</v>
      </c>
      <c r="D43" s="9">
        <v>1.259E-2</v>
      </c>
      <c r="E43" s="9">
        <v>4.532E-6</v>
      </c>
      <c r="F43" s="9">
        <v>1.409E-2</v>
      </c>
      <c r="G43" s="9">
        <v>4.0880000000000002E-4</v>
      </c>
      <c r="H43" s="9">
        <v>2.7089999999999999E-2</v>
      </c>
      <c r="I43" s="9">
        <v>2.7089999999999999E-2</v>
      </c>
    </row>
    <row r="44" spans="1:9" x14ac:dyDescent="0.25">
      <c r="A44" s="8"/>
      <c r="B44" s="9">
        <v>13</v>
      </c>
      <c r="C44" s="9">
        <v>1.8190000000000001E-6</v>
      </c>
      <c r="D44" s="9">
        <v>1.1860000000000001E-2</v>
      </c>
      <c r="E44" s="9">
        <v>4.1459999999999998E-6</v>
      </c>
      <c r="F44" s="9">
        <v>1.4829999999999999E-2</v>
      </c>
      <c r="G44" s="9">
        <v>4.4569999999999999E-4</v>
      </c>
      <c r="H44" s="9">
        <v>2.7140000000000001E-2</v>
      </c>
      <c r="I44" s="9">
        <v>2.7140000000000001E-2</v>
      </c>
    </row>
    <row r="45" spans="1:9" x14ac:dyDescent="0.25">
      <c r="A45" s="8"/>
      <c r="B45" s="9">
        <v>14</v>
      </c>
      <c r="C45" s="9">
        <v>1.5689999999999999E-6</v>
      </c>
      <c r="D45" s="9">
        <v>1.1220000000000001E-2</v>
      </c>
      <c r="E45" s="9">
        <v>3.822E-6</v>
      </c>
      <c r="F45" s="9">
        <v>1.5509999999999999E-2</v>
      </c>
      <c r="G45" s="9">
        <v>4.8089999999999998E-4</v>
      </c>
      <c r="H45" s="9">
        <v>2.7220000000000001E-2</v>
      </c>
      <c r="I45" s="9">
        <v>2.7220000000000001E-2</v>
      </c>
    </row>
    <row r="46" spans="1:9" x14ac:dyDescent="0.25">
      <c r="A46" s="8"/>
      <c r="B46" s="9">
        <v>15</v>
      </c>
      <c r="C46" s="9">
        <v>1.3659999999999999E-6</v>
      </c>
      <c r="D46" s="9">
        <v>1.065E-2</v>
      </c>
      <c r="E46" s="9">
        <v>3.5429999999999998E-6</v>
      </c>
      <c r="F46" s="9">
        <v>1.6160000000000001E-2</v>
      </c>
      <c r="G46" s="9">
        <v>5.1409999999999997E-4</v>
      </c>
      <c r="H46" s="9">
        <v>2.733E-2</v>
      </c>
      <c r="I46" s="9">
        <v>2.7320000000000001E-2</v>
      </c>
    </row>
    <row r="47" spans="1:9" x14ac:dyDescent="0.25">
      <c r="A47" s="8"/>
      <c r="B47" s="9">
        <v>16</v>
      </c>
      <c r="C47" s="9">
        <v>1.201E-6</v>
      </c>
      <c r="D47" s="9">
        <v>1.014E-2</v>
      </c>
      <c r="E47" s="9">
        <v>3.3019999999999999E-6</v>
      </c>
      <c r="F47" s="9">
        <v>1.6760000000000001E-2</v>
      </c>
      <c r="G47" s="9">
        <v>5.4589999999999999E-4</v>
      </c>
      <c r="H47" s="9">
        <v>2.7449999999999999E-2</v>
      </c>
      <c r="I47" s="9">
        <v>2.7449999999999999E-2</v>
      </c>
    </row>
    <row r="48" spans="1:9" x14ac:dyDescent="0.25">
      <c r="A48" s="8"/>
      <c r="B48" s="9">
        <v>18</v>
      </c>
      <c r="C48" s="9">
        <v>9.4870000000000002E-7</v>
      </c>
      <c r="D48" s="9">
        <v>9.2700000000000005E-3</v>
      </c>
      <c r="E48" s="9">
        <v>2.9069999999999999E-6</v>
      </c>
      <c r="F48" s="9">
        <v>1.7860000000000001E-2</v>
      </c>
      <c r="G48" s="9">
        <v>6.0479999999999996E-4</v>
      </c>
      <c r="H48" s="9">
        <v>2.7730000000000001E-2</v>
      </c>
      <c r="I48" s="9">
        <v>2.7730000000000001E-2</v>
      </c>
    </row>
    <row r="49" spans="1:9" x14ac:dyDescent="0.25">
      <c r="A49" s="8"/>
      <c r="B49" s="9">
        <v>20</v>
      </c>
      <c r="C49" s="9">
        <v>7.6840000000000002E-7</v>
      </c>
      <c r="D49" s="9">
        <v>8.5489999999999993E-3</v>
      </c>
      <c r="E49" s="9">
        <v>2.5959999999999998E-6</v>
      </c>
      <c r="F49" s="9">
        <v>1.883E-2</v>
      </c>
      <c r="G49" s="9">
        <v>6.5870000000000002E-4</v>
      </c>
      <c r="H49" s="9">
        <v>2.8049999999999999E-2</v>
      </c>
      <c r="I49" s="9">
        <v>2.8039999999999999E-2</v>
      </c>
    </row>
    <row r="50" spans="1:9" x14ac:dyDescent="0.25">
      <c r="A50" s="8"/>
      <c r="B50" s="9">
        <v>22</v>
      </c>
      <c r="C50" s="9">
        <v>6.3509999999999996E-7</v>
      </c>
      <c r="D50" s="9">
        <v>7.9410000000000001E-3</v>
      </c>
      <c r="E50" s="9">
        <v>2.3460000000000001E-6</v>
      </c>
      <c r="F50" s="9">
        <v>1.9720000000000001E-2</v>
      </c>
      <c r="G50" s="9">
        <v>7.0810000000000003E-4</v>
      </c>
      <c r="H50" s="9">
        <v>2.8369999999999999E-2</v>
      </c>
      <c r="I50" s="9">
        <v>2.8369999999999999E-2</v>
      </c>
    </row>
    <row r="51" spans="1:9" x14ac:dyDescent="0.25">
      <c r="A51" s="8"/>
      <c r="B51" s="9">
        <v>24</v>
      </c>
      <c r="C51" s="9">
        <v>5.3369999999999997E-7</v>
      </c>
      <c r="D51" s="9">
        <v>7.4200000000000004E-3</v>
      </c>
      <c r="E51" s="9">
        <v>2.1380000000000001E-6</v>
      </c>
      <c r="F51" s="9">
        <v>2.052E-2</v>
      </c>
      <c r="G51" s="9">
        <v>7.5359999999999999E-4</v>
      </c>
      <c r="H51" s="9">
        <v>2.87E-2</v>
      </c>
      <c r="I51" s="9">
        <v>2.87E-2</v>
      </c>
    </row>
    <row r="52" spans="1:9" x14ac:dyDescent="0.25">
      <c r="A52" s="8"/>
      <c r="B52" s="9">
        <v>26</v>
      </c>
      <c r="C52" s="9">
        <v>4.5460000000000001E-7</v>
      </c>
      <c r="D52" s="9">
        <v>6.9670000000000001E-3</v>
      </c>
      <c r="E52" s="9">
        <v>1.9649999999999998E-6</v>
      </c>
      <c r="F52" s="9">
        <v>2.1260000000000001E-2</v>
      </c>
      <c r="G52" s="9">
        <v>7.9580000000000004E-4</v>
      </c>
      <c r="H52" s="9">
        <v>2.9020000000000001E-2</v>
      </c>
      <c r="I52" s="9">
        <v>2.9020000000000001E-2</v>
      </c>
    </row>
    <row r="53" spans="1:9" x14ac:dyDescent="0.25">
      <c r="A53" s="8"/>
      <c r="B53" s="9">
        <v>28</v>
      </c>
      <c r="C53" s="9">
        <v>3.9210000000000002E-7</v>
      </c>
      <c r="D53" s="9">
        <v>6.5719999999999997E-3</v>
      </c>
      <c r="E53" s="9">
        <v>1.8160000000000001E-6</v>
      </c>
      <c r="F53" s="9">
        <v>2.1940000000000001E-2</v>
      </c>
      <c r="G53" s="9">
        <v>8.3509999999999997E-4</v>
      </c>
      <c r="H53" s="9">
        <v>2.9350000000000001E-2</v>
      </c>
      <c r="I53" s="9">
        <v>2.9350000000000001E-2</v>
      </c>
    </row>
    <row r="54" spans="1:9" x14ac:dyDescent="0.25">
      <c r="A54" s="8"/>
      <c r="B54" s="9">
        <v>30</v>
      </c>
      <c r="C54" s="9">
        <v>3.4159999999999999E-7</v>
      </c>
      <c r="D54" s="9">
        <v>6.2240000000000004E-3</v>
      </c>
      <c r="E54" s="9">
        <v>1.691E-6</v>
      </c>
      <c r="F54" s="9">
        <v>2.257E-2</v>
      </c>
      <c r="G54" s="9">
        <v>8.7169999999999999E-4</v>
      </c>
      <c r="H54" s="9">
        <v>2.9669999999999998E-2</v>
      </c>
      <c r="I54" s="9">
        <v>2.9669999999999998E-2</v>
      </c>
    </row>
    <row r="55" spans="1:9" x14ac:dyDescent="0.25">
      <c r="A55" s="8"/>
      <c r="B55" s="9">
        <v>40</v>
      </c>
      <c r="C55" s="9">
        <v>1.9210000000000001E-7</v>
      </c>
      <c r="D55" s="9">
        <v>4.9459999999999999E-3</v>
      </c>
      <c r="E55" s="9">
        <v>1.252E-6</v>
      </c>
      <c r="F55" s="9">
        <v>2.5139999999999999E-2</v>
      </c>
      <c r="G55" s="9">
        <v>1.0250000000000001E-3</v>
      </c>
      <c r="H55" s="9">
        <v>3.1119999999999998E-2</v>
      </c>
      <c r="I55" s="9">
        <v>3.1119999999999998E-2</v>
      </c>
    </row>
    <row r="56" spans="1:9" x14ac:dyDescent="0.25">
      <c r="A56" s="8"/>
      <c r="B56" s="9">
        <v>50</v>
      </c>
      <c r="C56" s="9">
        <v>1.229E-7</v>
      </c>
      <c r="D56" s="9">
        <v>4.1289999999999999E-3</v>
      </c>
      <c r="E56" s="9">
        <v>9.9479999999999999E-7</v>
      </c>
      <c r="F56" s="9">
        <v>2.7060000000000001E-2</v>
      </c>
      <c r="G56" s="9">
        <v>1.142E-3</v>
      </c>
      <c r="H56" s="9">
        <v>3.2329999999999998E-2</v>
      </c>
      <c r="I56" s="9">
        <v>3.2329999999999998E-2</v>
      </c>
    </row>
    <row r="57" spans="1:9" x14ac:dyDescent="0.25">
      <c r="A57" s="8"/>
      <c r="B57" s="9">
        <v>60</v>
      </c>
      <c r="C57" s="9">
        <v>8.5380000000000001E-8</v>
      </c>
      <c r="D57" s="9">
        <v>3.5569999999999998E-3</v>
      </c>
      <c r="E57" s="9">
        <v>8.2500000000000004E-7</v>
      </c>
      <c r="F57" s="9">
        <v>2.8559999999999999E-2</v>
      </c>
      <c r="G57" s="9">
        <v>1.237E-3</v>
      </c>
      <c r="H57" s="9">
        <v>3.3349999999999998E-2</v>
      </c>
      <c r="I57" s="9">
        <v>3.3349999999999998E-2</v>
      </c>
    </row>
    <row r="58" spans="1:9" x14ac:dyDescent="0.25">
      <c r="A58" s="8"/>
      <c r="B58" s="9">
        <v>80</v>
      </c>
      <c r="C58" s="9">
        <v>4.8020000000000003E-8</v>
      </c>
      <c r="D58" s="9">
        <v>2.8050000000000002E-3</v>
      </c>
      <c r="E58" s="9">
        <v>6.1500000000000004E-7</v>
      </c>
      <c r="F58" s="9">
        <v>3.0779999999999998E-2</v>
      </c>
      <c r="G58" s="9">
        <v>1.3810000000000001E-3</v>
      </c>
      <c r="H58" s="9">
        <v>3.4970000000000001E-2</v>
      </c>
      <c r="I58" s="9">
        <v>3.4970000000000001E-2</v>
      </c>
    </row>
    <row r="59" spans="1:9" x14ac:dyDescent="0.25">
      <c r="A59" s="8"/>
      <c r="B59" s="9">
        <v>100</v>
      </c>
      <c r="C59" s="9">
        <v>3.0729999999999998E-8</v>
      </c>
      <c r="D59" s="9">
        <v>2.3280000000000002E-3</v>
      </c>
      <c r="E59" s="9">
        <v>4.9009999999999997E-7</v>
      </c>
      <c r="F59" s="9">
        <v>3.2390000000000002E-2</v>
      </c>
      <c r="G59" s="9">
        <v>1.488E-3</v>
      </c>
      <c r="H59" s="9">
        <v>3.6209999999999999E-2</v>
      </c>
      <c r="I59" s="9">
        <v>3.6209999999999999E-2</v>
      </c>
    </row>
    <row r="60" spans="1:9" x14ac:dyDescent="0.25">
      <c r="A60" s="8"/>
      <c r="B60" s="9">
        <v>150</v>
      </c>
      <c r="C60" s="9">
        <v>1.366E-8</v>
      </c>
      <c r="D60" s="9">
        <v>1.658E-3</v>
      </c>
      <c r="E60" s="9">
        <v>3.2519999999999997E-7</v>
      </c>
      <c r="F60" s="9">
        <v>3.499E-2</v>
      </c>
      <c r="G60" s="9">
        <v>1.6689999999999999E-3</v>
      </c>
      <c r="H60" s="9">
        <v>3.832E-2</v>
      </c>
      <c r="I60" s="9">
        <v>3.832E-2</v>
      </c>
    </row>
    <row r="61" spans="1:9" x14ac:dyDescent="0.25">
      <c r="A61" s="8"/>
      <c r="B61" s="9">
        <v>200</v>
      </c>
      <c r="C61" s="9">
        <v>7.6839999999999995E-9</v>
      </c>
      <c r="D61" s="9">
        <v>1.2999999999999999E-3</v>
      </c>
      <c r="E61" s="9">
        <v>2.4330000000000001E-7</v>
      </c>
      <c r="F61" s="9">
        <v>3.6580000000000001E-2</v>
      </c>
      <c r="G61" s="9">
        <v>1.786E-3</v>
      </c>
      <c r="H61" s="9">
        <v>3.9669999999999997E-2</v>
      </c>
      <c r="I61" s="9">
        <v>3.9669999999999997E-2</v>
      </c>
    </row>
    <row r="62" spans="1:9" x14ac:dyDescent="0.25">
      <c r="A62" s="8"/>
      <c r="B62" s="9">
        <v>300</v>
      </c>
      <c r="C62" s="9">
        <v>3.4149999999999999E-9</v>
      </c>
      <c r="D62" s="9">
        <v>9.2139999999999995E-4</v>
      </c>
      <c r="E62" s="9">
        <v>1.6180000000000001E-7</v>
      </c>
      <c r="F62" s="9">
        <v>3.8460000000000001E-2</v>
      </c>
      <c r="G62" s="9">
        <v>1.9300000000000001E-3</v>
      </c>
      <c r="H62" s="9">
        <v>4.1309999999999999E-2</v>
      </c>
      <c r="I62" s="9">
        <v>4.1309999999999999E-2</v>
      </c>
    </row>
    <row r="63" spans="1:9" x14ac:dyDescent="0.25">
      <c r="A63" s="8"/>
      <c r="B63" s="9">
        <v>400</v>
      </c>
      <c r="C63" s="9">
        <v>1.9209999999999999E-9</v>
      </c>
      <c r="D63" s="9">
        <v>7.2159999999999998E-4</v>
      </c>
      <c r="E63" s="9">
        <v>1.212E-7</v>
      </c>
      <c r="F63" s="9">
        <v>3.9539999999999999E-2</v>
      </c>
      <c r="G63" s="9">
        <v>2.0200000000000001E-3</v>
      </c>
      <c r="H63" s="9">
        <v>4.2290000000000001E-2</v>
      </c>
      <c r="I63" s="9">
        <v>4.2290000000000001E-2</v>
      </c>
    </row>
    <row r="64" spans="1:9" x14ac:dyDescent="0.25">
      <c r="A64" s="8"/>
      <c r="B64" s="9">
        <v>500</v>
      </c>
      <c r="C64" s="9">
        <v>1.229E-9</v>
      </c>
      <c r="D64" s="9">
        <v>5.9730000000000004E-4</v>
      </c>
      <c r="E64" s="9">
        <v>9.6880000000000005E-8</v>
      </c>
      <c r="F64" s="9">
        <v>4.0280000000000003E-2</v>
      </c>
      <c r="G64" s="9">
        <v>2.0830000000000002E-3</v>
      </c>
      <c r="H64" s="9">
        <v>4.2959999999999998E-2</v>
      </c>
      <c r="I64" s="9">
        <v>4.2959999999999998E-2</v>
      </c>
    </row>
    <row r="65" spans="1:9" x14ac:dyDescent="0.25">
      <c r="A65" s="8"/>
      <c r="B65" s="9">
        <v>600</v>
      </c>
      <c r="C65" s="9">
        <v>8.5369999999999996E-10</v>
      </c>
      <c r="D65" s="9">
        <v>5.1139999999999996E-4</v>
      </c>
      <c r="E65" s="9">
        <v>8.0700000000000001E-8</v>
      </c>
      <c r="F65" s="9">
        <v>4.0800000000000003E-2</v>
      </c>
      <c r="G65" s="9">
        <v>2.1289999999999998E-3</v>
      </c>
      <c r="H65" s="9">
        <v>4.3439999999999999E-2</v>
      </c>
      <c r="I65" s="9">
        <v>4.3439999999999999E-2</v>
      </c>
    </row>
    <row r="66" spans="1:9" x14ac:dyDescent="0.25">
      <c r="A66" s="8"/>
      <c r="B66" s="9">
        <v>800</v>
      </c>
      <c r="C66" s="9">
        <v>4.8019999999999995E-10</v>
      </c>
      <c r="D66" s="9">
        <v>3.9950000000000001E-4</v>
      </c>
      <c r="E66" s="9">
        <v>6.0479999999999996E-8</v>
      </c>
      <c r="F66" s="9">
        <v>4.1509999999999998E-2</v>
      </c>
      <c r="G66" s="9">
        <v>2.1940000000000002E-3</v>
      </c>
      <c r="H66" s="9">
        <v>4.4110000000000003E-2</v>
      </c>
      <c r="I66" s="9">
        <v>4.4110000000000003E-2</v>
      </c>
    </row>
    <row r="67" spans="1:9" x14ac:dyDescent="0.25">
      <c r="A67" s="8"/>
      <c r="B67" s="9">
        <v>1000</v>
      </c>
      <c r="C67" s="9">
        <v>3.0730000000000001E-10</v>
      </c>
      <c r="D67" s="9">
        <v>3.2860000000000002E-4</v>
      </c>
      <c r="E67" s="9">
        <v>4.8370000000000002E-8</v>
      </c>
      <c r="F67" s="9">
        <v>4.197E-2</v>
      </c>
      <c r="G67" s="9">
        <v>2.2369999999999998E-3</v>
      </c>
      <c r="H67" s="9">
        <v>4.453E-2</v>
      </c>
      <c r="I67" s="9">
        <v>4.453E-2</v>
      </c>
    </row>
    <row r="68" spans="1:9" x14ac:dyDescent="0.25">
      <c r="A68" s="8"/>
      <c r="B68" s="9">
        <v>1500</v>
      </c>
      <c r="C68" s="9">
        <v>1.366E-10</v>
      </c>
      <c r="D68" s="9">
        <v>2.2949999999999999E-4</v>
      </c>
      <c r="E68" s="9">
        <v>3.2229999999999998E-8</v>
      </c>
      <c r="F68" s="9">
        <v>4.2639999999999997E-2</v>
      </c>
      <c r="G68" s="9">
        <v>2.3040000000000001E-3</v>
      </c>
      <c r="H68" s="9">
        <v>4.5170000000000002E-2</v>
      </c>
      <c r="I68" s="9">
        <v>4.5170000000000002E-2</v>
      </c>
    </row>
    <row r="69" spans="1:9" x14ac:dyDescent="0.25">
      <c r="A69" s="8"/>
      <c r="B69" s="9">
        <v>2000</v>
      </c>
      <c r="C69" s="9">
        <v>7.6840000000000003E-11</v>
      </c>
      <c r="D69" s="9">
        <v>1.7760000000000001E-4</v>
      </c>
      <c r="E69" s="9">
        <v>2.4170000000000001E-8</v>
      </c>
      <c r="F69" s="9">
        <v>4.2999999999999997E-2</v>
      </c>
      <c r="G69" s="9">
        <v>2.343E-3</v>
      </c>
      <c r="H69" s="9">
        <v>4.5519999999999998E-2</v>
      </c>
      <c r="I69" s="9">
        <v>4.5519999999999998E-2</v>
      </c>
    </row>
    <row r="70" spans="1:9" x14ac:dyDescent="0.25">
      <c r="A70" s="8"/>
      <c r="B70" s="9">
        <v>3000</v>
      </c>
      <c r="C70" s="9">
        <v>3.415E-11</v>
      </c>
      <c r="D70" s="9">
        <v>1.2349999999999999E-4</v>
      </c>
      <c r="E70" s="9">
        <v>1.6099999999999999E-8</v>
      </c>
      <c r="F70" s="9">
        <v>4.3389999999999998E-2</v>
      </c>
      <c r="G70" s="9">
        <v>2.3839999999999998E-3</v>
      </c>
      <c r="H70" s="9">
        <v>4.5900000000000003E-2</v>
      </c>
      <c r="I70" s="9">
        <v>4.5900000000000003E-2</v>
      </c>
    </row>
    <row r="71" spans="1:9" x14ac:dyDescent="0.25">
      <c r="A71" s="8"/>
      <c r="B71" s="9">
        <v>4000</v>
      </c>
      <c r="C71" s="9">
        <v>1.9210000000000001E-11</v>
      </c>
      <c r="D71" s="9">
        <v>9.5340000000000005E-5</v>
      </c>
      <c r="E71" s="9">
        <v>1.208E-8</v>
      </c>
      <c r="F71" s="9">
        <v>4.36E-2</v>
      </c>
      <c r="G71" s="9">
        <v>2.4099999999999998E-3</v>
      </c>
      <c r="H71" s="9">
        <v>4.6109999999999998E-2</v>
      </c>
      <c r="I71" s="9">
        <v>4.6109999999999998E-2</v>
      </c>
    </row>
    <row r="72" spans="1:9" x14ac:dyDescent="0.25">
      <c r="A72" s="8"/>
      <c r="B72" s="9">
        <v>5000</v>
      </c>
      <c r="C72" s="9">
        <v>1.229E-11</v>
      </c>
      <c r="D72" s="9">
        <v>7.7949999999999997E-5</v>
      </c>
      <c r="E72" s="9">
        <v>9.6620000000000008E-9</v>
      </c>
      <c r="F72" s="9">
        <v>4.3749999999999997E-2</v>
      </c>
      <c r="G72" s="9">
        <v>2.4250000000000001E-3</v>
      </c>
      <c r="H72" s="9">
        <v>4.6249999999999999E-2</v>
      </c>
      <c r="I72" s="9">
        <v>4.6249999999999999E-2</v>
      </c>
    </row>
    <row r="73" spans="1:9" x14ac:dyDescent="0.25">
      <c r="A73" s="8"/>
      <c r="B73" s="9">
        <v>6000</v>
      </c>
      <c r="C73" s="9">
        <v>8.5370000000000005E-12</v>
      </c>
      <c r="D73" s="9">
        <v>6.6089999999999999E-5</v>
      </c>
      <c r="E73" s="9">
        <v>8.0519999999999999E-9</v>
      </c>
      <c r="F73" s="9">
        <v>4.3839999999999997E-2</v>
      </c>
      <c r="G73" s="9">
        <v>2.4369999999999999E-3</v>
      </c>
      <c r="H73" s="9">
        <v>4.6350000000000002E-2</v>
      </c>
      <c r="I73" s="9">
        <v>4.6350000000000002E-2</v>
      </c>
    </row>
    <row r="74" spans="1:9" x14ac:dyDescent="0.25">
      <c r="A74" s="8"/>
      <c r="B74" s="9">
        <v>8000</v>
      </c>
      <c r="C74" s="9">
        <v>4.8019999999999999E-12</v>
      </c>
      <c r="D74" s="9">
        <v>5.0930000000000002E-5</v>
      </c>
      <c r="E74" s="9">
        <v>6.0390000000000003E-9</v>
      </c>
      <c r="F74" s="9">
        <v>4.3959999999999999E-2</v>
      </c>
      <c r="G74" s="9">
        <v>2.4510000000000001E-3</v>
      </c>
      <c r="H74" s="9">
        <v>4.6469999999999997E-2</v>
      </c>
      <c r="I74" s="9">
        <v>4.6469999999999997E-2</v>
      </c>
    </row>
    <row r="75" spans="1:9" x14ac:dyDescent="0.25">
      <c r="A75" s="8"/>
      <c r="B75" s="9">
        <v>10000</v>
      </c>
      <c r="C75" s="9">
        <v>3.0729999999999999E-12</v>
      </c>
      <c r="D75" s="9">
        <v>4.1579999999999998E-5</v>
      </c>
      <c r="E75" s="9">
        <v>4.8300000000000001E-9</v>
      </c>
      <c r="F75" s="9">
        <v>4.4040000000000003E-2</v>
      </c>
      <c r="G75" s="9">
        <v>2.4610000000000001E-3</v>
      </c>
      <c r="H75" s="9">
        <v>4.6550000000000001E-2</v>
      </c>
      <c r="I75" s="9">
        <v>4.6550000000000001E-2</v>
      </c>
    </row>
    <row r="76" spans="1:9" x14ac:dyDescent="0.25">
      <c r="A76" s="8"/>
      <c r="B76" s="9">
        <v>15000</v>
      </c>
      <c r="C76" s="9">
        <v>1.366E-12</v>
      </c>
      <c r="D76" s="9">
        <v>2.8730000000000001E-5</v>
      </c>
      <c r="E76" s="9">
        <v>3.22E-9</v>
      </c>
      <c r="F76" s="9">
        <v>4.4150000000000002E-2</v>
      </c>
      <c r="G76" s="9">
        <v>2.4729999999999999E-3</v>
      </c>
      <c r="H76" s="9">
        <v>4.6649999999999997E-2</v>
      </c>
      <c r="I76" s="9">
        <v>4.6649999999999997E-2</v>
      </c>
    </row>
    <row r="77" spans="1:9" x14ac:dyDescent="0.25">
      <c r="A77" s="8"/>
      <c r="B77" s="9">
        <v>20000</v>
      </c>
      <c r="C77" s="9">
        <v>7.6840000000000004E-13</v>
      </c>
      <c r="D77" s="9">
        <v>2.209E-5</v>
      </c>
      <c r="E77" s="9">
        <v>2.415E-9</v>
      </c>
      <c r="F77" s="9">
        <v>4.4209999999999999E-2</v>
      </c>
      <c r="G77" s="9">
        <v>2.4810000000000001E-3</v>
      </c>
      <c r="H77" s="9">
        <v>4.6710000000000002E-2</v>
      </c>
      <c r="I77" s="9">
        <v>4.6710000000000002E-2</v>
      </c>
    </row>
    <row r="78" spans="1:9" x14ac:dyDescent="0.25">
      <c r="A78" s="8"/>
      <c r="B78" s="9">
        <v>30000</v>
      </c>
      <c r="C78" s="9">
        <v>3.4150000000000001E-13</v>
      </c>
      <c r="D78" s="9">
        <v>1.523E-5</v>
      </c>
      <c r="E78" s="9">
        <v>1.61E-9</v>
      </c>
      <c r="F78" s="9">
        <v>4.4269999999999997E-2</v>
      </c>
      <c r="G78" s="9">
        <v>2.4880000000000002E-3</v>
      </c>
      <c r="H78" s="9">
        <v>4.6780000000000002E-2</v>
      </c>
      <c r="I78" s="9">
        <v>4.6780000000000002E-2</v>
      </c>
    </row>
    <row r="79" spans="1:9" x14ac:dyDescent="0.25">
      <c r="A79" s="8"/>
      <c r="B79" s="9">
        <v>40000</v>
      </c>
      <c r="C79" s="9">
        <v>1.9210000000000001E-13</v>
      </c>
      <c r="D79" s="9">
        <v>1.17E-5</v>
      </c>
      <c r="E79" s="9">
        <v>1.2070000000000001E-9</v>
      </c>
      <c r="F79" s="9">
        <v>4.4299999999999999E-2</v>
      </c>
      <c r="G79" s="9">
        <v>2.493E-3</v>
      </c>
      <c r="H79" s="9">
        <v>4.6800000000000001E-2</v>
      </c>
      <c r="I79" s="9">
        <v>4.6800000000000001E-2</v>
      </c>
    </row>
    <row r="80" spans="1:9" x14ac:dyDescent="0.25">
      <c r="A80" s="8"/>
      <c r="B80" s="9">
        <v>50000</v>
      </c>
      <c r="C80" s="9">
        <v>1.2290000000000001E-13</v>
      </c>
      <c r="D80" s="9">
        <v>9.5240000000000006E-6</v>
      </c>
      <c r="E80" s="9">
        <v>9.6599999999999997E-10</v>
      </c>
      <c r="F80" s="9">
        <v>4.4330000000000001E-2</v>
      </c>
      <c r="G80" s="9">
        <v>2.496E-3</v>
      </c>
      <c r="H80" s="9">
        <v>4.6829999999999997E-2</v>
      </c>
      <c r="I80" s="9">
        <v>4.6829999999999997E-2</v>
      </c>
    </row>
    <row r="81" spans="1:9" x14ac:dyDescent="0.25">
      <c r="A81" s="8"/>
      <c r="B81" s="9">
        <v>60000</v>
      </c>
      <c r="C81" s="9">
        <v>8.5370000000000006E-14</v>
      </c>
      <c r="D81" s="9">
        <v>8.0509999999999997E-6</v>
      </c>
      <c r="E81" s="9">
        <v>8.0489999999999998E-10</v>
      </c>
      <c r="F81" s="9">
        <v>4.4339999999999997E-2</v>
      </c>
      <c r="G81" s="9">
        <v>2.4970000000000001E-3</v>
      </c>
      <c r="H81" s="9">
        <v>4.684E-2</v>
      </c>
      <c r="I81" s="9">
        <v>4.684E-2</v>
      </c>
    </row>
    <row r="82" spans="1:9" x14ac:dyDescent="0.25">
      <c r="A82" s="8"/>
      <c r="B82" s="9">
        <v>80000</v>
      </c>
      <c r="C82" s="9">
        <v>4.802E-14</v>
      </c>
      <c r="D82" s="9">
        <v>6.1739999999999997E-6</v>
      </c>
      <c r="E82" s="9">
        <v>6.0369999999999999E-10</v>
      </c>
      <c r="F82" s="9">
        <v>4.4350000000000001E-2</v>
      </c>
      <c r="G82" s="9">
        <v>2.4979999999999998E-3</v>
      </c>
      <c r="H82" s="9">
        <v>4.6859999999999999E-2</v>
      </c>
      <c r="I82" s="9">
        <v>4.6859999999999999E-2</v>
      </c>
    </row>
    <row r="83" spans="1:9" x14ac:dyDescent="0.25">
      <c r="A83" s="8"/>
      <c r="B83" s="9">
        <v>100000</v>
      </c>
      <c r="C83" s="9">
        <v>3.0729999999999999E-14</v>
      </c>
      <c r="D83" s="9">
        <v>5.0220000000000004E-6</v>
      </c>
      <c r="E83" s="9">
        <v>4.8289999999999996E-10</v>
      </c>
      <c r="F83" s="9">
        <v>4.437E-2</v>
      </c>
      <c r="G83" s="9">
        <v>2.5010000000000002E-3</v>
      </c>
      <c r="H83" s="9">
        <v>4.6870000000000002E-2</v>
      </c>
      <c r="I83" s="9">
        <v>4.6870000000000002E-2</v>
      </c>
    </row>
  </sheetData>
  <sheetProtection algorithmName="SHA-512" hashValue="LxSsBtLgYfPz+Nn/3yw3FEgQ+GMCnrBWEKLJBZWDmz36wGt8KKTV3bEWSJRxa5RfbkcF5Yneu9mGZ3+Y2HSVOw==" saltValue="C3QYEGF0ABLbIpOL2+8pFQ==" spinCount="100000" sheet="1" objects="1" scenarios="1"/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83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3.6920000000000002</v>
      </c>
      <c r="D2" s="9">
        <v>1.1820000000000001E-2</v>
      </c>
      <c r="E2" s="9">
        <v>5865</v>
      </c>
      <c r="F2" s="9">
        <v>0</v>
      </c>
      <c r="G2" s="9">
        <v>0</v>
      </c>
      <c r="H2" s="9">
        <v>5869</v>
      </c>
      <c r="I2" s="9">
        <v>5865</v>
      </c>
    </row>
    <row r="3" spans="1:9" x14ac:dyDescent="0.25">
      <c r="A3" s="8"/>
      <c r="B3" s="9">
        <v>1.5E-3</v>
      </c>
      <c r="C3" s="9">
        <v>3.387</v>
      </c>
      <c r="D3" s="9">
        <v>1.95E-2</v>
      </c>
      <c r="E3" s="9">
        <v>2093</v>
      </c>
      <c r="F3" s="9">
        <v>0</v>
      </c>
      <c r="G3" s="9">
        <v>0</v>
      </c>
      <c r="H3" s="9">
        <v>2096</v>
      </c>
      <c r="I3" s="9">
        <v>2093</v>
      </c>
    </row>
    <row r="4" spans="1:9" x14ac:dyDescent="0.25">
      <c r="A4" s="8"/>
      <c r="B4" s="9">
        <v>2E-3</v>
      </c>
      <c r="C4" s="9">
        <v>3.093</v>
      </c>
      <c r="D4" s="9">
        <v>2.6190000000000001E-2</v>
      </c>
      <c r="E4" s="9">
        <v>982.9</v>
      </c>
      <c r="F4" s="9">
        <v>0</v>
      </c>
      <c r="G4" s="9">
        <v>0</v>
      </c>
      <c r="H4" s="9">
        <v>986.1</v>
      </c>
      <c r="I4" s="9">
        <v>983</v>
      </c>
    </row>
    <row r="5" spans="1:9" x14ac:dyDescent="0.25">
      <c r="A5" s="8"/>
      <c r="B5" s="9">
        <v>3.0000000000000001E-3</v>
      </c>
      <c r="C5" s="9">
        <v>2.581</v>
      </c>
      <c r="D5" s="9">
        <v>3.8370000000000001E-2</v>
      </c>
      <c r="E5" s="9">
        <v>329.7</v>
      </c>
      <c r="F5" s="9">
        <v>0</v>
      </c>
      <c r="G5" s="9">
        <v>0</v>
      </c>
      <c r="H5" s="9">
        <v>332.3</v>
      </c>
      <c r="I5" s="9">
        <v>329.7</v>
      </c>
    </row>
    <row r="6" spans="1:9" x14ac:dyDescent="0.25">
      <c r="A6" s="8"/>
      <c r="B6" s="9">
        <v>4.0000000000000001E-3</v>
      </c>
      <c r="C6" s="9">
        <v>2.157</v>
      </c>
      <c r="D6" s="9">
        <v>4.9399999999999999E-2</v>
      </c>
      <c r="E6" s="9">
        <v>149.5</v>
      </c>
      <c r="F6" s="9">
        <v>0</v>
      </c>
      <c r="G6" s="9">
        <v>0</v>
      </c>
      <c r="H6" s="9">
        <v>151.80000000000001</v>
      </c>
      <c r="I6" s="9">
        <v>149.6</v>
      </c>
    </row>
    <row r="7" spans="1:9" x14ac:dyDescent="0.25">
      <c r="A7" s="8"/>
      <c r="B7" s="9">
        <v>4.9659999999999999E-3</v>
      </c>
      <c r="C7" s="9">
        <v>1.8240000000000001</v>
      </c>
      <c r="D7" s="9">
        <v>5.8840000000000003E-2</v>
      </c>
      <c r="E7" s="9">
        <v>81.92</v>
      </c>
      <c r="F7" s="9">
        <v>0</v>
      </c>
      <c r="G7" s="9">
        <v>0</v>
      </c>
      <c r="H7" s="9">
        <v>83.8</v>
      </c>
      <c r="I7" s="9">
        <v>81.98</v>
      </c>
    </row>
    <row r="8" spans="1:9" x14ac:dyDescent="0.25">
      <c r="A8" s="8" t="s">
        <v>12</v>
      </c>
      <c r="B8" s="9">
        <v>4.9661000000000002E-3</v>
      </c>
      <c r="C8" s="9">
        <v>1.8240000000000001</v>
      </c>
      <c r="D8" s="9">
        <v>5.8840000000000003E-2</v>
      </c>
      <c r="E8" s="9">
        <v>685.9</v>
      </c>
      <c r="F8" s="9">
        <v>0</v>
      </c>
      <c r="G8" s="9">
        <v>0</v>
      </c>
      <c r="H8" s="9">
        <v>687.7</v>
      </c>
      <c r="I8" s="9">
        <v>685.9</v>
      </c>
    </row>
    <row r="9" spans="1:9" x14ac:dyDescent="0.25">
      <c r="A9" s="8"/>
      <c r="B9" s="9">
        <v>5.0000000000000001E-3</v>
      </c>
      <c r="C9" s="9">
        <v>1.8140000000000001</v>
      </c>
      <c r="D9" s="9">
        <v>5.9139999999999998E-2</v>
      </c>
      <c r="E9" s="9">
        <v>682</v>
      </c>
      <c r="F9" s="9">
        <v>0</v>
      </c>
      <c r="G9" s="9">
        <v>0</v>
      </c>
      <c r="H9" s="9">
        <v>683.8</v>
      </c>
      <c r="I9" s="9">
        <v>682</v>
      </c>
    </row>
    <row r="10" spans="1:9" x14ac:dyDescent="0.25">
      <c r="A10" s="8"/>
      <c r="B10" s="9">
        <v>6.0000000000000001E-3</v>
      </c>
      <c r="C10" s="9">
        <v>1.5409999999999999</v>
      </c>
      <c r="D10" s="9">
        <v>6.769E-2</v>
      </c>
      <c r="E10" s="9">
        <v>430.8</v>
      </c>
      <c r="F10" s="9">
        <v>0</v>
      </c>
      <c r="G10" s="9">
        <v>0</v>
      </c>
      <c r="H10" s="9">
        <v>432.4</v>
      </c>
      <c r="I10" s="9">
        <v>430.8</v>
      </c>
    </row>
    <row r="11" spans="1:9" x14ac:dyDescent="0.25">
      <c r="A11" s="8"/>
      <c r="B11" s="9">
        <v>8.0000000000000002E-3</v>
      </c>
      <c r="C11" s="9">
        <v>1.1599999999999999</v>
      </c>
      <c r="D11" s="9">
        <v>8.158E-2</v>
      </c>
      <c r="E11" s="9">
        <v>201.1</v>
      </c>
      <c r="F11" s="9">
        <v>0</v>
      </c>
      <c r="G11" s="9">
        <v>0</v>
      </c>
      <c r="H11" s="9">
        <v>202.4</v>
      </c>
      <c r="I11" s="9">
        <v>201.2</v>
      </c>
    </row>
    <row r="12" spans="1:9" x14ac:dyDescent="0.25">
      <c r="A12" s="8"/>
      <c r="B12" s="9">
        <v>0.01</v>
      </c>
      <c r="C12" s="9">
        <v>0.92030000000000001</v>
      </c>
      <c r="D12" s="9">
        <v>9.1929999999999998E-2</v>
      </c>
      <c r="E12" s="9">
        <v>109.7</v>
      </c>
      <c r="F12" s="9">
        <v>0</v>
      </c>
      <c r="G12" s="9">
        <v>0</v>
      </c>
      <c r="H12" s="9">
        <v>110.7</v>
      </c>
      <c r="I12" s="9">
        <v>109.8</v>
      </c>
    </row>
    <row r="13" spans="1:9" x14ac:dyDescent="0.25">
      <c r="A13" s="8"/>
      <c r="B13" s="9">
        <v>1.4999999999999999E-2</v>
      </c>
      <c r="C13" s="9">
        <v>0.58540000000000003</v>
      </c>
      <c r="D13" s="9">
        <v>0.109</v>
      </c>
      <c r="E13" s="9">
        <v>35.18</v>
      </c>
      <c r="F13" s="9">
        <v>0</v>
      </c>
      <c r="G13" s="9">
        <v>0</v>
      </c>
      <c r="H13" s="9">
        <v>35.869999999999997</v>
      </c>
      <c r="I13" s="9">
        <v>35.29</v>
      </c>
    </row>
    <row r="14" spans="1:9" x14ac:dyDescent="0.25">
      <c r="A14" s="8"/>
      <c r="B14" s="9">
        <v>0.02</v>
      </c>
      <c r="C14" s="9">
        <v>0.40060000000000001</v>
      </c>
      <c r="D14" s="9">
        <v>0.1196</v>
      </c>
      <c r="E14" s="9">
        <v>15.33</v>
      </c>
      <c r="F14" s="9">
        <v>0</v>
      </c>
      <c r="G14" s="9">
        <v>0</v>
      </c>
      <c r="H14" s="9">
        <v>15.85</v>
      </c>
      <c r="I14" s="9">
        <v>15.45</v>
      </c>
    </row>
    <row r="15" spans="1:9" x14ac:dyDescent="0.25">
      <c r="A15" s="8"/>
      <c r="B15" s="9">
        <v>0.03</v>
      </c>
      <c r="C15" s="9">
        <v>0.217</v>
      </c>
      <c r="D15" s="9">
        <v>0.1308</v>
      </c>
      <c r="E15" s="9">
        <v>4.6239999999999997</v>
      </c>
      <c r="F15" s="9">
        <v>0</v>
      </c>
      <c r="G15" s="9">
        <v>0</v>
      </c>
      <c r="H15" s="9">
        <v>4.9710000000000001</v>
      </c>
      <c r="I15" s="9">
        <v>4.7539999999999996</v>
      </c>
    </row>
    <row r="16" spans="1:9" x14ac:dyDescent="0.25">
      <c r="A16" s="8"/>
      <c r="B16" s="9">
        <v>0.04</v>
      </c>
      <c r="C16" s="9">
        <v>0.1371</v>
      </c>
      <c r="D16" s="9">
        <v>0.13500000000000001</v>
      </c>
      <c r="E16" s="9">
        <v>1.9410000000000001</v>
      </c>
      <c r="F16" s="9">
        <v>0</v>
      </c>
      <c r="G16" s="9">
        <v>0</v>
      </c>
      <c r="H16" s="9">
        <v>2.2130000000000001</v>
      </c>
      <c r="I16" s="9">
        <v>2.0760000000000001</v>
      </c>
    </row>
    <row r="17" spans="1:9" x14ac:dyDescent="0.25">
      <c r="A17" s="8"/>
      <c r="B17" s="9">
        <v>0.05</v>
      </c>
      <c r="C17" s="9">
        <v>9.5280000000000004E-2</v>
      </c>
      <c r="D17" s="9">
        <v>0.1361</v>
      </c>
      <c r="E17" s="9">
        <v>0.98209999999999997</v>
      </c>
      <c r="F17" s="9">
        <v>0</v>
      </c>
      <c r="G17" s="9">
        <v>0</v>
      </c>
      <c r="H17" s="9">
        <v>1.2130000000000001</v>
      </c>
      <c r="I17" s="9">
        <v>1.1180000000000001</v>
      </c>
    </row>
    <row r="18" spans="1:9" x14ac:dyDescent="0.25">
      <c r="A18" s="8"/>
      <c r="B18" s="9">
        <v>0.06</v>
      </c>
      <c r="C18" s="9">
        <v>7.0250000000000007E-2</v>
      </c>
      <c r="D18" s="9">
        <v>0.13569999999999999</v>
      </c>
      <c r="E18" s="9">
        <v>0.56010000000000004</v>
      </c>
      <c r="F18" s="9">
        <v>0</v>
      </c>
      <c r="G18" s="9">
        <v>0</v>
      </c>
      <c r="H18" s="9">
        <v>0.76600000000000001</v>
      </c>
      <c r="I18" s="9">
        <v>0.69579999999999997</v>
      </c>
    </row>
    <row r="19" spans="1:9" x14ac:dyDescent="0.25">
      <c r="A19" s="8"/>
      <c r="B19" s="9">
        <v>0.08</v>
      </c>
      <c r="C19" s="9">
        <v>4.2639999999999997E-2</v>
      </c>
      <c r="D19" s="9">
        <v>0.1331</v>
      </c>
      <c r="E19" s="9">
        <v>0.22950000000000001</v>
      </c>
      <c r="F19" s="9">
        <v>0</v>
      </c>
      <c r="G19" s="9">
        <v>0</v>
      </c>
      <c r="H19" s="9">
        <v>0.4052</v>
      </c>
      <c r="I19" s="9">
        <v>0.36259999999999998</v>
      </c>
    </row>
    <row r="20" spans="1:9" x14ac:dyDescent="0.25">
      <c r="A20" s="8"/>
      <c r="B20" s="9">
        <v>0.1</v>
      </c>
      <c r="C20" s="9">
        <v>2.8500000000000001E-2</v>
      </c>
      <c r="D20" s="9">
        <v>0.12920000000000001</v>
      </c>
      <c r="E20" s="9">
        <v>0.1144</v>
      </c>
      <c r="F20" s="9">
        <v>0</v>
      </c>
      <c r="G20" s="9">
        <v>0</v>
      </c>
      <c r="H20" s="9">
        <v>0.27210000000000001</v>
      </c>
      <c r="I20" s="9">
        <v>0.24360000000000001</v>
      </c>
    </row>
    <row r="21" spans="1:9" x14ac:dyDescent="0.25">
      <c r="A21" s="8"/>
      <c r="B21" s="9">
        <v>0.15</v>
      </c>
      <c r="C21" s="9">
        <v>1.34E-2</v>
      </c>
      <c r="D21" s="9">
        <v>0.1192</v>
      </c>
      <c r="E21" s="9">
        <v>3.2289999999999999E-2</v>
      </c>
      <c r="F21" s="9">
        <v>0</v>
      </c>
      <c r="G21" s="9">
        <v>0</v>
      </c>
      <c r="H21" s="9">
        <v>0.16489999999999999</v>
      </c>
      <c r="I21" s="9">
        <v>0.1515</v>
      </c>
    </row>
    <row r="22" spans="1:9" x14ac:dyDescent="0.25">
      <c r="A22" s="8"/>
      <c r="B22" s="9">
        <v>0.2</v>
      </c>
      <c r="C22" s="9">
        <v>7.7489999999999998E-3</v>
      </c>
      <c r="D22" s="9">
        <v>0.1104</v>
      </c>
      <c r="E22" s="9">
        <v>1.3270000000000001E-2</v>
      </c>
      <c r="F22" s="9">
        <v>0</v>
      </c>
      <c r="G22" s="9">
        <v>0</v>
      </c>
      <c r="H22" s="9">
        <v>0.13139999999999999</v>
      </c>
      <c r="I22" s="9">
        <v>0.1236</v>
      </c>
    </row>
    <row r="23" spans="1:9" x14ac:dyDescent="0.25">
      <c r="A23" s="8"/>
      <c r="B23" s="9">
        <v>0.3</v>
      </c>
      <c r="C23" s="9">
        <v>3.5339999999999998E-3</v>
      </c>
      <c r="D23" s="9">
        <v>9.6829999999999999E-2</v>
      </c>
      <c r="E23" s="9">
        <v>3.9179999999999996E-3</v>
      </c>
      <c r="F23" s="9">
        <v>0</v>
      </c>
      <c r="G23" s="9">
        <v>0</v>
      </c>
      <c r="H23" s="9">
        <v>0.1043</v>
      </c>
      <c r="I23" s="9">
        <v>0.1008</v>
      </c>
    </row>
    <row r="24" spans="1:9" x14ac:dyDescent="0.25">
      <c r="A24" s="8"/>
      <c r="B24" s="9">
        <v>0.4</v>
      </c>
      <c r="C24" s="9">
        <v>2.0100000000000001E-3</v>
      </c>
      <c r="D24" s="9">
        <v>8.7090000000000001E-2</v>
      </c>
      <c r="E24" s="9">
        <v>1.719E-3</v>
      </c>
      <c r="F24" s="9">
        <v>0</v>
      </c>
      <c r="G24" s="9">
        <v>0</v>
      </c>
      <c r="H24" s="9">
        <v>9.0819999999999998E-2</v>
      </c>
      <c r="I24" s="9">
        <v>8.881E-2</v>
      </c>
    </row>
    <row r="25" spans="1:9" x14ac:dyDescent="0.25">
      <c r="A25" s="8"/>
      <c r="B25" s="9">
        <v>0.5</v>
      </c>
      <c r="C25" s="9">
        <v>1.2930000000000001E-3</v>
      </c>
      <c r="D25" s="9">
        <v>7.9680000000000001E-2</v>
      </c>
      <c r="E25" s="9">
        <v>9.3979999999999997E-4</v>
      </c>
      <c r="F25" s="9">
        <v>0</v>
      </c>
      <c r="G25" s="9">
        <v>0</v>
      </c>
      <c r="H25" s="9">
        <v>8.1909999999999997E-2</v>
      </c>
      <c r="I25" s="9">
        <v>8.0619999999999997E-2</v>
      </c>
    </row>
    <row r="26" spans="1:9" x14ac:dyDescent="0.25">
      <c r="A26" s="8"/>
      <c r="B26" s="9">
        <v>0.6</v>
      </c>
      <c r="C26" s="9">
        <v>9.0070000000000005E-4</v>
      </c>
      <c r="D26" s="9">
        <v>7.3810000000000001E-2</v>
      </c>
      <c r="E26" s="9">
        <v>5.9009999999999998E-4</v>
      </c>
      <c r="F26" s="9">
        <v>0</v>
      </c>
      <c r="G26" s="9">
        <v>0</v>
      </c>
      <c r="H26" s="9">
        <v>7.5300000000000006E-2</v>
      </c>
      <c r="I26" s="9">
        <v>7.4399999999999994E-2</v>
      </c>
    </row>
    <row r="27" spans="1:9" x14ac:dyDescent="0.25">
      <c r="A27" s="8"/>
      <c r="B27" s="9">
        <v>0.8</v>
      </c>
      <c r="C27" s="9">
        <v>5.0830000000000005E-4</v>
      </c>
      <c r="D27" s="9">
        <v>6.4909999999999995E-2</v>
      </c>
      <c r="E27" s="9">
        <v>2.9999999999999997E-4</v>
      </c>
      <c r="F27" s="9">
        <v>0</v>
      </c>
      <c r="G27" s="9">
        <v>0</v>
      </c>
      <c r="H27" s="9">
        <v>6.5720000000000001E-2</v>
      </c>
      <c r="I27" s="9">
        <v>6.5210000000000004E-2</v>
      </c>
    </row>
    <row r="28" spans="1:9" x14ac:dyDescent="0.25">
      <c r="A28" s="8"/>
      <c r="B28" s="9">
        <v>1</v>
      </c>
      <c r="C28" s="9">
        <v>3.258E-4</v>
      </c>
      <c r="D28" s="9">
        <v>5.8400000000000001E-2</v>
      </c>
      <c r="E28" s="9">
        <v>1.8650000000000001E-4</v>
      </c>
      <c r="F28" s="9">
        <v>0</v>
      </c>
      <c r="G28" s="9">
        <v>0</v>
      </c>
      <c r="H28" s="9">
        <v>5.8909999999999997E-2</v>
      </c>
      <c r="I28" s="9">
        <v>5.858E-2</v>
      </c>
    </row>
    <row r="29" spans="1:9" x14ac:dyDescent="0.25">
      <c r="A29" s="8"/>
      <c r="B29" s="9">
        <v>1.022</v>
      </c>
      <c r="C29" s="9">
        <v>3.1189999999999999E-4</v>
      </c>
      <c r="D29" s="9">
        <v>5.7779999999999998E-2</v>
      </c>
      <c r="E29" s="9">
        <v>1.7679999999999999E-4</v>
      </c>
      <c r="F29" s="9">
        <v>0</v>
      </c>
      <c r="G29" s="9">
        <v>0</v>
      </c>
      <c r="H29" s="9">
        <v>5.8270000000000002E-2</v>
      </c>
      <c r="I29" s="9">
        <v>5.7959999999999998E-2</v>
      </c>
    </row>
    <row r="30" spans="1:9" x14ac:dyDescent="0.25">
      <c r="A30" s="8"/>
      <c r="B30" s="9">
        <v>1.25</v>
      </c>
      <c r="C30" s="9">
        <v>2.087E-4</v>
      </c>
      <c r="D30" s="9">
        <v>5.2249999999999998E-2</v>
      </c>
      <c r="E30" s="9">
        <v>1.197E-4</v>
      </c>
      <c r="F30" s="9">
        <v>5.5680000000000002E-5</v>
      </c>
      <c r="G30" s="9">
        <v>0</v>
      </c>
      <c r="H30" s="9">
        <v>5.2630000000000003E-2</v>
      </c>
      <c r="I30" s="9">
        <v>5.2420000000000001E-2</v>
      </c>
    </row>
    <row r="31" spans="1:9" x14ac:dyDescent="0.25">
      <c r="A31" s="8"/>
      <c r="B31" s="9">
        <v>1.5</v>
      </c>
      <c r="C31" s="9">
        <v>1.45E-4</v>
      </c>
      <c r="D31" s="9">
        <v>4.7489999999999997E-2</v>
      </c>
      <c r="E31" s="9">
        <v>8.6420000000000003E-5</v>
      </c>
      <c r="F31" s="9">
        <v>2.8949999999999999E-4</v>
      </c>
      <c r="G31" s="9">
        <v>0</v>
      </c>
      <c r="H31" s="9">
        <v>4.8009999999999997E-2</v>
      </c>
      <c r="I31" s="9">
        <v>4.7870000000000003E-2</v>
      </c>
    </row>
    <row r="32" spans="1:9" x14ac:dyDescent="0.25">
      <c r="A32" s="8"/>
      <c r="B32" s="9">
        <v>2</v>
      </c>
      <c r="C32" s="9">
        <v>8.1600000000000005E-5</v>
      </c>
      <c r="D32" s="9">
        <v>4.054E-2</v>
      </c>
      <c r="E32" s="9">
        <v>5.3470000000000001E-5</v>
      </c>
      <c r="F32" s="9">
        <v>1.124E-3</v>
      </c>
      <c r="G32" s="9">
        <v>0</v>
      </c>
      <c r="H32" s="9">
        <v>4.1799999999999997E-2</v>
      </c>
      <c r="I32" s="9">
        <v>4.1709999999999997E-2</v>
      </c>
    </row>
    <row r="33" spans="1:9" x14ac:dyDescent="0.25">
      <c r="A33" s="8"/>
      <c r="B33" s="9">
        <v>2.044</v>
      </c>
      <c r="C33" s="9">
        <v>7.8129999999999999E-5</v>
      </c>
      <c r="D33" s="9">
        <v>4.0050000000000002E-2</v>
      </c>
      <c r="E33" s="9">
        <v>5.1659999999999997E-5</v>
      </c>
      <c r="F33" s="9">
        <v>1.2110000000000001E-3</v>
      </c>
      <c r="G33" s="9">
        <v>0</v>
      </c>
      <c r="H33" s="9">
        <v>4.1390000000000003E-2</v>
      </c>
      <c r="I33" s="9">
        <v>4.1309999999999999E-2</v>
      </c>
    </row>
    <row r="34" spans="1:9" x14ac:dyDescent="0.25">
      <c r="A34" s="8"/>
      <c r="B34" s="9">
        <v>3</v>
      </c>
      <c r="C34" s="9">
        <v>3.629E-5</v>
      </c>
      <c r="D34" s="9">
        <v>3.1910000000000001E-2</v>
      </c>
      <c r="E34" s="9">
        <v>2.9179999999999998E-5</v>
      </c>
      <c r="F34" s="9">
        <v>3.1340000000000001E-3</v>
      </c>
      <c r="G34" s="9">
        <v>1.116E-5</v>
      </c>
      <c r="H34" s="9">
        <v>3.5119999999999998E-2</v>
      </c>
      <c r="I34" s="9">
        <v>3.508E-2</v>
      </c>
    </row>
    <row r="35" spans="1:9" x14ac:dyDescent="0.25">
      <c r="A35" s="8"/>
      <c r="B35" s="9">
        <v>4</v>
      </c>
      <c r="C35" s="9">
        <v>2.0409999999999999E-5</v>
      </c>
      <c r="D35" s="9">
        <v>2.6610000000000002E-2</v>
      </c>
      <c r="E35" s="9">
        <v>1.9720000000000001E-5</v>
      </c>
      <c r="F35" s="9">
        <v>5.0289999999999996E-3</v>
      </c>
      <c r="G35" s="9">
        <v>4.5580000000000001E-5</v>
      </c>
      <c r="H35" s="9">
        <v>3.1730000000000001E-2</v>
      </c>
      <c r="I35" s="9">
        <v>3.1710000000000002E-2</v>
      </c>
    </row>
    <row r="36" spans="1:9" x14ac:dyDescent="0.25">
      <c r="A36" s="8"/>
      <c r="B36" s="9">
        <v>5</v>
      </c>
      <c r="C36" s="9">
        <v>1.307E-5</v>
      </c>
      <c r="D36" s="9">
        <v>2.299E-2</v>
      </c>
      <c r="E36" s="9">
        <v>1.4800000000000001E-5</v>
      </c>
      <c r="F36" s="9">
        <v>6.705E-3</v>
      </c>
      <c r="G36" s="9">
        <v>9.0810000000000006E-5</v>
      </c>
      <c r="H36" s="9">
        <v>2.9819999999999999E-2</v>
      </c>
      <c r="I36" s="9">
        <v>2.98E-2</v>
      </c>
    </row>
    <row r="37" spans="1:9" x14ac:dyDescent="0.25">
      <c r="A37" s="8"/>
      <c r="B37" s="9">
        <v>6</v>
      </c>
      <c r="C37" s="9">
        <v>9.0729999999999994E-6</v>
      </c>
      <c r="D37" s="9">
        <v>2.0310000000000002E-2</v>
      </c>
      <c r="E37" s="9">
        <v>1.181E-5</v>
      </c>
      <c r="F37" s="9">
        <v>8.2030000000000002E-3</v>
      </c>
      <c r="G37" s="9">
        <v>1.395E-4</v>
      </c>
      <c r="H37" s="9">
        <v>2.8680000000000001E-2</v>
      </c>
      <c r="I37" s="9">
        <v>2.8670000000000001E-2</v>
      </c>
    </row>
    <row r="38" spans="1:9" x14ac:dyDescent="0.25">
      <c r="A38" s="8"/>
      <c r="B38" s="9">
        <v>7</v>
      </c>
      <c r="C38" s="9">
        <v>6.6660000000000002E-6</v>
      </c>
      <c r="D38" s="9">
        <v>1.8259999999999998E-2</v>
      </c>
      <c r="E38" s="9">
        <v>9.8069999999999994E-6</v>
      </c>
      <c r="F38" s="9">
        <v>9.5340000000000008E-3</v>
      </c>
      <c r="G38" s="9">
        <v>1.8789999999999999E-4</v>
      </c>
      <c r="H38" s="9">
        <v>2.8000000000000001E-2</v>
      </c>
      <c r="I38" s="9">
        <v>2.7990000000000001E-2</v>
      </c>
    </row>
    <row r="39" spans="1:9" x14ac:dyDescent="0.25">
      <c r="A39" s="8"/>
      <c r="B39" s="9">
        <v>8</v>
      </c>
      <c r="C39" s="9">
        <v>5.1039999999999998E-6</v>
      </c>
      <c r="D39" s="9">
        <v>1.661E-2</v>
      </c>
      <c r="E39" s="9">
        <v>8.3780000000000001E-6</v>
      </c>
      <c r="F39" s="9">
        <v>1.073E-2</v>
      </c>
      <c r="G39" s="9">
        <v>2.3489999999999999E-4</v>
      </c>
      <c r="H39" s="9">
        <v>2.759E-2</v>
      </c>
      <c r="I39" s="9">
        <v>2.759E-2</v>
      </c>
    </row>
    <row r="40" spans="1:9" x14ac:dyDescent="0.25">
      <c r="A40" s="8"/>
      <c r="B40" s="9">
        <v>9</v>
      </c>
      <c r="C40" s="9">
        <v>4.0319999999999997E-6</v>
      </c>
      <c r="D40" s="9">
        <v>1.528E-2</v>
      </c>
      <c r="E40" s="9">
        <v>7.3080000000000002E-6</v>
      </c>
      <c r="F40" s="9">
        <v>1.1820000000000001E-2</v>
      </c>
      <c r="G40" s="9">
        <v>2.8009999999999998E-4</v>
      </c>
      <c r="H40" s="9">
        <v>2.7390000000000001E-2</v>
      </c>
      <c r="I40" s="9">
        <v>2.7380000000000002E-2</v>
      </c>
    </row>
    <row r="41" spans="1:9" x14ac:dyDescent="0.25">
      <c r="A41" s="8"/>
      <c r="B41" s="9">
        <v>10</v>
      </c>
      <c r="C41" s="9">
        <v>3.2660000000000002E-6</v>
      </c>
      <c r="D41" s="9">
        <v>1.4149999999999999E-2</v>
      </c>
      <c r="E41" s="9">
        <v>6.4790000000000001E-6</v>
      </c>
      <c r="F41" s="9">
        <v>1.2789999999999999E-2</v>
      </c>
      <c r="G41" s="9">
        <v>3.2299999999999999E-4</v>
      </c>
      <c r="H41" s="9">
        <v>2.7269999999999999E-2</v>
      </c>
      <c r="I41" s="9">
        <v>2.7269999999999999E-2</v>
      </c>
    </row>
    <row r="42" spans="1:9" x14ac:dyDescent="0.25">
      <c r="A42" s="8"/>
      <c r="B42" s="9">
        <v>11</v>
      </c>
      <c r="C42" s="9">
        <v>2.6989999999999999E-6</v>
      </c>
      <c r="D42" s="9">
        <v>1.321E-2</v>
      </c>
      <c r="E42" s="9">
        <v>5.8159999999999999E-6</v>
      </c>
      <c r="F42" s="9">
        <v>1.3679999999999999E-2</v>
      </c>
      <c r="G42" s="9">
        <v>3.636E-4</v>
      </c>
      <c r="H42" s="9">
        <v>2.726E-2</v>
      </c>
      <c r="I42" s="9">
        <v>2.726E-2</v>
      </c>
    </row>
    <row r="43" spans="1:9" x14ac:dyDescent="0.25">
      <c r="A43" s="8"/>
      <c r="B43" s="9">
        <v>12</v>
      </c>
      <c r="C43" s="9">
        <v>2.2680000000000001E-6</v>
      </c>
      <c r="D43" s="9">
        <v>1.238E-2</v>
      </c>
      <c r="E43" s="9">
        <v>5.276E-6</v>
      </c>
      <c r="F43" s="9">
        <v>1.4500000000000001E-2</v>
      </c>
      <c r="G43" s="9">
        <v>4.0200000000000001E-4</v>
      </c>
      <c r="H43" s="9">
        <v>2.7289999999999998E-2</v>
      </c>
      <c r="I43" s="9">
        <v>2.7289999999999998E-2</v>
      </c>
    </row>
    <row r="44" spans="1:9" x14ac:dyDescent="0.25">
      <c r="A44" s="8"/>
      <c r="B44" s="9">
        <v>13</v>
      </c>
      <c r="C44" s="9">
        <v>1.933E-6</v>
      </c>
      <c r="D44" s="9">
        <v>1.166E-2</v>
      </c>
      <c r="E44" s="9">
        <v>4.8269999999999997E-6</v>
      </c>
      <c r="F44" s="9">
        <v>1.5270000000000001E-2</v>
      </c>
      <c r="G44" s="9">
        <v>4.3820000000000003E-4</v>
      </c>
      <c r="H44" s="9">
        <v>2.7380000000000002E-2</v>
      </c>
      <c r="I44" s="9">
        <v>2.7380000000000002E-2</v>
      </c>
    </row>
    <row r="45" spans="1:9" x14ac:dyDescent="0.25">
      <c r="A45" s="8"/>
      <c r="B45" s="9">
        <v>14</v>
      </c>
      <c r="C45" s="9">
        <v>1.6670000000000001E-6</v>
      </c>
      <c r="D45" s="9">
        <v>1.1039999999999999E-2</v>
      </c>
      <c r="E45" s="9">
        <v>4.4469999999999999E-6</v>
      </c>
      <c r="F45" s="9">
        <v>1.5959999999999998E-2</v>
      </c>
      <c r="G45" s="9">
        <v>4.728E-4</v>
      </c>
      <c r="H45" s="9">
        <v>2.7480000000000001E-2</v>
      </c>
      <c r="I45" s="9">
        <v>2.7470000000000001E-2</v>
      </c>
    </row>
    <row r="46" spans="1:9" x14ac:dyDescent="0.25">
      <c r="A46" s="8"/>
      <c r="B46" s="9">
        <v>15</v>
      </c>
      <c r="C46" s="9">
        <v>1.451E-6</v>
      </c>
      <c r="D46" s="9">
        <v>1.048E-2</v>
      </c>
      <c r="E46" s="9">
        <v>4.1230000000000002E-6</v>
      </c>
      <c r="F46" s="9">
        <v>1.6629999999999999E-2</v>
      </c>
      <c r="G46" s="9">
        <v>5.0560000000000004E-4</v>
      </c>
      <c r="H46" s="9">
        <v>2.7619999999999999E-2</v>
      </c>
      <c r="I46" s="9">
        <v>2.7609999999999999E-2</v>
      </c>
    </row>
    <row r="47" spans="1:9" x14ac:dyDescent="0.25">
      <c r="A47" s="8"/>
      <c r="B47" s="9">
        <v>16</v>
      </c>
      <c r="C47" s="9">
        <v>1.2750000000000001E-6</v>
      </c>
      <c r="D47" s="9">
        <v>9.9769999999999998E-3</v>
      </c>
      <c r="E47" s="9">
        <v>3.8419999999999998E-6</v>
      </c>
      <c r="F47" s="9">
        <v>1.7239999999999998E-2</v>
      </c>
      <c r="G47" s="9">
        <v>5.3680000000000004E-4</v>
      </c>
      <c r="H47" s="9">
        <v>2.776E-2</v>
      </c>
      <c r="I47" s="9">
        <v>2.776E-2</v>
      </c>
    </row>
    <row r="48" spans="1:9" x14ac:dyDescent="0.25">
      <c r="A48" s="8"/>
      <c r="B48" s="9">
        <v>18</v>
      </c>
      <c r="C48" s="9">
        <v>1.0079999999999999E-6</v>
      </c>
      <c r="D48" s="9">
        <v>9.1190000000000004E-3</v>
      </c>
      <c r="E48" s="9">
        <v>3.382E-6</v>
      </c>
      <c r="F48" s="9">
        <v>1.8360000000000001E-2</v>
      </c>
      <c r="G48" s="9">
        <v>5.9469999999999998E-4</v>
      </c>
      <c r="H48" s="9">
        <v>2.8080000000000001E-2</v>
      </c>
      <c r="I48" s="9">
        <v>2.8080000000000001E-2</v>
      </c>
    </row>
    <row r="49" spans="1:9" x14ac:dyDescent="0.25">
      <c r="A49" s="8"/>
      <c r="B49" s="9">
        <v>20</v>
      </c>
      <c r="C49" s="9">
        <v>8.1669999999999995E-7</v>
      </c>
      <c r="D49" s="9">
        <v>8.4080000000000005E-3</v>
      </c>
      <c r="E49" s="9">
        <v>3.0199999999999999E-6</v>
      </c>
      <c r="F49" s="9">
        <v>1.9380000000000001E-2</v>
      </c>
      <c r="G49" s="9">
        <v>6.4749999999999996E-4</v>
      </c>
      <c r="H49" s="9">
        <v>2.844E-2</v>
      </c>
      <c r="I49" s="9">
        <v>2.844E-2</v>
      </c>
    </row>
    <row r="50" spans="1:9" x14ac:dyDescent="0.25">
      <c r="A50" s="8"/>
      <c r="B50" s="9">
        <v>22</v>
      </c>
      <c r="C50" s="9">
        <v>6.7489999999999999E-7</v>
      </c>
      <c r="D50" s="9">
        <v>7.8110000000000002E-3</v>
      </c>
      <c r="E50" s="9">
        <v>2.728E-6</v>
      </c>
      <c r="F50" s="9">
        <v>2.0289999999999999E-2</v>
      </c>
      <c r="G50" s="9">
        <v>6.96E-4</v>
      </c>
      <c r="H50" s="9">
        <v>2.8799999999999999E-2</v>
      </c>
      <c r="I50" s="9">
        <v>2.8799999999999999E-2</v>
      </c>
    </row>
    <row r="51" spans="1:9" x14ac:dyDescent="0.25">
      <c r="A51" s="8"/>
      <c r="B51" s="9">
        <v>24</v>
      </c>
      <c r="C51" s="9">
        <v>5.6710000000000004E-7</v>
      </c>
      <c r="D51" s="9">
        <v>7.2989999999999999E-3</v>
      </c>
      <c r="E51" s="9">
        <v>2.4870000000000001E-6</v>
      </c>
      <c r="F51" s="9">
        <v>2.112E-2</v>
      </c>
      <c r="G51" s="9">
        <v>7.4080000000000001E-4</v>
      </c>
      <c r="H51" s="9">
        <v>2.9159999999999998E-2</v>
      </c>
      <c r="I51" s="9">
        <v>2.9159999999999998E-2</v>
      </c>
    </row>
    <row r="52" spans="1:9" x14ac:dyDescent="0.25">
      <c r="A52" s="8"/>
      <c r="B52" s="9">
        <v>26</v>
      </c>
      <c r="C52" s="9">
        <v>4.8319999999999999E-7</v>
      </c>
      <c r="D52" s="9">
        <v>6.8539999999999998E-3</v>
      </c>
      <c r="E52" s="9">
        <v>2.2850000000000001E-6</v>
      </c>
      <c r="F52" s="9">
        <v>2.1870000000000001E-2</v>
      </c>
      <c r="G52" s="9">
        <v>7.8220000000000004E-4</v>
      </c>
      <c r="H52" s="9">
        <v>2.9510000000000002E-2</v>
      </c>
      <c r="I52" s="9">
        <v>2.9510000000000002E-2</v>
      </c>
    </row>
    <row r="53" spans="1:9" x14ac:dyDescent="0.25">
      <c r="A53" s="8"/>
      <c r="B53" s="9">
        <v>28</v>
      </c>
      <c r="C53" s="9">
        <v>4.1670000000000002E-7</v>
      </c>
      <c r="D53" s="9">
        <v>6.4650000000000003E-3</v>
      </c>
      <c r="E53" s="9">
        <v>2.1129999999999999E-6</v>
      </c>
      <c r="F53" s="9">
        <v>2.2579999999999999E-2</v>
      </c>
      <c r="G53" s="9">
        <v>8.208E-4</v>
      </c>
      <c r="H53" s="9">
        <v>2.9860000000000001E-2</v>
      </c>
      <c r="I53" s="9">
        <v>2.9860000000000001E-2</v>
      </c>
    </row>
    <row r="54" spans="1:9" x14ac:dyDescent="0.25">
      <c r="A54" s="8"/>
      <c r="B54" s="9">
        <v>30</v>
      </c>
      <c r="C54" s="9">
        <v>3.6300000000000001E-7</v>
      </c>
      <c r="D54" s="9">
        <v>6.1209999999999997E-3</v>
      </c>
      <c r="E54" s="9">
        <v>1.9659999999999999E-6</v>
      </c>
      <c r="F54" s="9">
        <v>2.3220000000000001E-2</v>
      </c>
      <c r="G54" s="9">
        <v>8.5680000000000001E-4</v>
      </c>
      <c r="H54" s="9">
        <v>3.0200000000000001E-2</v>
      </c>
      <c r="I54" s="9">
        <v>3.0200000000000001E-2</v>
      </c>
    </row>
    <row r="55" spans="1:9" x14ac:dyDescent="0.25">
      <c r="A55" s="8"/>
      <c r="B55" s="9">
        <v>40</v>
      </c>
      <c r="C55" s="9">
        <v>2.0410000000000001E-7</v>
      </c>
      <c r="D55" s="9">
        <v>4.8650000000000004E-3</v>
      </c>
      <c r="E55" s="9">
        <v>1.4559999999999999E-6</v>
      </c>
      <c r="F55" s="9">
        <v>2.5860000000000001E-2</v>
      </c>
      <c r="G55" s="9">
        <v>1.0070000000000001E-3</v>
      </c>
      <c r="H55" s="9">
        <v>3.1730000000000001E-2</v>
      </c>
      <c r="I55" s="9">
        <v>3.1730000000000001E-2</v>
      </c>
    </row>
    <row r="56" spans="1:9" x14ac:dyDescent="0.25">
      <c r="A56" s="8"/>
      <c r="B56" s="9">
        <v>50</v>
      </c>
      <c r="C56" s="9">
        <v>1.307E-7</v>
      </c>
      <c r="D56" s="9">
        <v>4.0600000000000002E-3</v>
      </c>
      <c r="E56" s="9">
        <v>1.1570000000000001E-6</v>
      </c>
      <c r="F56" s="9">
        <v>2.7820000000000001E-2</v>
      </c>
      <c r="G56" s="9">
        <v>1.122E-3</v>
      </c>
      <c r="H56" s="9">
        <v>3.3009999999999998E-2</v>
      </c>
      <c r="I56" s="9">
        <v>3.3009999999999998E-2</v>
      </c>
    </row>
    <row r="57" spans="1:9" x14ac:dyDescent="0.25">
      <c r="A57" s="8"/>
      <c r="B57" s="9">
        <v>60</v>
      </c>
      <c r="C57" s="9">
        <v>9.0730000000000006E-8</v>
      </c>
      <c r="D57" s="9">
        <v>3.4989999999999999E-3</v>
      </c>
      <c r="E57" s="9">
        <v>9.5920000000000007E-7</v>
      </c>
      <c r="F57" s="9">
        <v>2.9360000000000001E-2</v>
      </c>
      <c r="G57" s="9">
        <v>1.2149999999999999E-3</v>
      </c>
      <c r="H57" s="9">
        <v>3.4070000000000003E-2</v>
      </c>
      <c r="I57" s="9">
        <v>3.4070000000000003E-2</v>
      </c>
    </row>
    <row r="58" spans="1:9" x14ac:dyDescent="0.25">
      <c r="A58" s="8"/>
      <c r="B58" s="9">
        <v>80</v>
      </c>
      <c r="C58" s="9">
        <v>5.1039999999999999E-8</v>
      </c>
      <c r="D58" s="9">
        <v>2.7599999999999999E-3</v>
      </c>
      <c r="E58" s="9">
        <v>7.1490000000000003E-7</v>
      </c>
      <c r="F58" s="9">
        <v>3.1660000000000001E-2</v>
      </c>
      <c r="G58" s="9">
        <v>1.356E-3</v>
      </c>
      <c r="H58" s="9">
        <v>3.5770000000000003E-2</v>
      </c>
      <c r="I58" s="9">
        <v>3.5770000000000003E-2</v>
      </c>
    </row>
    <row r="59" spans="1:9" x14ac:dyDescent="0.25">
      <c r="A59" s="8"/>
      <c r="B59" s="9">
        <v>100</v>
      </c>
      <c r="C59" s="9">
        <v>3.2660000000000003E-8</v>
      </c>
      <c r="D59" s="9">
        <v>2.2899999999999999E-3</v>
      </c>
      <c r="E59" s="9">
        <v>5.6980000000000003E-7</v>
      </c>
      <c r="F59" s="9">
        <v>3.3309999999999999E-2</v>
      </c>
      <c r="G59" s="9">
        <v>1.462E-3</v>
      </c>
      <c r="H59" s="9">
        <v>3.7060000000000003E-2</v>
      </c>
      <c r="I59" s="9">
        <v>3.7060000000000003E-2</v>
      </c>
    </row>
    <row r="60" spans="1:9" x14ac:dyDescent="0.25">
      <c r="A60" s="8"/>
      <c r="B60" s="9">
        <v>150</v>
      </c>
      <c r="C60" s="9">
        <v>1.4510000000000001E-8</v>
      </c>
      <c r="D60" s="9">
        <v>1.6310000000000001E-3</v>
      </c>
      <c r="E60" s="9">
        <v>3.7800000000000002E-7</v>
      </c>
      <c r="F60" s="9">
        <v>3.5970000000000002E-2</v>
      </c>
      <c r="G60" s="9">
        <v>1.6379999999999999E-3</v>
      </c>
      <c r="H60" s="9">
        <v>3.9239999999999997E-2</v>
      </c>
      <c r="I60" s="9">
        <v>3.9239999999999997E-2</v>
      </c>
    </row>
    <row r="61" spans="1:9" x14ac:dyDescent="0.25">
      <c r="A61" s="8"/>
      <c r="B61" s="9">
        <v>200</v>
      </c>
      <c r="C61" s="9">
        <v>8.1650000000000007E-9</v>
      </c>
      <c r="D61" s="9">
        <v>1.279E-3</v>
      </c>
      <c r="E61" s="9">
        <v>2.8270000000000001E-7</v>
      </c>
      <c r="F61" s="9">
        <v>3.7589999999999998E-2</v>
      </c>
      <c r="G61" s="9">
        <v>1.751E-3</v>
      </c>
      <c r="H61" s="9">
        <v>4.0620000000000003E-2</v>
      </c>
      <c r="I61" s="9">
        <v>4.0620000000000003E-2</v>
      </c>
    </row>
    <row r="62" spans="1:9" x14ac:dyDescent="0.25">
      <c r="A62" s="8"/>
      <c r="B62" s="9">
        <v>300</v>
      </c>
      <c r="C62" s="9">
        <v>3.6290000000000002E-9</v>
      </c>
      <c r="D62" s="9">
        <v>9.0629999999999997E-4</v>
      </c>
      <c r="E62" s="9">
        <v>1.8799999999999999E-7</v>
      </c>
      <c r="F62" s="9">
        <v>3.9510000000000003E-2</v>
      </c>
      <c r="G62" s="9">
        <v>1.8929999999999999E-3</v>
      </c>
      <c r="H62" s="9">
        <v>4.231E-2</v>
      </c>
      <c r="I62" s="9">
        <v>4.231E-2</v>
      </c>
    </row>
    <row r="63" spans="1:9" x14ac:dyDescent="0.25">
      <c r="A63" s="8"/>
      <c r="B63" s="9">
        <v>400</v>
      </c>
      <c r="C63" s="9">
        <v>2.0409999999999999E-9</v>
      </c>
      <c r="D63" s="9">
        <v>7.0989999999999996E-4</v>
      </c>
      <c r="E63" s="9">
        <v>1.409E-7</v>
      </c>
      <c r="F63" s="9">
        <v>4.0629999999999999E-2</v>
      </c>
      <c r="G63" s="9">
        <v>1.98E-3</v>
      </c>
      <c r="H63" s="9">
        <v>4.3319999999999997E-2</v>
      </c>
      <c r="I63" s="9">
        <v>4.3319999999999997E-2</v>
      </c>
    </row>
    <row r="64" spans="1:9" x14ac:dyDescent="0.25">
      <c r="A64" s="8"/>
      <c r="B64" s="9">
        <v>500</v>
      </c>
      <c r="C64" s="9">
        <v>1.3069999999999999E-9</v>
      </c>
      <c r="D64" s="9">
        <v>5.8759999999999997E-4</v>
      </c>
      <c r="E64" s="9">
        <v>1.126E-7</v>
      </c>
      <c r="F64" s="9">
        <v>4.1369999999999997E-2</v>
      </c>
      <c r="G64" s="9">
        <v>2.0400000000000001E-3</v>
      </c>
      <c r="H64" s="9">
        <v>4.3999999999999997E-2</v>
      </c>
      <c r="I64" s="9">
        <v>4.3999999999999997E-2</v>
      </c>
    </row>
    <row r="65" spans="1:9" x14ac:dyDescent="0.25">
      <c r="A65" s="8"/>
      <c r="B65" s="9">
        <v>600</v>
      </c>
      <c r="C65" s="9">
        <v>9.0729999999999996E-10</v>
      </c>
      <c r="D65" s="9">
        <v>5.0310000000000003E-4</v>
      </c>
      <c r="E65" s="9">
        <v>9.3789999999999995E-8</v>
      </c>
      <c r="F65" s="9">
        <v>4.1910000000000003E-2</v>
      </c>
      <c r="G65" s="9">
        <v>2.085E-3</v>
      </c>
      <c r="H65" s="9">
        <v>4.4499999999999998E-2</v>
      </c>
      <c r="I65" s="9">
        <v>4.4499999999999998E-2</v>
      </c>
    </row>
    <row r="66" spans="1:9" x14ac:dyDescent="0.25">
      <c r="A66" s="8"/>
      <c r="B66" s="9">
        <v>800</v>
      </c>
      <c r="C66" s="9">
        <v>5.1040000000000002E-10</v>
      </c>
      <c r="D66" s="9">
        <v>3.9290000000000001E-4</v>
      </c>
      <c r="E66" s="9">
        <v>7.0300000000000001E-8</v>
      </c>
      <c r="F66" s="9">
        <v>4.2630000000000001E-2</v>
      </c>
      <c r="G66" s="9">
        <v>2.1480000000000002E-3</v>
      </c>
      <c r="H66" s="9">
        <v>4.5170000000000002E-2</v>
      </c>
      <c r="I66" s="9">
        <v>4.5170000000000002E-2</v>
      </c>
    </row>
    <row r="67" spans="1:9" x14ac:dyDescent="0.25">
      <c r="A67" s="8"/>
      <c r="B67" s="9">
        <v>1000</v>
      </c>
      <c r="C67" s="9">
        <v>3.2659999999999999E-10</v>
      </c>
      <c r="D67" s="9">
        <v>3.232E-4</v>
      </c>
      <c r="E67" s="9">
        <v>5.6220000000000003E-8</v>
      </c>
      <c r="F67" s="9">
        <v>4.3090000000000003E-2</v>
      </c>
      <c r="G67" s="9">
        <v>2.1909999999999998E-3</v>
      </c>
      <c r="H67" s="9">
        <v>4.5609999999999998E-2</v>
      </c>
      <c r="I67" s="9">
        <v>4.5609999999999998E-2</v>
      </c>
    </row>
    <row r="68" spans="1:9" x14ac:dyDescent="0.25">
      <c r="A68" s="8"/>
      <c r="B68" s="9">
        <v>1500</v>
      </c>
      <c r="C68" s="9">
        <v>1.451E-10</v>
      </c>
      <c r="D68" s="9">
        <v>2.2580000000000001E-4</v>
      </c>
      <c r="E68" s="9">
        <v>3.7459999999999999E-8</v>
      </c>
      <c r="F68" s="9">
        <v>4.3770000000000003E-2</v>
      </c>
      <c r="G68" s="9">
        <v>2.2539999999999999E-3</v>
      </c>
      <c r="H68" s="9">
        <v>4.6249999999999999E-2</v>
      </c>
      <c r="I68" s="9">
        <v>4.6249999999999999E-2</v>
      </c>
    </row>
    <row r="69" spans="1:9" x14ac:dyDescent="0.25">
      <c r="A69" s="8"/>
      <c r="B69" s="9">
        <v>2000</v>
      </c>
      <c r="C69" s="9">
        <v>8.1649999999999997E-11</v>
      </c>
      <c r="D69" s="9">
        <v>1.7469999999999999E-4</v>
      </c>
      <c r="E69" s="9">
        <v>2.8089999999999999E-8</v>
      </c>
      <c r="F69" s="9">
        <v>4.4130000000000003E-2</v>
      </c>
      <c r="G69" s="9">
        <v>2.2920000000000002E-3</v>
      </c>
      <c r="H69" s="9">
        <v>4.6600000000000003E-2</v>
      </c>
      <c r="I69" s="9">
        <v>4.6600000000000003E-2</v>
      </c>
    </row>
    <row r="70" spans="1:9" x14ac:dyDescent="0.25">
      <c r="A70" s="8"/>
      <c r="B70" s="9">
        <v>3000</v>
      </c>
      <c r="C70" s="9">
        <v>3.6289999999999998E-11</v>
      </c>
      <c r="D70" s="9">
        <v>1.215E-4</v>
      </c>
      <c r="E70" s="9">
        <v>1.8720000000000002E-8</v>
      </c>
      <c r="F70" s="9">
        <v>4.4540000000000003E-2</v>
      </c>
      <c r="G70" s="9">
        <v>2.3319999999999999E-3</v>
      </c>
      <c r="H70" s="9">
        <v>4.6989999999999997E-2</v>
      </c>
      <c r="I70" s="9">
        <v>4.6989999999999997E-2</v>
      </c>
    </row>
    <row r="71" spans="1:9" x14ac:dyDescent="0.25">
      <c r="A71" s="8"/>
      <c r="B71" s="9">
        <v>4000</v>
      </c>
      <c r="C71" s="9">
        <v>2.041E-11</v>
      </c>
      <c r="D71" s="9">
        <v>9.378E-5</v>
      </c>
      <c r="E71" s="9">
        <v>1.404E-8</v>
      </c>
      <c r="F71" s="9">
        <v>4.4749999999999998E-2</v>
      </c>
      <c r="G71" s="9">
        <v>2.356E-3</v>
      </c>
      <c r="H71" s="9">
        <v>4.7199999999999999E-2</v>
      </c>
      <c r="I71" s="9">
        <v>4.7199999999999999E-2</v>
      </c>
    </row>
    <row r="72" spans="1:9" x14ac:dyDescent="0.25">
      <c r="A72" s="8"/>
      <c r="B72" s="9">
        <v>5000</v>
      </c>
      <c r="C72" s="9">
        <v>1.307E-11</v>
      </c>
      <c r="D72" s="9">
        <v>7.6669999999999996E-5</v>
      </c>
      <c r="E72" s="9">
        <v>1.123E-8</v>
      </c>
      <c r="F72" s="9">
        <v>4.4889999999999999E-2</v>
      </c>
      <c r="G72" s="9">
        <v>2.3709999999999998E-3</v>
      </c>
      <c r="H72" s="9">
        <v>4.734E-2</v>
      </c>
      <c r="I72" s="9">
        <v>4.734E-2</v>
      </c>
    </row>
    <row r="73" spans="1:9" x14ac:dyDescent="0.25">
      <c r="A73" s="8"/>
      <c r="B73" s="9">
        <v>6000</v>
      </c>
      <c r="C73" s="9">
        <v>9.0730000000000006E-12</v>
      </c>
      <c r="D73" s="9">
        <v>6.5010000000000003E-5</v>
      </c>
      <c r="E73" s="9">
        <v>9.3580000000000002E-9</v>
      </c>
      <c r="F73" s="9">
        <v>4.4990000000000002E-2</v>
      </c>
      <c r="G73" s="9">
        <v>2.3809999999999999E-3</v>
      </c>
      <c r="H73" s="9">
        <v>4.7440000000000003E-2</v>
      </c>
      <c r="I73" s="9">
        <v>4.7440000000000003E-2</v>
      </c>
    </row>
    <row r="74" spans="1:9" x14ac:dyDescent="0.25">
      <c r="A74" s="8"/>
      <c r="B74" s="9">
        <v>8000</v>
      </c>
      <c r="C74" s="9">
        <v>5.1040000000000001E-12</v>
      </c>
      <c r="D74" s="9">
        <v>5.0099999999999998E-5</v>
      </c>
      <c r="E74" s="9">
        <v>7.0180000000000004E-9</v>
      </c>
      <c r="F74" s="9">
        <v>4.512E-2</v>
      </c>
      <c r="G74" s="9">
        <v>2.395E-3</v>
      </c>
      <c r="H74" s="9">
        <v>4.7559999999999998E-2</v>
      </c>
      <c r="I74" s="9">
        <v>4.7559999999999998E-2</v>
      </c>
    </row>
    <row r="75" spans="1:9" x14ac:dyDescent="0.25">
      <c r="A75" s="8"/>
      <c r="B75" s="9">
        <v>10000</v>
      </c>
      <c r="C75" s="9">
        <v>3.266E-12</v>
      </c>
      <c r="D75" s="9">
        <v>4.0899999999999998E-5</v>
      </c>
      <c r="E75" s="9">
        <v>5.6150000000000002E-9</v>
      </c>
      <c r="F75" s="9">
        <v>4.5190000000000001E-2</v>
      </c>
      <c r="G75" s="9">
        <v>2.4039999999999999E-3</v>
      </c>
      <c r="H75" s="9">
        <v>4.7640000000000002E-2</v>
      </c>
      <c r="I75" s="9">
        <v>4.7640000000000002E-2</v>
      </c>
    </row>
    <row r="76" spans="1:9" x14ac:dyDescent="0.25">
      <c r="A76" s="8"/>
      <c r="B76" s="9">
        <v>15000</v>
      </c>
      <c r="C76" s="9">
        <v>1.451E-12</v>
      </c>
      <c r="D76" s="9">
        <v>2.826E-5</v>
      </c>
      <c r="E76" s="9">
        <v>3.743E-9</v>
      </c>
      <c r="F76" s="9">
        <v>4.53E-2</v>
      </c>
      <c r="G76" s="9">
        <v>2.4160000000000002E-3</v>
      </c>
      <c r="H76" s="9">
        <v>4.7750000000000001E-2</v>
      </c>
      <c r="I76" s="9">
        <v>4.7750000000000001E-2</v>
      </c>
    </row>
    <row r="77" spans="1:9" x14ac:dyDescent="0.25">
      <c r="A77" s="8"/>
      <c r="B77" s="9">
        <v>20000</v>
      </c>
      <c r="C77" s="9">
        <v>8.165E-13</v>
      </c>
      <c r="D77" s="9">
        <v>2.173E-5</v>
      </c>
      <c r="E77" s="9">
        <v>2.8069999999999999E-9</v>
      </c>
      <c r="F77" s="9">
        <v>4.5370000000000001E-2</v>
      </c>
      <c r="G77" s="9">
        <v>2.4239999999999999E-3</v>
      </c>
      <c r="H77" s="9">
        <v>4.7809999999999998E-2</v>
      </c>
      <c r="I77" s="9">
        <v>4.7809999999999998E-2</v>
      </c>
    </row>
    <row r="78" spans="1:9" x14ac:dyDescent="0.25">
      <c r="A78" s="8"/>
      <c r="B78" s="9">
        <v>30000</v>
      </c>
      <c r="C78" s="9">
        <v>3.629E-13</v>
      </c>
      <c r="D78" s="9">
        <v>1.4980000000000001E-5</v>
      </c>
      <c r="E78" s="9">
        <v>1.8720000000000002E-9</v>
      </c>
      <c r="F78" s="9">
        <v>4.5420000000000002E-2</v>
      </c>
      <c r="G78" s="9">
        <v>2.4299999999999999E-3</v>
      </c>
      <c r="H78" s="9">
        <v>4.786E-2</v>
      </c>
      <c r="I78" s="9">
        <v>4.786E-2</v>
      </c>
    </row>
    <row r="79" spans="1:9" x14ac:dyDescent="0.25">
      <c r="A79" s="8"/>
      <c r="B79" s="9">
        <v>40000</v>
      </c>
      <c r="C79" s="9">
        <v>2.0410000000000001E-13</v>
      </c>
      <c r="D79" s="9">
        <v>1.15E-5</v>
      </c>
      <c r="E79" s="9">
        <v>1.4039999999999999E-9</v>
      </c>
      <c r="F79" s="9">
        <v>4.546E-2</v>
      </c>
      <c r="G79" s="9">
        <v>2.4350000000000001E-3</v>
      </c>
      <c r="H79" s="9">
        <v>4.7899999999999998E-2</v>
      </c>
      <c r="I79" s="9">
        <v>4.7899999999999998E-2</v>
      </c>
    </row>
    <row r="80" spans="1:9" x14ac:dyDescent="0.25">
      <c r="A80" s="8"/>
      <c r="B80" s="9">
        <v>50000</v>
      </c>
      <c r="C80" s="9">
        <v>1.3069999999999999E-13</v>
      </c>
      <c r="D80" s="9">
        <v>9.3689999999999996E-6</v>
      </c>
      <c r="E80" s="9">
        <v>1.1229999999999999E-9</v>
      </c>
      <c r="F80" s="9">
        <v>4.548E-2</v>
      </c>
      <c r="G80" s="9">
        <v>2.4380000000000001E-3</v>
      </c>
      <c r="H80" s="9">
        <v>4.793E-2</v>
      </c>
      <c r="I80" s="9">
        <v>4.793E-2</v>
      </c>
    </row>
    <row r="81" spans="1:9" x14ac:dyDescent="0.25">
      <c r="A81" s="8"/>
      <c r="B81" s="9">
        <v>60000</v>
      </c>
      <c r="C81" s="9">
        <v>9.0729999999999996E-14</v>
      </c>
      <c r="D81" s="9">
        <v>7.9200000000000004E-6</v>
      </c>
      <c r="E81" s="9">
        <v>9.3549999999999992E-10</v>
      </c>
      <c r="F81" s="9">
        <v>4.5490000000000003E-2</v>
      </c>
      <c r="G81" s="9">
        <v>2.4390000000000002E-3</v>
      </c>
      <c r="H81" s="9">
        <v>4.7940000000000003E-2</v>
      </c>
      <c r="I81" s="9">
        <v>4.7940000000000003E-2</v>
      </c>
    </row>
    <row r="82" spans="1:9" x14ac:dyDescent="0.25">
      <c r="A82" s="8"/>
      <c r="B82" s="9">
        <v>80000</v>
      </c>
      <c r="C82" s="9">
        <v>5.1040000000000003E-14</v>
      </c>
      <c r="D82" s="9">
        <v>6.0719999999999996E-6</v>
      </c>
      <c r="E82" s="9">
        <v>7.0169999999999997E-10</v>
      </c>
      <c r="F82" s="9">
        <v>4.5510000000000002E-2</v>
      </c>
      <c r="G82" s="9">
        <v>2.441E-3</v>
      </c>
      <c r="H82" s="9">
        <v>4.795E-2</v>
      </c>
      <c r="I82" s="9">
        <v>4.795E-2</v>
      </c>
    </row>
    <row r="83" spans="1:9" x14ac:dyDescent="0.25">
      <c r="A83" s="8"/>
      <c r="B83" s="9">
        <v>100000</v>
      </c>
      <c r="C83" s="9">
        <v>3.2660000000000003E-14</v>
      </c>
      <c r="D83" s="9">
        <v>4.9400000000000001E-6</v>
      </c>
      <c r="E83" s="9">
        <v>5.6130000000000002E-10</v>
      </c>
      <c r="F83" s="9">
        <v>4.5519999999999998E-2</v>
      </c>
      <c r="G83" s="9">
        <v>2.4429999999999999E-3</v>
      </c>
      <c r="H83" s="9">
        <v>4.7969999999999999E-2</v>
      </c>
      <c r="I83" s="9">
        <v>4.7969999999999999E-2</v>
      </c>
    </row>
  </sheetData>
  <sheetProtection algorithmName="SHA-512" hashValue="kI6IF7v1kmUVCzS/dEhOR87BRpMIl22LYuGuLBRWXzytPA4w5j4zg15eaypcwM1Begrycc7alRM5rjsYDh77kw==" saltValue="MbOtDZH862Hbg+gDxOVF8Q==" spinCount="100000" sheet="1" objects="1" scenarios="1"/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I83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3.8220000000000001</v>
      </c>
      <c r="D2" s="9">
        <v>1.0710000000000001E-2</v>
      </c>
      <c r="E2" s="9">
        <v>6491</v>
      </c>
      <c r="F2" s="9">
        <v>0</v>
      </c>
      <c r="G2" s="9">
        <v>0</v>
      </c>
      <c r="H2" s="9">
        <v>6495</v>
      </c>
      <c r="I2" s="9">
        <v>6491</v>
      </c>
    </row>
    <row r="3" spans="1:9" x14ac:dyDescent="0.25">
      <c r="A3" s="8"/>
      <c r="B3" s="9">
        <v>1.5E-3</v>
      </c>
      <c r="C3" s="9">
        <v>3.524</v>
      </c>
      <c r="D3" s="9">
        <v>1.797E-2</v>
      </c>
      <c r="E3" s="9">
        <v>2338</v>
      </c>
      <c r="F3" s="9">
        <v>0</v>
      </c>
      <c r="G3" s="9">
        <v>0</v>
      </c>
      <c r="H3" s="9">
        <v>2342</v>
      </c>
      <c r="I3" s="9">
        <v>2338</v>
      </c>
    </row>
    <row r="4" spans="1:9" x14ac:dyDescent="0.25">
      <c r="A4" s="8"/>
      <c r="B4" s="9">
        <v>2E-3</v>
      </c>
      <c r="C4" s="9">
        <v>3.23</v>
      </c>
      <c r="D4" s="9">
        <v>2.4340000000000001E-2</v>
      </c>
      <c r="E4" s="9">
        <v>1103</v>
      </c>
      <c r="F4" s="9">
        <v>0</v>
      </c>
      <c r="G4" s="9">
        <v>0</v>
      </c>
      <c r="H4" s="9">
        <v>1106</v>
      </c>
      <c r="I4" s="9">
        <v>1103</v>
      </c>
    </row>
    <row r="5" spans="1:9" x14ac:dyDescent="0.25">
      <c r="A5" s="8"/>
      <c r="B5" s="9">
        <v>3.0000000000000001E-3</v>
      </c>
      <c r="C5" s="9">
        <v>2.706</v>
      </c>
      <c r="D5" s="9">
        <v>3.5950000000000003E-2</v>
      </c>
      <c r="E5" s="9">
        <v>371.6</v>
      </c>
      <c r="F5" s="9">
        <v>0</v>
      </c>
      <c r="G5" s="9">
        <v>0</v>
      </c>
      <c r="H5" s="9">
        <v>374.3</v>
      </c>
      <c r="I5" s="9">
        <v>371.6</v>
      </c>
    </row>
    <row r="6" spans="1:9" x14ac:dyDescent="0.25">
      <c r="A6" s="8"/>
      <c r="B6" s="9">
        <v>4.0000000000000001E-3</v>
      </c>
      <c r="C6" s="9">
        <v>2.27</v>
      </c>
      <c r="D6" s="9">
        <v>4.6530000000000002E-2</v>
      </c>
      <c r="E6" s="9">
        <v>168.9</v>
      </c>
      <c r="F6" s="9">
        <v>0</v>
      </c>
      <c r="G6" s="9">
        <v>0</v>
      </c>
      <c r="H6" s="9">
        <v>171.2</v>
      </c>
      <c r="I6" s="9">
        <v>169</v>
      </c>
    </row>
    <row r="7" spans="1:9" x14ac:dyDescent="0.25">
      <c r="A7" s="8"/>
      <c r="B7" s="9">
        <v>5.0000000000000001E-3</v>
      </c>
      <c r="C7" s="9">
        <v>1.9119999999999999</v>
      </c>
      <c r="D7" s="9">
        <v>5.5960000000000003E-2</v>
      </c>
      <c r="E7" s="9">
        <v>90.94</v>
      </c>
      <c r="F7" s="9">
        <v>0</v>
      </c>
      <c r="G7" s="9">
        <v>0</v>
      </c>
      <c r="H7" s="9">
        <v>92.91</v>
      </c>
      <c r="I7" s="9">
        <v>91</v>
      </c>
    </row>
    <row r="8" spans="1:9" x14ac:dyDescent="0.25">
      <c r="A8" s="8"/>
      <c r="B8" s="9">
        <v>5.4650000000000002E-3</v>
      </c>
      <c r="C8" s="9">
        <v>1.77</v>
      </c>
      <c r="D8" s="9">
        <v>5.9979999999999999E-2</v>
      </c>
      <c r="E8" s="9">
        <v>70.930000000000007</v>
      </c>
      <c r="F8" s="9">
        <v>0</v>
      </c>
      <c r="G8" s="9">
        <v>0</v>
      </c>
      <c r="H8" s="9">
        <v>72.760000000000005</v>
      </c>
      <c r="I8" s="9">
        <v>70.989999999999995</v>
      </c>
    </row>
    <row r="9" spans="1:9" x14ac:dyDescent="0.25">
      <c r="A9" s="8" t="s">
        <v>12</v>
      </c>
      <c r="B9" s="9">
        <v>5.4651000000000005E-3</v>
      </c>
      <c r="C9" s="9">
        <v>1.77</v>
      </c>
      <c r="D9" s="9">
        <v>5.9979999999999999E-2</v>
      </c>
      <c r="E9" s="9">
        <v>585.20000000000005</v>
      </c>
      <c r="F9" s="9">
        <v>0</v>
      </c>
      <c r="G9" s="9">
        <v>0</v>
      </c>
      <c r="H9" s="9">
        <v>587</v>
      </c>
      <c r="I9" s="9">
        <v>585.20000000000005</v>
      </c>
    </row>
    <row r="10" spans="1:9" x14ac:dyDescent="0.25">
      <c r="A10" s="8"/>
      <c r="B10" s="9">
        <v>6.0000000000000001E-3</v>
      </c>
      <c r="C10" s="9">
        <v>1.6240000000000001</v>
      </c>
      <c r="D10" s="9">
        <v>6.4329999999999998E-2</v>
      </c>
      <c r="E10" s="9">
        <v>467.1</v>
      </c>
      <c r="F10" s="9">
        <v>0</v>
      </c>
      <c r="G10" s="9">
        <v>0</v>
      </c>
      <c r="H10" s="9">
        <v>468.8</v>
      </c>
      <c r="I10" s="9">
        <v>467.1</v>
      </c>
    </row>
    <row r="11" spans="1:9" x14ac:dyDescent="0.25">
      <c r="A11" s="8"/>
      <c r="B11" s="9">
        <v>8.0000000000000002E-3</v>
      </c>
      <c r="C11" s="9">
        <v>1.218</v>
      </c>
      <c r="D11" s="9">
        <v>7.8140000000000001E-2</v>
      </c>
      <c r="E11" s="9">
        <v>220.4</v>
      </c>
      <c r="F11" s="9">
        <v>0</v>
      </c>
      <c r="G11" s="9">
        <v>0</v>
      </c>
      <c r="H11" s="9">
        <v>221.7</v>
      </c>
      <c r="I11" s="9">
        <v>220.4</v>
      </c>
    </row>
    <row r="12" spans="1:9" x14ac:dyDescent="0.25">
      <c r="A12" s="8"/>
      <c r="B12" s="9">
        <v>0.01</v>
      </c>
      <c r="C12" s="9">
        <v>0.96060000000000001</v>
      </c>
      <c r="D12" s="9">
        <v>8.863E-2</v>
      </c>
      <c r="E12" s="9">
        <v>120.7</v>
      </c>
      <c r="F12" s="9">
        <v>0</v>
      </c>
      <c r="G12" s="9">
        <v>0</v>
      </c>
      <c r="H12" s="9">
        <v>121.7</v>
      </c>
      <c r="I12" s="9">
        <v>120.8</v>
      </c>
    </row>
    <row r="13" spans="1:9" x14ac:dyDescent="0.25">
      <c r="A13" s="8"/>
      <c r="B13" s="9">
        <v>1.4999999999999999E-2</v>
      </c>
      <c r="C13" s="9">
        <v>0.60880000000000001</v>
      </c>
      <c r="D13" s="9">
        <v>0.10580000000000001</v>
      </c>
      <c r="E13" s="9">
        <v>39.11</v>
      </c>
      <c r="F13" s="9">
        <v>0</v>
      </c>
      <c r="G13" s="9">
        <v>0</v>
      </c>
      <c r="H13" s="9">
        <v>39.82</v>
      </c>
      <c r="I13" s="9">
        <v>39.21</v>
      </c>
    </row>
    <row r="14" spans="1:9" x14ac:dyDescent="0.25">
      <c r="A14" s="8"/>
      <c r="B14" s="9">
        <v>0.02</v>
      </c>
      <c r="C14" s="9">
        <v>0.41899999999999998</v>
      </c>
      <c r="D14" s="9">
        <v>0.1164</v>
      </c>
      <c r="E14" s="9">
        <v>17.14</v>
      </c>
      <c r="F14" s="9">
        <v>0</v>
      </c>
      <c r="G14" s="9">
        <v>0</v>
      </c>
      <c r="H14" s="9">
        <v>17.68</v>
      </c>
      <c r="I14" s="9">
        <v>17.260000000000002</v>
      </c>
    </row>
    <row r="15" spans="1:9" x14ac:dyDescent="0.25">
      <c r="A15" s="8"/>
      <c r="B15" s="9">
        <v>0.03</v>
      </c>
      <c r="C15" s="9">
        <v>0.2278</v>
      </c>
      <c r="D15" s="9">
        <v>0.12770000000000001</v>
      </c>
      <c r="E15" s="9">
        <v>5.2089999999999996</v>
      </c>
      <c r="F15" s="9">
        <v>0</v>
      </c>
      <c r="G15" s="9">
        <v>0</v>
      </c>
      <c r="H15" s="9">
        <v>5.5640000000000001</v>
      </c>
      <c r="I15" s="9">
        <v>5.3360000000000003</v>
      </c>
    </row>
    <row r="16" spans="1:9" x14ac:dyDescent="0.25">
      <c r="A16" s="8"/>
      <c r="B16" s="9">
        <v>0.04</v>
      </c>
      <c r="C16" s="9">
        <v>0.1439</v>
      </c>
      <c r="D16" s="9">
        <v>0.13189999999999999</v>
      </c>
      <c r="E16" s="9">
        <v>2.1960000000000002</v>
      </c>
      <c r="F16" s="9">
        <v>0</v>
      </c>
      <c r="G16" s="9">
        <v>0</v>
      </c>
      <c r="H16" s="9">
        <v>2.472</v>
      </c>
      <c r="I16" s="9">
        <v>2.3279999999999998</v>
      </c>
    </row>
    <row r="17" spans="1:9" x14ac:dyDescent="0.25">
      <c r="A17" s="8"/>
      <c r="B17" s="9">
        <v>0.05</v>
      </c>
      <c r="C17" s="9">
        <v>9.9930000000000005E-2</v>
      </c>
      <c r="D17" s="9">
        <v>0.1331</v>
      </c>
      <c r="E17" s="9">
        <v>1.1140000000000001</v>
      </c>
      <c r="F17" s="9">
        <v>0</v>
      </c>
      <c r="G17" s="9">
        <v>0</v>
      </c>
      <c r="H17" s="9">
        <v>1.347</v>
      </c>
      <c r="I17" s="9">
        <v>1.248</v>
      </c>
    </row>
    <row r="18" spans="1:9" x14ac:dyDescent="0.25">
      <c r="A18" s="8"/>
      <c r="B18" s="9">
        <v>0.06</v>
      </c>
      <c r="C18" s="9">
        <v>7.3719999999999994E-2</v>
      </c>
      <c r="D18" s="9">
        <v>0.13289999999999999</v>
      </c>
      <c r="E18" s="9">
        <v>0.63719999999999999</v>
      </c>
      <c r="F18" s="9">
        <v>0</v>
      </c>
      <c r="G18" s="9">
        <v>0</v>
      </c>
      <c r="H18" s="9">
        <v>0.84379999999999999</v>
      </c>
      <c r="I18" s="9">
        <v>0.77010000000000001</v>
      </c>
    </row>
    <row r="19" spans="1:9" x14ac:dyDescent="0.25">
      <c r="A19" s="8"/>
      <c r="B19" s="9">
        <v>0.08</v>
      </c>
      <c r="C19" s="9">
        <v>4.4839999999999998E-2</v>
      </c>
      <c r="D19" s="9">
        <v>0.13039999999999999</v>
      </c>
      <c r="E19" s="9">
        <v>0.26190000000000002</v>
      </c>
      <c r="F19" s="9">
        <v>0</v>
      </c>
      <c r="G19" s="9">
        <v>0</v>
      </c>
      <c r="H19" s="9">
        <v>0.43709999999999999</v>
      </c>
      <c r="I19" s="9">
        <v>0.39219999999999999</v>
      </c>
    </row>
    <row r="20" spans="1:9" x14ac:dyDescent="0.25">
      <c r="A20" s="8"/>
      <c r="B20" s="9">
        <v>0.1</v>
      </c>
      <c r="C20" s="9">
        <v>3.0020000000000002E-2</v>
      </c>
      <c r="D20" s="9">
        <v>0.12670000000000001</v>
      </c>
      <c r="E20" s="9">
        <v>0.13100000000000001</v>
      </c>
      <c r="F20" s="9">
        <v>0</v>
      </c>
      <c r="G20" s="9">
        <v>0</v>
      </c>
      <c r="H20" s="9">
        <v>0.28770000000000001</v>
      </c>
      <c r="I20" s="9">
        <v>0.25769999999999998</v>
      </c>
    </row>
    <row r="21" spans="1:9" x14ac:dyDescent="0.25">
      <c r="A21" s="8"/>
      <c r="B21" s="9">
        <v>0.15</v>
      </c>
      <c r="C21" s="9">
        <v>1.414E-2</v>
      </c>
      <c r="D21" s="9">
        <v>0.1169</v>
      </c>
      <c r="E21" s="9">
        <v>3.7109999999999997E-2</v>
      </c>
      <c r="F21" s="9">
        <v>0</v>
      </c>
      <c r="G21" s="9">
        <v>0</v>
      </c>
      <c r="H21" s="9">
        <v>0.16819999999999999</v>
      </c>
      <c r="I21" s="9">
        <v>0.154</v>
      </c>
    </row>
    <row r="22" spans="1:9" x14ac:dyDescent="0.25">
      <c r="A22" s="8"/>
      <c r="B22" s="9">
        <v>0.2</v>
      </c>
      <c r="C22" s="9">
        <v>8.1790000000000005E-3</v>
      </c>
      <c r="D22" s="9">
        <v>0.10829999999999999</v>
      </c>
      <c r="E22" s="9">
        <v>1.529E-2</v>
      </c>
      <c r="F22" s="9">
        <v>0</v>
      </c>
      <c r="G22" s="9">
        <v>0</v>
      </c>
      <c r="H22" s="9">
        <v>0.1318</v>
      </c>
      <c r="I22" s="9">
        <v>0.1236</v>
      </c>
    </row>
    <row r="23" spans="1:9" x14ac:dyDescent="0.25">
      <c r="A23" s="8"/>
      <c r="B23" s="9">
        <v>0.3</v>
      </c>
      <c r="C23" s="9">
        <v>3.7339999999999999E-3</v>
      </c>
      <c r="D23" s="9">
        <v>9.5089999999999994E-2</v>
      </c>
      <c r="E23" s="9">
        <v>4.5269999999999998E-3</v>
      </c>
      <c r="F23" s="9">
        <v>0</v>
      </c>
      <c r="G23" s="9">
        <v>0</v>
      </c>
      <c r="H23" s="9">
        <v>0.10340000000000001</v>
      </c>
      <c r="I23" s="9">
        <v>9.962E-2</v>
      </c>
    </row>
    <row r="24" spans="1:9" x14ac:dyDescent="0.25">
      <c r="A24" s="8"/>
      <c r="B24" s="9">
        <v>0.4</v>
      </c>
      <c r="C24" s="9">
        <v>2.124E-3</v>
      </c>
      <c r="D24" s="9">
        <v>8.5540000000000005E-2</v>
      </c>
      <c r="E24" s="9">
        <v>1.99E-3</v>
      </c>
      <c r="F24" s="9">
        <v>0</v>
      </c>
      <c r="G24" s="9">
        <v>0</v>
      </c>
      <c r="H24" s="9">
        <v>8.9660000000000004E-2</v>
      </c>
      <c r="I24" s="9">
        <v>8.7529999999999997E-2</v>
      </c>
    </row>
    <row r="25" spans="1:9" x14ac:dyDescent="0.25">
      <c r="A25" s="8"/>
      <c r="B25" s="9">
        <v>0.5</v>
      </c>
      <c r="C25" s="9">
        <v>1.3680000000000001E-3</v>
      </c>
      <c r="D25" s="9">
        <v>7.8280000000000002E-2</v>
      </c>
      <c r="E25" s="9">
        <v>1.0889999999999999E-3</v>
      </c>
      <c r="F25" s="9">
        <v>0</v>
      </c>
      <c r="G25" s="9">
        <v>0</v>
      </c>
      <c r="H25" s="9">
        <v>8.0740000000000006E-2</v>
      </c>
      <c r="I25" s="9">
        <v>7.9369999999999996E-2</v>
      </c>
    </row>
    <row r="26" spans="1:9" x14ac:dyDescent="0.25">
      <c r="A26" s="8"/>
      <c r="B26" s="9">
        <v>0.6</v>
      </c>
      <c r="C26" s="9">
        <v>9.5270000000000001E-4</v>
      </c>
      <c r="D26" s="9">
        <v>7.2499999999999995E-2</v>
      </c>
      <c r="E26" s="9">
        <v>6.8409999999999999E-4</v>
      </c>
      <c r="F26" s="9">
        <v>0</v>
      </c>
      <c r="G26" s="9">
        <v>0</v>
      </c>
      <c r="H26" s="9">
        <v>7.4139999999999998E-2</v>
      </c>
      <c r="I26" s="9">
        <v>7.3190000000000005E-2</v>
      </c>
    </row>
    <row r="27" spans="1:9" x14ac:dyDescent="0.25">
      <c r="A27" s="8"/>
      <c r="B27" s="9">
        <v>0.8</v>
      </c>
      <c r="C27" s="9">
        <v>5.3759999999999995E-4</v>
      </c>
      <c r="D27" s="9">
        <v>6.3780000000000003E-2</v>
      </c>
      <c r="E27" s="9">
        <v>3.479E-4</v>
      </c>
      <c r="F27" s="9">
        <v>0</v>
      </c>
      <c r="G27" s="9">
        <v>0</v>
      </c>
      <c r="H27" s="9">
        <v>6.4659999999999995E-2</v>
      </c>
      <c r="I27" s="9">
        <v>6.4130000000000006E-2</v>
      </c>
    </row>
    <row r="28" spans="1:9" x14ac:dyDescent="0.25">
      <c r="A28" s="8"/>
      <c r="B28" s="9">
        <v>1</v>
      </c>
      <c r="C28" s="9">
        <v>3.4469999999999998E-4</v>
      </c>
      <c r="D28" s="9">
        <v>5.738E-2</v>
      </c>
      <c r="E28" s="9">
        <v>2.163E-4</v>
      </c>
      <c r="F28" s="9">
        <v>0</v>
      </c>
      <c r="G28" s="9">
        <v>0</v>
      </c>
      <c r="H28" s="9">
        <v>5.7939999999999998E-2</v>
      </c>
      <c r="I28" s="9">
        <v>5.7599999999999998E-2</v>
      </c>
    </row>
    <row r="29" spans="1:9" x14ac:dyDescent="0.25">
      <c r="A29" s="8"/>
      <c r="B29" s="9">
        <v>1.022</v>
      </c>
      <c r="C29" s="9">
        <v>3.301E-4</v>
      </c>
      <c r="D29" s="9">
        <v>5.6779999999999997E-2</v>
      </c>
      <c r="E29" s="9">
        <v>2.052E-4</v>
      </c>
      <c r="F29" s="9">
        <v>0</v>
      </c>
      <c r="G29" s="9">
        <v>0</v>
      </c>
      <c r="H29" s="9">
        <v>5.731E-2</v>
      </c>
      <c r="I29" s="9">
        <v>5.6980000000000003E-2</v>
      </c>
    </row>
    <row r="30" spans="1:9" x14ac:dyDescent="0.25">
      <c r="A30" s="8"/>
      <c r="B30" s="9">
        <v>1.25</v>
      </c>
      <c r="C30" s="9">
        <v>2.208E-4</v>
      </c>
      <c r="D30" s="9">
        <v>5.1330000000000001E-2</v>
      </c>
      <c r="E30" s="9">
        <v>1.3889999999999999E-4</v>
      </c>
      <c r="F30" s="9">
        <v>5.7949999999999999E-5</v>
      </c>
      <c r="G30" s="9">
        <v>0</v>
      </c>
      <c r="H30" s="9">
        <v>5.1749999999999997E-2</v>
      </c>
      <c r="I30" s="9">
        <v>5.1529999999999999E-2</v>
      </c>
    </row>
    <row r="31" spans="1:9" x14ac:dyDescent="0.25">
      <c r="A31" s="8"/>
      <c r="B31" s="9">
        <v>1.5</v>
      </c>
      <c r="C31" s="9">
        <v>1.5339999999999999E-4</v>
      </c>
      <c r="D31" s="9">
        <v>4.6670000000000003E-2</v>
      </c>
      <c r="E31" s="9">
        <v>1.002E-4</v>
      </c>
      <c r="F31" s="9">
        <v>2.9970000000000002E-4</v>
      </c>
      <c r="G31" s="9">
        <v>0</v>
      </c>
      <c r="H31" s="9">
        <v>4.7230000000000001E-2</v>
      </c>
      <c r="I31" s="9">
        <v>4.7070000000000001E-2</v>
      </c>
    </row>
    <row r="32" spans="1:9" x14ac:dyDescent="0.25">
      <c r="A32" s="8"/>
      <c r="B32" s="9">
        <v>2</v>
      </c>
      <c r="C32" s="9">
        <v>8.6360000000000007E-5</v>
      </c>
      <c r="D32" s="9">
        <v>3.984E-2</v>
      </c>
      <c r="E32" s="9">
        <v>6.1959999999999996E-5</v>
      </c>
      <c r="F32" s="9">
        <v>1.1590000000000001E-3</v>
      </c>
      <c r="G32" s="9">
        <v>0</v>
      </c>
      <c r="H32" s="9">
        <v>4.1149999999999999E-2</v>
      </c>
      <c r="I32" s="9">
        <v>4.1059999999999999E-2</v>
      </c>
    </row>
    <row r="33" spans="1:9" x14ac:dyDescent="0.25">
      <c r="A33" s="8"/>
      <c r="B33" s="9">
        <v>2.044</v>
      </c>
      <c r="C33" s="9">
        <v>8.2680000000000001E-5</v>
      </c>
      <c r="D33" s="9">
        <v>3.934E-2</v>
      </c>
      <c r="E33" s="9">
        <v>5.9859999999999999E-5</v>
      </c>
      <c r="F33" s="9">
        <v>1.248E-3</v>
      </c>
      <c r="G33" s="9">
        <v>0</v>
      </c>
      <c r="H33" s="9">
        <v>4.0730000000000002E-2</v>
      </c>
      <c r="I33" s="9">
        <v>4.0649999999999999E-2</v>
      </c>
    </row>
    <row r="34" spans="1:9" x14ac:dyDescent="0.25">
      <c r="A34" s="8"/>
      <c r="B34" s="9">
        <v>3</v>
      </c>
      <c r="C34" s="9">
        <v>3.8399999999999998E-5</v>
      </c>
      <c r="D34" s="9">
        <v>3.1350000000000003E-2</v>
      </c>
      <c r="E34" s="9">
        <v>3.3760000000000002E-5</v>
      </c>
      <c r="F34" s="9">
        <v>3.225E-3</v>
      </c>
      <c r="G34" s="9">
        <v>1.097E-5</v>
      </c>
      <c r="H34" s="9">
        <v>3.4660000000000003E-2</v>
      </c>
      <c r="I34" s="9">
        <v>3.4619999999999998E-2</v>
      </c>
    </row>
    <row r="35" spans="1:9" x14ac:dyDescent="0.25">
      <c r="A35" s="8"/>
      <c r="B35" s="9">
        <v>4</v>
      </c>
      <c r="C35" s="9">
        <v>2.16E-5</v>
      </c>
      <c r="D35" s="9">
        <v>2.615E-2</v>
      </c>
      <c r="E35" s="9">
        <v>2.2799999999999999E-5</v>
      </c>
      <c r="F35" s="9">
        <v>5.1700000000000001E-3</v>
      </c>
      <c r="G35" s="9">
        <v>4.4780000000000002E-5</v>
      </c>
      <c r="H35" s="9">
        <v>3.141E-2</v>
      </c>
      <c r="I35" s="9">
        <v>3.1390000000000001E-2</v>
      </c>
    </row>
    <row r="36" spans="1:9" x14ac:dyDescent="0.25">
      <c r="A36" s="8"/>
      <c r="B36" s="9">
        <v>5</v>
      </c>
      <c r="C36" s="9">
        <v>1.382E-5</v>
      </c>
      <c r="D36" s="9">
        <v>2.2589999999999999E-2</v>
      </c>
      <c r="E36" s="9">
        <v>1.7090000000000001E-5</v>
      </c>
      <c r="F36" s="9">
        <v>6.8900000000000003E-3</v>
      </c>
      <c r="G36" s="9">
        <v>8.9220000000000003E-5</v>
      </c>
      <c r="H36" s="9">
        <v>2.9600000000000001E-2</v>
      </c>
      <c r="I36" s="9">
        <v>2.9590000000000002E-2</v>
      </c>
    </row>
    <row r="37" spans="1:9" x14ac:dyDescent="0.25">
      <c r="A37" s="8"/>
      <c r="B37" s="9">
        <v>6</v>
      </c>
      <c r="C37" s="9">
        <v>9.6020000000000006E-6</v>
      </c>
      <c r="D37" s="9">
        <v>1.9970000000000002E-2</v>
      </c>
      <c r="E37" s="9">
        <v>1.364E-5</v>
      </c>
      <c r="F37" s="9">
        <v>8.4239999999999992E-3</v>
      </c>
      <c r="G37" s="9">
        <v>1.37E-4</v>
      </c>
      <c r="H37" s="9">
        <v>2.8549999999999999E-2</v>
      </c>
      <c r="I37" s="9">
        <v>2.8539999999999999E-2</v>
      </c>
    </row>
    <row r="38" spans="1:9" x14ac:dyDescent="0.25">
      <c r="A38" s="8"/>
      <c r="B38" s="9">
        <v>7</v>
      </c>
      <c r="C38" s="9">
        <v>7.0539999999999997E-6</v>
      </c>
      <c r="D38" s="9">
        <v>1.7950000000000001E-2</v>
      </c>
      <c r="E38" s="9">
        <v>1.132E-5</v>
      </c>
      <c r="F38" s="9">
        <v>9.7879999999999998E-3</v>
      </c>
      <c r="G38" s="9">
        <v>1.8469999999999999E-4</v>
      </c>
      <c r="H38" s="9">
        <v>2.794E-2</v>
      </c>
      <c r="I38" s="9">
        <v>2.793E-2</v>
      </c>
    </row>
    <row r="39" spans="1:9" x14ac:dyDescent="0.25">
      <c r="A39" s="8"/>
      <c r="B39" s="9">
        <v>8</v>
      </c>
      <c r="C39" s="9">
        <v>5.4009999999999996E-6</v>
      </c>
      <c r="D39" s="9">
        <v>1.6330000000000001E-2</v>
      </c>
      <c r="E39" s="9">
        <v>9.6700000000000006E-6</v>
      </c>
      <c r="F39" s="9">
        <v>1.102E-2</v>
      </c>
      <c r="G39" s="9">
        <v>2.309E-4</v>
      </c>
      <c r="H39" s="9">
        <v>2.759E-2</v>
      </c>
      <c r="I39" s="9">
        <v>2.758E-2</v>
      </c>
    </row>
    <row r="40" spans="1:9" x14ac:dyDescent="0.25">
      <c r="A40" s="8"/>
      <c r="B40" s="9">
        <v>9</v>
      </c>
      <c r="C40" s="9">
        <v>4.2679999999999996E-6</v>
      </c>
      <c r="D40" s="9">
        <v>1.5010000000000001E-2</v>
      </c>
      <c r="E40" s="9">
        <v>8.4339999999999992E-6</v>
      </c>
      <c r="F40" s="9">
        <v>1.213E-2</v>
      </c>
      <c r="G40" s="9">
        <v>2.7520000000000002E-4</v>
      </c>
      <c r="H40" s="9">
        <v>2.743E-2</v>
      </c>
      <c r="I40" s="9">
        <v>2.743E-2</v>
      </c>
    </row>
    <row r="41" spans="1:9" x14ac:dyDescent="0.25">
      <c r="A41" s="8"/>
      <c r="B41" s="9">
        <v>10</v>
      </c>
      <c r="C41" s="9">
        <v>3.4570000000000001E-6</v>
      </c>
      <c r="D41" s="9">
        <v>1.391E-2</v>
      </c>
      <c r="E41" s="9">
        <v>7.4749999999999996E-6</v>
      </c>
      <c r="F41" s="9">
        <v>1.3129999999999999E-2</v>
      </c>
      <c r="G41" s="9">
        <v>3.1730000000000001E-4</v>
      </c>
      <c r="H41" s="9">
        <v>2.7380000000000002E-2</v>
      </c>
      <c r="I41" s="9">
        <v>2.7369999999999998E-2</v>
      </c>
    </row>
    <row r="42" spans="1:9" x14ac:dyDescent="0.25">
      <c r="A42" s="8"/>
      <c r="B42" s="9">
        <v>11</v>
      </c>
      <c r="C42" s="9">
        <v>2.8569999999999999E-6</v>
      </c>
      <c r="D42" s="9">
        <v>1.2970000000000001E-2</v>
      </c>
      <c r="E42" s="9">
        <v>6.7089999999999996E-6</v>
      </c>
      <c r="F42" s="9">
        <v>1.404E-2</v>
      </c>
      <c r="G42" s="9">
        <v>3.5730000000000001E-4</v>
      </c>
      <c r="H42" s="9">
        <v>2.7380000000000002E-2</v>
      </c>
      <c r="I42" s="9">
        <v>2.7380000000000002E-2</v>
      </c>
    </row>
    <row r="43" spans="1:9" x14ac:dyDescent="0.25">
      <c r="A43" s="8"/>
      <c r="B43" s="9">
        <v>12</v>
      </c>
      <c r="C43" s="9">
        <v>2.401E-6</v>
      </c>
      <c r="D43" s="9">
        <v>1.2160000000000001E-2</v>
      </c>
      <c r="E43" s="9">
        <v>6.0859999999999998E-6</v>
      </c>
      <c r="F43" s="9">
        <v>1.4880000000000001E-2</v>
      </c>
      <c r="G43" s="9">
        <v>3.9500000000000001E-4</v>
      </c>
      <c r="H43" s="9">
        <v>2.7449999999999999E-2</v>
      </c>
      <c r="I43" s="9">
        <v>2.7449999999999999E-2</v>
      </c>
    </row>
    <row r="44" spans="1:9" x14ac:dyDescent="0.25">
      <c r="A44" s="8"/>
      <c r="B44" s="9">
        <v>13</v>
      </c>
      <c r="C44" s="9">
        <v>2.0449999999999999E-6</v>
      </c>
      <c r="D44" s="9">
        <v>1.146E-2</v>
      </c>
      <c r="E44" s="9">
        <v>5.5670000000000002E-6</v>
      </c>
      <c r="F44" s="9">
        <v>1.566E-2</v>
      </c>
      <c r="G44" s="9">
        <v>4.305E-4</v>
      </c>
      <c r="H44" s="9">
        <v>2.7560000000000001E-2</v>
      </c>
      <c r="I44" s="9">
        <v>2.7560000000000001E-2</v>
      </c>
    </row>
    <row r="45" spans="1:9" x14ac:dyDescent="0.25">
      <c r="A45" s="8"/>
      <c r="B45" s="9">
        <v>14</v>
      </c>
      <c r="C45" s="9">
        <v>1.764E-6</v>
      </c>
      <c r="D45" s="9">
        <v>1.0840000000000001E-2</v>
      </c>
      <c r="E45" s="9">
        <v>5.1290000000000004E-6</v>
      </c>
      <c r="F45" s="9">
        <v>1.6379999999999999E-2</v>
      </c>
      <c r="G45" s="9">
        <v>4.6450000000000001E-4</v>
      </c>
      <c r="H45" s="9">
        <v>2.7699999999999999E-2</v>
      </c>
      <c r="I45" s="9">
        <v>2.7699999999999999E-2</v>
      </c>
    </row>
    <row r="46" spans="1:9" x14ac:dyDescent="0.25">
      <c r="A46" s="8"/>
      <c r="B46" s="9">
        <v>15</v>
      </c>
      <c r="C46" s="9">
        <v>1.5370000000000001E-6</v>
      </c>
      <c r="D46" s="9">
        <v>1.0290000000000001E-2</v>
      </c>
      <c r="E46" s="9">
        <v>4.7550000000000002E-6</v>
      </c>
      <c r="F46" s="9">
        <v>1.7059999999999999E-2</v>
      </c>
      <c r="G46" s="9">
        <v>4.9660000000000004E-4</v>
      </c>
      <c r="H46" s="9">
        <v>2.7859999999999999E-2</v>
      </c>
      <c r="I46" s="9">
        <v>2.785E-2</v>
      </c>
    </row>
    <row r="47" spans="1:9" x14ac:dyDescent="0.25">
      <c r="A47" s="8"/>
      <c r="B47" s="9">
        <v>16</v>
      </c>
      <c r="C47" s="9">
        <v>1.35E-6</v>
      </c>
      <c r="D47" s="9">
        <v>9.8040000000000002E-3</v>
      </c>
      <c r="E47" s="9">
        <v>4.4309999999999996E-6</v>
      </c>
      <c r="F47" s="9">
        <v>1.7690000000000001E-2</v>
      </c>
      <c r="G47" s="9">
        <v>5.2720000000000002E-4</v>
      </c>
      <c r="H47" s="9">
        <v>2.802E-2</v>
      </c>
      <c r="I47" s="9">
        <v>2.802E-2</v>
      </c>
    </row>
    <row r="48" spans="1:9" x14ac:dyDescent="0.25">
      <c r="A48" s="8"/>
      <c r="B48" s="9">
        <v>18</v>
      </c>
      <c r="C48" s="9">
        <v>1.0669999999999999E-6</v>
      </c>
      <c r="D48" s="9">
        <v>8.9599999999999992E-3</v>
      </c>
      <c r="E48" s="9">
        <v>3.8999999999999999E-6</v>
      </c>
      <c r="F48" s="9">
        <v>1.8839999999999999E-2</v>
      </c>
      <c r="G48" s="9">
        <v>5.8399999999999999E-4</v>
      </c>
      <c r="H48" s="9">
        <v>2.8389999999999999E-2</v>
      </c>
      <c r="I48" s="9">
        <v>2.8389999999999999E-2</v>
      </c>
    </row>
    <row r="49" spans="1:9" x14ac:dyDescent="0.25">
      <c r="A49" s="8"/>
      <c r="B49" s="9">
        <v>20</v>
      </c>
      <c r="C49" s="9">
        <v>8.6420000000000002E-7</v>
      </c>
      <c r="D49" s="9">
        <v>8.2620000000000002E-3</v>
      </c>
      <c r="E49" s="9">
        <v>3.4809999999999998E-6</v>
      </c>
      <c r="F49" s="9">
        <v>1.9869999999999999E-2</v>
      </c>
      <c r="G49" s="9">
        <v>6.3590000000000001E-4</v>
      </c>
      <c r="H49" s="9">
        <v>2.877E-2</v>
      </c>
      <c r="I49" s="9">
        <v>2.877E-2</v>
      </c>
    </row>
    <row r="50" spans="1:9" x14ac:dyDescent="0.25">
      <c r="A50" s="8"/>
      <c r="B50" s="9">
        <v>22</v>
      </c>
      <c r="C50" s="9">
        <v>7.1409999999999997E-7</v>
      </c>
      <c r="D50" s="9">
        <v>7.6750000000000004E-3</v>
      </c>
      <c r="E50" s="9">
        <v>3.145E-6</v>
      </c>
      <c r="F50" s="9">
        <v>2.0809999999999999E-2</v>
      </c>
      <c r="G50" s="9">
        <v>6.8349999999999997E-4</v>
      </c>
      <c r="H50" s="9">
        <v>2.9170000000000001E-2</v>
      </c>
      <c r="I50" s="9">
        <v>2.9170000000000001E-2</v>
      </c>
    </row>
    <row r="51" spans="1:9" x14ac:dyDescent="0.25">
      <c r="A51" s="8"/>
      <c r="B51" s="9">
        <v>24</v>
      </c>
      <c r="C51" s="9">
        <v>6.0009999999999998E-7</v>
      </c>
      <c r="D51" s="9">
        <v>7.1710000000000003E-3</v>
      </c>
      <c r="E51" s="9">
        <v>2.8669999999999998E-6</v>
      </c>
      <c r="F51" s="9">
        <v>2.1659999999999999E-2</v>
      </c>
      <c r="G51" s="9">
        <v>7.2749999999999996E-4</v>
      </c>
      <c r="H51" s="9">
        <v>2.9559999999999999E-2</v>
      </c>
      <c r="I51" s="9">
        <v>2.9559999999999999E-2</v>
      </c>
    </row>
    <row r="52" spans="1:9" x14ac:dyDescent="0.25">
      <c r="A52" s="8"/>
      <c r="B52" s="9">
        <v>26</v>
      </c>
      <c r="C52" s="9">
        <v>5.1139999999999999E-7</v>
      </c>
      <c r="D52" s="9">
        <v>6.7349999999999997E-3</v>
      </c>
      <c r="E52" s="9">
        <v>2.6340000000000001E-6</v>
      </c>
      <c r="F52" s="9">
        <v>2.2440000000000002E-2</v>
      </c>
      <c r="G52" s="9">
        <v>7.6809999999999997E-4</v>
      </c>
      <c r="H52" s="9">
        <v>2.9940000000000001E-2</v>
      </c>
      <c r="I52" s="9">
        <v>2.9940000000000001E-2</v>
      </c>
    </row>
    <row r="53" spans="1:9" x14ac:dyDescent="0.25">
      <c r="A53" s="8"/>
      <c r="B53" s="9">
        <v>28</v>
      </c>
      <c r="C53" s="9">
        <v>4.4089999999999998E-7</v>
      </c>
      <c r="D53" s="9">
        <v>6.3530000000000001E-3</v>
      </c>
      <c r="E53" s="9">
        <v>2.435E-6</v>
      </c>
      <c r="F53" s="9">
        <v>2.315E-2</v>
      </c>
      <c r="G53" s="9">
        <v>8.0590000000000002E-4</v>
      </c>
      <c r="H53" s="9">
        <v>3.031E-2</v>
      </c>
      <c r="I53" s="9">
        <v>3.031E-2</v>
      </c>
    </row>
    <row r="54" spans="1:9" x14ac:dyDescent="0.25">
      <c r="A54" s="8"/>
      <c r="B54" s="9">
        <v>30</v>
      </c>
      <c r="C54" s="9">
        <v>3.841E-7</v>
      </c>
      <c r="D54" s="9">
        <v>6.0150000000000004E-3</v>
      </c>
      <c r="E54" s="9">
        <v>2.2649999999999999E-6</v>
      </c>
      <c r="F54" s="9">
        <v>2.3810000000000001E-2</v>
      </c>
      <c r="G54" s="9">
        <v>8.4119999999999996E-4</v>
      </c>
      <c r="H54" s="9">
        <v>3.0669999999999999E-2</v>
      </c>
      <c r="I54" s="9">
        <v>3.0669999999999999E-2</v>
      </c>
    </row>
    <row r="55" spans="1:9" x14ac:dyDescent="0.25">
      <c r="A55" s="8"/>
      <c r="B55" s="9">
        <v>40</v>
      </c>
      <c r="C55" s="9">
        <v>2.16E-7</v>
      </c>
      <c r="D55" s="9">
        <v>4.7800000000000004E-3</v>
      </c>
      <c r="E55" s="9">
        <v>1.6789999999999999E-6</v>
      </c>
      <c r="F55" s="9">
        <v>2.6499999999999999E-2</v>
      </c>
      <c r="G55" s="9">
        <v>9.8839999999999996E-4</v>
      </c>
      <c r="H55" s="9">
        <v>3.227E-2</v>
      </c>
      <c r="I55" s="9">
        <v>3.227E-2</v>
      </c>
    </row>
    <row r="56" spans="1:9" x14ac:dyDescent="0.25">
      <c r="A56" s="8"/>
      <c r="B56" s="9">
        <v>50</v>
      </c>
      <c r="C56" s="9">
        <v>1.3829999999999999E-7</v>
      </c>
      <c r="D56" s="9">
        <v>3.9899999999999996E-3</v>
      </c>
      <c r="E56" s="9">
        <v>1.3319999999999999E-6</v>
      </c>
      <c r="F56" s="9">
        <v>2.853E-2</v>
      </c>
      <c r="G56" s="9">
        <v>1.1019999999999999E-3</v>
      </c>
      <c r="H56" s="9">
        <v>3.3619999999999997E-2</v>
      </c>
      <c r="I56" s="9">
        <v>3.3619999999999997E-2</v>
      </c>
    </row>
    <row r="57" spans="1:9" x14ac:dyDescent="0.25">
      <c r="A57" s="8"/>
      <c r="B57" s="9">
        <v>60</v>
      </c>
      <c r="C57" s="9">
        <v>9.6019999999999996E-8</v>
      </c>
      <c r="D57" s="9">
        <v>3.4380000000000001E-3</v>
      </c>
      <c r="E57" s="9">
        <v>1.105E-6</v>
      </c>
      <c r="F57" s="9">
        <v>3.0099999999999998E-2</v>
      </c>
      <c r="G57" s="9">
        <v>1.193E-3</v>
      </c>
      <c r="H57" s="9">
        <v>3.4729999999999997E-2</v>
      </c>
      <c r="I57" s="9">
        <v>3.4729999999999997E-2</v>
      </c>
    </row>
    <row r="58" spans="1:9" x14ac:dyDescent="0.25">
      <c r="A58" s="8"/>
      <c r="B58" s="9">
        <v>80</v>
      </c>
      <c r="C58" s="9">
        <v>5.4009999999999999E-8</v>
      </c>
      <c r="D58" s="9">
        <v>2.7109999999999999E-3</v>
      </c>
      <c r="E58" s="9">
        <v>8.2350000000000004E-7</v>
      </c>
      <c r="F58" s="9">
        <v>3.2439999999999997E-2</v>
      </c>
      <c r="G58" s="9">
        <v>1.3309999999999999E-3</v>
      </c>
      <c r="H58" s="9">
        <v>3.6479999999999999E-2</v>
      </c>
      <c r="I58" s="9">
        <v>3.6479999999999999E-2</v>
      </c>
    </row>
    <row r="59" spans="1:9" x14ac:dyDescent="0.25">
      <c r="A59" s="8"/>
      <c r="B59" s="9">
        <v>100</v>
      </c>
      <c r="C59" s="9">
        <v>3.4569999999999998E-8</v>
      </c>
      <c r="D59" s="9">
        <v>2.251E-3</v>
      </c>
      <c r="E59" s="9">
        <v>6.5629999999999997E-7</v>
      </c>
      <c r="F59" s="9">
        <v>3.4130000000000001E-2</v>
      </c>
      <c r="G59" s="9">
        <v>1.433E-3</v>
      </c>
      <c r="H59" s="9">
        <v>3.7810000000000003E-2</v>
      </c>
      <c r="I59" s="9">
        <v>3.7810000000000003E-2</v>
      </c>
    </row>
    <row r="60" spans="1:9" x14ac:dyDescent="0.25">
      <c r="A60" s="8"/>
      <c r="B60" s="9">
        <v>150</v>
      </c>
      <c r="C60" s="9">
        <v>1.536E-8</v>
      </c>
      <c r="D60" s="9">
        <v>1.603E-3</v>
      </c>
      <c r="E60" s="9">
        <v>4.3529999999999999E-7</v>
      </c>
      <c r="F60" s="9">
        <v>3.6850000000000001E-2</v>
      </c>
      <c r="G60" s="9">
        <v>1.6050000000000001E-3</v>
      </c>
      <c r="H60" s="9">
        <v>4.0059999999999998E-2</v>
      </c>
      <c r="I60" s="9">
        <v>4.0059999999999998E-2</v>
      </c>
    </row>
    <row r="61" spans="1:9" x14ac:dyDescent="0.25">
      <c r="A61" s="8"/>
      <c r="B61" s="9">
        <v>200</v>
      </c>
      <c r="C61" s="9">
        <v>8.6399999999999999E-9</v>
      </c>
      <c r="D61" s="9">
        <v>1.2570000000000001E-3</v>
      </c>
      <c r="E61" s="9">
        <v>3.2570000000000001E-7</v>
      </c>
      <c r="F61" s="9">
        <v>3.85E-2</v>
      </c>
      <c r="G61" s="9">
        <v>1.717E-3</v>
      </c>
      <c r="H61" s="9">
        <v>4.1480000000000003E-2</v>
      </c>
      <c r="I61" s="9">
        <v>4.1480000000000003E-2</v>
      </c>
    </row>
    <row r="62" spans="1:9" x14ac:dyDescent="0.25">
      <c r="A62" s="8"/>
      <c r="B62" s="9">
        <v>300</v>
      </c>
      <c r="C62" s="9">
        <v>3.8410000000000003E-9</v>
      </c>
      <c r="D62" s="9">
        <v>8.9050000000000002E-4</v>
      </c>
      <c r="E62" s="9">
        <v>2.1659999999999999E-7</v>
      </c>
      <c r="F62" s="9">
        <v>4.045E-2</v>
      </c>
      <c r="G62" s="9">
        <v>1.854E-3</v>
      </c>
      <c r="H62" s="9">
        <v>4.3200000000000002E-2</v>
      </c>
      <c r="I62" s="9">
        <v>4.3200000000000002E-2</v>
      </c>
    </row>
    <row r="63" spans="1:9" x14ac:dyDescent="0.25">
      <c r="A63" s="8"/>
      <c r="B63" s="9">
        <v>400</v>
      </c>
      <c r="C63" s="9">
        <v>2.16E-9</v>
      </c>
      <c r="D63" s="9">
        <v>6.9749999999999999E-4</v>
      </c>
      <c r="E63" s="9">
        <v>1.6220000000000001E-7</v>
      </c>
      <c r="F63" s="9">
        <v>4.1599999999999998E-2</v>
      </c>
      <c r="G63" s="9">
        <v>1.9380000000000001E-3</v>
      </c>
      <c r="H63" s="9">
        <v>4.4240000000000002E-2</v>
      </c>
      <c r="I63" s="9">
        <v>4.4240000000000002E-2</v>
      </c>
    </row>
    <row r="64" spans="1:9" x14ac:dyDescent="0.25">
      <c r="A64" s="8"/>
      <c r="B64" s="9">
        <v>500</v>
      </c>
      <c r="C64" s="9">
        <v>1.3830000000000001E-9</v>
      </c>
      <c r="D64" s="9">
        <v>5.7740000000000005E-4</v>
      </c>
      <c r="E64" s="9">
        <v>1.297E-7</v>
      </c>
      <c r="F64" s="9">
        <v>4.2349999999999999E-2</v>
      </c>
      <c r="G64" s="9">
        <v>1.9970000000000001E-3</v>
      </c>
      <c r="H64" s="9">
        <v>4.4920000000000002E-2</v>
      </c>
      <c r="I64" s="9">
        <v>4.4920000000000002E-2</v>
      </c>
    </row>
    <row r="65" spans="1:9" x14ac:dyDescent="0.25">
      <c r="A65" s="8"/>
      <c r="B65" s="9">
        <v>600</v>
      </c>
      <c r="C65" s="9">
        <v>9.6020000000000005E-10</v>
      </c>
      <c r="D65" s="9">
        <v>4.9439999999999998E-4</v>
      </c>
      <c r="E65" s="9">
        <v>1.08E-7</v>
      </c>
      <c r="F65" s="9">
        <v>4.2889999999999998E-2</v>
      </c>
      <c r="G65" s="9">
        <v>2.039E-3</v>
      </c>
      <c r="H65" s="9">
        <v>4.5420000000000002E-2</v>
      </c>
      <c r="I65" s="9">
        <v>4.5420000000000002E-2</v>
      </c>
    </row>
    <row r="66" spans="1:9" x14ac:dyDescent="0.25">
      <c r="A66" s="8"/>
      <c r="B66" s="9">
        <v>800</v>
      </c>
      <c r="C66" s="9">
        <v>5.4E-10</v>
      </c>
      <c r="D66" s="9">
        <v>3.8610000000000001E-4</v>
      </c>
      <c r="E66" s="9">
        <v>8.0949999999999994E-8</v>
      </c>
      <c r="F66" s="9">
        <v>4.3610000000000003E-2</v>
      </c>
      <c r="G66" s="9">
        <v>2.0999999999999999E-3</v>
      </c>
      <c r="H66" s="9">
        <v>4.6100000000000002E-2</v>
      </c>
      <c r="I66" s="9">
        <v>4.6100000000000002E-2</v>
      </c>
    </row>
    <row r="67" spans="1:9" x14ac:dyDescent="0.25">
      <c r="A67" s="8"/>
      <c r="B67" s="9">
        <v>1000</v>
      </c>
      <c r="C67" s="9">
        <v>3.4570000000000001E-10</v>
      </c>
      <c r="D67" s="9">
        <v>3.1760000000000002E-4</v>
      </c>
      <c r="E67" s="9">
        <v>6.4739999999999996E-8</v>
      </c>
      <c r="F67" s="9">
        <v>4.4080000000000001E-2</v>
      </c>
      <c r="G67" s="9">
        <v>2.1410000000000001E-3</v>
      </c>
      <c r="H67" s="9">
        <v>4.6539999999999998E-2</v>
      </c>
      <c r="I67" s="9">
        <v>4.6539999999999998E-2</v>
      </c>
    </row>
    <row r="68" spans="1:9" x14ac:dyDescent="0.25">
      <c r="A68" s="8"/>
      <c r="B68" s="9">
        <v>1500</v>
      </c>
      <c r="C68" s="9">
        <v>1.5359999999999999E-10</v>
      </c>
      <c r="D68" s="9">
        <v>2.218E-4</v>
      </c>
      <c r="E68" s="9">
        <v>4.3140000000000001E-8</v>
      </c>
      <c r="F68" s="9">
        <v>4.4769999999999997E-2</v>
      </c>
      <c r="G68" s="9">
        <v>2.202E-3</v>
      </c>
      <c r="H68" s="9">
        <v>4.7190000000000003E-2</v>
      </c>
      <c r="I68" s="9">
        <v>4.7190000000000003E-2</v>
      </c>
    </row>
    <row r="69" spans="1:9" x14ac:dyDescent="0.25">
      <c r="A69" s="8"/>
      <c r="B69" s="9">
        <v>2000</v>
      </c>
      <c r="C69" s="9">
        <v>8.6399999999999994E-11</v>
      </c>
      <c r="D69" s="9">
        <v>1.717E-4</v>
      </c>
      <c r="E69" s="9">
        <v>3.2339999999999997E-8</v>
      </c>
      <c r="F69" s="9">
        <v>4.514E-2</v>
      </c>
      <c r="G69" s="9">
        <v>2.2369999999999998E-3</v>
      </c>
      <c r="H69" s="9">
        <v>4.7539999999999999E-2</v>
      </c>
      <c r="I69" s="9">
        <v>4.7539999999999999E-2</v>
      </c>
    </row>
    <row r="70" spans="1:9" x14ac:dyDescent="0.25">
      <c r="A70" s="8"/>
      <c r="B70" s="9">
        <v>3000</v>
      </c>
      <c r="C70" s="9">
        <v>3.841E-11</v>
      </c>
      <c r="D70" s="9">
        <v>1.194E-4</v>
      </c>
      <c r="E70" s="9">
        <v>2.1559999999999999E-8</v>
      </c>
      <c r="F70" s="9">
        <v>4.555E-2</v>
      </c>
      <c r="G70" s="9">
        <v>2.2759999999999998E-3</v>
      </c>
      <c r="H70" s="9">
        <v>4.7940000000000003E-2</v>
      </c>
      <c r="I70" s="9">
        <v>4.7940000000000003E-2</v>
      </c>
    </row>
    <row r="71" spans="1:9" x14ac:dyDescent="0.25">
      <c r="A71" s="8"/>
      <c r="B71" s="9">
        <v>4000</v>
      </c>
      <c r="C71" s="9">
        <v>2.1599999999999998E-11</v>
      </c>
      <c r="D71" s="9">
        <v>9.2150000000000004E-5</v>
      </c>
      <c r="E71" s="9">
        <v>1.616E-8</v>
      </c>
      <c r="F71" s="9">
        <v>4.5760000000000002E-2</v>
      </c>
      <c r="G71" s="9">
        <v>2.2989999999999998E-3</v>
      </c>
      <c r="H71" s="9">
        <v>4.8149999999999998E-2</v>
      </c>
      <c r="I71" s="9">
        <v>4.8149999999999998E-2</v>
      </c>
    </row>
    <row r="72" spans="1:9" x14ac:dyDescent="0.25">
      <c r="A72" s="8"/>
      <c r="B72" s="9">
        <v>5000</v>
      </c>
      <c r="C72" s="9">
        <v>1.3830000000000001E-11</v>
      </c>
      <c r="D72" s="9">
        <v>7.5339999999999994E-5</v>
      </c>
      <c r="E72" s="9">
        <v>1.2930000000000001E-8</v>
      </c>
      <c r="F72" s="9">
        <v>4.5900000000000003E-2</v>
      </c>
      <c r="G72" s="9">
        <v>2.3140000000000001E-3</v>
      </c>
      <c r="H72" s="9">
        <v>4.829E-2</v>
      </c>
      <c r="I72" s="9">
        <v>4.829E-2</v>
      </c>
    </row>
    <row r="73" spans="1:9" x14ac:dyDescent="0.25">
      <c r="A73" s="8"/>
      <c r="B73" s="9">
        <v>6000</v>
      </c>
      <c r="C73" s="9">
        <v>9.6020000000000005E-12</v>
      </c>
      <c r="D73" s="9">
        <v>6.3880000000000005E-5</v>
      </c>
      <c r="E73" s="9">
        <v>1.078E-8</v>
      </c>
      <c r="F73" s="9">
        <v>4.5999999999999999E-2</v>
      </c>
      <c r="G73" s="9">
        <v>2.323E-3</v>
      </c>
      <c r="H73" s="9">
        <v>4.8379999999999999E-2</v>
      </c>
      <c r="I73" s="9">
        <v>4.8379999999999999E-2</v>
      </c>
    </row>
    <row r="74" spans="1:9" x14ac:dyDescent="0.25">
      <c r="A74" s="8"/>
      <c r="B74" s="9">
        <v>8000</v>
      </c>
      <c r="C74" s="9">
        <v>5.3999999999999996E-12</v>
      </c>
      <c r="D74" s="9">
        <v>4.9230000000000001E-5</v>
      </c>
      <c r="E74" s="9">
        <v>8.0809999999999997E-9</v>
      </c>
      <c r="F74" s="9">
        <v>4.6120000000000001E-2</v>
      </c>
      <c r="G74" s="9">
        <v>2.336E-3</v>
      </c>
      <c r="H74" s="9">
        <v>4.8500000000000001E-2</v>
      </c>
      <c r="I74" s="9">
        <v>4.8500000000000001E-2</v>
      </c>
    </row>
    <row r="75" spans="1:9" x14ac:dyDescent="0.25">
      <c r="A75" s="8"/>
      <c r="B75" s="9">
        <v>10000</v>
      </c>
      <c r="C75" s="9">
        <v>3.4569999999999999E-12</v>
      </c>
      <c r="D75" s="9">
        <v>4.019E-5</v>
      </c>
      <c r="E75" s="9">
        <v>6.4650000000000003E-9</v>
      </c>
      <c r="F75" s="9">
        <v>4.6199999999999998E-2</v>
      </c>
      <c r="G75" s="9">
        <v>2.3440000000000002E-3</v>
      </c>
      <c r="H75" s="9">
        <v>4.8579999999999998E-2</v>
      </c>
      <c r="I75" s="9">
        <v>4.8579999999999998E-2</v>
      </c>
    </row>
    <row r="76" spans="1:9" x14ac:dyDescent="0.25">
      <c r="A76" s="8"/>
      <c r="B76" s="9">
        <v>15000</v>
      </c>
      <c r="C76" s="9">
        <v>1.5359999999999999E-12</v>
      </c>
      <c r="D76" s="9">
        <v>2.777E-5</v>
      </c>
      <c r="E76" s="9">
        <v>4.3100000000000002E-9</v>
      </c>
      <c r="F76" s="9">
        <v>4.6309999999999997E-2</v>
      </c>
      <c r="G76" s="9">
        <v>2.356E-3</v>
      </c>
      <c r="H76" s="9">
        <v>4.8689999999999997E-2</v>
      </c>
      <c r="I76" s="9">
        <v>4.8689999999999997E-2</v>
      </c>
    </row>
    <row r="77" spans="1:9" x14ac:dyDescent="0.25">
      <c r="A77" s="8"/>
      <c r="B77" s="9">
        <v>20000</v>
      </c>
      <c r="C77" s="9">
        <v>8.6399999999999995E-13</v>
      </c>
      <c r="D77" s="9">
        <v>2.1350000000000001E-5</v>
      </c>
      <c r="E77" s="9">
        <v>3.232E-9</v>
      </c>
      <c r="F77" s="9">
        <v>4.6359999999999998E-2</v>
      </c>
      <c r="G77" s="9">
        <v>2.3630000000000001E-3</v>
      </c>
      <c r="H77" s="9">
        <v>4.8750000000000002E-2</v>
      </c>
      <c r="I77" s="9">
        <v>4.8750000000000002E-2</v>
      </c>
    </row>
    <row r="78" spans="1:9" x14ac:dyDescent="0.25">
      <c r="A78" s="8"/>
      <c r="B78" s="9">
        <v>30000</v>
      </c>
      <c r="C78" s="9">
        <v>3.841E-13</v>
      </c>
      <c r="D78" s="9">
        <v>1.473E-5</v>
      </c>
      <c r="E78" s="9">
        <v>2.1550000000000001E-9</v>
      </c>
      <c r="F78" s="9">
        <v>4.6440000000000002E-2</v>
      </c>
      <c r="G78" s="9">
        <v>2.3700000000000001E-3</v>
      </c>
      <c r="H78" s="9">
        <v>4.8820000000000002E-2</v>
      </c>
      <c r="I78" s="9">
        <v>4.8820000000000002E-2</v>
      </c>
    </row>
    <row r="79" spans="1:9" x14ac:dyDescent="0.25">
      <c r="A79" s="8"/>
      <c r="B79" s="9">
        <v>40000</v>
      </c>
      <c r="C79" s="9">
        <v>2.1599999999999999E-13</v>
      </c>
      <c r="D79" s="9">
        <v>1.131E-5</v>
      </c>
      <c r="E79" s="9">
        <v>1.616E-9</v>
      </c>
      <c r="F79" s="9">
        <v>4.6460000000000001E-2</v>
      </c>
      <c r="G79" s="9">
        <v>2.3739999999999998E-3</v>
      </c>
      <c r="H79" s="9">
        <v>4.8840000000000001E-2</v>
      </c>
      <c r="I79" s="9">
        <v>4.8840000000000001E-2</v>
      </c>
    </row>
    <row r="80" spans="1:9" x14ac:dyDescent="0.25">
      <c r="A80" s="8"/>
      <c r="B80" s="9">
        <v>50000</v>
      </c>
      <c r="C80" s="9">
        <v>1.383E-13</v>
      </c>
      <c r="D80" s="9">
        <v>9.2070000000000001E-6</v>
      </c>
      <c r="E80" s="9">
        <v>1.293E-9</v>
      </c>
      <c r="F80" s="9">
        <v>4.648E-2</v>
      </c>
      <c r="G80" s="9">
        <v>2.3760000000000001E-3</v>
      </c>
      <c r="H80" s="9">
        <v>4.8869999999999997E-2</v>
      </c>
      <c r="I80" s="9">
        <v>4.8869999999999997E-2</v>
      </c>
    </row>
    <row r="81" spans="1:9" x14ac:dyDescent="0.25">
      <c r="A81" s="8"/>
      <c r="B81" s="9">
        <v>60000</v>
      </c>
      <c r="C81" s="9">
        <v>9.6020000000000004E-14</v>
      </c>
      <c r="D81" s="9">
        <v>7.7819999999999994E-6</v>
      </c>
      <c r="E81" s="9">
        <v>1.0769999999999999E-9</v>
      </c>
      <c r="F81" s="9">
        <v>4.6489999999999997E-2</v>
      </c>
      <c r="G81" s="9">
        <v>2.3770000000000002E-3</v>
      </c>
      <c r="H81" s="9">
        <v>4.888E-2</v>
      </c>
      <c r="I81" s="9">
        <v>4.888E-2</v>
      </c>
    </row>
    <row r="82" spans="1:9" x14ac:dyDescent="0.25">
      <c r="A82" s="8"/>
      <c r="B82" s="9">
        <v>80000</v>
      </c>
      <c r="C82" s="9">
        <v>5.3999999999999997E-14</v>
      </c>
      <c r="D82" s="9">
        <v>5.9680000000000003E-6</v>
      </c>
      <c r="E82" s="9">
        <v>8.08E-10</v>
      </c>
      <c r="F82" s="9">
        <v>4.6519999999999999E-2</v>
      </c>
      <c r="G82" s="9">
        <v>2.3800000000000002E-3</v>
      </c>
      <c r="H82" s="9">
        <v>4.8899999999999999E-2</v>
      </c>
      <c r="I82" s="9">
        <v>4.8899999999999999E-2</v>
      </c>
    </row>
    <row r="83" spans="1:9" x14ac:dyDescent="0.25">
      <c r="A83" s="8"/>
      <c r="B83" s="9">
        <v>100000</v>
      </c>
      <c r="C83" s="9">
        <v>3.4569999999999998E-14</v>
      </c>
      <c r="D83" s="9">
        <v>4.8550000000000001E-6</v>
      </c>
      <c r="E83" s="9">
        <v>6.4639999999999996E-10</v>
      </c>
      <c r="F83" s="9">
        <v>4.6530000000000002E-2</v>
      </c>
      <c r="G83" s="9">
        <v>2.3809999999999999E-3</v>
      </c>
      <c r="H83" s="9">
        <v>4.8919999999999998E-2</v>
      </c>
      <c r="I83" s="9">
        <v>4.8919999999999998E-2</v>
      </c>
    </row>
  </sheetData>
  <sheetProtection algorithmName="SHA-512" hashValue="izNiI9mMgtUC7J3eyWKzKHb7dnhftSfPRBIpjmfi7iPmZc4FemsVMGOh393iu+tQPcPiXsCA8QfGM0ls+0XtXg==" saltValue="Ufi9oIZS5Ci8Ry0JfPOc7Q==" spinCount="100000" sheet="1" objects="1" scenarios="1"/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I83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4.141</v>
      </c>
      <c r="D2" s="9">
        <v>8.5439999999999995E-3</v>
      </c>
      <c r="E2" s="9">
        <v>7401</v>
      </c>
      <c r="F2" s="9">
        <v>0</v>
      </c>
      <c r="G2" s="9">
        <v>0</v>
      </c>
      <c r="H2" s="9">
        <v>7405</v>
      </c>
      <c r="I2" s="9">
        <v>7401</v>
      </c>
    </row>
    <row r="3" spans="1:9" x14ac:dyDescent="0.25">
      <c r="A3" s="8"/>
      <c r="B3" s="9">
        <v>1.5E-3</v>
      </c>
      <c r="C3" s="9">
        <v>3.8639999999999999</v>
      </c>
      <c r="D3" s="9">
        <v>1.491E-2</v>
      </c>
      <c r="E3" s="9">
        <v>2690</v>
      </c>
      <c r="F3" s="9">
        <v>0</v>
      </c>
      <c r="G3" s="9">
        <v>0</v>
      </c>
      <c r="H3" s="9">
        <v>2694</v>
      </c>
      <c r="I3" s="9">
        <v>2690</v>
      </c>
    </row>
    <row r="4" spans="1:9" x14ac:dyDescent="0.25">
      <c r="A4" s="8"/>
      <c r="B4" s="9">
        <v>2E-3</v>
      </c>
      <c r="C4" s="9">
        <v>3.573</v>
      </c>
      <c r="D4" s="9">
        <v>2.1059999999999999E-2</v>
      </c>
      <c r="E4" s="9">
        <v>1274</v>
      </c>
      <c r="F4" s="9">
        <v>0</v>
      </c>
      <c r="G4" s="9">
        <v>0</v>
      </c>
      <c r="H4" s="9">
        <v>1278</v>
      </c>
      <c r="I4" s="9">
        <v>1274</v>
      </c>
    </row>
    <row r="5" spans="1:9" x14ac:dyDescent="0.25">
      <c r="A5" s="8"/>
      <c r="B5" s="9">
        <v>3.0000000000000001E-3</v>
      </c>
      <c r="C5" s="9">
        <v>3.0179999999999998</v>
      </c>
      <c r="D5" s="9">
        <v>3.2800000000000003E-2</v>
      </c>
      <c r="E5" s="9">
        <v>430.8</v>
      </c>
      <c r="F5" s="9">
        <v>0</v>
      </c>
      <c r="G5" s="9">
        <v>0</v>
      </c>
      <c r="H5" s="9">
        <v>433.9</v>
      </c>
      <c r="I5" s="9">
        <v>430.9</v>
      </c>
    </row>
    <row r="6" spans="1:9" x14ac:dyDescent="0.25">
      <c r="A6" s="8"/>
      <c r="B6" s="9">
        <v>4.0000000000000001E-3</v>
      </c>
      <c r="C6" s="9">
        <v>2.532</v>
      </c>
      <c r="D6" s="9">
        <v>4.3569999999999998E-2</v>
      </c>
      <c r="E6" s="9">
        <v>196.2</v>
      </c>
      <c r="F6" s="9">
        <v>0</v>
      </c>
      <c r="G6" s="9">
        <v>0</v>
      </c>
      <c r="H6" s="9">
        <v>198.8</v>
      </c>
      <c r="I6" s="9">
        <v>196.2</v>
      </c>
    </row>
    <row r="7" spans="1:9" x14ac:dyDescent="0.25">
      <c r="A7" s="8"/>
      <c r="B7" s="9">
        <v>5.0000000000000001E-3</v>
      </c>
      <c r="C7" s="9">
        <v>2.129</v>
      </c>
      <c r="D7" s="9">
        <v>5.3280000000000001E-2</v>
      </c>
      <c r="E7" s="9">
        <v>105.8</v>
      </c>
      <c r="F7" s="9">
        <v>0</v>
      </c>
      <c r="G7" s="9">
        <v>0</v>
      </c>
      <c r="H7" s="9">
        <v>108</v>
      </c>
      <c r="I7" s="9">
        <v>105.8</v>
      </c>
    </row>
    <row r="8" spans="1:9" x14ac:dyDescent="0.25">
      <c r="A8" s="8"/>
      <c r="B8" s="9">
        <v>5.9890000000000004E-3</v>
      </c>
      <c r="C8" s="9">
        <v>1.8080000000000001</v>
      </c>
      <c r="D8" s="9">
        <v>6.1879999999999998E-2</v>
      </c>
      <c r="E8" s="9">
        <v>63.86</v>
      </c>
      <c r="F8" s="9">
        <v>0</v>
      </c>
      <c r="G8" s="9">
        <v>0</v>
      </c>
      <c r="H8" s="9">
        <v>65.73</v>
      </c>
      <c r="I8" s="9">
        <v>63.92</v>
      </c>
    </row>
    <row r="9" spans="1:9" x14ac:dyDescent="0.25">
      <c r="A9" s="8" t="s">
        <v>12</v>
      </c>
      <c r="B9" s="9">
        <v>5.9891000000000007E-3</v>
      </c>
      <c r="C9" s="9">
        <v>1.8080000000000001</v>
      </c>
      <c r="D9" s="9">
        <v>6.1879999999999998E-2</v>
      </c>
      <c r="E9" s="9">
        <v>514</v>
      </c>
      <c r="F9" s="9">
        <v>0</v>
      </c>
      <c r="G9" s="9">
        <v>0</v>
      </c>
      <c r="H9" s="9">
        <v>515.9</v>
      </c>
      <c r="I9" s="9">
        <v>514.1</v>
      </c>
    </row>
    <row r="10" spans="1:9" x14ac:dyDescent="0.25">
      <c r="A10" s="8"/>
      <c r="B10" s="9">
        <v>6.0000000000000001E-3</v>
      </c>
      <c r="C10" s="9">
        <v>1.804</v>
      </c>
      <c r="D10" s="9">
        <v>6.1969999999999997E-2</v>
      </c>
      <c r="E10" s="9">
        <v>514.20000000000005</v>
      </c>
      <c r="F10" s="9">
        <v>0</v>
      </c>
      <c r="G10" s="9">
        <v>0</v>
      </c>
      <c r="H10" s="9">
        <v>516.1</v>
      </c>
      <c r="I10" s="9">
        <v>514.29999999999995</v>
      </c>
    </row>
    <row r="11" spans="1:9" x14ac:dyDescent="0.25">
      <c r="A11" s="8"/>
      <c r="B11" s="9">
        <v>8.0000000000000002E-3</v>
      </c>
      <c r="C11" s="9">
        <v>1.3460000000000001</v>
      </c>
      <c r="D11" s="9">
        <v>7.6579999999999995E-2</v>
      </c>
      <c r="E11" s="9">
        <v>249.9</v>
      </c>
      <c r="F11" s="9">
        <v>0</v>
      </c>
      <c r="G11" s="9">
        <v>0</v>
      </c>
      <c r="H11" s="9">
        <v>251.4</v>
      </c>
      <c r="I11" s="9">
        <v>250</v>
      </c>
    </row>
    <row r="12" spans="1:9" x14ac:dyDescent="0.25">
      <c r="A12" s="8"/>
      <c r="B12" s="9">
        <v>0.01</v>
      </c>
      <c r="C12" s="9">
        <v>1.0549999999999999</v>
      </c>
      <c r="D12" s="9">
        <v>8.7849999999999998E-2</v>
      </c>
      <c r="E12" s="9">
        <v>137.6</v>
      </c>
      <c r="F12" s="9">
        <v>0</v>
      </c>
      <c r="G12" s="9">
        <v>0</v>
      </c>
      <c r="H12" s="9">
        <v>138.69999999999999</v>
      </c>
      <c r="I12" s="9">
        <v>137.69999999999999</v>
      </c>
    </row>
    <row r="13" spans="1:9" x14ac:dyDescent="0.25">
      <c r="A13" s="8"/>
      <c r="B13" s="9">
        <v>1.4999999999999999E-2</v>
      </c>
      <c r="C13" s="9">
        <v>0.66279999999999994</v>
      </c>
      <c r="D13" s="9">
        <v>0.10630000000000001</v>
      </c>
      <c r="E13" s="9">
        <v>44.95</v>
      </c>
      <c r="F13" s="9">
        <v>0</v>
      </c>
      <c r="G13" s="9">
        <v>0</v>
      </c>
      <c r="H13" s="9">
        <v>45.72</v>
      </c>
      <c r="I13" s="9">
        <v>45.06</v>
      </c>
    </row>
    <row r="14" spans="1:9" x14ac:dyDescent="0.25">
      <c r="A14" s="8"/>
      <c r="B14" s="9">
        <v>0.02</v>
      </c>
      <c r="C14" s="9">
        <v>0.45729999999999998</v>
      </c>
      <c r="D14" s="9">
        <v>0.1174</v>
      </c>
      <c r="E14" s="9">
        <v>19.809999999999999</v>
      </c>
      <c r="F14" s="9">
        <v>0</v>
      </c>
      <c r="G14" s="9">
        <v>0</v>
      </c>
      <c r="H14" s="9">
        <v>20.38</v>
      </c>
      <c r="I14" s="9">
        <v>19.920000000000002</v>
      </c>
    </row>
    <row r="15" spans="1:9" x14ac:dyDescent="0.25">
      <c r="A15" s="8"/>
      <c r="B15" s="9">
        <v>0.03</v>
      </c>
      <c r="C15" s="9">
        <v>0.24940000000000001</v>
      </c>
      <c r="D15" s="9">
        <v>0.12939999999999999</v>
      </c>
      <c r="E15" s="9">
        <v>6.0549999999999997</v>
      </c>
      <c r="F15" s="9">
        <v>0</v>
      </c>
      <c r="G15" s="9">
        <v>0</v>
      </c>
      <c r="H15" s="9">
        <v>6.4340000000000002</v>
      </c>
      <c r="I15" s="9">
        <v>6.1840000000000002</v>
      </c>
    </row>
    <row r="16" spans="1:9" x14ac:dyDescent="0.25">
      <c r="A16" s="8"/>
      <c r="B16" s="9">
        <v>0.04</v>
      </c>
      <c r="C16" s="9">
        <v>0.1573</v>
      </c>
      <c r="D16" s="9">
        <v>0.1341</v>
      </c>
      <c r="E16" s="9">
        <v>2.5640000000000001</v>
      </c>
      <c r="F16" s="9">
        <v>0</v>
      </c>
      <c r="G16" s="9">
        <v>0</v>
      </c>
      <c r="H16" s="9">
        <v>2.8559999999999999</v>
      </c>
      <c r="I16" s="9">
        <v>2.698</v>
      </c>
    </row>
    <row r="17" spans="1:9" x14ac:dyDescent="0.25">
      <c r="A17" s="8"/>
      <c r="B17" s="9">
        <v>0.05</v>
      </c>
      <c r="C17" s="9">
        <v>0.10920000000000001</v>
      </c>
      <c r="D17" s="9">
        <v>0.13550000000000001</v>
      </c>
      <c r="E17" s="9">
        <v>1.306</v>
      </c>
      <c r="F17" s="9">
        <v>0</v>
      </c>
      <c r="G17" s="9">
        <v>0</v>
      </c>
      <c r="H17" s="9">
        <v>1.5509999999999999</v>
      </c>
      <c r="I17" s="9">
        <v>1.4419999999999999</v>
      </c>
    </row>
    <row r="18" spans="1:9" x14ac:dyDescent="0.25">
      <c r="A18" s="8"/>
      <c r="B18" s="9">
        <v>0.06</v>
      </c>
      <c r="C18" s="9">
        <v>8.0530000000000004E-2</v>
      </c>
      <c r="D18" s="9">
        <v>0.1353</v>
      </c>
      <c r="E18" s="9">
        <v>0.74819999999999998</v>
      </c>
      <c r="F18" s="9">
        <v>0</v>
      </c>
      <c r="G18" s="9">
        <v>0</v>
      </c>
      <c r="H18" s="9">
        <v>0.96399999999999997</v>
      </c>
      <c r="I18" s="9">
        <v>0.88349999999999995</v>
      </c>
    </row>
    <row r="19" spans="1:9" x14ac:dyDescent="0.25">
      <c r="A19" s="8"/>
      <c r="B19" s="9">
        <v>0.08</v>
      </c>
      <c r="C19" s="9">
        <v>4.9050000000000003E-2</v>
      </c>
      <c r="D19" s="9">
        <v>0.1328</v>
      </c>
      <c r="E19" s="9">
        <v>0.3085</v>
      </c>
      <c r="F19" s="9">
        <v>0</v>
      </c>
      <c r="G19" s="9">
        <v>0</v>
      </c>
      <c r="H19" s="9">
        <v>0.4904</v>
      </c>
      <c r="I19" s="9">
        <v>0.44140000000000001</v>
      </c>
    </row>
    <row r="20" spans="1:9" x14ac:dyDescent="0.25">
      <c r="A20" s="8"/>
      <c r="B20" s="9">
        <v>0.1</v>
      </c>
      <c r="C20" s="9">
        <v>3.288E-2</v>
      </c>
      <c r="D20" s="9">
        <v>0.12909999999999999</v>
      </c>
      <c r="E20" s="9">
        <v>0.15459999999999999</v>
      </c>
      <c r="F20" s="9">
        <v>0</v>
      </c>
      <c r="G20" s="9">
        <v>0</v>
      </c>
      <c r="H20" s="9">
        <v>0.31659999999999999</v>
      </c>
      <c r="I20" s="9">
        <v>0.2838</v>
      </c>
    </row>
    <row r="21" spans="1:9" x14ac:dyDescent="0.25">
      <c r="A21" s="8"/>
      <c r="B21" s="9">
        <v>0.15</v>
      </c>
      <c r="C21" s="9">
        <v>1.55E-2</v>
      </c>
      <c r="D21" s="9">
        <v>0.1193</v>
      </c>
      <c r="E21" s="9">
        <v>4.3990000000000001E-2</v>
      </c>
      <c r="F21" s="9">
        <v>0</v>
      </c>
      <c r="G21" s="9">
        <v>0</v>
      </c>
      <c r="H21" s="9">
        <v>0.17879999999999999</v>
      </c>
      <c r="I21" s="9">
        <v>0.1633</v>
      </c>
    </row>
    <row r="22" spans="1:9" x14ac:dyDescent="0.25">
      <c r="A22" s="8"/>
      <c r="B22" s="9">
        <v>0.2</v>
      </c>
      <c r="C22" s="9">
        <v>8.9759999999999996E-3</v>
      </c>
      <c r="D22" s="9">
        <v>0.1106</v>
      </c>
      <c r="E22" s="9">
        <v>1.8169999999999999E-2</v>
      </c>
      <c r="F22" s="9">
        <v>0</v>
      </c>
      <c r="G22" s="9">
        <v>0</v>
      </c>
      <c r="H22" s="9">
        <v>0.13780000000000001</v>
      </c>
      <c r="I22" s="9">
        <v>0.1288</v>
      </c>
    </row>
    <row r="23" spans="1:9" x14ac:dyDescent="0.25">
      <c r="A23" s="8"/>
      <c r="B23" s="9">
        <v>0.3</v>
      </c>
      <c r="C23" s="9">
        <v>4.1009999999999996E-3</v>
      </c>
      <c r="D23" s="9">
        <v>9.7159999999999996E-2</v>
      </c>
      <c r="E23" s="9">
        <v>5.3959999999999998E-3</v>
      </c>
      <c r="F23" s="9">
        <v>0</v>
      </c>
      <c r="G23" s="9">
        <v>0</v>
      </c>
      <c r="H23" s="9">
        <v>0.1067</v>
      </c>
      <c r="I23" s="9">
        <v>0.1026</v>
      </c>
    </row>
    <row r="24" spans="1:9" x14ac:dyDescent="0.25">
      <c r="A24" s="8"/>
      <c r="B24" s="9">
        <v>0.4</v>
      </c>
      <c r="C24" s="9">
        <v>2.3340000000000001E-3</v>
      </c>
      <c r="D24" s="9">
        <v>8.7419999999999998E-2</v>
      </c>
      <c r="E24" s="9">
        <v>2.3749999999999999E-3</v>
      </c>
      <c r="F24" s="9">
        <v>0</v>
      </c>
      <c r="G24" s="9">
        <v>0</v>
      </c>
      <c r="H24" s="9">
        <v>9.2130000000000004E-2</v>
      </c>
      <c r="I24" s="9">
        <v>8.9800000000000005E-2</v>
      </c>
    </row>
    <row r="25" spans="1:9" x14ac:dyDescent="0.25">
      <c r="A25" s="8"/>
      <c r="B25" s="9">
        <v>0.5</v>
      </c>
      <c r="C25" s="9">
        <v>1.503E-3</v>
      </c>
      <c r="D25" s="9">
        <v>8.0009999999999998E-2</v>
      </c>
      <c r="E25" s="9">
        <v>1.3010000000000001E-3</v>
      </c>
      <c r="F25" s="9">
        <v>0</v>
      </c>
      <c r="G25" s="9">
        <v>0</v>
      </c>
      <c r="H25" s="9">
        <v>8.2809999999999995E-2</v>
      </c>
      <c r="I25" s="9">
        <v>8.1309999999999993E-2</v>
      </c>
    </row>
    <row r="26" spans="1:9" x14ac:dyDescent="0.25">
      <c r="A26" s="8"/>
      <c r="B26" s="9">
        <v>0.6</v>
      </c>
      <c r="C26" s="9">
        <v>1.047E-3</v>
      </c>
      <c r="D26" s="9">
        <v>7.4109999999999995E-2</v>
      </c>
      <c r="E26" s="9">
        <v>8.1840000000000005E-4</v>
      </c>
      <c r="F26" s="9">
        <v>0</v>
      </c>
      <c r="G26" s="9">
        <v>0</v>
      </c>
      <c r="H26" s="9">
        <v>7.5980000000000006E-2</v>
      </c>
      <c r="I26" s="9">
        <v>7.4929999999999997E-2</v>
      </c>
    </row>
    <row r="27" spans="1:9" x14ac:dyDescent="0.25">
      <c r="A27" s="8"/>
      <c r="B27" s="9">
        <v>0.8</v>
      </c>
      <c r="C27" s="9">
        <v>5.911E-4</v>
      </c>
      <c r="D27" s="9">
        <v>6.5189999999999998E-2</v>
      </c>
      <c r="E27" s="9">
        <v>4.1639999999999998E-4</v>
      </c>
      <c r="F27" s="9">
        <v>0</v>
      </c>
      <c r="G27" s="9">
        <v>0</v>
      </c>
      <c r="H27" s="9">
        <v>6.6199999999999995E-2</v>
      </c>
      <c r="I27" s="9">
        <v>6.5610000000000002E-2</v>
      </c>
    </row>
    <row r="28" spans="1:9" x14ac:dyDescent="0.25">
      <c r="A28" s="8"/>
      <c r="B28" s="9">
        <v>1</v>
      </c>
      <c r="C28" s="9">
        <v>3.79E-4</v>
      </c>
      <c r="D28" s="9">
        <v>5.8659999999999997E-2</v>
      </c>
      <c r="E28" s="9">
        <v>2.5900000000000001E-4</v>
      </c>
      <c r="F28" s="9">
        <v>0</v>
      </c>
      <c r="G28" s="9">
        <v>0</v>
      </c>
      <c r="H28" s="9">
        <v>5.9299999999999999E-2</v>
      </c>
      <c r="I28" s="9">
        <v>5.892E-2</v>
      </c>
    </row>
    <row r="29" spans="1:9" x14ac:dyDescent="0.25">
      <c r="A29" s="8"/>
      <c r="B29" s="9">
        <v>1.022</v>
      </c>
      <c r="C29" s="9">
        <v>3.6289999999999998E-4</v>
      </c>
      <c r="D29" s="9">
        <v>5.8040000000000001E-2</v>
      </c>
      <c r="E29" s="9">
        <v>2.4570000000000001E-4</v>
      </c>
      <c r="F29" s="9">
        <v>0</v>
      </c>
      <c r="G29" s="9">
        <v>0</v>
      </c>
      <c r="H29" s="9">
        <v>5.8650000000000001E-2</v>
      </c>
      <c r="I29" s="9">
        <v>5.8279999999999998E-2</v>
      </c>
    </row>
    <row r="30" spans="1:9" x14ac:dyDescent="0.25">
      <c r="A30" s="8"/>
      <c r="B30" s="9">
        <v>1.25</v>
      </c>
      <c r="C30" s="9">
        <v>2.429E-4</v>
      </c>
      <c r="D30" s="9">
        <v>5.2479999999999999E-2</v>
      </c>
      <c r="E30" s="9">
        <v>1.662E-4</v>
      </c>
      <c r="F30" s="9">
        <v>6.2650000000000005E-5</v>
      </c>
      <c r="G30" s="9">
        <v>0</v>
      </c>
      <c r="H30" s="9">
        <v>5.2949999999999997E-2</v>
      </c>
      <c r="I30" s="9">
        <v>5.271E-2</v>
      </c>
    </row>
    <row r="31" spans="1:9" x14ac:dyDescent="0.25">
      <c r="A31" s="8"/>
      <c r="B31" s="9">
        <v>1.5</v>
      </c>
      <c r="C31" s="9">
        <v>1.6870000000000001E-4</v>
      </c>
      <c r="D31" s="9">
        <v>4.7710000000000002E-2</v>
      </c>
      <c r="E31" s="9">
        <v>1.2E-4</v>
      </c>
      <c r="F31" s="9">
        <v>3.2220000000000003E-4</v>
      </c>
      <c r="G31" s="9">
        <v>0</v>
      </c>
      <c r="H31" s="9">
        <v>4.8320000000000002E-2</v>
      </c>
      <c r="I31" s="9">
        <v>4.8149999999999998E-2</v>
      </c>
    </row>
    <row r="32" spans="1:9" x14ac:dyDescent="0.25">
      <c r="A32" s="8"/>
      <c r="B32" s="9">
        <v>2</v>
      </c>
      <c r="C32" s="9">
        <v>9.4969999999999994E-5</v>
      </c>
      <c r="D32" s="9">
        <v>4.0719999999999999E-2</v>
      </c>
      <c r="E32" s="9">
        <v>7.4090000000000004E-5</v>
      </c>
      <c r="F32" s="9">
        <v>1.242E-3</v>
      </c>
      <c r="G32" s="9">
        <v>0</v>
      </c>
      <c r="H32" s="9">
        <v>4.2130000000000001E-2</v>
      </c>
      <c r="I32" s="9">
        <v>4.2040000000000001E-2</v>
      </c>
    </row>
    <row r="33" spans="1:9" x14ac:dyDescent="0.25">
      <c r="A33" s="8"/>
      <c r="B33" s="9">
        <v>2.044</v>
      </c>
      <c r="C33" s="9">
        <v>9.0929999999999998E-5</v>
      </c>
      <c r="D33" s="9">
        <v>4.0219999999999999E-2</v>
      </c>
      <c r="E33" s="9">
        <v>7.1580000000000002E-5</v>
      </c>
      <c r="F33" s="9">
        <v>1.3370000000000001E-3</v>
      </c>
      <c r="G33" s="9">
        <v>0</v>
      </c>
      <c r="H33" s="9">
        <v>4.172E-2</v>
      </c>
      <c r="I33" s="9">
        <v>4.163E-2</v>
      </c>
    </row>
    <row r="34" spans="1:9" x14ac:dyDescent="0.25">
      <c r="A34" s="8"/>
      <c r="B34" s="9">
        <v>3</v>
      </c>
      <c r="C34" s="9">
        <v>4.2230000000000001E-5</v>
      </c>
      <c r="D34" s="9">
        <v>3.2050000000000002E-2</v>
      </c>
      <c r="E34" s="9">
        <v>4.032E-5</v>
      </c>
      <c r="F34" s="9">
        <v>3.447E-3</v>
      </c>
      <c r="G34" s="9">
        <v>1.1209999999999999E-5</v>
      </c>
      <c r="H34" s="9">
        <v>3.5589999999999997E-2</v>
      </c>
      <c r="I34" s="9">
        <v>3.5549999999999998E-2</v>
      </c>
    </row>
    <row r="35" spans="1:9" x14ac:dyDescent="0.25">
      <c r="A35" s="8"/>
      <c r="B35" s="9">
        <v>4</v>
      </c>
      <c r="C35" s="9">
        <v>2.3750000000000001E-5</v>
      </c>
      <c r="D35" s="9">
        <v>2.673E-2</v>
      </c>
      <c r="E35" s="9">
        <v>2.7209999999999999E-5</v>
      </c>
      <c r="F35" s="9">
        <v>5.5189999999999996E-3</v>
      </c>
      <c r="G35" s="9">
        <v>4.5779999999999999E-5</v>
      </c>
      <c r="H35" s="9">
        <v>3.2349999999999997E-2</v>
      </c>
      <c r="I35" s="9">
        <v>3.2320000000000002E-2</v>
      </c>
    </row>
    <row r="36" spans="1:9" x14ac:dyDescent="0.25">
      <c r="A36" s="8"/>
      <c r="B36" s="9">
        <v>5</v>
      </c>
      <c r="C36" s="9">
        <v>1.521E-5</v>
      </c>
      <c r="D36" s="9">
        <v>2.3089999999999999E-2</v>
      </c>
      <c r="E36" s="9">
        <v>2.0400000000000001E-5</v>
      </c>
      <c r="F36" s="9">
        <v>7.3499999999999998E-3</v>
      </c>
      <c r="G36" s="9">
        <v>9.1210000000000003E-5</v>
      </c>
      <c r="H36" s="9">
        <v>3.057E-2</v>
      </c>
      <c r="I36" s="9">
        <v>3.056E-2</v>
      </c>
    </row>
    <row r="37" spans="1:9" x14ac:dyDescent="0.25">
      <c r="A37" s="8"/>
      <c r="B37" s="9">
        <v>6</v>
      </c>
      <c r="C37" s="9">
        <v>1.0560000000000001E-5</v>
      </c>
      <c r="D37" s="9">
        <v>2.0410000000000001E-2</v>
      </c>
      <c r="E37" s="9">
        <v>1.6249999999999999E-5</v>
      </c>
      <c r="F37" s="9">
        <v>8.9829999999999997E-3</v>
      </c>
      <c r="G37" s="9">
        <v>1.3999999999999999E-4</v>
      </c>
      <c r="H37" s="9">
        <v>2.9559999999999999E-2</v>
      </c>
      <c r="I37" s="9">
        <v>2.955E-2</v>
      </c>
    </row>
    <row r="38" spans="1:9" x14ac:dyDescent="0.25">
      <c r="A38" s="8"/>
      <c r="B38" s="9">
        <v>7</v>
      </c>
      <c r="C38" s="9">
        <v>7.7579999999999992E-6</v>
      </c>
      <c r="D38" s="9">
        <v>1.8350000000000002E-2</v>
      </c>
      <c r="E38" s="9">
        <v>1.349E-5</v>
      </c>
      <c r="F38" s="9">
        <v>1.044E-2</v>
      </c>
      <c r="G38" s="9">
        <v>1.8880000000000001E-4</v>
      </c>
      <c r="H38" s="9">
        <v>2.8989999999999998E-2</v>
      </c>
      <c r="I38" s="9">
        <v>2.8979999999999999E-2</v>
      </c>
    </row>
    <row r="39" spans="1:9" x14ac:dyDescent="0.25">
      <c r="A39" s="8"/>
      <c r="B39" s="9">
        <v>8</v>
      </c>
      <c r="C39" s="9">
        <v>5.9399999999999999E-6</v>
      </c>
      <c r="D39" s="9">
        <v>1.669E-2</v>
      </c>
      <c r="E39" s="9">
        <v>1.152E-5</v>
      </c>
      <c r="F39" s="9">
        <v>1.174E-2</v>
      </c>
      <c r="G39" s="9">
        <v>2.3599999999999999E-4</v>
      </c>
      <c r="H39" s="9">
        <v>2.869E-2</v>
      </c>
      <c r="I39" s="9">
        <v>2.8680000000000001E-2</v>
      </c>
    </row>
    <row r="40" spans="1:9" x14ac:dyDescent="0.25">
      <c r="A40" s="8"/>
      <c r="B40" s="9">
        <v>9</v>
      </c>
      <c r="C40" s="9">
        <v>4.6929999999999998E-6</v>
      </c>
      <c r="D40" s="9">
        <v>1.5350000000000001E-2</v>
      </c>
      <c r="E40" s="9">
        <v>1.004E-5</v>
      </c>
      <c r="F40" s="9">
        <v>1.2930000000000001E-2</v>
      </c>
      <c r="G40" s="9">
        <v>2.812E-4</v>
      </c>
      <c r="H40" s="9">
        <v>2.8570000000000002E-2</v>
      </c>
      <c r="I40" s="9">
        <v>2.8559999999999999E-2</v>
      </c>
    </row>
    <row r="41" spans="1:9" x14ac:dyDescent="0.25">
      <c r="A41" s="8"/>
      <c r="B41" s="9">
        <v>10</v>
      </c>
      <c r="C41" s="9">
        <v>3.8010000000000001E-6</v>
      </c>
      <c r="D41" s="9">
        <v>1.422E-2</v>
      </c>
      <c r="E41" s="9">
        <v>8.8999999999999995E-6</v>
      </c>
      <c r="F41" s="9">
        <v>1.3990000000000001E-2</v>
      </c>
      <c r="G41" s="9">
        <v>3.2430000000000002E-4</v>
      </c>
      <c r="H41" s="9">
        <v>2.8549999999999999E-2</v>
      </c>
      <c r="I41" s="9">
        <v>2.8549999999999999E-2</v>
      </c>
    </row>
    <row r="42" spans="1:9" x14ac:dyDescent="0.25">
      <c r="A42" s="8"/>
      <c r="B42" s="9">
        <v>11</v>
      </c>
      <c r="C42" s="9">
        <v>3.1420000000000002E-6</v>
      </c>
      <c r="D42" s="9">
        <v>1.3259999999999999E-2</v>
      </c>
      <c r="E42" s="9">
        <v>7.9880000000000004E-6</v>
      </c>
      <c r="F42" s="9">
        <v>1.4959999999999999E-2</v>
      </c>
      <c r="G42" s="9">
        <v>3.6509999999999998E-4</v>
      </c>
      <c r="H42" s="9">
        <v>2.86E-2</v>
      </c>
      <c r="I42" s="9">
        <v>2.86E-2</v>
      </c>
    </row>
    <row r="43" spans="1:9" x14ac:dyDescent="0.25">
      <c r="A43" s="8"/>
      <c r="B43" s="9">
        <v>12</v>
      </c>
      <c r="C43" s="9">
        <v>2.6400000000000001E-6</v>
      </c>
      <c r="D43" s="9">
        <v>1.244E-2</v>
      </c>
      <c r="E43" s="9">
        <v>7.2429999999999999E-6</v>
      </c>
      <c r="F43" s="9">
        <v>1.5859999999999999E-2</v>
      </c>
      <c r="G43" s="9">
        <v>4.036E-4</v>
      </c>
      <c r="H43" s="9">
        <v>2.8709999999999999E-2</v>
      </c>
      <c r="I43" s="9">
        <v>2.8709999999999999E-2</v>
      </c>
    </row>
    <row r="44" spans="1:9" x14ac:dyDescent="0.25">
      <c r="A44" s="8"/>
      <c r="B44" s="9">
        <v>13</v>
      </c>
      <c r="C44" s="9">
        <v>2.249E-6</v>
      </c>
      <c r="D44" s="9">
        <v>1.172E-2</v>
      </c>
      <c r="E44" s="9">
        <v>6.6259999999999997E-6</v>
      </c>
      <c r="F44" s="9">
        <v>1.668E-2</v>
      </c>
      <c r="G44" s="9">
        <v>4.4000000000000002E-4</v>
      </c>
      <c r="H44" s="9">
        <v>2.8850000000000001E-2</v>
      </c>
      <c r="I44" s="9">
        <v>2.8850000000000001E-2</v>
      </c>
    </row>
    <row r="45" spans="1:9" x14ac:dyDescent="0.25">
      <c r="A45" s="8"/>
      <c r="B45" s="9">
        <v>14</v>
      </c>
      <c r="C45" s="9">
        <v>1.9400000000000001E-6</v>
      </c>
      <c r="D45" s="9">
        <v>1.1089999999999999E-2</v>
      </c>
      <c r="E45" s="9">
        <v>6.1040000000000003E-6</v>
      </c>
      <c r="F45" s="9">
        <v>1.745E-2</v>
      </c>
      <c r="G45" s="9">
        <v>4.7459999999999999E-4</v>
      </c>
      <c r="H45" s="9">
        <v>2.9020000000000001E-2</v>
      </c>
      <c r="I45" s="9">
        <v>2.9020000000000001E-2</v>
      </c>
    </row>
    <row r="46" spans="1:9" x14ac:dyDescent="0.25">
      <c r="A46" s="8"/>
      <c r="B46" s="9">
        <v>15</v>
      </c>
      <c r="C46" s="9">
        <v>1.6899999999999999E-6</v>
      </c>
      <c r="D46" s="9">
        <v>1.052E-2</v>
      </c>
      <c r="E46" s="9">
        <v>5.6579999999999999E-6</v>
      </c>
      <c r="F46" s="9">
        <v>1.8159999999999999E-2</v>
      </c>
      <c r="G46" s="9">
        <v>5.0750000000000003E-4</v>
      </c>
      <c r="H46" s="9">
        <v>2.92E-2</v>
      </c>
      <c r="I46" s="9">
        <v>2.92E-2</v>
      </c>
    </row>
    <row r="47" spans="1:9" x14ac:dyDescent="0.25">
      <c r="A47" s="8"/>
      <c r="B47" s="9">
        <v>16</v>
      </c>
      <c r="C47" s="9">
        <v>1.485E-6</v>
      </c>
      <c r="D47" s="9">
        <v>1.0019999999999999E-2</v>
      </c>
      <c r="E47" s="9">
        <v>5.2730000000000002E-6</v>
      </c>
      <c r="F47" s="9">
        <v>1.883E-2</v>
      </c>
      <c r="G47" s="9">
        <v>5.3879999999999998E-4</v>
      </c>
      <c r="H47" s="9">
        <v>2.9399999999999999E-2</v>
      </c>
      <c r="I47" s="9">
        <v>2.9399999999999999E-2</v>
      </c>
    </row>
    <row r="48" spans="1:9" x14ac:dyDescent="0.25">
      <c r="A48" s="8"/>
      <c r="B48" s="9">
        <v>18</v>
      </c>
      <c r="C48" s="9">
        <v>1.173E-6</v>
      </c>
      <c r="D48" s="9">
        <v>9.1599999999999997E-3</v>
      </c>
      <c r="E48" s="9">
        <v>4.6399999999999996E-6</v>
      </c>
      <c r="F48" s="9">
        <v>2.0070000000000001E-2</v>
      </c>
      <c r="G48" s="9">
        <v>5.9679999999999998E-4</v>
      </c>
      <c r="H48" s="9">
        <v>2.9829999999999999E-2</v>
      </c>
      <c r="I48" s="9">
        <v>2.9829999999999999E-2</v>
      </c>
    </row>
    <row r="49" spans="1:9" x14ac:dyDescent="0.25">
      <c r="A49" s="8"/>
      <c r="B49" s="9">
        <v>20</v>
      </c>
      <c r="C49" s="9">
        <v>9.5040000000000004E-7</v>
      </c>
      <c r="D49" s="9">
        <v>8.4469999999999996E-3</v>
      </c>
      <c r="E49" s="9">
        <v>4.1420000000000003E-6</v>
      </c>
      <c r="F49" s="9">
        <v>2.1160000000000002E-2</v>
      </c>
      <c r="G49" s="9">
        <v>6.4970000000000002E-4</v>
      </c>
      <c r="H49" s="9">
        <v>3.0259999999999999E-2</v>
      </c>
      <c r="I49" s="9">
        <v>3.0259999999999999E-2</v>
      </c>
    </row>
    <row r="50" spans="1:9" x14ac:dyDescent="0.25">
      <c r="A50" s="8"/>
      <c r="B50" s="9">
        <v>22</v>
      </c>
      <c r="C50" s="9">
        <v>7.8550000000000004E-7</v>
      </c>
      <c r="D50" s="9">
        <v>7.8460000000000005E-3</v>
      </c>
      <c r="E50" s="9">
        <v>3.7400000000000002E-6</v>
      </c>
      <c r="F50" s="9">
        <v>2.2159999999999999E-2</v>
      </c>
      <c r="G50" s="9">
        <v>6.9839999999999995E-4</v>
      </c>
      <c r="H50" s="9">
        <v>3.0700000000000002E-2</v>
      </c>
      <c r="I50" s="9">
        <v>3.0700000000000002E-2</v>
      </c>
    </row>
    <row r="51" spans="1:9" x14ac:dyDescent="0.25">
      <c r="A51" s="8"/>
      <c r="B51" s="9">
        <v>24</v>
      </c>
      <c r="C51" s="9">
        <v>6.6010000000000004E-7</v>
      </c>
      <c r="D51" s="9">
        <v>7.3309999999999998E-3</v>
      </c>
      <c r="E51" s="9">
        <v>3.41E-6</v>
      </c>
      <c r="F51" s="9">
        <v>2.3060000000000001E-2</v>
      </c>
      <c r="G51" s="9">
        <v>7.4319999999999996E-4</v>
      </c>
      <c r="H51" s="9">
        <v>3.1140000000000001E-2</v>
      </c>
      <c r="I51" s="9">
        <v>3.1140000000000001E-2</v>
      </c>
    </row>
    <row r="52" spans="1:9" x14ac:dyDescent="0.25">
      <c r="A52" s="8"/>
      <c r="B52" s="9">
        <v>26</v>
      </c>
      <c r="C52" s="9">
        <v>5.6240000000000001E-7</v>
      </c>
      <c r="D52" s="9">
        <v>6.8840000000000004E-3</v>
      </c>
      <c r="E52" s="9">
        <v>3.1329999999999999E-6</v>
      </c>
      <c r="F52" s="9">
        <v>2.3879999999999998E-2</v>
      </c>
      <c r="G52" s="9">
        <v>7.8479999999999999E-4</v>
      </c>
      <c r="H52" s="9">
        <v>3.1550000000000002E-2</v>
      </c>
      <c r="I52" s="9">
        <v>3.1550000000000002E-2</v>
      </c>
    </row>
    <row r="53" spans="1:9" x14ac:dyDescent="0.25">
      <c r="A53" s="8"/>
      <c r="B53" s="9">
        <v>28</v>
      </c>
      <c r="C53" s="9">
        <v>4.8490000000000001E-7</v>
      </c>
      <c r="D53" s="9">
        <v>6.4939999999999998E-3</v>
      </c>
      <c r="E53" s="9">
        <v>2.897E-6</v>
      </c>
      <c r="F53" s="9">
        <v>2.4649999999999998E-2</v>
      </c>
      <c r="G53" s="9">
        <v>8.2339999999999996E-4</v>
      </c>
      <c r="H53" s="9">
        <v>3.1969999999999998E-2</v>
      </c>
      <c r="I53" s="9">
        <v>3.1969999999999998E-2</v>
      </c>
    </row>
    <row r="54" spans="1:9" x14ac:dyDescent="0.25">
      <c r="A54" s="8"/>
      <c r="B54" s="9">
        <v>30</v>
      </c>
      <c r="C54" s="9">
        <v>4.2240000000000002E-7</v>
      </c>
      <c r="D54" s="9">
        <v>6.1500000000000001E-3</v>
      </c>
      <c r="E54" s="9">
        <v>2.694E-6</v>
      </c>
      <c r="F54" s="9">
        <v>2.5350000000000001E-2</v>
      </c>
      <c r="G54" s="9">
        <v>8.5939999999999996E-4</v>
      </c>
      <c r="H54" s="9">
        <v>3.2370000000000003E-2</v>
      </c>
      <c r="I54" s="9">
        <v>3.236E-2</v>
      </c>
    </row>
    <row r="55" spans="1:9" x14ac:dyDescent="0.25">
      <c r="A55" s="8"/>
      <c r="B55" s="9">
        <v>40</v>
      </c>
      <c r="C55" s="9">
        <v>2.3769999999999999E-7</v>
      </c>
      <c r="D55" s="9">
        <v>4.8859999999999997E-3</v>
      </c>
      <c r="E55" s="9">
        <v>1.996E-6</v>
      </c>
      <c r="F55" s="9">
        <v>2.8209999999999999E-2</v>
      </c>
      <c r="G55" s="9">
        <v>1.01E-3</v>
      </c>
      <c r="H55" s="9">
        <v>3.4110000000000001E-2</v>
      </c>
      <c r="I55" s="9">
        <v>3.4110000000000001E-2</v>
      </c>
    </row>
    <row r="56" spans="1:9" x14ac:dyDescent="0.25">
      <c r="A56" s="8"/>
      <c r="B56" s="9">
        <v>50</v>
      </c>
      <c r="C56" s="9">
        <v>1.5209999999999999E-7</v>
      </c>
      <c r="D56" s="9">
        <v>4.0790000000000002E-3</v>
      </c>
      <c r="E56" s="9">
        <v>1.584E-6</v>
      </c>
      <c r="F56" s="9">
        <v>3.0360000000000002E-2</v>
      </c>
      <c r="G56" s="9">
        <v>1.1249999999999999E-3</v>
      </c>
      <c r="H56" s="9">
        <v>3.5560000000000001E-2</v>
      </c>
      <c r="I56" s="9">
        <v>3.5560000000000001E-2</v>
      </c>
    </row>
    <row r="57" spans="1:9" x14ac:dyDescent="0.25">
      <c r="A57" s="8"/>
      <c r="B57" s="9">
        <v>60</v>
      </c>
      <c r="C57" s="9">
        <v>1.0560000000000001E-7</v>
      </c>
      <c r="D57" s="9">
        <v>3.5140000000000002E-3</v>
      </c>
      <c r="E57" s="9">
        <v>1.313E-6</v>
      </c>
      <c r="F57" s="9">
        <v>3.2039999999999999E-2</v>
      </c>
      <c r="G57" s="9">
        <v>1.217E-3</v>
      </c>
      <c r="H57" s="9">
        <v>3.6769999999999997E-2</v>
      </c>
      <c r="I57" s="9">
        <v>3.6769999999999997E-2</v>
      </c>
    </row>
    <row r="58" spans="1:9" x14ac:dyDescent="0.25">
      <c r="A58" s="8"/>
      <c r="B58" s="9">
        <v>80</v>
      </c>
      <c r="C58" s="9">
        <v>5.9400000000000003E-8</v>
      </c>
      <c r="D58" s="9">
        <v>2.7720000000000002E-3</v>
      </c>
      <c r="E58" s="9">
        <v>9.7890000000000006E-7</v>
      </c>
      <c r="F58" s="9">
        <v>3.4540000000000001E-2</v>
      </c>
      <c r="G58" s="9">
        <v>1.359E-3</v>
      </c>
      <c r="H58" s="9">
        <v>3.8670000000000003E-2</v>
      </c>
      <c r="I58" s="9">
        <v>3.8670000000000003E-2</v>
      </c>
    </row>
    <row r="59" spans="1:9" x14ac:dyDescent="0.25">
      <c r="A59" s="8"/>
      <c r="B59" s="9">
        <v>100</v>
      </c>
      <c r="C59" s="9">
        <v>3.8010000000000001E-8</v>
      </c>
      <c r="D59" s="9">
        <v>2.3E-3</v>
      </c>
      <c r="E59" s="9">
        <v>7.8019999999999996E-7</v>
      </c>
      <c r="F59" s="9">
        <v>3.6319999999999998E-2</v>
      </c>
      <c r="G59" s="9">
        <v>1.462E-3</v>
      </c>
      <c r="H59" s="9">
        <v>4.0079999999999998E-2</v>
      </c>
      <c r="I59" s="9">
        <v>4.0079999999999998E-2</v>
      </c>
    </row>
    <row r="60" spans="1:9" x14ac:dyDescent="0.25">
      <c r="A60" s="8"/>
      <c r="B60" s="9">
        <v>150</v>
      </c>
      <c r="C60" s="9">
        <v>1.6899999999999999E-8</v>
      </c>
      <c r="D60" s="9">
        <v>1.639E-3</v>
      </c>
      <c r="E60" s="9">
        <v>5.1750000000000002E-7</v>
      </c>
      <c r="F60" s="9">
        <v>3.9219999999999998E-2</v>
      </c>
      <c r="G60" s="9">
        <v>1.637E-3</v>
      </c>
      <c r="H60" s="9">
        <v>4.249E-2</v>
      </c>
      <c r="I60" s="9">
        <v>4.249E-2</v>
      </c>
    </row>
    <row r="61" spans="1:9" x14ac:dyDescent="0.25">
      <c r="A61" s="8"/>
      <c r="B61" s="9">
        <v>200</v>
      </c>
      <c r="C61" s="9">
        <v>9.5030000000000008E-9</v>
      </c>
      <c r="D61" s="9">
        <v>1.284E-3</v>
      </c>
      <c r="E61" s="9">
        <v>3.8710000000000002E-7</v>
      </c>
      <c r="F61" s="9">
        <v>4.0969999999999999E-2</v>
      </c>
      <c r="G61" s="9">
        <v>1.748E-3</v>
      </c>
      <c r="H61" s="9">
        <v>4.3999999999999997E-2</v>
      </c>
      <c r="I61" s="9">
        <v>4.3999999999999997E-2</v>
      </c>
    </row>
    <row r="62" spans="1:9" x14ac:dyDescent="0.25">
      <c r="A62" s="8"/>
      <c r="B62" s="9">
        <v>300</v>
      </c>
      <c r="C62" s="9">
        <v>4.2240000000000003E-9</v>
      </c>
      <c r="D62" s="9">
        <v>9.1049999999999996E-4</v>
      </c>
      <c r="E62" s="9">
        <v>2.5730000000000001E-7</v>
      </c>
      <c r="F62" s="9">
        <v>4.3029999999999999E-2</v>
      </c>
      <c r="G62" s="9">
        <v>1.8860000000000001E-3</v>
      </c>
      <c r="H62" s="9">
        <v>4.582E-2</v>
      </c>
      <c r="I62" s="9">
        <v>4.582E-2</v>
      </c>
    </row>
    <row r="63" spans="1:9" x14ac:dyDescent="0.25">
      <c r="A63" s="8"/>
      <c r="B63" s="9">
        <v>400</v>
      </c>
      <c r="C63" s="9">
        <v>2.3750000000000002E-9</v>
      </c>
      <c r="D63" s="9">
        <v>7.1310000000000004E-4</v>
      </c>
      <c r="E63" s="9">
        <v>1.9280000000000001E-7</v>
      </c>
      <c r="F63" s="9">
        <v>4.4220000000000002E-2</v>
      </c>
      <c r="G63" s="9">
        <v>1.97E-3</v>
      </c>
      <c r="H63" s="9">
        <v>4.6899999999999997E-2</v>
      </c>
      <c r="I63" s="9">
        <v>4.6899999999999997E-2</v>
      </c>
    </row>
    <row r="64" spans="1:9" x14ac:dyDescent="0.25">
      <c r="A64" s="8"/>
      <c r="B64" s="9">
        <v>500</v>
      </c>
      <c r="C64" s="9">
        <v>1.521E-9</v>
      </c>
      <c r="D64" s="9">
        <v>5.9020000000000003E-4</v>
      </c>
      <c r="E64" s="9">
        <v>1.5419999999999999E-7</v>
      </c>
      <c r="F64" s="9">
        <v>4.5010000000000001E-2</v>
      </c>
      <c r="G64" s="9">
        <v>2.0279999999999999E-3</v>
      </c>
      <c r="H64" s="9">
        <v>4.7629999999999999E-2</v>
      </c>
      <c r="I64" s="9">
        <v>4.7629999999999999E-2</v>
      </c>
    </row>
    <row r="65" spans="1:9" x14ac:dyDescent="0.25">
      <c r="A65" s="8"/>
      <c r="B65" s="9">
        <v>600</v>
      </c>
      <c r="C65" s="9">
        <v>1.0560000000000001E-9</v>
      </c>
      <c r="D65" s="9">
        <v>5.0540000000000003E-4</v>
      </c>
      <c r="E65" s="9">
        <v>1.283E-7</v>
      </c>
      <c r="F65" s="9">
        <v>4.5569999999999999E-2</v>
      </c>
      <c r="G65" s="9">
        <v>2.0709999999999999E-3</v>
      </c>
      <c r="H65" s="9">
        <v>4.8149999999999998E-2</v>
      </c>
      <c r="I65" s="9">
        <v>4.8149999999999998E-2</v>
      </c>
    </row>
    <row r="66" spans="1:9" x14ac:dyDescent="0.25">
      <c r="A66" s="8"/>
      <c r="B66" s="9">
        <v>800</v>
      </c>
      <c r="C66" s="9">
        <v>5.9389999999999999E-10</v>
      </c>
      <c r="D66" s="9">
        <v>3.947E-4</v>
      </c>
      <c r="E66" s="9">
        <v>9.6209999999999999E-8</v>
      </c>
      <c r="F66" s="9">
        <v>4.6339999999999999E-2</v>
      </c>
      <c r="G66" s="9">
        <v>2.1299999999999999E-3</v>
      </c>
      <c r="H66" s="9">
        <v>4.8860000000000001E-2</v>
      </c>
      <c r="I66" s="9">
        <v>4.8860000000000001E-2</v>
      </c>
    </row>
    <row r="67" spans="1:9" x14ac:dyDescent="0.25">
      <c r="A67" s="8"/>
      <c r="B67" s="9">
        <v>1000</v>
      </c>
      <c r="C67" s="9">
        <v>3.8010000000000001E-10</v>
      </c>
      <c r="D67" s="9">
        <v>3.2479999999999998E-4</v>
      </c>
      <c r="E67" s="9">
        <v>7.6939999999999999E-8</v>
      </c>
      <c r="F67" s="9">
        <v>4.6829999999999997E-2</v>
      </c>
      <c r="G67" s="9">
        <v>2.1689999999999999E-3</v>
      </c>
      <c r="H67" s="9">
        <v>4.9320000000000003E-2</v>
      </c>
      <c r="I67" s="9">
        <v>4.9320000000000003E-2</v>
      </c>
    </row>
    <row r="68" spans="1:9" x14ac:dyDescent="0.25">
      <c r="A68" s="8"/>
      <c r="B68" s="9">
        <v>1500</v>
      </c>
      <c r="C68" s="9">
        <v>1.6900000000000001E-10</v>
      </c>
      <c r="D68" s="9">
        <v>2.2680000000000001E-4</v>
      </c>
      <c r="E68" s="9">
        <v>5.1259999999999997E-8</v>
      </c>
      <c r="F68" s="9">
        <v>4.7539999999999999E-2</v>
      </c>
      <c r="G68" s="9">
        <v>2.2279999999999999E-3</v>
      </c>
      <c r="H68" s="9">
        <v>0.05</v>
      </c>
      <c r="I68" s="9">
        <v>0.05</v>
      </c>
    </row>
    <row r="69" spans="1:9" x14ac:dyDescent="0.25">
      <c r="A69" s="8"/>
      <c r="B69" s="9">
        <v>2000</v>
      </c>
      <c r="C69" s="9">
        <v>9.5029999999999994E-11</v>
      </c>
      <c r="D69" s="9">
        <v>1.7550000000000001E-4</v>
      </c>
      <c r="E69" s="9">
        <v>3.8439999999999999E-8</v>
      </c>
      <c r="F69" s="9">
        <v>4.7940000000000003E-2</v>
      </c>
      <c r="G69" s="9">
        <v>2.2629999999999998E-3</v>
      </c>
      <c r="H69" s="9">
        <v>5.0380000000000001E-2</v>
      </c>
      <c r="I69" s="9">
        <v>5.0380000000000001E-2</v>
      </c>
    </row>
    <row r="70" spans="1:9" x14ac:dyDescent="0.25">
      <c r="A70" s="8"/>
      <c r="B70" s="9">
        <v>3000</v>
      </c>
      <c r="C70" s="9">
        <v>4.2240000000000001E-11</v>
      </c>
      <c r="D70" s="9">
        <v>1.2210000000000001E-4</v>
      </c>
      <c r="E70" s="9">
        <v>2.562E-8</v>
      </c>
      <c r="F70" s="9">
        <v>4.8349999999999997E-2</v>
      </c>
      <c r="G70" s="9">
        <v>2.3E-3</v>
      </c>
      <c r="H70" s="9">
        <v>5.0779999999999999E-2</v>
      </c>
      <c r="I70" s="9">
        <v>5.0779999999999999E-2</v>
      </c>
    </row>
    <row r="71" spans="1:9" x14ac:dyDescent="0.25">
      <c r="A71" s="8"/>
      <c r="B71" s="9">
        <v>4000</v>
      </c>
      <c r="C71" s="9">
        <v>2.3749999999999999E-11</v>
      </c>
      <c r="D71" s="9">
        <v>9.4209999999999994E-5</v>
      </c>
      <c r="E71" s="9">
        <v>1.9210000000000001E-8</v>
      </c>
      <c r="F71" s="9">
        <v>4.8590000000000001E-2</v>
      </c>
      <c r="G71" s="9">
        <v>2.3219999999999998E-3</v>
      </c>
      <c r="H71" s="9">
        <v>5.0999999999999997E-2</v>
      </c>
      <c r="I71" s="9">
        <v>5.0999999999999997E-2</v>
      </c>
    </row>
    <row r="72" spans="1:9" x14ac:dyDescent="0.25">
      <c r="A72" s="8"/>
      <c r="B72" s="9">
        <v>5000</v>
      </c>
      <c r="C72" s="9">
        <v>1.5209999999999998E-11</v>
      </c>
      <c r="D72" s="9">
        <v>7.7020000000000005E-5</v>
      </c>
      <c r="E72" s="9">
        <v>1.5370000000000001E-8</v>
      </c>
      <c r="F72" s="9">
        <v>4.8730000000000002E-2</v>
      </c>
      <c r="G72" s="9">
        <v>2.3349999999999998E-3</v>
      </c>
      <c r="H72" s="9">
        <v>5.1139999999999998E-2</v>
      </c>
      <c r="I72" s="9">
        <v>5.1139999999999998E-2</v>
      </c>
    </row>
    <row r="73" spans="1:9" x14ac:dyDescent="0.25">
      <c r="A73" s="8"/>
      <c r="B73" s="9">
        <v>6000</v>
      </c>
      <c r="C73" s="9">
        <v>1.056E-11</v>
      </c>
      <c r="D73" s="9">
        <v>6.5309999999999996E-5</v>
      </c>
      <c r="E73" s="9">
        <v>1.281E-8</v>
      </c>
      <c r="F73" s="9">
        <v>4.8829999999999998E-2</v>
      </c>
      <c r="G73" s="9">
        <v>2.3440000000000002E-3</v>
      </c>
      <c r="H73" s="9">
        <v>5.1240000000000001E-2</v>
      </c>
      <c r="I73" s="9">
        <v>5.1240000000000001E-2</v>
      </c>
    </row>
    <row r="74" spans="1:9" x14ac:dyDescent="0.25">
      <c r="A74" s="8"/>
      <c r="B74" s="9">
        <v>8000</v>
      </c>
      <c r="C74" s="9">
        <v>5.9389999999999996E-12</v>
      </c>
      <c r="D74" s="9">
        <v>5.0319999999999999E-5</v>
      </c>
      <c r="E74" s="9">
        <v>9.6050000000000006E-9</v>
      </c>
      <c r="F74" s="9">
        <v>4.8959999999999997E-2</v>
      </c>
      <c r="G74" s="9">
        <v>2.3570000000000002E-3</v>
      </c>
      <c r="H74" s="9">
        <v>5.1360000000000003E-2</v>
      </c>
      <c r="I74" s="9">
        <v>5.1360000000000003E-2</v>
      </c>
    </row>
    <row r="75" spans="1:9" x14ac:dyDescent="0.25">
      <c r="A75" s="8"/>
      <c r="B75" s="9">
        <v>10000</v>
      </c>
      <c r="C75" s="9">
        <v>3.8009999999999997E-12</v>
      </c>
      <c r="D75" s="9">
        <v>4.108E-5</v>
      </c>
      <c r="E75" s="9">
        <v>7.683E-9</v>
      </c>
      <c r="F75" s="9">
        <v>4.904E-2</v>
      </c>
      <c r="G75" s="9">
        <v>2.3649999999999999E-3</v>
      </c>
      <c r="H75" s="9">
        <v>5.144E-2</v>
      </c>
      <c r="I75" s="9">
        <v>5.144E-2</v>
      </c>
    </row>
    <row r="76" spans="1:9" x14ac:dyDescent="0.25">
      <c r="A76" s="8"/>
      <c r="B76" s="9">
        <v>15000</v>
      </c>
      <c r="C76" s="9">
        <v>1.6900000000000001E-12</v>
      </c>
      <c r="D76" s="9">
        <v>2.8399999999999999E-5</v>
      </c>
      <c r="E76" s="9">
        <v>5.1220000000000003E-9</v>
      </c>
      <c r="F76" s="9">
        <v>4.9149999999999999E-2</v>
      </c>
      <c r="G76" s="9">
        <v>2.3770000000000002E-3</v>
      </c>
      <c r="H76" s="9">
        <v>5.1560000000000002E-2</v>
      </c>
      <c r="I76" s="9">
        <v>5.1560000000000002E-2</v>
      </c>
    </row>
    <row r="77" spans="1:9" x14ac:dyDescent="0.25">
      <c r="A77" s="8"/>
      <c r="B77" s="9">
        <v>20000</v>
      </c>
      <c r="C77" s="9">
        <v>9.503000000000001E-13</v>
      </c>
      <c r="D77" s="9">
        <v>2.1829999999999999E-5</v>
      </c>
      <c r="E77" s="9">
        <v>3.8419999999999998E-9</v>
      </c>
      <c r="F77" s="9">
        <v>4.922E-2</v>
      </c>
      <c r="G77" s="9">
        <v>2.382E-3</v>
      </c>
      <c r="H77" s="9">
        <v>5.1630000000000002E-2</v>
      </c>
      <c r="I77" s="9">
        <v>5.1630000000000002E-2</v>
      </c>
    </row>
    <row r="78" spans="1:9" x14ac:dyDescent="0.25">
      <c r="A78" s="8"/>
      <c r="B78" s="9">
        <v>30000</v>
      </c>
      <c r="C78" s="9">
        <v>4.224E-13</v>
      </c>
      <c r="D78" s="9">
        <v>1.506E-5</v>
      </c>
      <c r="E78" s="9">
        <v>2.5610000000000002E-9</v>
      </c>
      <c r="F78" s="9">
        <v>4.9279999999999997E-2</v>
      </c>
      <c r="G78" s="9">
        <v>2.3879999999999999E-3</v>
      </c>
      <c r="H78" s="9">
        <v>5.1679999999999997E-2</v>
      </c>
      <c r="I78" s="9">
        <v>5.1679999999999997E-2</v>
      </c>
    </row>
    <row r="79" spans="1:9" x14ac:dyDescent="0.25">
      <c r="A79" s="8"/>
      <c r="B79" s="9">
        <v>40000</v>
      </c>
      <c r="C79" s="9">
        <v>2.375E-13</v>
      </c>
      <c r="D79" s="9">
        <v>1.1559999999999999E-5</v>
      </c>
      <c r="E79" s="9">
        <v>1.92E-9</v>
      </c>
      <c r="F79" s="9">
        <v>4.9320000000000003E-2</v>
      </c>
      <c r="G79" s="9">
        <v>2.3930000000000002E-3</v>
      </c>
      <c r="H79" s="9">
        <v>5.1720000000000002E-2</v>
      </c>
      <c r="I79" s="9">
        <v>5.1720000000000002E-2</v>
      </c>
    </row>
    <row r="80" spans="1:9" x14ac:dyDescent="0.25">
      <c r="A80" s="8"/>
      <c r="B80" s="9">
        <v>50000</v>
      </c>
      <c r="C80" s="9">
        <v>1.521E-13</v>
      </c>
      <c r="D80" s="9">
        <v>9.4110000000000002E-6</v>
      </c>
      <c r="E80" s="9">
        <v>1.537E-9</v>
      </c>
      <c r="F80" s="9">
        <v>4.9340000000000002E-2</v>
      </c>
      <c r="G80" s="9">
        <v>2.395E-3</v>
      </c>
      <c r="H80" s="9">
        <v>5.1740000000000001E-2</v>
      </c>
      <c r="I80" s="9">
        <v>5.1740000000000001E-2</v>
      </c>
    </row>
    <row r="81" spans="1:9" x14ac:dyDescent="0.25">
      <c r="A81" s="8"/>
      <c r="B81" s="9">
        <v>60000</v>
      </c>
      <c r="C81" s="9">
        <v>1.056E-13</v>
      </c>
      <c r="D81" s="9">
        <v>7.9559999999999997E-6</v>
      </c>
      <c r="E81" s="9">
        <v>1.2799999999999999E-9</v>
      </c>
      <c r="F81" s="9">
        <v>4.9349999999999998E-2</v>
      </c>
      <c r="G81" s="9">
        <v>2.3960000000000001E-3</v>
      </c>
      <c r="H81" s="9">
        <v>5.1749999999999997E-2</v>
      </c>
      <c r="I81" s="9">
        <v>5.1749999999999997E-2</v>
      </c>
    </row>
    <row r="82" spans="1:9" x14ac:dyDescent="0.25">
      <c r="A82" s="8"/>
      <c r="B82" s="9">
        <v>80000</v>
      </c>
      <c r="C82" s="9">
        <v>5.939E-14</v>
      </c>
      <c r="D82" s="9">
        <v>6.1E-6</v>
      </c>
      <c r="E82" s="9">
        <v>9.6030000000000009E-10</v>
      </c>
      <c r="F82" s="9">
        <v>4.9369999999999997E-2</v>
      </c>
      <c r="G82" s="9">
        <v>2.3990000000000001E-3</v>
      </c>
      <c r="H82" s="9">
        <v>5.178E-2</v>
      </c>
      <c r="I82" s="9">
        <v>5.178E-2</v>
      </c>
    </row>
    <row r="83" spans="1:9" x14ac:dyDescent="0.25">
      <c r="A83" s="8"/>
      <c r="B83" s="9">
        <v>100000</v>
      </c>
      <c r="C83" s="9">
        <v>3.801E-14</v>
      </c>
      <c r="D83" s="9">
        <v>4.9629999999999997E-6</v>
      </c>
      <c r="E83" s="9">
        <v>7.6819999999999999E-10</v>
      </c>
      <c r="F83" s="9">
        <v>4.9390000000000003E-2</v>
      </c>
      <c r="G83" s="9">
        <v>2.3999999999999998E-3</v>
      </c>
      <c r="H83" s="9">
        <v>5.1790000000000003E-2</v>
      </c>
      <c r="I83" s="9">
        <v>5.1790000000000003E-2</v>
      </c>
    </row>
  </sheetData>
  <sheetProtection algorithmName="SHA-512" hashValue="KH4NG8QnmOtVZ7xrmZZzw6ngUipJ/GkddM06D6KPRzNbx1lVQw4nKg4JHvkgOofp+uJD6jIZeETG2y7MnY3KPw==" saltValue="KXKk0cQsPjYHsN3LNBm76A==" spinCount="100000" sheet="1" objects="1" scenarios="1"/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N83"/>
  <sheetViews>
    <sheetView topLeftCell="B1" workbookViewId="0">
      <selection activeCell="D16" sqref="D16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1" width="9.140625" style="1"/>
    <col min="12" max="12" width="15.140625" style="1" customWidth="1"/>
    <col min="13" max="16384" width="9.140625" style="1"/>
  </cols>
  <sheetData>
    <row r="1" spans="1:14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  <c r="K1" s="1" t="s">
        <v>0</v>
      </c>
      <c r="L1" s="1" t="s">
        <v>9</v>
      </c>
      <c r="M1" s="1" t="s">
        <v>10</v>
      </c>
      <c r="N1" s="1" t="s">
        <v>11</v>
      </c>
    </row>
    <row r="2" spans="1:14" x14ac:dyDescent="0.25">
      <c r="A2" s="8"/>
      <c r="B2" s="9">
        <v>1E-3</v>
      </c>
      <c r="C2" s="9">
        <v>4.24</v>
      </c>
      <c r="D2" s="9">
        <v>9.2359999999999994E-3</v>
      </c>
      <c r="E2" s="9">
        <v>8089</v>
      </c>
      <c r="F2" s="9">
        <v>0</v>
      </c>
      <c r="G2" s="9">
        <v>0</v>
      </c>
      <c r="H2" s="9">
        <v>8093</v>
      </c>
      <c r="I2" s="9">
        <v>8089</v>
      </c>
      <c r="K2" s="3">
        <v>1E-3</v>
      </c>
      <c r="L2" s="1">
        <v>8093</v>
      </c>
      <c r="M2" s="1">
        <v>8093.0000000000064</v>
      </c>
      <c r="N2" s="1">
        <v>8093.0000000000064</v>
      </c>
    </row>
    <row r="3" spans="1:14" x14ac:dyDescent="0.25">
      <c r="A3" s="8"/>
      <c r="B3" s="9">
        <v>1.5E-3</v>
      </c>
      <c r="C3" s="9">
        <v>3.948</v>
      </c>
      <c r="D3" s="9">
        <v>1.5910000000000001E-2</v>
      </c>
      <c r="E3" s="9">
        <v>2979</v>
      </c>
      <c r="F3" s="9">
        <v>0</v>
      </c>
      <c r="G3" s="9">
        <v>0</v>
      </c>
      <c r="H3" s="9">
        <v>2983</v>
      </c>
      <c r="I3" s="9">
        <v>2979</v>
      </c>
      <c r="K3" s="3">
        <v>1.1000000000000001E-3</v>
      </c>
      <c r="L3" s="1">
        <v>7071</v>
      </c>
      <c r="M3" s="1">
        <v>6400.5846693431977</v>
      </c>
      <c r="N3" s="1">
        <v>6400.5846693431977</v>
      </c>
    </row>
    <row r="4" spans="1:14" x14ac:dyDescent="0.25">
      <c r="A4" s="8"/>
      <c r="B4" s="9">
        <v>2E-3</v>
      </c>
      <c r="C4" s="9">
        <v>3.6459999999999999</v>
      </c>
      <c r="D4" s="9">
        <v>2.1899999999999999E-2</v>
      </c>
      <c r="E4" s="9">
        <v>1417</v>
      </c>
      <c r="F4" s="9">
        <v>0</v>
      </c>
      <c r="G4" s="9">
        <v>0</v>
      </c>
      <c r="H4" s="9">
        <v>1421</v>
      </c>
      <c r="I4" s="9">
        <v>1417</v>
      </c>
      <c r="K4" s="3">
        <v>1.1999999999999999E-3</v>
      </c>
      <c r="L4" s="1">
        <v>6049.0000000000018</v>
      </c>
      <c r="M4" s="1">
        <v>5166.5598189175262</v>
      </c>
      <c r="N4" s="1">
        <v>5166.5598189175262</v>
      </c>
    </row>
    <row r="5" spans="1:14" x14ac:dyDescent="0.25">
      <c r="A5" s="8"/>
      <c r="B5" s="9">
        <v>3.0000000000000001E-3</v>
      </c>
      <c r="C5" s="9">
        <v>3.0910000000000002</v>
      </c>
      <c r="D5" s="9">
        <v>3.2759999999999997E-2</v>
      </c>
      <c r="E5" s="9">
        <v>482</v>
      </c>
      <c r="F5" s="9">
        <v>0</v>
      </c>
      <c r="G5" s="9">
        <v>0</v>
      </c>
      <c r="H5" s="9">
        <v>485.1</v>
      </c>
      <c r="I5" s="9">
        <v>482</v>
      </c>
      <c r="K5" s="3">
        <v>1.2999999999999999E-3</v>
      </c>
      <c r="L5" s="1">
        <v>5027.0000000000009</v>
      </c>
      <c r="M5" s="1">
        <v>4242.609174254645</v>
      </c>
      <c r="N5" s="1">
        <v>4242.609174254645</v>
      </c>
    </row>
    <row r="6" spans="1:14" x14ac:dyDescent="0.25">
      <c r="A6" s="8"/>
      <c r="B6" s="9">
        <v>4.0000000000000001E-3</v>
      </c>
      <c r="C6" s="9">
        <v>2.613</v>
      </c>
      <c r="D6" s="9">
        <v>4.2790000000000002E-2</v>
      </c>
      <c r="E6" s="9">
        <v>220.2</v>
      </c>
      <c r="F6" s="9">
        <v>0</v>
      </c>
      <c r="G6" s="9">
        <v>0</v>
      </c>
      <c r="H6" s="9">
        <v>222.9</v>
      </c>
      <c r="I6" s="9">
        <v>220.3</v>
      </c>
      <c r="K6" s="3">
        <v>1.4E-3</v>
      </c>
      <c r="L6" s="1">
        <v>4005.0000000000005</v>
      </c>
      <c r="M6" s="1">
        <v>3535.1596362698156</v>
      </c>
      <c r="N6" s="1">
        <v>3535.1596362698156</v>
      </c>
    </row>
    <row r="7" spans="1:14" x14ac:dyDescent="0.25">
      <c r="A7" s="8"/>
      <c r="B7" s="9">
        <v>5.0000000000000001E-3</v>
      </c>
      <c r="C7" s="9">
        <v>2.2130000000000001</v>
      </c>
      <c r="D7" s="9">
        <v>5.1909999999999998E-2</v>
      </c>
      <c r="E7" s="9">
        <v>118.9</v>
      </c>
      <c r="F7" s="9">
        <v>0</v>
      </c>
      <c r="G7" s="9">
        <v>0</v>
      </c>
      <c r="H7" s="9">
        <v>121.2</v>
      </c>
      <c r="I7" s="9">
        <v>119</v>
      </c>
      <c r="K7" s="3">
        <v>1.5E-3</v>
      </c>
      <c r="L7" s="1">
        <v>2983</v>
      </c>
      <c r="M7" s="1">
        <v>2982.9999999999982</v>
      </c>
      <c r="N7" s="1">
        <v>2982.9999999999982</v>
      </c>
    </row>
    <row r="8" spans="1:14" x14ac:dyDescent="0.25">
      <c r="A8" s="8"/>
      <c r="B8" s="9">
        <v>6.0000000000000001E-3</v>
      </c>
      <c r="C8" s="9">
        <v>1.8839999999999999</v>
      </c>
      <c r="D8" s="9">
        <v>6.0139999999999999E-2</v>
      </c>
      <c r="E8" s="9">
        <v>71.56</v>
      </c>
      <c r="F8" s="9">
        <v>0</v>
      </c>
      <c r="G8" s="9">
        <v>0</v>
      </c>
      <c r="H8" s="9">
        <v>73.5</v>
      </c>
      <c r="I8" s="9">
        <v>71.62</v>
      </c>
    </row>
    <row r="9" spans="1:14" x14ac:dyDescent="0.25">
      <c r="A9" s="8"/>
      <c r="B9" s="9">
        <v>6.5389999999999997E-3</v>
      </c>
      <c r="C9" s="9">
        <v>1.7350000000000001</v>
      </c>
      <c r="D9" s="9">
        <v>6.4199999999999993E-2</v>
      </c>
      <c r="E9" s="9">
        <v>56.23</v>
      </c>
      <c r="F9" s="9">
        <v>0</v>
      </c>
      <c r="G9" s="9">
        <v>0</v>
      </c>
      <c r="H9" s="9">
        <v>58.03</v>
      </c>
      <c r="I9" s="9">
        <v>56.3</v>
      </c>
    </row>
    <row r="10" spans="1:14" x14ac:dyDescent="0.25">
      <c r="A10" s="8" t="s">
        <v>12</v>
      </c>
      <c r="B10" s="9">
        <v>6.5390999999999999E-3</v>
      </c>
      <c r="C10" s="9">
        <v>1.7350000000000001</v>
      </c>
      <c r="D10" s="9">
        <v>6.4199999999999993E-2</v>
      </c>
      <c r="E10" s="9">
        <v>450.2</v>
      </c>
      <c r="F10" s="9">
        <v>0</v>
      </c>
      <c r="G10" s="9">
        <v>0</v>
      </c>
      <c r="H10" s="9">
        <v>452</v>
      </c>
      <c r="I10" s="9">
        <v>450.3</v>
      </c>
    </row>
    <row r="11" spans="1:14" x14ac:dyDescent="0.25">
      <c r="A11" s="8"/>
      <c r="B11" s="9">
        <v>8.0000000000000002E-3</v>
      </c>
      <c r="C11" s="9">
        <v>1.407</v>
      </c>
      <c r="D11" s="9">
        <v>7.4139999999999998E-2</v>
      </c>
      <c r="E11" s="9">
        <v>272</v>
      </c>
      <c r="F11" s="9">
        <v>0</v>
      </c>
      <c r="G11" s="9">
        <v>0</v>
      </c>
      <c r="H11" s="9">
        <v>273.39999999999998</v>
      </c>
      <c r="I11" s="9">
        <v>272</v>
      </c>
    </row>
    <row r="12" spans="1:14" x14ac:dyDescent="0.25">
      <c r="A12" s="8"/>
      <c r="B12" s="9">
        <v>0.01</v>
      </c>
      <c r="C12" s="9">
        <v>1.099</v>
      </c>
      <c r="D12" s="9">
        <v>8.523E-2</v>
      </c>
      <c r="E12" s="9">
        <v>150.19999999999999</v>
      </c>
      <c r="F12" s="9">
        <v>0</v>
      </c>
      <c r="G12" s="9">
        <v>0</v>
      </c>
      <c r="H12" s="9">
        <v>151.4</v>
      </c>
      <c r="I12" s="9">
        <v>150.30000000000001</v>
      </c>
    </row>
    <row r="13" spans="1:14" x14ac:dyDescent="0.25">
      <c r="A13" s="8"/>
      <c r="B13" s="9">
        <v>1.4999999999999999E-2</v>
      </c>
      <c r="C13" s="9">
        <v>0.68779999999999997</v>
      </c>
      <c r="D13" s="9">
        <v>0.1036</v>
      </c>
      <c r="E13" s="9">
        <v>49.48</v>
      </c>
      <c r="F13" s="9">
        <v>0</v>
      </c>
      <c r="G13" s="9">
        <v>0</v>
      </c>
      <c r="H13" s="9">
        <v>50.27</v>
      </c>
      <c r="I13" s="9">
        <v>49.58</v>
      </c>
    </row>
    <row r="14" spans="1:14" x14ac:dyDescent="0.25">
      <c r="A14" s="8"/>
      <c r="B14" s="9">
        <v>0.02</v>
      </c>
      <c r="C14" s="9">
        <v>0.47639999999999999</v>
      </c>
      <c r="D14" s="9">
        <v>0.1148</v>
      </c>
      <c r="E14" s="9">
        <v>21.93</v>
      </c>
      <c r="F14" s="9">
        <v>0</v>
      </c>
      <c r="G14" s="9">
        <v>0</v>
      </c>
      <c r="H14" s="9">
        <v>22.53</v>
      </c>
      <c r="I14" s="9">
        <v>22.05</v>
      </c>
    </row>
    <row r="15" spans="1:14" x14ac:dyDescent="0.25">
      <c r="A15" s="8"/>
      <c r="B15" s="9">
        <v>0.03</v>
      </c>
      <c r="C15" s="9">
        <v>0.26129999999999998</v>
      </c>
      <c r="D15" s="9">
        <v>0.12670000000000001</v>
      </c>
      <c r="E15" s="9">
        <v>6.7530000000000001</v>
      </c>
      <c r="F15" s="9">
        <v>0</v>
      </c>
      <c r="G15" s="9">
        <v>0</v>
      </c>
      <c r="H15" s="9">
        <v>7.1420000000000003</v>
      </c>
      <c r="I15" s="9">
        <v>6.88</v>
      </c>
    </row>
    <row r="16" spans="1:14" x14ac:dyDescent="0.25">
      <c r="A16" s="8"/>
      <c r="B16" s="9">
        <v>0.04</v>
      </c>
      <c r="C16" s="9">
        <v>0.1648</v>
      </c>
      <c r="D16" s="9">
        <v>0.13150000000000001</v>
      </c>
      <c r="E16" s="9">
        <v>2.8730000000000002</v>
      </c>
      <c r="F16" s="9">
        <v>0</v>
      </c>
      <c r="G16" s="9">
        <v>0</v>
      </c>
      <c r="H16" s="9">
        <v>3.169</v>
      </c>
      <c r="I16" s="9">
        <v>3.0049999999999999</v>
      </c>
    </row>
    <row r="17" spans="1:9" x14ac:dyDescent="0.25">
      <c r="A17" s="8"/>
      <c r="B17" s="9">
        <v>0.05</v>
      </c>
      <c r="C17" s="9">
        <v>0.1143</v>
      </c>
      <c r="D17" s="9">
        <v>0.13300000000000001</v>
      </c>
      <c r="E17" s="9">
        <v>1.4670000000000001</v>
      </c>
      <c r="F17" s="9">
        <v>0</v>
      </c>
      <c r="G17" s="9">
        <v>0</v>
      </c>
      <c r="H17" s="9">
        <v>1.714</v>
      </c>
      <c r="I17" s="9">
        <v>1.6</v>
      </c>
    </row>
    <row r="18" spans="1:9" x14ac:dyDescent="0.25">
      <c r="A18" s="8"/>
      <c r="B18" s="9">
        <v>0.06</v>
      </c>
      <c r="C18" s="9">
        <v>8.4349999999999994E-2</v>
      </c>
      <c r="D18" s="9">
        <v>0.13300000000000001</v>
      </c>
      <c r="E18" s="9">
        <v>0.84240000000000004</v>
      </c>
      <c r="F18" s="9">
        <v>0</v>
      </c>
      <c r="G18" s="9">
        <v>0</v>
      </c>
      <c r="H18" s="9">
        <v>1.06</v>
      </c>
      <c r="I18" s="9">
        <v>0.97540000000000004</v>
      </c>
    </row>
    <row r="19" spans="1:9" x14ac:dyDescent="0.25">
      <c r="A19" s="8"/>
      <c r="B19" s="9">
        <v>0.08</v>
      </c>
      <c r="C19" s="9">
        <v>5.1450000000000003E-2</v>
      </c>
      <c r="D19" s="9">
        <v>0.13059999999999999</v>
      </c>
      <c r="E19" s="9">
        <v>0.34860000000000002</v>
      </c>
      <c r="F19" s="9">
        <v>0</v>
      </c>
      <c r="G19" s="9">
        <v>0</v>
      </c>
      <c r="H19" s="9">
        <v>0.53059999999999996</v>
      </c>
      <c r="I19" s="9">
        <v>0.47910000000000003</v>
      </c>
    </row>
    <row r="20" spans="1:9" x14ac:dyDescent="0.25">
      <c r="A20" s="8"/>
      <c r="B20" s="9">
        <v>0.1</v>
      </c>
      <c r="C20" s="9">
        <v>3.4540000000000001E-2</v>
      </c>
      <c r="D20" s="9">
        <v>0.127</v>
      </c>
      <c r="E20" s="9">
        <v>0.17510000000000001</v>
      </c>
      <c r="F20" s="9">
        <v>0</v>
      </c>
      <c r="G20" s="9">
        <v>0</v>
      </c>
      <c r="H20" s="9">
        <v>0.33660000000000001</v>
      </c>
      <c r="I20" s="9">
        <v>0.30209999999999998</v>
      </c>
    </row>
    <row r="21" spans="1:9" x14ac:dyDescent="0.25">
      <c r="A21" s="8"/>
      <c r="B21" s="9">
        <v>0.15</v>
      </c>
      <c r="C21" s="9">
        <v>1.6310000000000002E-2</v>
      </c>
      <c r="D21" s="9">
        <v>0.11749999999999999</v>
      </c>
      <c r="E21" s="9">
        <v>5.0020000000000002E-2</v>
      </c>
      <c r="F21" s="9">
        <v>0</v>
      </c>
      <c r="G21" s="9">
        <v>0</v>
      </c>
      <c r="H21" s="9">
        <v>0.18379999999999999</v>
      </c>
      <c r="I21" s="9">
        <v>0.16750000000000001</v>
      </c>
    </row>
    <row r="22" spans="1:9" x14ac:dyDescent="0.25">
      <c r="A22" s="8"/>
      <c r="B22" s="9">
        <v>0.2</v>
      </c>
      <c r="C22" s="9">
        <v>9.4520000000000003E-3</v>
      </c>
      <c r="D22" s="9">
        <v>0.109</v>
      </c>
      <c r="E22" s="9">
        <v>2.0709999999999999E-2</v>
      </c>
      <c r="F22" s="9">
        <v>0</v>
      </c>
      <c r="G22" s="9">
        <v>0</v>
      </c>
      <c r="H22" s="9">
        <v>0.1391</v>
      </c>
      <c r="I22" s="9">
        <v>0.12970000000000001</v>
      </c>
    </row>
    <row r="23" spans="1:9" x14ac:dyDescent="0.25">
      <c r="A23" s="8"/>
      <c r="B23" s="9">
        <v>0.3</v>
      </c>
      <c r="C23" s="9">
        <v>4.3220000000000003E-3</v>
      </c>
      <c r="D23" s="9">
        <v>9.5729999999999996E-2</v>
      </c>
      <c r="E23" s="9">
        <v>6.1669999999999997E-3</v>
      </c>
      <c r="F23" s="9">
        <v>0</v>
      </c>
      <c r="G23" s="9">
        <v>0</v>
      </c>
      <c r="H23" s="9">
        <v>0.1062</v>
      </c>
      <c r="I23" s="9">
        <v>0.1019</v>
      </c>
    </row>
    <row r="24" spans="1:9" x14ac:dyDescent="0.25">
      <c r="A24" s="8"/>
      <c r="B24" s="9">
        <v>0.4</v>
      </c>
      <c r="C24" s="9">
        <v>2.4620000000000002E-3</v>
      </c>
      <c r="D24" s="9">
        <v>8.6150000000000004E-2</v>
      </c>
      <c r="E24" s="9">
        <v>2.7200000000000002E-3</v>
      </c>
      <c r="F24" s="9">
        <v>0</v>
      </c>
      <c r="G24" s="9">
        <v>0</v>
      </c>
      <c r="H24" s="9">
        <v>9.1329999999999995E-2</v>
      </c>
      <c r="I24" s="9">
        <v>8.8870000000000005E-2</v>
      </c>
    </row>
    <row r="25" spans="1:9" x14ac:dyDescent="0.25">
      <c r="A25" s="8"/>
      <c r="B25" s="9">
        <v>0.5</v>
      </c>
      <c r="C25" s="9">
        <v>1.585E-3</v>
      </c>
      <c r="D25" s="9">
        <v>7.8850000000000003E-2</v>
      </c>
      <c r="E25" s="9">
        <v>1.4920000000000001E-3</v>
      </c>
      <c r="F25" s="9">
        <v>0</v>
      </c>
      <c r="G25" s="9">
        <v>0</v>
      </c>
      <c r="H25" s="9">
        <v>8.1920000000000007E-2</v>
      </c>
      <c r="I25" s="9">
        <v>8.0339999999999995E-2</v>
      </c>
    </row>
    <row r="26" spans="1:9" x14ac:dyDescent="0.25">
      <c r="A26" s="8"/>
      <c r="B26" s="9">
        <v>0.6</v>
      </c>
      <c r="C26" s="9">
        <v>1.1050000000000001E-3</v>
      </c>
      <c r="D26" s="9">
        <v>7.3050000000000004E-2</v>
      </c>
      <c r="E26" s="9">
        <v>9.3849999999999999E-4</v>
      </c>
      <c r="F26" s="9">
        <v>0</v>
      </c>
      <c r="G26" s="9">
        <v>0</v>
      </c>
      <c r="H26" s="9">
        <v>7.5090000000000004E-2</v>
      </c>
      <c r="I26" s="9">
        <v>7.399E-2</v>
      </c>
    </row>
    <row r="27" spans="1:9" x14ac:dyDescent="0.25">
      <c r="A27" s="8"/>
      <c r="B27" s="9">
        <v>0.8</v>
      </c>
      <c r="C27" s="9">
        <v>6.2390000000000004E-4</v>
      </c>
      <c r="D27" s="9">
        <v>6.4269999999999994E-2</v>
      </c>
      <c r="E27" s="9">
        <v>4.7780000000000001E-4</v>
      </c>
      <c r="F27" s="9">
        <v>0</v>
      </c>
      <c r="G27" s="9">
        <v>0</v>
      </c>
      <c r="H27" s="9">
        <v>6.5369999999999998E-2</v>
      </c>
      <c r="I27" s="9">
        <v>6.4750000000000002E-2</v>
      </c>
    </row>
    <row r="28" spans="1:9" x14ac:dyDescent="0.25">
      <c r="A28" s="8"/>
      <c r="B28" s="9">
        <v>1</v>
      </c>
      <c r="C28" s="9">
        <v>4.0010000000000002E-4</v>
      </c>
      <c r="D28" s="9">
        <v>5.7820000000000003E-2</v>
      </c>
      <c r="E28" s="9">
        <v>2.9730000000000002E-4</v>
      </c>
      <c r="F28" s="9">
        <v>0</v>
      </c>
      <c r="G28" s="9">
        <v>0</v>
      </c>
      <c r="H28" s="9">
        <v>5.8520000000000003E-2</v>
      </c>
      <c r="I28" s="9">
        <v>5.8119999999999998E-2</v>
      </c>
    </row>
    <row r="29" spans="1:9" x14ac:dyDescent="0.25">
      <c r="A29" s="8"/>
      <c r="B29" s="9">
        <v>1.022</v>
      </c>
      <c r="C29" s="9">
        <v>3.8309999999999999E-4</v>
      </c>
      <c r="D29" s="9">
        <v>5.722E-2</v>
      </c>
      <c r="E29" s="9">
        <v>2.8200000000000002E-4</v>
      </c>
      <c r="F29" s="9">
        <v>0</v>
      </c>
      <c r="G29" s="9">
        <v>0</v>
      </c>
      <c r="H29" s="9">
        <v>5.7889999999999997E-2</v>
      </c>
      <c r="I29" s="9">
        <v>5.7500000000000002E-2</v>
      </c>
    </row>
    <row r="30" spans="1:9" x14ac:dyDescent="0.25">
      <c r="A30" s="8"/>
      <c r="B30" s="9">
        <v>1.25</v>
      </c>
      <c r="C30" s="9">
        <v>2.564E-4</v>
      </c>
      <c r="D30" s="9">
        <v>5.1729999999999998E-2</v>
      </c>
      <c r="E30" s="9">
        <v>1.907E-4</v>
      </c>
      <c r="F30" s="9">
        <v>6.5190000000000004E-5</v>
      </c>
      <c r="G30" s="9">
        <v>0</v>
      </c>
      <c r="H30" s="9">
        <v>5.2240000000000002E-2</v>
      </c>
      <c r="I30" s="9">
        <v>5.1979999999999998E-2</v>
      </c>
    </row>
    <row r="31" spans="1:9" x14ac:dyDescent="0.25">
      <c r="A31" s="8"/>
      <c r="B31" s="9">
        <v>1.5</v>
      </c>
      <c r="C31" s="9">
        <v>1.7809999999999999E-4</v>
      </c>
      <c r="D31" s="9">
        <v>4.7039999999999998E-2</v>
      </c>
      <c r="E31" s="9">
        <v>1.3760000000000001E-4</v>
      </c>
      <c r="F31" s="9">
        <v>3.3359999999999998E-4</v>
      </c>
      <c r="G31" s="9">
        <v>0</v>
      </c>
      <c r="H31" s="9">
        <v>4.7690000000000003E-2</v>
      </c>
      <c r="I31" s="9">
        <v>4.7509999999999997E-2</v>
      </c>
    </row>
    <row r="32" spans="1:9" x14ac:dyDescent="0.25">
      <c r="A32" s="8"/>
      <c r="B32" s="9">
        <v>2</v>
      </c>
      <c r="C32" s="9">
        <v>1.003E-4</v>
      </c>
      <c r="D32" s="9">
        <v>4.0149999999999998E-2</v>
      </c>
      <c r="E32" s="9">
        <v>8.4930000000000002E-5</v>
      </c>
      <c r="F32" s="9">
        <v>1.2780000000000001E-3</v>
      </c>
      <c r="G32" s="9">
        <v>0</v>
      </c>
      <c r="H32" s="9">
        <v>4.1619999999999997E-2</v>
      </c>
      <c r="I32" s="9">
        <v>4.1520000000000001E-2</v>
      </c>
    </row>
    <row r="33" spans="1:9" x14ac:dyDescent="0.25">
      <c r="A33" s="8"/>
      <c r="B33" s="9">
        <v>2.044</v>
      </c>
      <c r="C33" s="9">
        <v>9.5989999999999994E-5</v>
      </c>
      <c r="D33" s="9">
        <v>3.9649999999999998E-2</v>
      </c>
      <c r="E33" s="9">
        <v>8.2039999999999994E-5</v>
      </c>
      <c r="F33" s="9">
        <v>1.3760000000000001E-3</v>
      </c>
      <c r="G33" s="9">
        <v>0</v>
      </c>
      <c r="H33" s="9">
        <v>4.1200000000000001E-2</v>
      </c>
      <c r="I33" s="9">
        <v>4.1110000000000001E-2</v>
      </c>
    </row>
    <row r="34" spans="1:9" x14ac:dyDescent="0.25">
      <c r="A34" s="8"/>
      <c r="B34" s="9">
        <v>3</v>
      </c>
      <c r="C34" s="9">
        <v>4.4579999999999997E-5</v>
      </c>
      <c r="D34" s="9">
        <v>3.159E-2</v>
      </c>
      <c r="E34" s="9">
        <v>4.6159999999999999E-5</v>
      </c>
      <c r="F34" s="9">
        <v>3.5460000000000001E-3</v>
      </c>
      <c r="G34" s="9">
        <v>1.1060000000000001E-5</v>
      </c>
      <c r="H34" s="9">
        <v>3.524E-2</v>
      </c>
      <c r="I34" s="9">
        <v>3.5189999999999999E-2</v>
      </c>
    </row>
    <row r="35" spans="1:9" x14ac:dyDescent="0.25">
      <c r="A35" s="8"/>
      <c r="B35" s="9">
        <v>4</v>
      </c>
      <c r="C35" s="9">
        <v>2.508E-5</v>
      </c>
      <c r="D35" s="9">
        <v>2.6360000000000001E-2</v>
      </c>
      <c r="E35" s="9">
        <v>3.112E-5</v>
      </c>
      <c r="F35" s="9">
        <v>5.6699999999999997E-3</v>
      </c>
      <c r="G35" s="9">
        <v>4.5139999999999998E-5</v>
      </c>
      <c r="H35" s="9">
        <v>3.2129999999999999E-2</v>
      </c>
      <c r="I35" s="9">
        <v>3.211E-2</v>
      </c>
    </row>
    <row r="36" spans="1:9" x14ac:dyDescent="0.25">
      <c r="A36" s="8"/>
      <c r="B36" s="9">
        <v>5</v>
      </c>
      <c r="C36" s="9">
        <v>1.605E-5</v>
      </c>
      <c r="D36" s="9">
        <v>2.2769999999999999E-2</v>
      </c>
      <c r="E36" s="9">
        <v>2.332E-5</v>
      </c>
      <c r="F36" s="9">
        <v>7.5490000000000002E-3</v>
      </c>
      <c r="G36" s="9">
        <v>8.9920000000000006E-5</v>
      </c>
      <c r="H36" s="9">
        <v>3.0450000000000001E-2</v>
      </c>
      <c r="I36" s="9">
        <v>3.0429999999999999E-2</v>
      </c>
    </row>
    <row r="37" spans="1:9" x14ac:dyDescent="0.25">
      <c r="A37" s="8"/>
      <c r="B37" s="9">
        <v>6</v>
      </c>
      <c r="C37" s="9">
        <v>1.115E-5</v>
      </c>
      <c r="D37" s="9">
        <v>2.0129999999999999E-2</v>
      </c>
      <c r="E37" s="9">
        <v>1.8580000000000002E-5</v>
      </c>
      <c r="F37" s="9">
        <v>9.2230000000000003E-3</v>
      </c>
      <c r="G37" s="9">
        <v>1.3799999999999999E-4</v>
      </c>
      <c r="H37" s="9">
        <v>2.9520000000000001E-2</v>
      </c>
      <c r="I37" s="9">
        <v>2.9510000000000002E-2</v>
      </c>
    </row>
    <row r="38" spans="1:9" x14ac:dyDescent="0.25">
      <c r="A38" s="8"/>
      <c r="B38" s="9">
        <v>7</v>
      </c>
      <c r="C38" s="9">
        <v>8.191E-6</v>
      </c>
      <c r="D38" s="9">
        <v>1.8089999999999998E-2</v>
      </c>
      <c r="E38" s="9">
        <v>1.541E-5</v>
      </c>
      <c r="F38" s="9">
        <v>1.0710000000000001E-2</v>
      </c>
      <c r="G38" s="9">
        <v>1.8599999999999999E-4</v>
      </c>
      <c r="H38" s="9">
        <v>2.9010000000000001E-2</v>
      </c>
      <c r="I38" s="9">
        <v>2.9000000000000001E-2</v>
      </c>
    </row>
    <row r="39" spans="1:9" x14ac:dyDescent="0.25">
      <c r="A39" s="8"/>
      <c r="B39" s="9">
        <v>8</v>
      </c>
      <c r="C39" s="9">
        <v>6.2709999999999998E-6</v>
      </c>
      <c r="D39" s="9">
        <v>1.6449999999999999E-2</v>
      </c>
      <c r="E39" s="9">
        <v>1.3149999999999999E-5</v>
      </c>
      <c r="F39" s="9">
        <v>1.205E-2</v>
      </c>
      <c r="G39" s="9">
        <v>2.3259999999999999E-4</v>
      </c>
      <c r="H39" s="9">
        <v>2.8750000000000001E-2</v>
      </c>
      <c r="I39" s="9">
        <v>2.8750000000000001E-2</v>
      </c>
    </row>
    <row r="40" spans="1:9" x14ac:dyDescent="0.25">
      <c r="A40" s="8"/>
      <c r="B40" s="9">
        <v>9</v>
      </c>
      <c r="C40" s="9">
        <v>4.955E-6</v>
      </c>
      <c r="D40" s="9">
        <v>1.5129999999999999E-2</v>
      </c>
      <c r="E40" s="9">
        <v>1.147E-5</v>
      </c>
      <c r="F40" s="9">
        <v>1.3259999999999999E-2</v>
      </c>
      <c r="G40" s="9">
        <v>2.7720000000000002E-4</v>
      </c>
      <c r="H40" s="9">
        <v>2.8680000000000001E-2</v>
      </c>
      <c r="I40" s="9">
        <v>2.8680000000000001E-2</v>
      </c>
    </row>
    <row r="41" spans="1:9" x14ac:dyDescent="0.25">
      <c r="A41" s="8"/>
      <c r="B41" s="9">
        <v>10</v>
      </c>
      <c r="C41" s="9">
        <v>4.0130000000000004E-6</v>
      </c>
      <c r="D41" s="9">
        <v>1.4019999999999999E-2</v>
      </c>
      <c r="E41" s="9">
        <v>1.0159999999999999E-5</v>
      </c>
      <c r="F41" s="9">
        <v>1.436E-2</v>
      </c>
      <c r="G41" s="9">
        <v>3.1960000000000002E-4</v>
      </c>
      <c r="H41" s="9">
        <v>2.8709999999999999E-2</v>
      </c>
      <c r="I41" s="9">
        <v>2.8709999999999999E-2</v>
      </c>
    </row>
    <row r="42" spans="1:9" x14ac:dyDescent="0.25">
      <c r="A42" s="8"/>
      <c r="B42" s="9">
        <v>11</v>
      </c>
      <c r="C42" s="9">
        <v>3.3170000000000002E-6</v>
      </c>
      <c r="D42" s="9">
        <v>1.308E-2</v>
      </c>
      <c r="E42" s="9">
        <v>9.1179999999999998E-6</v>
      </c>
      <c r="F42" s="9">
        <v>1.536E-2</v>
      </c>
      <c r="G42" s="9">
        <v>3.5990000000000002E-4</v>
      </c>
      <c r="H42" s="9">
        <v>2.8809999999999999E-2</v>
      </c>
      <c r="I42" s="9">
        <v>2.8799999999999999E-2</v>
      </c>
    </row>
    <row r="43" spans="1:9" x14ac:dyDescent="0.25">
      <c r="A43" s="8"/>
      <c r="B43" s="9">
        <v>12</v>
      </c>
      <c r="C43" s="9">
        <v>2.7879999999999998E-6</v>
      </c>
      <c r="D43" s="9">
        <v>1.227E-2</v>
      </c>
      <c r="E43" s="9">
        <v>8.2670000000000006E-6</v>
      </c>
      <c r="F43" s="9">
        <v>1.627E-2</v>
      </c>
      <c r="G43" s="9">
        <v>3.9780000000000002E-4</v>
      </c>
      <c r="H43" s="9">
        <v>2.894E-2</v>
      </c>
      <c r="I43" s="9">
        <v>2.894E-2</v>
      </c>
    </row>
    <row r="44" spans="1:9" x14ac:dyDescent="0.25">
      <c r="A44" s="8"/>
      <c r="B44" s="9">
        <v>13</v>
      </c>
      <c r="C44" s="9">
        <v>2.3750000000000001E-6</v>
      </c>
      <c r="D44" s="9">
        <v>1.155E-2</v>
      </c>
      <c r="E44" s="9">
        <v>7.5610000000000001E-6</v>
      </c>
      <c r="F44" s="9">
        <v>1.711E-2</v>
      </c>
      <c r="G44" s="9">
        <v>4.3360000000000002E-4</v>
      </c>
      <c r="H44" s="9">
        <v>2.911E-2</v>
      </c>
      <c r="I44" s="9">
        <v>2.911E-2</v>
      </c>
    </row>
    <row r="45" spans="1:9" x14ac:dyDescent="0.25">
      <c r="A45" s="8"/>
      <c r="B45" s="9">
        <v>14</v>
      </c>
      <c r="C45" s="9">
        <v>2.0480000000000001E-6</v>
      </c>
      <c r="D45" s="9">
        <v>1.093E-2</v>
      </c>
      <c r="E45" s="9">
        <v>6.9650000000000002E-6</v>
      </c>
      <c r="F45" s="9">
        <v>1.7899999999999999E-2</v>
      </c>
      <c r="G45" s="9">
        <v>4.6769999999999998E-4</v>
      </c>
      <c r="H45" s="9">
        <v>2.9309999999999999E-2</v>
      </c>
      <c r="I45" s="9">
        <v>2.93E-2</v>
      </c>
    </row>
    <row r="46" spans="1:9" x14ac:dyDescent="0.25">
      <c r="A46" s="8"/>
      <c r="B46" s="9">
        <v>15</v>
      </c>
      <c r="C46" s="9">
        <v>1.7829999999999999E-6</v>
      </c>
      <c r="D46" s="9">
        <v>1.038E-2</v>
      </c>
      <c r="E46" s="9">
        <v>6.455E-6</v>
      </c>
      <c r="F46" s="9">
        <v>1.8620000000000001E-2</v>
      </c>
      <c r="G46" s="9">
        <v>5.0020000000000002E-4</v>
      </c>
      <c r="H46" s="9">
        <v>2.9510000000000002E-2</v>
      </c>
      <c r="I46" s="9">
        <v>2.9510000000000002E-2</v>
      </c>
    </row>
    <row r="47" spans="1:9" x14ac:dyDescent="0.25">
      <c r="A47" s="8"/>
      <c r="B47" s="9">
        <v>16</v>
      </c>
      <c r="C47" s="9">
        <v>1.5680000000000001E-6</v>
      </c>
      <c r="D47" s="9">
        <v>9.8809999999999992E-3</v>
      </c>
      <c r="E47" s="9">
        <v>6.0159999999999997E-6</v>
      </c>
      <c r="F47" s="9">
        <v>1.9310000000000001E-2</v>
      </c>
      <c r="G47" s="9">
        <v>5.31E-4</v>
      </c>
      <c r="H47" s="9">
        <v>2.9729999999999999E-2</v>
      </c>
      <c r="I47" s="9">
        <v>2.9729999999999999E-2</v>
      </c>
    </row>
    <row r="48" spans="1:9" x14ac:dyDescent="0.25">
      <c r="A48" s="8"/>
      <c r="B48" s="9">
        <v>18</v>
      </c>
      <c r="C48" s="9">
        <v>1.2389999999999999E-6</v>
      </c>
      <c r="D48" s="9">
        <v>9.0299999999999998E-3</v>
      </c>
      <c r="E48" s="9">
        <v>5.2920000000000003E-6</v>
      </c>
      <c r="F48" s="9">
        <v>2.0580000000000001E-2</v>
      </c>
      <c r="G48" s="9">
        <v>5.8810000000000004E-4</v>
      </c>
      <c r="H48" s="9">
        <v>3.0200000000000001E-2</v>
      </c>
      <c r="I48" s="9">
        <v>3.0200000000000001E-2</v>
      </c>
    </row>
    <row r="49" spans="1:9" x14ac:dyDescent="0.25">
      <c r="A49" s="8"/>
      <c r="B49" s="9">
        <v>20</v>
      </c>
      <c r="C49" s="9">
        <v>1.003E-6</v>
      </c>
      <c r="D49" s="9">
        <v>8.3280000000000003E-3</v>
      </c>
      <c r="E49" s="9">
        <v>4.724E-6</v>
      </c>
      <c r="F49" s="9">
        <v>2.1700000000000001E-2</v>
      </c>
      <c r="G49" s="9">
        <v>6.4030000000000001E-4</v>
      </c>
      <c r="H49" s="9">
        <v>3.0679999999999999E-2</v>
      </c>
      <c r="I49" s="9">
        <v>3.0679999999999999E-2</v>
      </c>
    </row>
    <row r="50" spans="1:9" x14ac:dyDescent="0.25">
      <c r="A50" s="8"/>
      <c r="B50" s="9">
        <v>22</v>
      </c>
      <c r="C50" s="9">
        <v>8.2930000000000005E-7</v>
      </c>
      <c r="D50" s="9">
        <v>7.7359999999999998E-3</v>
      </c>
      <c r="E50" s="9">
        <v>4.2660000000000003E-6</v>
      </c>
      <c r="F50" s="9">
        <v>2.2710000000000001E-2</v>
      </c>
      <c r="G50" s="9">
        <v>6.8820000000000003E-4</v>
      </c>
      <c r="H50" s="9">
        <v>3.1140000000000001E-2</v>
      </c>
      <c r="I50" s="9">
        <v>3.1140000000000001E-2</v>
      </c>
    </row>
    <row r="51" spans="1:9" x14ac:dyDescent="0.25">
      <c r="A51" s="8"/>
      <c r="B51" s="9">
        <v>24</v>
      </c>
      <c r="C51" s="9">
        <v>6.9680000000000005E-7</v>
      </c>
      <c r="D51" s="9">
        <v>7.228E-3</v>
      </c>
      <c r="E51" s="9">
        <v>3.8879999999999999E-6</v>
      </c>
      <c r="F51" s="9">
        <v>2.3640000000000001E-2</v>
      </c>
      <c r="G51" s="9">
        <v>7.3240000000000002E-4</v>
      </c>
      <c r="H51" s="9">
        <v>3.1609999999999999E-2</v>
      </c>
      <c r="I51" s="9">
        <v>3.1609999999999999E-2</v>
      </c>
    </row>
    <row r="52" spans="1:9" x14ac:dyDescent="0.25">
      <c r="A52" s="8"/>
      <c r="B52" s="9">
        <v>26</v>
      </c>
      <c r="C52" s="9">
        <v>5.9370000000000003E-7</v>
      </c>
      <c r="D52" s="9">
        <v>6.7869999999999996E-3</v>
      </c>
      <c r="E52" s="9">
        <v>3.5719999999999999E-6</v>
      </c>
      <c r="F52" s="9">
        <v>2.4490000000000001E-2</v>
      </c>
      <c r="G52" s="9">
        <v>7.7309999999999998E-4</v>
      </c>
      <c r="H52" s="9">
        <v>3.2050000000000002E-2</v>
      </c>
      <c r="I52" s="9">
        <v>3.2050000000000002E-2</v>
      </c>
    </row>
    <row r="53" spans="1:9" x14ac:dyDescent="0.25">
      <c r="A53" s="8"/>
      <c r="B53" s="9">
        <v>28</v>
      </c>
      <c r="C53" s="9">
        <v>5.1190000000000002E-7</v>
      </c>
      <c r="D53" s="9">
        <v>6.4029999999999998E-3</v>
      </c>
      <c r="E53" s="9">
        <v>3.303E-6</v>
      </c>
      <c r="F53" s="9">
        <v>2.5270000000000001E-2</v>
      </c>
      <c r="G53" s="9">
        <v>8.1119999999999999E-4</v>
      </c>
      <c r="H53" s="9">
        <v>3.2480000000000002E-2</v>
      </c>
      <c r="I53" s="9">
        <v>3.2480000000000002E-2</v>
      </c>
    </row>
    <row r="54" spans="1:9" x14ac:dyDescent="0.25">
      <c r="A54" s="8"/>
      <c r="B54" s="9">
        <v>30</v>
      </c>
      <c r="C54" s="9">
        <v>4.4589999999999999E-7</v>
      </c>
      <c r="D54" s="9">
        <v>6.0629999999999998E-3</v>
      </c>
      <c r="E54" s="9">
        <v>3.0709999999999999E-6</v>
      </c>
      <c r="F54" s="9">
        <v>2.5989999999999999E-2</v>
      </c>
      <c r="G54" s="9">
        <v>8.4659999999999998E-4</v>
      </c>
      <c r="H54" s="9">
        <v>3.2899999999999999E-2</v>
      </c>
      <c r="I54" s="9">
        <v>3.2899999999999999E-2</v>
      </c>
    </row>
    <row r="55" spans="1:9" x14ac:dyDescent="0.25">
      <c r="A55" s="8"/>
      <c r="B55" s="9">
        <v>40</v>
      </c>
      <c r="C55" s="9">
        <v>2.508E-7</v>
      </c>
      <c r="D55" s="9">
        <v>4.8180000000000002E-3</v>
      </c>
      <c r="E55" s="9">
        <v>2.2749999999999998E-6</v>
      </c>
      <c r="F55" s="9">
        <v>2.8920000000000001E-2</v>
      </c>
      <c r="G55" s="9">
        <v>9.9430000000000004E-4</v>
      </c>
      <c r="H55" s="9">
        <v>3.4729999999999997E-2</v>
      </c>
      <c r="I55" s="9">
        <v>3.4729999999999997E-2</v>
      </c>
    </row>
    <row r="56" spans="1:9" x14ac:dyDescent="0.25">
      <c r="A56" s="8"/>
      <c r="B56" s="9">
        <v>50</v>
      </c>
      <c r="C56" s="9">
        <v>1.606E-7</v>
      </c>
      <c r="D56" s="9">
        <v>4.0220000000000004E-3</v>
      </c>
      <c r="E56" s="9">
        <v>1.8059999999999999E-6</v>
      </c>
      <c r="F56" s="9">
        <v>3.1119999999999998E-2</v>
      </c>
      <c r="G56" s="9">
        <v>1.108E-3</v>
      </c>
      <c r="H56" s="9">
        <v>3.6249999999999998E-2</v>
      </c>
      <c r="I56" s="9">
        <v>3.6249999999999998E-2</v>
      </c>
    </row>
    <row r="57" spans="1:9" x14ac:dyDescent="0.25">
      <c r="A57" s="8"/>
      <c r="B57" s="9">
        <v>60</v>
      </c>
      <c r="C57" s="9">
        <v>1.115E-7</v>
      </c>
      <c r="D57" s="9">
        <v>3.4650000000000002E-3</v>
      </c>
      <c r="E57" s="9">
        <v>1.497E-6</v>
      </c>
      <c r="F57" s="9">
        <v>3.2829999999999998E-2</v>
      </c>
      <c r="G57" s="9">
        <v>1.1980000000000001E-3</v>
      </c>
      <c r="H57" s="9">
        <v>3.7490000000000002E-2</v>
      </c>
      <c r="I57" s="9">
        <v>3.7490000000000002E-2</v>
      </c>
    </row>
    <row r="58" spans="1:9" x14ac:dyDescent="0.25">
      <c r="A58" s="8"/>
      <c r="B58" s="9">
        <v>80</v>
      </c>
      <c r="C58" s="9">
        <v>6.2709999999999997E-8</v>
      </c>
      <c r="D58" s="9">
        <v>2.7330000000000002E-3</v>
      </c>
      <c r="E58" s="9">
        <v>1.116E-6</v>
      </c>
      <c r="F58" s="9">
        <v>3.5380000000000002E-2</v>
      </c>
      <c r="G58" s="9">
        <v>1.3359999999999999E-3</v>
      </c>
      <c r="H58" s="9">
        <v>3.9449999999999999E-2</v>
      </c>
      <c r="I58" s="9">
        <v>3.9449999999999999E-2</v>
      </c>
    </row>
    <row r="59" spans="1:9" x14ac:dyDescent="0.25">
      <c r="A59" s="8"/>
      <c r="B59" s="9">
        <v>100</v>
      </c>
      <c r="C59" s="9">
        <v>4.0130000000000003E-8</v>
      </c>
      <c r="D59" s="9">
        <v>2.2680000000000001E-3</v>
      </c>
      <c r="E59" s="9">
        <v>8.8909999999999999E-7</v>
      </c>
      <c r="F59" s="9">
        <v>3.721E-2</v>
      </c>
      <c r="G59" s="9">
        <v>1.438E-3</v>
      </c>
      <c r="H59" s="9">
        <v>4.0919999999999998E-2</v>
      </c>
      <c r="I59" s="9">
        <v>4.0919999999999998E-2</v>
      </c>
    </row>
    <row r="60" spans="1:9" x14ac:dyDescent="0.25">
      <c r="A60" s="8"/>
      <c r="B60" s="9">
        <v>150</v>
      </c>
      <c r="C60" s="9">
        <v>1.7830000000000002E-8</v>
      </c>
      <c r="D60" s="9">
        <v>1.6149999999999999E-3</v>
      </c>
      <c r="E60" s="9">
        <v>5.8970000000000005E-7</v>
      </c>
      <c r="F60" s="9">
        <v>4.0160000000000001E-2</v>
      </c>
      <c r="G60" s="9">
        <v>1.609E-3</v>
      </c>
      <c r="H60" s="9">
        <v>4.3389999999999998E-2</v>
      </c>
      <c r="I60" s="9">
        <v>4.3389999999999998E-2</v>
      </c>
    </row>
    <row r="61" spans="1:9" x14ac:dyDescent="0.25">
      <c r="A61" s="8"/>
      <c r="B61" s="9">
        <v>200</v>
      </c>
      <c r="C61" s="9">
        <v>1.0029999999999999E-8</v>
      </c>
      <c r="D61" s="9">
        <v>1.266E-3</v>
      </c>
      <c r="E61" s="9">
        <v>4.411E-7</v>
      </c>
      <c r="F61" s="9">
        <v>4.1950000000000001E-2</v>
      </c>
      <c r="G61" s="9">
        <v>1.719E-3</v>
      </c>
      <c r="H61" s="9">
        <v>4.4940000000000001E-2</v>
      </c>
      <c r="I61" s="9">
        <v>4.4940000000000001E-2</v>
      </c>
    </row>
    <row r="62" spans="1:9" x14ac:dyDescent="0.25">
      <c r="A62" s="8"/>
      <c r="B62" s="9">
        <v>300</v>
      </c>
      <c r="C62" s="9">
        <v>4.4589999999999996E-9</v>
      </c>
      <c r="D62" s="9">
        <v>8.9769999999999997E-4</v>
      </c>
      <c r="E62" s="9">
        <v>2.9330000000000001E-7</v>
      </c>
      <c r="F62" s="9">
        <v>4.4040000000000003E-2</v>
      </c>
      <c r="G62" s="9">
        <v>1.854E-3</v>
      </c>
      <c r="H62" s="9">
        <v>4.6800000000000001E-2</v>
      </c>
      <c r="I62" s="9">
        <v>4.6800000000000001E-2</v>
      </c>
    </row>
    <row r="63" spans="1:9" x14ac:dyDescent="0.25">
      <c r="A63" s="8"/>
      <c r="B63" s="9">
        <v>400</v>
      </c>
      <c r="C63" s="9">
        <v>2.508E-9</v>
      </c>
      <c r="D63" s="9">
        <v>7.0299999999999996E-4</v>
      </c>
      <c r="E63" s="9">
        <v>2.1969999999999999E-7</v>
      </c>
      <c r="F63" s="9">
        <v>4.5260000000000002E-2</v>
      </c>
      <c r="G63" s="9">
        <v>1.936E-3</v>
      </c>
      <c r="H63" s="9">
        <v>4.7899999999999998E-2</v>
      </c>
      <c r="I63" s="9">
        <v>4.7899999999999998E-2</v>
      </c>
    </row>
    <row r="64" spans="1:9" x14ac:dyDescent="0.25">
      <c r="A64" s="8"/>
      <c r="B64" s="9">
        <v>500</v>
      </c>
      <c r="C64" s="9">
        <v>1.606E-9</v>
      </c>
      <c r="D64" s="9">
        <v>5.8200000000000005E-4</v>
      </c>
      <c r="E64" s="9">
        <v>1.7560000000000001E-7</v>
      </c>
      <c r="F64" s="9">
        <v>4.6059999999999997E-2</v>
      </c>
      <c r="G64" s="9">
        <v>1.993E-3</v>
      </c>
      <c r="H64" s="9">
        <v>4.8640000000000003E-2</v>
      </c>
      <c r="I64" s="9">
        <v>4.8640000000000003E-2</v>
      </c>
    </row>
    <row r="65" spans="1:9" x14ac:dyDescent="0.25">
      <c r="A65" s="8"/>
      <c r="B65" s="9">
        <v>600</v>
      </c>
      <c r="C65" s="9">
        <v>1.115E-9</v>
      </c>
      <c r="D65" s="9">
        <v>4.9819999999999997E-4</v>
      </c>
      <c r="E65" s="9">
        <v>1.462E-7</v>
      </c>
      <c r="F65" s="9">
        <v>4.6629999999999998E-2</v>
      </c>
      <c r="G65" s="9">
        <v>2.0339999999999998E-3</v>
      </c>
      <c r="H65" s="9">
        <v>4.9160000000000002E-2</v>
      </c>
      <c r="I65" s="9">
        <v>4.9160000000000002E-2</v>
      </c>
    </row>
    <row r="66" spans="1:9" x14ac:dyDescent="0.25">
      <c r="A66" s="8"/>
      <c r="B66" s="9">
        <v>800</v>
      </c>
      <c r="C66" s="9">
        <v>6.2710000000000004E-10</v>
      </c>
      <c r="D66" s="9">
        <v>3.8910000000000003E-4</v>
      </c>
      <c r="E66" s="9">
        <v>1.096E-7</v>
      </c>
      <c r="F66" s="9">
        <v>4.7399999999999998E-2</v>
      </c>
      <c r="G66" s="9">
        <v>2.0939999999999999E-3</v>
      </c>
      <c r="H66" s="9">
        <v>4.9880000000000001E-2</v>
      </c>
      <c r="I66" s="9">
        <v>4.9880000000000001E-2</v>
      </c>
    </row>
    <row r="67" spans="1:9" x14ac:dyDescent="0.25">
      <c r="A67" s="8"/>
      <c r="B67" s="9">
        <v>1000</v>
      </c>
      <c r="C67" s="9">
        <v>4.013E-10</v>
      </c>
      <c r="D67" s="9">
        <v>3.2019999999999998E-4</v>
      </c>
      <c r="E67" s="9">
        <v>8.7670000000000004E-8</v>
      </c>
      <c r="F67" s="9">
        <v>4.7899999999999998E-2</v>
      </c>
      <c r="G67" s="9">
        <v>2.1320000000000002E-3</v>
      </c>
      <c r="H67" s="9">
        <v>5.0349999999999999E-2</v>
      </c>
      <c r="I67" s="9">
        <v>5.0349999999999999E-2</v>
      </c>
    </row>
    <row r="68" spans="1:9" x14ac:dyDescent="0.25">
      <c r="A68" s="8"/>
      <c r="B68" s="9">
        <v>1500</v>
      </c>
      <c r="C68" s="9">
        <v>1.7829999999999999E-10</v>
      </c>
      <c r="D68" s="9">
        <v>2.2359999999999999E-4</v>
      </c>
      <c r="E68" s="9">
        <v>5.8409999999999998E-8</v>
      </c>
      <c r="F68" s="9">
        <v>4.863E-2</v>
      </c>
      <c r="G68" s="9">
        <v>2.1909999999999998E-3</v>
      </c>
      <c r="H68" s="9">
        <v>5.1040000000000002E-2</v>
      </c>
      <c r="I68" s="9">
        <v>5.1040000000000002E-2</v>
      </c>
    </row>
    <row r="69" spans="1:9" x14ac:dyDescent="0.25">
      <c r="A69" s="8"/>
      <c r="B69" s="9">
        <v>2000</v>
      </c>
      <c r="C69" s="9">
        <v>1.0030000000000001E-10</v>
      </c>
      <c r="D69" s="9">
        <v>1.7310000000000001E-4</v>
      </c>
      <c r="E69" s="9">
        <v>4.3800000000000002E-8</v>
      </c>
      <c r="F69" s="9">
        <v>4.9020000000000001E-2</v>
      </c>
      <c r="G69" s="9">
        <v>2.225E-3</v>
      </c>
      <c r="H69" s="9">
        <v>5.142E-2</v>
      </c>
      <c r="I69" s="9">
        <v>5.142E-2</v>
      </c>
    </row>
    <row r="70" spans="1:9" x14ac:dyDescent="0.25">
      <c r="A70" s="8"/>
      <c r="B70" s="9">
        <v>3000</v>
      </c>
      <c r="C70" s="9">
        <v>4.4589999999999998E-11</v>
      </c>
      <c r="D70" s="9">
        <v>1.204E-4</v>
      </c>
      <c r="E70" s="9">
        <v>2.9189999999999999E-8</v>
      </c>
      <c r="F70" s="9">
        <v>4.9450000000000001E-2</v>
      </c>
      <c r="G70" s="9">
        <v>2.261E-3</v>
      </c>
      <c r="H70" s="9">
        <v>5.1830000000000001E-2</v>
      </c>
      <c r="I70" s="9">
        <v>5.1830000000000001E-2</v>
      </c>
    </row>
    <row r="71" spans="1:9" x14ac:dyDescent="0.25">
      <c r="A71" s="8"/>
      <c r="B71" s="9">
        <v>4000</v>
      </c>
      <c r="C71" s="9">
        <v>2.5079999999999999E-11</v>
      </c>
      <c r="D71" s="9">
        <v>9.2880000000000005E-5</v>
      </c>
      <c r="E71" s="9">
        <v>2.1889999999999999E-8</v>
      </c>
      <c r="F71" s="9">
        <v>4.9680000000000002E-2</v>
      </c>
      <c r="G71" s="9">
        <v>2.2829999999999999E-3</v>
      </c>
      <c r="H71" s="9">
        <v>5.2049999999999999E-2</v>
      </c>
      <c r="I71" s="9">
        <v>5.2049999999999999E-2</v>
      </c>
    </row>
    <row r="72" spans="1:9" x14ac:dyDescent="0.25">
      <c r="A72" s="8"/>
      <c r="B72" s="9">
        <v>5000</v>
      </c>
      <c r="C72" s="9">
        <v>1.6060000000000001E-11</v>
      </c>
      <c r="D72" s="9">
        <v>7.593E-5</v>
      </c>
      <c r="E72" s="9">
        <v>1.7520000000000001E-8</v>
      </c>
      <c r="F72" s="9">
        <v>4.9820000000000003E-2</v>
      </c>
      <c r="G72" s="9">
        <v>2.2959999999999999E-3</v>
      </c>
      <c r="H72" s="9">
        <v>5.219E-2</v>
      </c>
      <c r="I72" s="9">
        <v>5.219E-2</v>
      </c>
    </row>
    <row r="73" spans="1:9" x14ac:dyDescent="0.25">
      <c r="A73" s="8"/>
      <c r="B73" s="9">
        <v>6000</v>
      </c>
      <c r="C73" s="9">
        <v>1.115E-11</v>
      </c>
      <c r="D73" s="9">
        <v>6.4389999999999998E-5</v>
      </c>
      <c r="E73" s="9">
        <v>1.459E-8</v>
      </c>
      <c r="F73" s="9">
        <v>4.9919999999999999E-2</v>
      </c>
      <c r="G73" s="9">
        <v>2.3059999999999999E-3</v>
      </c>
      <c r="H73" s="9">
        <v>5.2290000000000003E-2</v>
      </c>
      <c r="I73" s="9">
        <v>5.2290000000000003E-2</v>
      </c>
    </row>
    <row r="74" spans="1:9" x14ac:dyDescent="0.25">
      <c r="A74" s="8"/>
      <c r="B74" s="9">
        <v>8000</v>
      </c>
      <c r="C74" s="9">
        <v>6.2710000000000002E-12</v>
      </c>
      <c r="D74" s="9">
        <v>4.9610000000000001E-5</v>
      </c>
      <c r="E74" s="9">
        <v>1.0940000000000001E-8</v>
      </c>
      <c r="F74" s="9">
        <v>5.0049999999999997E-2</v>
      </c>
      <c r="G74" s="9">
        <v>2.3180000000000002E-3</v>
      </c>
      <c r="H74" s="9">
        <v>5.2420000000000001E-2</v>
      </c>
      <c r="I74" s="9">
        <v>5.2420000000000001E-2</v>
      </c>
    </row>
    <row r="75" spans="1:9" x14ac:dyDescent="0.25">
      <c r="A75" s="8"/>
      <c r="B75" s="9">
        <v>10000</v>
      </c>
      <c r="C75" s="9">
        <v>4.013E-12</v>
      </c>
      <c r="D75" s="9">
        <v>4.0500000000000002E-5</v>
      </c>
      <c r="E75" s="9">
        <v>8.7540000000000002E-9</v>
      </c>
      <c r="F75" s="9">
        <v>5.0139999999999997E-2</v>
      </c>
      <c r="G75" s="9">
        <v>2.3270000000000001E-3</v>
      </c>
      <c r="H75" s="9">
        <v>5.2510000000000001E-2</v>
      </c>
      <c r="I75" s="9">
        <v>5.2510000000000001E-2</v>
      </c>
    </row>
    <row r="76" spans="1:9" x14ac:dyDescent="0.25">
      <c r="A76" s="8"/>
      <c r="B76" s="9">
        <v>15000</v>
      </c>
      <c r="C76" s="9">
        <v>1.783E-12</v>
      </c>
      <c r="D76" s="9">
        <v>2.8E-5</v>
      </c>
      <c r="E76" s="9">
        <v>5.8360000000000001E-9</v>
      </c>
      <c r="F76" s="9">
        <v>5.0250000000000003E-2</v>
      </c>
      <c r="G76" s="9">
        <v>2.3379999999999998E-3</v>
      </c>
      <c r="H76" s="9">
        <v>5.2609999999999997E-2</v>
      </c>
      <c r="I76" s="9">
        <v>5.2609999999999997E-2</v>
      </c>
    </row>
    <row r="77" spans="1:9" x14ac:dyDescent="0.25">
      <c r="A77" s="8"/>
      <c r="B77" s="9">
        <v>20000</v>
      </c>
      <c r="C77" s="9">
        <v>1.0030000000000001E-12</v>
      </c>
      <c r="D77" s="9">
        <v>2.1520000000000001E-5</v>
      </c>
      <c r="E77" s="9">
        <v>4.3770000000000001E-9</v>
      </c>
      <c r="F77" s="9">
        <v>5.0310000000000001E-2</v>
      </c>
      <c r="G77" s="9">
        <v>2.3449999999999999E-3</v>
      </c>
      <c r="H77" s="9">
        <v>5.2679999999999998E-2</v>
      </c>
      <c r="I77" s="9">
        <v>5.2679999999999998E-2</v>
      </c>
    </row>
    <row r="78" spans="1:9" x14ac:dyDescent="0.25">
      <c r="A78" s="8"/>
      <c r="B78" s="9">
        <v>30000</v>
      </c>
      <c r="C78" s="9">
        <v>4.459E-13</v>
      </c>
      <c r="D78" s="9">
        <v>1.484E-5</v>
      </c>
      <c r="E78" s="9">
        <v>2.9180000000000001E-9</v>
      </c>
      <c r="F78" s="9">
        <v>5.0380000000000001E-2</v>
      </c>
      <c r="G78" s="9">
        <v>2.3500000000000001E-3</v>
      </c>
      <c r="H78" s="9">
        <v>5.2740000000000002E-2</v>
      </c>
      <c r="I78" s="9">
        <v>5.2740000000000002E-2</v>
      </c>
    </row>
    <row r="79" spans="1:9" x14ac:dyDescent="0.25">
      <c r="A79" s="8"/>
      <c r="B79" s="9">
        <v>40000</v>
      </c>
      <c r="C79" s="9">
        <v>2.508E-13</v>
      </c>
      <c r="D79" s="9">
        <v>1.1389999999999999E-5</v>
      </c>
      <c r="E79" s="9">
        <v>2.1879999999999999E-9</v>
      </c>
      <c r="F79" s="9">
        <v>5.0410000000000003E-2</v>
      </c>
      <c r="G79" s="9">
        <v>2.3549999999999999E-3</v>
      </c>
      <c r="H79" s="9">
        <v>5.2780000000000001E-2</v>
      </c>
      <c r="I79" s="9">
        <v>5.2780000000000001E-2</v>
      </c>
    </row>
    <row r="80" spans="1:9" x14ac:dyDescent="0.25">
      <c r="A80" s="8"/>
      <c r="B80" s="9">
        <v>50000</v>
      </c>
      <c r="C80" s="9">
        <v>1.6059999999999999E-13</v>
      </c>
      <c r="D80" s="9">
        <v>9.2790000000000004E-6</v>
      </c>
      <c r="E80" s="9">
        <v>1.7510000000000001E-9</v>
      </c>
      <c r="F80" s="9">
        <v>5.0430000000000003E-2</v>
      </c>
      <c r="G80" s="9">
        <v>2.3570000000000002E-3</v>
      </c>
      <c r="H80" s="9">
        <v>5.28E-2</v>
      </c>
      <c r="I80" s="9">
        <v>5.28E-2</v>
      </c>
    </row>
    <row r="81" spans="1:9" x14ac:dyDescent="0.25">
      <c r="A81" s="8"/>
      <c r="B81" s="9">
        <v>60000</v>
      </c>
      <c r="C81" s="9">
        <v>1.115E-13</v>
      </c>
      <c r="D81" s="9">
        <v>7.8429999999999993E-6</v>
      </c>
      <c r="E81" s="9">
        <v>1.459E-9</v>
      </c>
      <c r="F81" s="9">
        <v>5.0450000000000002E-2</v>
      </c>
      <c r="G81" s="9">
        <v>2.3579999999999999E-3</v>
      </c>
      <c r="H81" s="9">
        <v>5.2810000000000003E-2</v>
      </c>
      <c r="I81" s="9">
        <v>5.2810000000000003E-2</v>
      </c>
    </row>
    <row r="82" spans="1:9" x14ac:dyDescent="0.25">
      <c r="A82" s="8"/>
      <c r="B82" s="9">
        <v>80000</v>
      </c>
      <c r="C82" s="9">
        <v>6.2710000000000005E-14</v>
      </c>
      <c r="D82" s="9">
        <v>6.015E-6</v>
      </c>
      <c r="E82" s="9">
        <v>1.0939999999999999E-9</v>
      </c>
      <c r="F82" s="9">
        <v>5.0470000000000001E-2</v>
      </c>
      <c r="G82" s="9">
        <v>2.3600000000000001E-3</v>
      </c>
      <c r="H82" s="9">
        <v>5.2830000000000002E-2</v>
      </c>
      <c r="I82" s="9">
        <v>5.2830000000000002E-2</v>
      </c>
    </row>
    <row r="83" spans="1:9" x14ac:dyDescent="0.25">
      <c r="A83" s="8"/>
      <c r="B83" s="9">
        <v>100000</v>
      </c>
      <c r="C83" s="9">
        <v>4.0130000000000002E-14</v>
      </c>
      <c r="D83" s="9">
        <v>4.8930000000000004E-6</v>
      </c>
      <c r="E83" s="9">
        <v>8.7529999999999997E-10</v>
      </c>
      <c r="F83" s="9">
        <v>5.0479999999999997E-2</v>
      </c>
      <c r="G83" s="9">
        <v>2.3609999999999998E-3</v>
      </c>
      <c r="H83" s="9">
        <v>5.2839999999999998E-2</v>
      </c>
      <c r="I83" s="9">
        <v>5.2839999999999998E-2</v>
      </c>
    </row>
  </sheetData>
  <sheetProtection algorithmName="SHA-512" hashValue="oWu0fRUxldwEypMsQlEvOrhlT87vUb/dvxWNMde0VjyPLq6I9R1jNTN2vt4j1sL/5eVVlZsB1TTgSKBAlem4FA==" saltValue="w3oRjmlWcPgGQ7HHdK3gBA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I83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4.5369999999999999</v>
      </c>
      <c r="D2" s="9">
        <v>8.7770000000000001E-3</v>
      </c>
      <c r="E2" s="9">
        <v>9081</v>
      </c>
      <c r="F2" s="9">
        <v>0</v>
      </c>
      <c r="G2" s="9">
        <v>0</v>
      </c>
      <c r="H2" s="9">
        <v>9085</v>
      </c>
      <c r="I2" s="9">
        <v>9081</v>
      </c>
    </row>
    <row r="3" spans="1:9" x14ac:dyDescent="0.25">
      <c r="A3" s="8"/>
      <c r="B3" s="9">
        <v>1.5E-3</v>
      </c>
      <c r="C3" s="9">
        <v>4.2409999999999997</v>
      </c>
      <c r="D3" s="9">
        <v>1.5299999999999999E-2</v>
      </c>
      <c r="E3" s="9">
        <v>3396</v>
      </c>
      <c r="F3" s="9">
        <v>0</v>
      </c>
      <c r="G3" s="9">
        <v>0</v>
      </c>
      <c r="H3" s="9">
        <v>3400</v>
      </c>
      <c r="I3" s="9">
        <v>3396</v>
      </c>
    </row>
    <row r="4" spans="1:9" x14ac:dyDescent="0.25">
      <c r="A4" s="8"/>
      <c r="B4" s="9">
        <v>2E-3</v>
      </c>
      <c r="C4" s="9">
        <v>3.9329999999999998</v>
      </c>
      <c r="D4" s="9">
        <v>2.1239999999999998E-2</v>
      </c>
      <c r="E4" s="9">
        <v>1623</v>
      </c>
      <c r="F4" s="9">
        <v>0</v>
      </c>
      <c r="G4" s="9">
        <v>0</v>
      </c>
      <c r="H4" s="9">
        <v>1627</v>
      </c>
      <c r="I4" s="9">
        <v>1623</v>
      </c>
    </row>
    <row r="5" spans="1:9" x14ac:dyDescent="0.25">
      <c r="A5" s="8"/>
      <c r="B5" s="9">
        <v>3.0000000000000001E-3</v>
      </c>
      <c r="C5" s="9">
        <v>3.3540000000000001</v>
      </c>
      <c r="D5" s="9">
        <v>3.2059999999999998E-2</v>
      </c>
      <c r="E5" s="9">
        <v>554.29999999999995</v>
      </c>
      <c r="F5" s="9">
        <v>0</v>
      </c>
      <c r="G5" s="9">
        <v>0</v>
      </c>
      <c r="H5" s="9">
        <v>557.6</v>
      </c>
      <c r="I5" s="9">
        <v>554.29999999999995</v>
      </c>
    </row>
    <row r="6" spans="1:9" x14ac:dyDescent="0.25">
      <c r="A6" s="8"/>
      <c r="B6" s="9">
        <v>4.0000000000000001E-3</v>
      </c>
      <c r="C6" s="9">
        <v>2.8490000000000002</v>
      </c>
      <c r="D6" s="9">
        <v>4.2119999999999998E-2</v>
      </c>
      <c r="E6" s="9">
        <v>253.8</v>
      </c>
      <c r="F6" s="9">
        <v>0</v>
      </c>
      <c r="G6" s="9">
        <v>0</v>
      </c>
      <c r="H6" s="9">
        <v>256.7</v>
      </c>
      <c r="I6" s="9">
        <v>253.9</v>
      </c>
    </row>
    <row r="7" spans="1:9" x14ac:dyDescent="0.25">
      <c r="A7" s="8"/>
      <c r="B7" s="9">
        <v>5.0000000000000001E-3</v>
      </c>
      <c r="C7" s="9">
        <v>2.4209999999999998</v>
      </c>
      <c r="D7" s="9">
        <v>5.1330000000000001E-2</v>
      </c>
      <c r="E7" s="9">
        <v>137.4</v>
      </c>
      <c r="F7" s="9">
        <v>0</v>
      </c>
      <c r="G7" s="9">
        <v>0</v>
      </c>
      <c r="H7" s="9">
        <v>139.9</v>
      </c>
      <c r="I7" s="9">
        <v>137.4</v>
      </c>
    </row>
    <row r="8" spans="1:9" x14ac:dyDescent="0.25">
      <c r="A8" s="8"/>
      <c r="B8" s="9">
        <v>6.0000000000000001E-3</v>
      </c>
      <c r="C8" s="9">
        <v>2.0649999999999999</v>
      </c>
      <c r="D8" s="9">
        <v>5.9659999999999998E-2</v>
      </c>
      <c r="E8" s="9">
        <v>82.72</v>
      </c>
      <c r="F8" s="9">
        <v>0</v>
      </c>
      <c r="G8" s="9">
        <v>0</v>
      </c>
      <c r="H8" s="9">
        <v>84.84</v>
      </c>
      <c r="I8" s="9">
        <v>82.78</v>
      </c>
    </row>
    <row r="9" spans="1:9" x14ac:dyDescent="0.25">
      <c r="A9" s="8"/>
      <c r="B9" s="9">
        <v>7.1120000000000003E-3</v>
      </c>
      <c r="C9" s="9">
        <v>1.7450000000000001</v>
      </c>
      <c r="D9" s="9">
        <v>6.8000000000000005E-2</v>
      </c>
      <c r="E9" s="9">
        <v>51.38</v>
      </c>
      <c r="F9" s="9">
        <v>0</v>
      </c>
      <c r="G9" s="9">
        <v>0</v>
      </c>
      <c r="H9" s="9">
        <v>53.2</v>
      </c>
      <c r="I9" s="9">
        <v>51.45</v>
      </c>
    </row>
    <row r="10" spans="1:9" x14ac:dyDescent="0.25">
      <c r="A10" s="8" t="s">
        <v>12</v>
      </c>
      <c r="B10" s="9">
        <v>7.1121000000000005E-3</v>
      </c>
      <c r="C10" s="9">
        <v>1.7450000000000001</v>
      </c>
      <c r="D10" s="9">
        <v>6.8000000000000005E-2</v>
      </c>
      <c r="E10" s="9">
        <v>405.9</v>
      </c>
      <c r="F10" s="9">
        <v>0</v>
      </c>
      <c r="G10" s="9">
        <v>0</v>
      </c>
      <c r="H10" s="9">
        <v>407.7</v>
      </c>
      <c r="I10" s="9">
        <v>406</v>
      </c>
    </row>
    <row r="11" spans="1:9" x14ac:dyDescent="0.25">
      <c r="A11" s="8"/>
      <c r="B11" s="9">
        <v>8.0000000000000002E-3</v>
      </c>
      <c r="C11" s="9">
        <v>1.542</v>
      </c>
      <c r="D11" s="9">
        <v>7.3950000000000002E-2</v>
      </c>
      <c r="E11" s="9">
        <v>304</v>
      </c>
      <c r="F11" s="9">
        <v>0</v>
      </c>
      <c r="G11" s="9">
        <v>0</v>
      </c>
      <c r="H11" s="9">
        <v>305.60000000000002</v>
      </c>
      <c r="I11" s="9">
        <v>304.10000000000002</v>
      </c>
    </row>
    <row r="12" spans="1:9" x14ac:dyDescent="0.25">
      <c r="A12" s="8"/>
      <c r="B12" s="9">
        <v>0.01</v>
      </c>
      <c r="C12" s="9">
        <v>1.2010000000000001</v>
      </c>
      <c r="D12" s="9">
        <v>8.541E-2</v>
      </c>
      <c r="E12" s="9">
        <v>169.4</v>
      </c>
      <c r="F12" s="9">
        <v>0</v>
      </c>
      <c r="G12" s="9">
        <v>0</v>
      </c>
      <c r="H12" s="9">
        <v>170.7</v>
      </c>
      <c r="I12" s="9">
        <v>169.5</v>
      </c>
    </row>
    <row r="13" spans="1:9" x14ac:dyDescent="0.25">
      <c r="A13" s="8"/>
      <c r="B13" s="9">
        <v>1.4999999999999999E-2</v>
      </c>
      <c r="C13" s="9">
        <v>0.74580000000000002</v>
      </c>
      <c r="D13" s="9">
        <v>0.1047</v>
      </c>
      <c r="E13" s="9">
        <v>56.23</v>
      </c>
      <c r="F13" s="9">
        <v>0</v>
      </c>
      <c r="G13" s="9">
        <v>0</v>
      </c>
      <c r="H13" s="9">
        <v>57.09</v>
      </c>
      <c r="I13" s="9">
        <v>56.34</v>
      </c>
    </row>
    <row r="14" spans="1:9" x14ac:dyDescent="0.25">
      <c r="A14" s="8"/>
      <c r="B14" s="9">
        <v>0.02</v>
      </c>
      <c r="C14" s="9">
        <v>0.51700000000000002</v>
      </c>
      <c r="D14" s="9">
        <v>0.1162</v>
      </c>
      <c r="E14" s="9">
        <v>25.05</v>
      </c>
      <c r="F14" s="9">
        <v>0</v>
      </c>
      <c r="G14" s="9">
        <v>0</v>
      </c>
      <c r="H14" s="9">
        <v>25.68</v>
      </c>
      <c r="I14" s="9">
        <v>25.17</v>
      </c>
    </row>
    <row r="15" spans="1:9" x14ac:dyDescent="0.25">
      <c r="A15" s="8"/>
      <c r="B15" s="9">
        <v>0.03</v>
      </c>
      <c r="C15" s="9">
        <v>0.28489999999999999</v>
      </c>
      <c r="D15" s="9">
        <v>0.12859999999999999</v>
      </c>
      <c r="E15" s="9">
        <v>7.7629999999999999</v>
      </c>
      <c r="F15" s="9">
        <v>0</v>
      </c>
      <c r="G15" s="9">
        <v>0</v>
      </c>
      <c r="H15" s="9">
        <v>8.1760000000000002</v>
      </c>
      <c r="I15" s="9">
        <v>7.8920000000000003</v>
      </c>
    </row>
    <row r="16" spans="1:9" x14ac:dyDescent="0.25">
      <c r="A16" s="8"/>
      <c r="B16" s="9">
        <v>0.04</v>
      </c>
      <c r="C16" s="9">
        <v>0.17949999999999999</v>
      </c>
      <c r="D16" s="9">
        <v>0.1338</v>
      </c>
      <c r="E16" s="9">
        <v>3.3159999999999998</v>
      </c>
      <c r="F16" s="9">
        <v>0</v>
      </c>
      <c r="G16" s="9">
        <v>0</v>
      </c>
      <c r="H16" s="9">
        <v>3.629</v>
      </c>
      <c r="I16" s="9">
        <v>3.45</v>
      </c>
    </row>
    <row r="17" spans="1:9" x14ac:dyDescent="0.25">
      <c r="A17" s="8"/>
      <c r="B17" s="9">
        <v>0.05</v>
      </c>
      <c r="C17" s="9">
        <v>0.1244</v>
      </c>
      <c r="D17" s="9">
        <v>0.13550000000000001</v>
      </c>
      <c r="E17" s="9">
        <v>1.6970000000000001</v>
      </c>
      <c r="F17" s="9">
        <v>0</v>
      </c>
      <c r="G17" s="9">
        <v>0</v>
      </c>
      <c r="H17" s="9">
        <v>1.9570000000000001</v>
      </c>
      <c r="I17" s="9">
        <v>1.833</v>
      </c>
    </row>
    <row r="18" spans="1:9" x14ac:dyDescent="0.25">
      <c r="A18" s="8"/>
      <c r="B18" s="9">
        <v>0.06</v>
      </c>
      <c r="C18" s="9">
        <v>9.178E-2</v>
      </c>
      <c r="D18" s="9">
        <v>0.13550000000000001</v>
      </c>
      <c r="E18" s="9">
        <v>0.97760000000000002</v>
      </c>
      <c r="F18" s="9">
        <v>0</v>
      </c>
      <c r="G18" s="9">
        <v>0</v>
      </c>
      <c r="H18" s="9">
        <v>1.2050000000000001</v>
      </c>
      <c r="I18" s="9">
        <v>1.113</v>
      </c>
    </row>
    <row r="19" spans="1:9" x14ac:dyDescent="0.25">
      <c r="A19" s="8"/>
      <c r="B19" s="9">
        <v>0.08</v>
      </c>
      <c r="C19" s="9">
        <v>5.604E-2</v>
      </c>
      <c r="D19" s="9">
        <v>0.13320000000000001</v>
      </c>
      <c r="E19" s="9">
        <v>0.40600000000000003</v>
      </c>
      <c r="F19" s="9">
        <v>0</v>
      </c>
      <c r="G19" s="9">
        <v>0</v>
      </c>
      <c r="H19" s="9">
        <v>0.59519999999999995</v>
      </c>
      <c r="I19" s="9">
        <v>0.53920000000000001</v>
      </c>
    </row>
    <row r="20" spans="1:9" x14ac:dyDescent="0.25">
      <c r="A20" s="8"/>
      <c r="B20" s="9">
        <v>0.1</v>
      </c>
      <c r="C20" s="9">
        <v>3.7679999999999998E-2</v>
      </c>
      <c r="D20" s="9">
        <v>0.12959999999999999</v>
      </c>
      <c r="E20" s="9">
        <v>0.20449999999999999</v>
      </c>
      <c r="F20" s="9">
        <v>0</v>
      </c>
      <c r="G20" s="9">
        <v>0</v>
      </c>
      <c r="H20" s="9">
        <v>0.37169999999999997</v>
      </c>
      <c r="I20" s="9">
        <v>0.33410000000000001</v>
      </c>
    </row>
    <row r="21" spans="1:9" x14ac:dyDescent="0.25">
      <c r="A21" s="8"/>
      <c r="B21" s="9">
        <v>0.15</v>
      </c>
      <c r="C21" s="9">
        <v>1.7809999999999999E-2</v>
      </c>
      <c r="D21" s="9">
        <v>0.12</v>
      </c>
      <c r="E21" s="9">
        <v>5.8610000000000002E-2</v>
      </c>
      <c r="F21" s="9">
        <v>0</v>
      </c>
      <c r="G21" s="9">
        <v>0</v>
      </c>
      <c r="H21" s="9">
        <v>0.19639999999999999</v>
      </c>
      <c r="I21" s="9">
        <v>0.17860000000000001</v>
      </c>
    </row>
    <row r="22" spans="1:9" x14ac:dyDescent="0.25">
      <c r="A22" s="8"/>
      <c r="B22" s="9">
        <v>0.2</v>
      </c>
      <c r="C22" s="9">
        <v>1.0330000000000001E-2</v>
      </c>
      <c r="D22" s="9">
        <v>0.1114</v>
      </c>
      <c r="E22" s="9">
        <v>2.4330000000000001E-2</v>
      </c>
      <c r="F22" s="9">
        <v>0</v>
      </c>
      <c r="G22" s="9">
        <v>0</v>
      </c>
      <c r="H22" s="9">
        <v>0.14599999999999999</v>
      </c>
      <c r="I22" s="9">
        <v>0.13569999999999999</v>
      </c>
    </row>
    <row r="23" spans="1:9" x14ac:dyDescent="0.25">
      <c r="A23" s="8"/>
      <c r="B23" s="9">
        <v>0.3</v>
      </c>
      <c r="C23" s="9">
        <v>4.7280000000000004E-3</v>
      </c>
      <c r="D23" s="9">
        <v>9.7879999999999995E-2</v>
      </c>
      <c r="E23" s="9">
        <v>7.2659999999999999E-3</v>
      </c>
      <c r="F23" s="9">
        <v>0</v>
      </c>
      <c r="G23" s="9">
        <v>0</v>
      </c>
      <c r="H23" s="9">
        <v>0.1099</v>
      </c>
      <c r="I23" s="9">
        <v>0.1051</v>
      </c>
    </row>
    <row r="24" spans="1:9" x14ac:dyDescent="0.25">
      <c r="A24" s="8"/>
      <c r="B24" s="9">
        <v>0.4</v>
      </c>
      <c r="C24" s="9">
        <v>2.6940000000000002E-3</v>
      </c>
      <c r="D24" s="9">
        <v>8.8099999999999998E-2</v>
      </c>
      <c r="E24" s="9">
        <v>3.209E-3</v>
      </c>
      <c r="F24" s="9">
        <v>0</v>
      </c>
      <c r="G24" s="9">
        <v>0</v>
      </c>
      <c r="H24" s="9">
        <v>9.4E-2</v>
      </c>
      <c r="I24" s="9">
        <v>9.1310000000000002E-2</v>
      </c>
    </row>
    <row r="25" spans="1:9" x14ac:dyDescent="0.25">
      <c r="A25" s="8"/>
      <c r="B25" s="9">
        <v>0.5</v>
      </c>
      <c r="C25" s="9">
        <v>1.7359999999999999E-3</v>
      </c>
      <c r="D25" s="9">
        <v>8.0649999999999999E-2</v>
      </c>
      <c r="E25" s="9">
        <v>1.7619999999999999E-3</v>
      </c>
      <c r="F25" s="9">
        <v>0</v>
      </c>
      <c r="G25" s="9">
        <v>0</v>
      </c>
      <c r="H25" s="9">
        <v>8.4150000000000003E-2</v>
      </c>
      <c r="I25" s="9">
        <v>8.2409999999999997E-2</v>
      </c>
    </row>
    <row r="26" spans="1:9" x14ac:dyDescent="0.25">
      <c r="A26" s="8"/>
      <c r="B26" s="9">
        <v>0.6</v>
      </c>
      <c r="C26" s="9">
        <v>1.2099999999999999E-3</v>
      </c>
      <c r="D26" s="9">
        <v>7.4719999999999995E-2</v>
      </c>
      <c r="E26" s="9">
        <v>1.1100000000000001E-3</v>
      </c>
      <c r="F26" s="9">
        <v>0</v>
      </c>
      <c r="G26" s="9">
        <v>0</v>
      </c>
      <c r="H26" s="9">
        <v>7.7039999999999997E-2</v>
      </c>
      <c r="I26" s="9">
        <v>7.5829999999999995E-2</v>
      </c>
    </row>
    <row r="27" spans="1:9" x14ac:dyDescent="0.25">
      <c r="A27" s="8"/>
      <c r="B27" s="9">
        <v>0.8</v>
      </c>
      <c r="C27" s="9">
        <v>6.8329999999999997E-4</v>
      </c>
      <c r="D27" s="9">
        <v>6.5750000000000003E-2</v>
      </c>
      <c r="E27" s="9">
        <v>5.6499999999999996E-4</v>
      </c>
      <c r="F27" s="9">
        <v>0</v>
      </c>
      <c r="G27" s="9">
        <v>0</v>
      </c>
      <c r="H27" s="9">
        <v>6.6989999999999994E-2</v>
      </c>
      <c r="I27" s="9">
        <v>6.6309999999999994E-2</v>
      </c>
    </row>
    <row r="28" spans="1:9" x14ac:dyDescent="0.25">
      <c r="A28" s="8"/>
      <c r="B28" s="9">
        <v>1</v>
      </c>
      <c r="C28" s="9">
        <v>4.3810000000000002E-4</v>
      </c>
      <c r="D28" s="9">
        <v>5.9159999999999997E-2</v>
      </c>
      <c r="E28" s="9">
        <v>3.5139999999999998E-4</v>
      </c>
      <c r="F28" s="9">
        <v>0</v>
      </c>
      <c r="G28" s="9">
        <v>0</v>
      </c>
      <c r="H28" s="9">
        <v>5.9950000000000003E-2</v>
      </c>
      <c r="I28" s="9">
        <v>5.951E-2</v>
      </c>
    </row>
    <row r="29" spans="1:9" x14ac:dyDescent="0.25">
      <c r="A29" s="8"/>
      <c r="B29" s="9">
        <v>1.022</v>
      </c>
      <c r="C29" s="9">
        <v>4.1960000000000001E-4</v>
      </c>
      <c r="D29" s="9">
        <v>5.8529999999999999E-2</v>
      </c>
      <c r="E29" s="9">
        <v>3.3349999999999997E-4</v>
      </c>
      <c r="F29" s="9">
        <v>0</v>
      </c>
      <c r="G29" s="9">
        <v>0</v>
      </c>
      <c r="H29" s="9">
        <v>5.9279999999999999E-2</v>
      </c>
      <c r="I29" s="9">
        <v>5.8869999999999999E-2</v>
      </c>
    </row>
    <row r="30" spans="1:9" x14ac:dyDescent="0.25">
      <c r="A30" s="8"/>
      <c r="B30" s="9">
        <v>1.25</v>
      </c>
      <c r="C30" s="9">
        <v>2.8079999999999999E-4</v>
      </c>
      <c r="D30" s="9">
        <v>5.2920000000000002E-2</v>
      </c>
      <c r="E30" s="9">
        <v>2.2560000000000001E-4</v>
      </c>
      <c r="F30" s="9">
        <v>7.0309999999999996E-5</v>
      </c>
      <c r="G30" s="9">
        <v>0</v>
      </c>
      <c r="H30" s="9">
        <v>5.3499999999999999E-2</v>
      </c>
      <c r="I30" s="9">
        <v>5.3220000000000003E-2</v>
      </c>
    </row>
    <row r="31" spans="1:9" x14ac:dyDescent="0.25">
      <c r="A31" s="8"/>
      <c r="B31" s="9">
        <v>1.5</v>
      </c>
      <c r="C31" s="9">
        <v>1.951E-4</v>
      </c>
      <c r="D31" s="9">
        <v>4.811E-2</v>
      </c>
      <c r="E31" s="9">
        <v>1.627E-4</v>
      </c>
      <c r="F31" s="9">
        <v>3.5799999999999997E-4</v>
      </c>
      <c r="G31" s="9">
        <v>0</v>
      </c>
      <c r="H31" s="9">
        <v>4.8829999999999998E-2</v>
      </c>
      <c r="I31" s="9">
        <v>4.8640000000000003E-2</v>
      </c>
    </row>
    <row r="32" spans="1:9" x14ac:dyDescent="0.25">
      <c r="A32" s="8"/>
      <c r="B32" s="9">
        <v>2</v>
      </c>
      <c r="C32" s="9">
        <v>1.099E-4</v>
      </c>
      <c r="D32" s="9">
        <v>4.1070000000000002E-2</v>
      </c>
      <c r="E32" s="9">
        <v>1.003E-4</v>
      </c>
      <c r="F32" s="9">
        <v>1.364E-3</v>
      </c>
      <c r="G32" s="9">
        <v>0</v>
      </c>
      <c r="H32" s="9">
        <v>4.265E-2</v>
      </c>
      <c r="I32" s="9">
        <v>4.2540000000000001E-2</v>
      </c>
    </row>
    <row r="33" spans="1:9" x14ac:dyDescent="0.25">
      <c r="A33" s="8"/>
      <c r="B33" s="9">
        <v>2.044</v>
      </c>
      <c r="C33" s="9">
        <v>1.052E-4</v>
      </c>
      <c r="D33" s="9">
        <v>4.0570000000000002E-2</v>
      </c>
      <c r="E33" s="9">
        <v>9.692E-5</v>
      </c>
      <c r="F33" s="9">
        <v>1.4679999999999999E-3</v>
      </c>
      <c r="G33" s="9">
        <v>0</v>
      </c>
      <c r="H33" s="9">
        <v>4.224E-2</v>
      </c>
      <c r="I33" s="9">
        <v>4.2130000000000001E-2</v>
      </c>
    </row>
    <row r="34" spans="1:9" x14ac:dyDescent="0.25">
      <c r="A34" s="8"/>
      <c r="B34" s="9">
        <v>3</v>
      </c>
      <c r="C34" s="9">
        <v>4.884E-5</v>
      </c>
      <c r="D34" s="9">
        <v>3.2320000000000002E-2</v>
      </c>
      <c r="E34" s="9">
        <v>5.448E-5</v>
      </c>
      <c r="F34" s="9">
        <v>3.7810000000000001E-3</v>
      </c>
      <c r="G34" s="9">
        <v>1.131E-5</v>
      </c>
      <c r="H34" s="9">
        <v>3.6209999999999999E-2</v>
      </c>
      <c r="I34" s="9">
        <v>3.6159999999999998E-2</v>
      </c>
    </row>
    <row r="35" spans="1:9" x14ac:dyDescent="0.25">
      <c r="A35" s="8"/>
      <c r="B35" s="9">
        <v>4</v>
      </c>
      <c r="C35" s="9">
        <v>2.7480000000000001E-5</v>
      </c>
      <c r="D35" s="9">
        <v>2.6970000000000001E-2</v>
      </c>
      <c r="E35" s="9">
        <v>3.6699999999999998E-5</v>
      </c>
      <c r="F35" s="9">
        <v>6.0390000000000001E-3</v>
      </c>
      <c r="G35" s="9">
        <v>4.617E-5</v>
      </c>
      <c r="H35" s="9">
        <v>3.3119999999999997E-2</v>
      </c>
      <c r="I35" s="9">
        <v>3.3090000000000001E-2</v>
      </c>
    </row>
    <row r="36" spans="1:9" x14ac:dyDescent="0.25">
      <c r="A36" s="8"/>
      <c r="B36" s="9">
        <v>5</v>
      </c>
      <c r="C36" s="9">
        <v>1.7589999999999999E-5</v>
      </c>
      <c r="D36" s="9">
        <v>2.3290000000000002E-2</v>
      </c>
      <c r="E36" s="9">
        <v>2.747E-5</v>
      </c>
      <c r="F36" s="9">
        <v>8.0319999999999992E-3</v>
      </c>
      <c r="G36" s="9">
        <v>9.1979999999999997E-5</v>
      </c>
      <c r="H36" s="9">
        <v>3.1460000000000002E-2</v>
      </c>
      <c r="I36" s="9">
        <v>3.1440000000000003E-2</v>
      </c>
    </row>
    <row r="37" spans="1:9" x14ac:dyDescent="0.25">
      <c r="A37" s="8"/>
      <c r="B37" s="9">
        <v>6</v>
      </c>
      <c r="C37" s="9">
        <v>1.222E-5</v>
      </c>
      <c r="D37" s="9">
        <v>2.0590000000000001E-2</v>
      </c>
      <c r="E37" s="9">
        <v>2.1880000000000001E-5</v>
      </c>
      <c r="F37" s="9">
        <v>9.8099999999999993E-3</v>
      </c>
      <c r="G37" s="9">
        <v>1.4129999999999999E-4</v>
      </c>
      <c r="H37" s="9">
        <v>3.057E-2</v>
      </c>
      <c r="I37" s="9">
        <v>3.056E-2</v>
      </c>
    </row>
    <row r="38" spans="1:9" x14ac:dyDescent="0.25">
      <c r="A38" s="8"/>
      <c r="B38" s="9">
        <v>7</v>
      </c>
      <c r="C38" s="9">
        <v>8.9730000000000003E-6</v>
      </c>
      <c r="D38" s="9">
        <v>1.8499999999999999E-2</v>
      </c>
      <c r="E38" s="9">
        <v>1.8150000000000001E-5</v>
      </c>
      <c r="F38" s="9">
        <v>1.1390000000000001E-2</v>
      </c>
      <c r="G38" s="9">
        <v>1.9029999999999999E-4</v>
      </c>
      <c r="H38" s="9">
        <v>3.0110000000000001E-2</v>
      </c>
      <c r="I38" s="9">
        <v>3.0099999999999998E-2</v>
      </c>
    </row>
    <row r="39" spans="1:9" x14ac:dyDescent="0.25">
      <c r="A39" s="8"/>
      <c r="B39" s="9">
        <v>8</v>
      </c>
      <c r="C39" s="9">
        <v>6.8700000000000003E-6</v>
      </c>
      <c r="D39" s="9">
        <v>1.6840000000000001E-2</v>
      </c>
      <c r="E39" s="9">
        <v>1.5480000000000001E-5</v>
      </c>
      <c r="F39" s="9">
        <v>1.281E-2</v>
      </c>
      <c r="G39" s="9">
        <v>2.3800000000000001E-4</v>
      </c>
      <c r="H39" s="9">
        <v>2.9909999999999999E-2</v>
      </c>
      <c r="I39" s="9">
        <v>2.9909999999999999E-2</v>
      </c>
    </row>
    <row r="40" spans="1:9" x14ac:dyDescent="0.25">
      <c r="A40" s="8"/>
      <c r="B40" s="9">
        <v>9</v>
      </c>
      <c r="C40" s="9">
        <v>5.4280000000000004E-6</v>
      </c>
      <c r="D40" s="9">
        <v>1.5469999999999999E-2</v>
      </c>
      <c r="E40" s="9">
        <v>1.3499999999999999E-5</v>
      </c>
      <c r="F40" s="9">
        <v>1.409E-2</v>
      </c>
      <c r="G40" s="9">
        <v>2.8360000000000001E-4</v>
      </c>
      <c r="H40" s="9">
        <v>2.9870000000000001E-2</v>
      </c>
      <c r="I40" s="9">
        <v>2.9860000000000001E-2</v>
      </c>
    </row>
    <row r="41" spans="1:9" x14ac:dyDescent="0.25">
      <c r="A41" s="8"/>
      <c r="B41" s="9">
        <v>10</v>
      </c>
      <c r="C41" s="9">
        <v>4.3959999999999999E-6</v>
      </c>
      <c r="D41" s="9">
        <v>1.434E-2</v>
      </c>
      <c r="E41" s="9">
        <v>1.1960000000000001E-5</v>
      </c>
      <c r="F41" s="9">
        <v>1.5259999999999999E-2</v>
      </c>
      <c r="G41" s="9">
        <v>3.2689999999999998E-4</v>
      </c>
      <c r="H41" s="9">
        <v>2.9940000000000001E-2</v>
      </c>
      <c r="I41" s="9">
        <v>2.9940000000000001E-2</v>
      </c>
    </row>
    <row r="42" spans="1:9" x14ac:dyDescent="0.25">
      <c r="A42" s="8"/>
      <c r="B42" s="9">
        <v>11</v>
      </c>
      <c r="C42" s="9">
        <v>3.6339999999999999E-6</v>
      </c>
      <c r="D42" s="9">
        <v>1.337E-2</v>
      </c>
      <c r="E42" s="9">
        <v>1.0730000000000001E-5</v>
      </c>
      <c r="F42" s="9">
        <v>1.6320000000000001E-2</v>
      </c>
      <c r="G42" s="9">
        <v>3.68E-4</v>
      </c>
      <c r="H42" s="9">
        <v>3.007E-2</v>
      </c>
      <c r="I42" s="9">
        <v>3.007E-2</v>
      </c>
    </row>
    <row r="43" spans="1:9" x14ac:dyDescent="0.25">
      <c r="A43" s="8"/>
      <c r="B43" s="9">
        <v>12</v>
      </c>
      <c r="C43" s="9">
        <v>3.0539999999999999E-6</v>
      </c>
      <c r="D43" s="9">
        <v>1.2540000000000001E-2</v>
      </c>
      <c r="E43" s="9">
        <v>9.7249999999999992E-6</v>
      </c>
      <c r="F43" s="9">
        <v>1.729E-2</v>
      </c>
      <c r="G43" s="9">
        <v>4.0690000000000002E-4</v>
      </c>
      <c r="H43" s="9">
        <v>3.0249999999999999E-2</v>
      </c>
      <c r="I43" s="9">
        <v>3.024E-2</v>
      </c>
    </row>
    <row r="44" spans="1:9" x14ac:dyDescent="0.25">
      <c r="A44" s="8"/>
      <c r="B44" s="9">
        <v>13</v>
      </c>
      <c r="C44" s="9">
        <v>2.6019999999999998E-6</v>
      </c>
      <c r="D44" s="9">
        <v>1.1820000000000001E-2</v>
      </c>
      <c r="E44" s="9">
        <v>8.8939999999999999E-6</v>
      </c>
      <c r="F44" s="9">
        <v>1.8169999999999999E-2</v>
      </c>
      <c r="G44" s="9">
        <v>4.4349999999999999E-4</v>
      </c>
      <c r="H44" s="9">
        <v>3.0439999999999998E-2</v>
      </c>
      <c r="I44" s="9">
        <v>3.0439999999999998E-2</v>
      </c>
    </row>
    <row r="45" spans="1:9" x14ac:dyDescent="0.25">
      <c r="A45" s="8"/>
      <c r="B45" s="9">
        <v>14</v>
      </c>
      <c r="C45" s="9">
        <v>2.243E-6</v>
      </c>
      <c r="D45" s="9">
        <v>1.1180000000000001E-2</v>
      </c>
      <c r="E45" s="9">
        <v>8.1920000000000005E-6</v>
      </c>
      <c r="F45" s="9">
        <v>1.9009999999999999E-2</v>
      </c>
      <c r="G45" s="9">
        <v>4.7849999999999998E-4</v>
      </c>
      <c r="H45" s="9">
        <v>3.0679999999999999E-2</v>
      </c>
      <c r="I45" s="9">
        <v>3.0679999999999999E-2</v>
      </c>
    </row>
    <row r="46" spans="1:9" x14ac:dyDescent="0.25">
      <c r="A46" s="8"/>
      <c r="B46" s="9">
        <v>15</v>
      </c>
      <c r="C46" s="9">
        <v>1.9539999999999998E-6</v>
      </c>
      <c r="D46" s="9">
        <v>1.0619999999999999E-2</v>
      </c>
      <c r="E46" s="9">
        <v>7.593E-6</v>
      </c>
      <c r="F46" s="9">
        <v>1.9789999999999999E-2</v>
      </c>
      <c r="G46" s="9">
        <v>5.1150000000000002E-4</v>
      </c>
      <c r="H46" s="9">
        <v>3.092E-2</v>
      </c>
      <c r="I46" s="9">
        <v>3.092E-2</v>
      </c>
    </row>
    <row r="47" spans="1:9" x14ac:dyDescent="0.25">
      <c r="A47" s="8"/>
      <c r="B47" s="9">
        <v>16</v>
      </c>
      <c r="C47" s="9">
        <v>1.7179999999999999E-6</v>
      </c>
      <c r="D47" s="9">
        <v>1.0109999999999999E-2</v>
      </c>
      <c r="E47" s="9">
        <v>7.0740000000000004E-6</v>
      </c>
      <c r="F47" s="9">
        <v>2.052E-2</v>
      </c>
      <c r="G47" s="9">
        <v>5.4290000000000002E-4</v>
      </c>
      <c r="H47" s="9">
        <v>3.1179999999999999E-2</v>
      </c>
      <c r="I47" s="9">
        <v>3.1179999999999999E-2</v>
      </c>
    </row>
    <row r="48" spans="1:9" x14ac:dyDescent="0.25">
      <c r="A48" s="8"/>
      <c r="B48" s="9">
        <v>18</v>
      </c>
      <c r="C48" s="9">
        <v>1.358E-6</v>
      </c>
      <c r="D48" s="9">
        <v>9.2390000000000007E-3</v>
      </c>
      <c r="E48" s="9">
        <v>6.2230000000000004E-6</v>
      </c>
      <c r="F48" s="9">
        <v>2.1860000000000001E-2</v>
      </c>
      <c r="G48" s="9">
        <v>6.0139999999999998E-4</v>
      </c>
      <c r="H48" s="9">
        <v>3.1710000000000002E-2</v>
      </c>
      <c r="I48" s="9">
        <v>3.1699999999999999E-2</v>
      </c>
    </row>
    <row r="49" spans="1:9" x14ac:dyDescent="0.25">
      <c r="A49" s="8"/>
      <c r="B49" s="9">
        <v>20</v>
      </c>
      <c r="C49" s="9">
        <v>1.099E-6</v>
      </c>
      <c r="D49" s="9">
        <v>8.5199999999999998E-3</v>
      </c>
      <c r="E49" s="9">
        <v>5.5539999999999997E-6</v>
      </c>
      <c r="F49" s="9">
        <v>2.3050000000000001E-2</v>
      </c>
      <c r="G49" s="9">
        <v>6.5479999999999998E-4</v>
      </c>
      <c r="H49" s="9">
        <v>3.2239999999999998E-2</v>
      </c>
      <c r="I49" s="9">
        <v>3.2230000000000002E-2</v>
      </c>
    </row>
    <row r="50" spans="1:9" x14ac:dyDescent="0.25">
      <c r="A50" s="8"/>
      <c r="B50" s="9">
        <v>22</v>
      </c>
      <c r="C50" s="9">
        <v>9.0849999999999996E-7</v>
      </c>
      <c r="D50" s="9">
        <v>7.9139999999999992E-3</v>
      </c>
      <c r="E50" s="9">
        <v>5.0150000000000003E-6</v>
      </c>
      <c r="F50" s="9">
        <v>2.4140000000000002E-2</v>
      </c>
      <c r="G50" s="9">
        <v>7.0359999999999997E-4</v>
      </c>
      <c r="H50" s="9">
        <v>3.2770000000000001E-2</v>
      </c>
      <c r="I50" s="9">
        <v>3.2770000000000001E-2</v>
      </c>
    </row>
    <row r="51" spans="1:9" x14ac:dyDescent="0.25">
      <c r="A51" s="8"/>
      <c r="B51" s="9">
        <v>24</v>
      </c>
      <c r="C51" s="9">
        <v>7.6329999999999996E-7</v>
      </c>
      <c r="D51" s="9">
        <v>7.3949999999999997E-3</v>
      </c>
      <c r="E51" s="9">
        <v>4.5709999999999999E-6</v>
      </c>
      <c r="F51" s="9">
        <v>2.513E-2</v>
      </c>
      <c r="G51" s="9">
        <v>7.4870000000000004E-4</v>
      </c>
      <c r="H51" s="9">
        <v>3.3270000000000001E-2</v>
      </c>
      <c r="I51" s="9">
        <v>3.3270000000000001E-2</v>
      </c>
    </row>
    <row r="52" spans="1:9" x14ac:dyDescent="0.25">
      <c r="A52" s="8"/>
      <c r="B52" s="9">
        <v>26</v>
      </c>
      <c r="C52" s="9">
        <v>6.5039999999999995E-7</v>
      </c>
      <c r="D52" s="9">
        <v>6.9439999999999997E-3</v>
      </c>
      <c r="E52" s="9">
        <v>4.1989999999999999E-6</v>
      </c>
      <c r="F52" s="9">
        <v>2.6030000000000001E-2</v>
      </c>
      <c r="G52" s="9">
        <v>7.9040000000000002E-4</v>
      </c>
      <c r="H52" s="9">
        <v>3.3770000000000001E-2</v>
      </c>
      <c r="I52" s="9">
        <v>3.3770000000000001E-2</v>
      </c>
    </row>
    <row r="53" spans="1:9" x14ac:dyDescent="0.25">
      <c r="A53" s="8"/>
      <c r="B53" s="9">
        <v>28</v>
      </c>
      <c r="C53" s="9">
        <v>5.6079999999999999E-7</v>
      </c>
      <c r="D53" s="9">
        <v>6.5510000000000004E-3</v>
      </c>
      <c r="E53" s="9">
        <v>3.8820000000000003E-6</v>
      </c>
      <c r="F53" s="9">
        <v>2.6849999999999999E-2</v>
      </c>
      <c r="G53" s="9">
        <v>8.2919999999999999E-4</v>
      </c>
      <c r="H53" s="9">
        <v>3.4229999999999997E-2</v>
      </c>
      <c r="I53" s="9">
        <v>3.4229999999999997E-2</v>
      </c>
    </row>
    <row r="54" spans="1:9" x14ac:dyDescent="0.25">
      <c r="A54" s="8"/>
      <c r="B54" s="9">
        <v>30</v>
      </c>
      <c r="C54" s="9">
        <v>4.8859999999999997E-7</v>
      </c>
      <c r="D54" s="9">
        <v>6.2030000000000002E-3</v>
      </c>
      <c r="E54" s="9">
        <v>3.6100000000000002E-6</v>
      </c>
      <c r="F54" s="9">
        <v>2.7619999999999999E-2</v>
      </c>
      <c r="G54" s="9">
        <v>8.6549999999999995E-4</v>
      </c>
      <c r="H54" s="9">
        <v>3.4689999999999999E-2</v>
      </c>
      <c r="I54" s="9">
        <v>3.4689999999999999E-2</v>
      </c>
    </row>
    <row r="55" spans="1:9" x14ac:dyDescent="0.25">
      <c r="A55" s="8"/>
      <c r="B55" s="9">
        <v>40</v>
      </c>
      <c r="C55" s="9">
        <v>2.7490000000000001E-7</v>
      </c>
      <c r="D55" s="9">
        <v>4.9290000000000002E-3</v>
      </c>
      <c r="E55" s="9">
        <v>2.6730000000000001E-6</v>
      </c>
      <c r="F55" s="9">
        <v>3.0710000000000001E-2</v>
      </c>
      <c r="G55" s="9">
        <v>1.016E-3</v>
      </c>
      <c r="H55" s="9">
        <v>3.6659999999999998E-2</v>
      </c>
      <c r="I55" s="9">
        <v>3.6659999999999998E-2</v>
      </c>
    </row>
    <row r="56" spans="1:9" x14ac:dyDescent="0.25">
      <c r="A56" s="8"/>
      <c r="B56" s="9">
        <v>50</v>
      </c>
      <c r="C56" s="9">
        <v>1.7590000000000001E-7</v>
      </c>
      <c r="D56" s="9">
        <v>4.1139999999999996E-3</v>
      </c>
      <c r="E56" s="9">
        <v>2.1220000000000002E-6</v>
      </c>
      <c r="F56" s="9">
        <v>3.3029999999999997E-2</v>
      </c>
      <c r="G56" s="9">
        <v>1.132E-3</v>
      </c>
      <c r="H56" s="9">
        <v>3.8280000000000002E-2</v>
      </c>
      <c r="I56" s="9">
        <v>3.8280000000000002E-2</v>
      </c>
    </row>
    <row r="57" spans="1:9" x14ac:dyDescent="0.25">
      <c r="A57" s="8"/>
      <c r="B57" s="9">
        <v>60</v>
      </c>
      <c r="C57" s="9">
        <v>1.222E-7</v>
      </c>
      <c r="D57" s="9">
        <v>3.5439999999999998E-3</v>
      </c>
      <c r="E57" s="9">
        <v>1.759E-6</v>
      </c>
      <c r="F57" s="9">
        <v>3.4840000000000003E-2</v>
      </c>
      <c r="G57" s="9">
        <v>1.225E-3</v>
      </c>
      <c r="H57" s="9">
        <v>3.9609999999999999E-2</v>
      </c>
      <c r="I57" s="9">
        <v>3.9609999999999999E-2</v>
      </c>
    </row>
    <row r="58" spans="1:9" x14ac:dyDescent="0.25">
      <c r="A58" s="8"/>
      <c r="B58" s="9">
        <v>80</v>
      </c>
      <c r="C58" s="9">
        <v>6.87E-8</v>
      </c>
      <c r="D58" s="9">
        <v>2.7959999999999999E-3</v>
      </c>
      <c r="E58" s="9">
        <v>1.311E-6</v>
      </c>
      <c r="F58" s="9">
        <v>3.7560000000000003E-2</v>
      </c>
      <c r="G58" s="9">
        <v>1.3649999999999999E-3</v>
      </c>
      <c r="H58" s="9">
        <v>4.172E-2</v>
      </c>
      <c r="I58" s="9">
        <v>4.172E-2</v>
      </c>
    </row>
    <row r="59" spans="1:9" x14ac:dyDescent="0.25">
      <c r="A59" s="8"/>
      <c r="B59" s="9">
        <v>100</v>
      </c>
      <c r="C59" s="9">
        <v>4.3959999999999998E-8</v>
      </c>
      <c r="D59" s="9">
        <v>2.3210000000000001E-3</v>
      </c>
      <c r="E59" s="9">
        <v>1.0449999999999999E-6</v>
      </c>
      <c r="F59" s="9">
        <v>3.95E-2</v>
      </c>
      <c r="G59" s="9">
        <v>1.469E-3</v>
      </c>
      <c r="H59" s="9">
        <v>4.3290000000000002E-2</v>
      </c>
      <c r="I59" s="9">
        <v>4.3290000000000002E-2</v>
      </c>
    </row>
    <row r="60" spans="1:9" x14ac:dyDescent="0.25">
      <c r="A60" s="8"/>
      <c r="B60" s="9">
        <v>150</v>
      </c>
      <c r="C60" s="9">
        <v>1.9540000000000002E-8</v>
      </c>
      <c r="D60" s="9">
        <v>1.652E-3</v>
      </c>
      <c r="E60" s="9">
        <v>6.9269999999999995E-7</v>
      </c>
      <c r="F60" s="9">
        <v>4.2630000000000001E-2</v>
      </c>
      <c r="G60" s="9">
        <v>1.6429999999999999E-3</v>
      </c>
      <c r="H60" s="9">
        <v>4.5920000000000002E-2</v>
      </c>
      <c r="I60" s="9">
        <v>4.5920000000000002E-2</v>
      </c>
    </row>
    <row r="61" spans="1:9" x14ac:dyDescent="0.25">
      <c r="A61" s="8"/>
      <c r="B61" s="9">
        <v>200</v>
      </c>
      <c r="C61" s="9">
        <v>1.0989999999999999E-8</v>
      </c>
      <c r="D61" s="9">
        <v>1.2960000000000001E-3</v>
      </c>
      <c r="E61" s="9">
        <v>5.1809999999999996E-7</v>
      </c>
      <c r="F61" s="9">
        <v>4.4510000000000001E-2</v>
      </c>
      <c r="G61" s="9">
        <v>1.753E-3</v>
      </c>
      <c r="H61" s="9">
        <v>4.7559999999999998E-2</v>
      </c>
      <c r="I61" s="9">
        <v>4.7559999999999998E-2</v>
      </c>
    </row>
    <row r="62" spans="1:9" x14ac:dyDescent="0.25">
      <c r="A62" s="8"/>
      <c r="B62" s="9">
        <v>300</v>
      </c>
      <c r="C62" s="9">
        <v>4.8850000000000004E-9</v>
      </c>
      <c r="D62" s="9">
        <v>9.1830000000000004E-4</v>
      </c>
      <c r="E62" s="9">
        <v>3.4449999999999999E-7</v>
      </c>
      <c r="F62" s="9">
        <v>4.6710000000000002E-2</v>
      </c>
      <c r="G62" s="9">
        <v>1.89E-3</v>
      </c>
      <c r="H62" s="9">
        <v>4.9520000000000002E-2</v>
      </c>
      <c r="I62" s="9">
        <v>4.9520000000000002E-2</v>
      </c>
    </row>
    <row r="63" spans="1:9" x14ac:dyDescent="0.25">
      <c r="A63" s="8"/>
      <c r="B63" s="9">
        <v>400</v>
      </c>
      <c r="C63" s="9">
        <v>2.748E-9</v>
      </c>
      <c r="D63" s="9">
        <v>7.1920000000000003E-4</v>
      </c>
      <c r="E63" s="9">
        <v>2.5800000000000001E-7</v>
      </c>
      <c r="F63" s="9">
        <v>4.8000000000000001E-2</v>
      </c>
      <c r="G63" s="9">
        <v>1.9729999999999999E-3</v>
      </c>
      <c r="H63" s="9">
        <v>5.0689999999999999E-2</v>
      </c>
      <c r="I63" s="9">
        <v>5.0689999999999999E-2</v>
      </c>
    </row>
    <row r="64" spans="1:9" x14ac:dyDescent="0.25">
      <c r="A64" s="8"/>
      <c r="B64" s="9">
        <v>500</v>
      </c>
      <c r="C64" s="9">
        <v>1.759E-9</v>
      </c>
      <c r="D64" s="9">
        <v>5.953E-4</v>
      </c>
      <c r="E64" s="9">
        <v>2.0629999999999999E-7</v>
      </c>
      <c r="F64" s="9">
        <v>4.8840000000000001E-2</v>
      </c>
      <c r="G64" s="9">
        <v>2.0300000000000001E-3</v>
      </c>
      <c r="H64" s="9">
        <v>5.1459999999999999E-2</v>
      </c>
      <c r="I64" s="9">
        <v>5.1459999999999999E-2</v>
      </c>
    </row>
    <row r="65" spans="1:9" x14ac:dyDescent="0.25">
      <c r="A65" s="8"/>
      <c r="B65" s="9">
        <v>600</v>
      </c>
      <c r="C65" s="9">
        <v>1.2219999999999999E-9</v>
      </c>
      <c r="D65" s="9">
        <v>5.0969999999999998E-4</v>
      </c>
      <c r="E65" s="9">
        <v>1.7179999999999999E-7</v>
      </c>
      <c r="F65" s="9">
        <v>4.9439999999999998E-2</v>
      </c>
      <c r="G65" s="9">
        <v>2.0730000000000002E-3</v>
      </c>
      <c r="H65" s="9">
        <v>5.2019999999999997E-2</v>
      </c>
      <c r="I65" s="9">
        <v>5.2019999999999997E-2</v>
      </c>
    </row>
    <row r="66" spans="1:9" x14ac:dyDescent="0.25">
      <c r="A66" s="8"/>
      <c r="B66" s="9">
        <v>800</v>
      </c>
      <c r="C66" s="9">
        <v>6.8700000000000001E-10</v>
      </c>
      <c r="D66" s="9">
        <v>3.9809999999999997E-4</v>
      </c>
      <c r="E66" s="9">
        <v>1.2879999999999999E-7</v>
      </c>
      <c r="F66" s="9">
        <v>5.0250000000000003E-2</v>
      </c>
      <c r="G66" s="9">
        <v>2.1310000000000001E-3</v>
      </c>
      <c r="H66" s="9">
        <v>5.2780000000000001E-2</v>
      </c>
      <c r="I66" s="9">
        <v>5.2780000000000001E-2</v>
      </c>
    </row>
    <row r="67" spans="1:9" x14ac:dyDescent="0.25">
      <c r="A67" s="8"/>
      <c r="B67" s="9">
        <v>1000</v>
      </c>
      <c r="C67" s="9">
        <v>4.3960000000000001E-10</v>
      </c>
      <c r="D67" s="9">
        <v>3.2749999999999999E-4</v>
      </c>
      <c r="E67" s="9">
        <v>1.03E-7</v>
      </c>
      <c r="F67" s="9">
        <v>5.0770000000000003E-2</v>
      </c>
      <c r="G67" s="9">
        <v>2.1710000000000002E-3</v>
      </c>
      <c r="H67" s="9">
        <v>5.3269999999999998E-2</v>
      </c>
      <c r="I67" s="9">
        <v>5.3269999999999998E-2</v>
      </c>
    </row>
    <row r="68" spans="1:9" x14ac:dyDescent="0.25">
      <c r="A68" s="8"/>
      <c r="B68" s="9">
        <v>1500</v>
      </c>
      <c r="C68" s="9">
        <v>1.9539999999999999E-10</v>
      </c>
      <c r="D68" s="9">
        <v>2.287E-4</v>
      </c>
      <c r="E68" s="9">
        <v>6.8610000000000004E-8</v>
      </c>
      <c r="F68" s="9">
        <v>5.1529999999999999E-2</v>
      </c>
      <c r="G68" s="9">
        <v>2.2290000000000001E-3</v>
      </c>
      <c r="H68" s="9">
        <v>5.3990000000000003E-2</v>
      </c>
      <c r="I68" s="9">
        <v>5.3990000000000003E-2</v>
      </c>
    </row>
    <row r="69" spans="1:9" x14ac:dyDescent="0.25">
      <c r="A69" s="8"/>
      <c r="B69" s="9">
        <v>2000</v>
      </c>
      <c r="C69" s="9">
        <v>1.099E-10</v>
      </c>
      <c r="D69" s="9">
        <v>1.771E-4</v>
      </c>
      <c r="E69" s="9">
        <v>5.1450000000000001E-8</v>
      </c>
      <c r="F69" s="9">
        <v>5.194E-2</v>
      </c>
      <c r="G69" s="9">
        <v>2.2629999999999998E-3</v>
      </c>
      <c r="H69" s="9">
        <v>5.4379999999999998E-2</v>
      </c>
      <c r="I69" s="9">
        <v>5.4379999999999998E-2</v>
      </c>
    </row>
    <row r="70" spans="1:9" x14ac:dyDescent="0.25">
      <c r="A70" s="8"/>
      <c r="B70" s="9">
        <v>3000</v>
      </c>
      <c r="C70" s="9">
        <v>4.8849999999999998E-11</v>
      </c>
      <c r="D70" s="9">
        <v>1.2310000000000001E-4</v>
      </c>
      <c r="E70" s="9">
        <v>3.4289999999999998E-8</v>
      </c>
      <c r="F70" s="9">
        <v>5.2400000000000002E-2</v>
      </c>
      <c r="G70" s="9">
        <v>2.3E-3</v>
      </c>
      <c r="H70" s="9">
        <v>5.4820000000000001E-2</v>
      </c>
      <c r="I70" s="9">
        <v>5.4820000000000001E-2</v>
      </c>
    </row>
    <row r="71" spans="1:9" x14ac:dyDescent="0.25">
      <c r="A71" s="8"/>
      <c r="B71" s="9">
        <v>4000</v>
      </c>
      <c r="C71" s="9">
        <v>2.7479999999999998E-11</v>
      </c>
      <c r="D71" s="9">
        <v>9.501E-5</v>
      </c>
      <c r="E71" s="9">
        <v>2.571E-8</v>
      </c>
      <c r="F71" s="9">
        <v>5.2630000000000003E-2</v>
      </c>
      <c r="G71" s="9">
        <v>2.3219999999999998E-3</v>
      </c>
      <c r="H71" s="9">
        <v>5.5050000000000002E-2</v>
      </c>
      <c r="I71" s="9">
        <v>5.5050000000000002E-2</v>
      </c>
    </row>
    <row r="72" spans="1:9" x14ac:dyDescent="0.25">
      <c r="A72" s="8"/>
      <c r="B72" s="9">
        <v>5000</v>
      </c>
      <c r="C72" s="9">
        <v>1.7590000000000001E-11</v>
      </c>
      <c r="D72" s="9">
        <v>7.7680000000000002E-5</v>
      </c>
      <c r="E72" s="9">
        <v>2.056E-8</v>
      </c>
      <c r="F72" s="9">
        <v>5.2789999999999997E-2</v>
      </c>
      <c r="G72" s="9">
        <v>2.3349999999999998E-3</v>
      </c>
      <c r="H72" s="9">
        <v>5.5210000000000002E-2</v>
      </c>
      <c r="I72" s="9">
        <v>5.5210000000000002E-2</v>
      </c>
    </row>
    <row r="73" spans="1:9" x14ac:dyDescent="0.25">
      <c r="A73" s="8"/>
      <c r="B73" s="9">
        <v>6000</v>
      </c>
      <c r="C73" s="9">
        <v>1.2219999999999999E-11</v>
      </c>
      <c r="D73" s="9">
        <v>6.5879999999999999E-5</v>
      </c>
      <c r="E73" s="9">
        <v>1.7129999999999999E-8</v>
      </c>
      <c r="F73" s="9">
        <v>5.289E-2</v>
      </c>
      <c r="G73" s="9">
        <v>2.3440000000000002E-3</v>
      </c>
      <c r="H73" s="9">
        <v>5.5300000000000002E-2</v>
      </c>
      <c r="I73" s="9">
        <v>5.5300000000000002E-2</v>
      </c>
    </row>
    <row r="74" spans="1:9" x14ac:dyDescent="0.25">
      <c r="A74" s="8"/>
      <c r="B74" s="9">
        <v>8000</v>
      </c>
      <c r="C74" s="9">
        <v>6.8699999999999996E-12</v>
      </c>
      <c r="D74" s="9">
        <v>5.0760000000000002E-5</v>
      </c>
      <c r="E74" s="9">
        <v>1.2849999999999999E-8</v>
      </c>
      <c r="F74" s="9">
        <v>5.3030000000000001E-2</v>
      </c>
      <c r="G74" s="9">
        <v>2.3570000000000002E-3</v>
      </c>
      <c r="H74" s="9">
        <v>5.5440000000000003E-2</v>
      </c>
      <c r="I74" s="9">
        <v>5.5440000000000003E-2</v>
      </c>
    </row>
    <row r="75" spans="1:9" x14ac:dyDescent="0.25">
      <c r="A75" s="8"/>
      <c r="B75" s="9">
        <v>10000</v>
      </c>
      <c r="C75" s="9">
        <v>4.3960000000000003E-12</v>
      </c>
      <c r="D75" s="9">
        <v>4.1440000000000003E-5</v>
      </c>
      <c r="E75" s="9">
        <v>1.028E-8</v>
      </c>
      <c r="F75" s="9">
        <v>5.3120000000000001E-2</v>
      </c>
      <c r="G75" s="9">
        <v>2.3649999999999999E-3</v>
      </c>
      <c r="H75" s="9">
        <v>5.552E-2</v>
      </c>
      <c r="I75" s="9">
        <v>5.552E-2</v>
      </c>
    </row>
    <row r="76" spans="1:9" x14ac:dyDescent="0.25">
      <c r="A76" s="8"/>
      <c r="B76" s="9">
        <v>15000</v>
      </c>
      <c r="C76" s="9">
        <v>1.954E-12</v>
      </c>
      <c r="D76" s="9">
        <v>2.864E-5</v>
      </c>
      <c r="E76" s="9">
        <v>6.855E-9</v>
      </c>
      <c r="F76" s="9">
        <v>5.3249999999999999E-2</v>
      </c>
      <c r="G76" s="9">
        <v>2.3760000000000001E-3</v>
      </c>
      <c r="H76" s="9">
        <v>5.5649999999999998E-2</v>
      </c>
      <c r="I76" s="9">
        <v>5.5649999999999998E-2</v>
      </c>
    </row>
    <row r="77" spans="1:9" x14ac:dyDescent="0.25">
      <c r="A77" s="8"/>
      <c r="B77" s="9">
        <v>20000</v>
      </c>
      <c r="C77" s="9">
        <v>1.0990000000000001E-12</v>
      </c>
      <c r="D77" s="9">
        <v>2.2019999999999999E-5</v>
      </c>
      <c r="E77" s="9">
        <v>5.14E-9</v>
      </c>
      <c r="F77" s="9">
        <v>5.3310000000000003E-2</v>
      </c>
      <c r="G77" s="9">
        <v>2.382E-3</v>
      </c>
      <c r="H77" s="9">
        <v>5.5719999999999999E-2</v>
      </c>
      <c r="I77" s="9">
        <v>5.5719999999999999E-2</v>
      </c>
    </row>
    <row r="78" spans="1:9" x14ac:dyDescent="0.25">
      <c r="A78" s="8"/>
      <c r="B78" s="9">
        <v>30000</v>
      </c>
      <c r="C78" s="9">
        <v>4.8849999999999999E-13</v>
      </c>
      <c r="D78" s="9">
        <v>1.518E-5</v>
      </c>
      <c r="E78" s="9">
        <v>3.4269999999999998E-9</v>
      </c>
      <c r="F78" s="9">
        <v>5.3379999999999997E-2</v>
      </c>
      <c r="G78" s="9">
        <v>2.3879999999999999E-3</v>
      </c>
      <c r="H78" s="9">
        <v>5.5780000000000003E-2</v>
      </c>
      <c r="I78" s="9">
        <v>5.5780000000000003E-2</v>
      </c>
    </row>
    <row r="79" spans="1:9" x14ac:dyDescent="0.25">
      <c r="A79" s="8"/>
      <c r="B79" s="9">
        <v>40000</v>
      </c>
      <c r="C79" s="9">
        <v>2.748E-13</v>
      </c>
      <c r="D79" s="9">
        <v>1.166E-5</v>
      </c>
      <c r="E79" s="9">
        <v>2.5709999999999999E-9</v>
      </c>
      <c r="F79" s="9">
        <v>5.3409999999999999E-2</v>
      </c>
      <c r="G79" s="9">
        <v>2.392E-3</v>
      </c>
      <c r="H79" s="9">
        <v>5.5809999999999998E-2</v>
      </c>
      <c r="I79" s="9">
        <v>5.5809999999999998E-2</v>
      </c>
    </row>
    <row r="80" spans="1:9" x14ac:dyDescent="0.25">
      <c r="A80" s="8"/>
      <c r="B80" s="9">
        <v>50000</v>
      </c>
      <c r="C80" s="9">
        <v>1.7589999999999999E-13</v>
      </c>
      <c r="D80" s="9">
        <v>9.4930000000000004E-6</v>
      </c>
      <c r="E80" s="9">
        <v>2.0559999999999999E-9</v>
      </c>
      <c r="F80" s="9">
        <v>5.3440000000000001E-2</v>
      </c>
      <c r="G80" s="9">
        <v>2.3939999999999999E-3</v>
      </c>
      <c r="H80" s="9">
        <v>5.5849999999999997E-2</v>
      </c>
      <c r="I80" s="9">
        <v>5.5849999999999997E-2</v>
      </c>
    </row>
    <row r="81" spans="1:9" x14ac:dyDescent="0.25">
      <c r="A81" s="8"/>
      <c r="B81" s="9">
        <v>60000</v>
      </c>
      <c r="C81" s="9">
        <v>1.222E-13</v>
      </c>
      <c r="D81" s="9">
        <v>8.0250000000000002E-6</v>
      </c>
      <c r="E81" s="9">
        <v>1.713E-9</v>
      </c>
      <c r="F81" s="9">
        <v>5.3449999999999998E-2</v>
      </c>
      <c r="G81" s="9">
        <v>2.3960000000000001E-3</v>
      </c>
      <c r="H81" s="9">
        <v>5.586E-2</v>
      </c>
      <c r="I81" s="9">
        <v>5.586E-2</v>
      </c>
    </row>
    <row r="82" spans="1:9" x14ac:dyDescent="0.25">
      <c r="A82" s="8"/>
      <c r="B82" s="9">
        <v>80000</v>
      </c>
      <c r="C82" s="9">
        <v>6.87E-14</v>
      </c>
      <c r="D82" s="9">
        <v>6.1530000000000002E-6</v>
      </c>
      <c r="E82" s="9">
        <v>1.285E-9</v>
      </c>
      <c r="F82" s="9">
        <v>5.3469999999999997E-2</v>
      </c>
      <c r="G82" s="9">
        <v>2.3969999999999998E-3</v>
      </c>
      <c r="H82" s="9">
        <v>5.5879999999999999E-2</v>
      </c>
      <c r="I82" s="9">
        <v>5.5879999999999999E-2</v>
      </c>
    </row>
    <row r="83" spans="1:9" x14ac:dyDescent="0.25">
      <c r="A83" s="8"/>
      <c r="B83" s="9">
        <v>100000</v>
      </c>
      <c r="C83" s="9">
        <v>4.3960000000000003E-14</v>
      </c>
      <c r="D83" s="9">
        <v>5.006E-6</v>
      </c>
      <c r="E83" s="9">
        <v>1.028E-9</v>
      </c>
      <c r="F83" s="9">
        <v>5.3490000000000003E-2</v>
      </c>
      <c r="G83" s="9">
        <v>2.398E-3</v>
      </c>
      <c r="H83" s="9">
        <v>5.5890000000000002E-2</v>
      </c>
      <c r="I83" s="9">
        <v>5.5890000000000002E-2</v>
      </c>
    </row>
  </sheetData>
  <sheetProtection algorithmName="SHA-512" hashValue="hyrMkkrxJNCP5OyDaZx3j7p7DolDV3mc5A0BSDwete7Y9o1P/WUnZNnf8clpj7wJgAPTPg6VxIP9rdqzaImzLQ==" saltValue="wKyJhPn93UdzW2ca4F1Nmw==" spinCount="100000" sheet="1" objects="1" scenarios="1"/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I83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4.6589999999999998</v>
      </c>
      <c r="D2" s="9">
        <v>8.0409999999999995E-3</v>
      </c>
      <c r="E2" s="9">
        <v>9790</v>
      </c>
      <c r="F2" s="9">
        <v>0</v>
      </c>
      <c r="G2" s="9">
        <v>0</v>
      </c>
      <c r="H2" s="9">
        <v>9795</v>
      </c>
      <c r="I2" s="9">
        <v>9790</v>
      </c>
    </row>
    <row r="3" spans="1:9" x14ac:dyDescent="0.25">
      <c r="A3" s="8"/>
      <c r="B3" s="9">
        <v>1.5E-3</v>
      </c>
      <c r="C3" s="9">
        <v>4.3739999999999997</v>
      </c>
      <c r="D3" s="9">
        <v>1.417E-2</v>
      </c>
      <c r="E3" s="9">
        <v>3692</v>
      </c>
      <c r="F3" s="9">
        <v>0</v>
      </c>
      <c r="G3" s="9">
        <v>0</v>
      </c>
      <c r="H3" s="9">
        <v>3696</v>
      </c>
      <c r="I3" s="9">
        <v>3692</v>
      </c>
    </row>
    <row r="4" spans="1:9" x14ac:dyDescent="0.25">
      <c r="A4" s="8"/>
      <c r="B4" s="9">
        <v>2E-3</v>
      </c>
      <c r="C4" s="9">
        <v>4.07</v>
      </c>
      <c r="D4" s="9">
        <v>1.983E-2</v>
      </c>
      <c r="E4" s="9">
        <v>1775</v>
      </c>
      <c r="F4" s="9">
        <v>0</v>
      </c>
      <c r="G4" s="9">
        <v>0</v>
      </c>
      <c r="H4" s="9">
        <v>1779</v>
      </c>
      <c r="I4" s="9">
        <v>1775</v>
      </c>
    </row>
    <row r="5" spans="1:9" x14ac:dyDescent="0.25">
      <c r="A5" s="8"/>
      <c r="B5" s="9">
        <v>3.0000000000000001E-3</v>
      </c>
      <c r="C5" s="9">
        <v>3.492</v>
      </c>
      <c r="D5" s="9">
        <v>3.0200000000000001E-2</v>
      </c>
      <c r="E5" s="9">
        <v>609.29999999999995</v>
      </c>
      <c r="F5" s="9">
        <v>0</v>
      </c>
      <c r="G5" s="9">
        <v>0</v>
      </c>
      <c r="H5" s="9">
        <v>612.9</v>
      </c>
      <c r="I5" s="9">
        <v>609.4</v>
      </c>
    </row>
    <row r="6" spans="1:9" x14ac:dyDescent="0.25">
      <c r="A6" s="8"/>
      <c r="B6" s="9">
        <v>4.0000000000000001E-3</v>
      </c>
      <c r="C6" s="9">
        <v>2.9809999999999999</v>
      </c>
      <c r="D6" s="9">
        <v>3.9879999999999999E-2</v>
      </c>
      <c r="E6" s="9">
        <v>280</v>
      </c>
      <c r="F6" s="9">
        <v>0</v>
      </c>
      <c r="G6" s="9">
        <v>0</v>
      </c>
      <c r="H6" s="9">
        <v>283</v>
      </c>
      <c r="I6" s="9">
        <v>280</v>
      </c>
    </row>
    <row r="7" spans="1:9" x14ac:dyDescent="0.25">
      <c r="A7" s="8"/>
      <c r="B7" s="9">
        <v>5.0000000000000001E-3</v>
      </c>
      <c r="C7" s="9">
        <v>2.5409999999999999</v>
      </c>
      <c r="D7" s="9">
        <v>4.8809999999999999E-2</v>
      </c>
      <c r="E7" s="9">
        <v>151.69999999999999</v>
      </c>
      <c r="F7" s="9">
        <v>0</v>
      </c>
      <c r="G7" s="9">
        <v>0</v>
      </c>
      <c r="H7" s="9">
        <v>154.30000000000001</v>
      </c>
      <c r="I7" s="9">
        <v>151.80000000000001</v>
      </c>
    </row>
    <row r="8" spans="1:9" x14ac:dyDescent="0.25">
      <c r="A8" s="8"/>
      <c r="B8" s="9">
        <v>6.0000000000000001E-3</v>
      </c>
      <c r="C8" s="9">
        <v>2.173</v>
      </c>
      <c r="D8" s="9">
        <v>5.6930000000000001E-2</v>
      </c>
      <c r="E8" s="9">
        <v>91.49</v>
      </c>
      <c r="F8" s="9">
        <v>0</v>
      </c>
      <c r="G8" s="9">
        <v>0</v>
      </c>
      <c r="H8" s="9">
        <v>93.72</v>
      </c>
      <c r="I8" s="9">
        <v>91.54</v>
      </c>
    </row>
    <row r="9" spans="1:9" x14ac:dyDescent="0.25">
      <c r="A9" s="8"/>
      <c r="B9" s="9">
        <v>7.7089999999999997E-3</v>
      </c>
      <c r="C9" s="9">
        <v>1.6910000000000001</v>
      </c>
      <c r="D9" s="9">
        <v>6.9070000000000006E-2</v>
      </c>
      <c r="E9" s="9">
        <v>45.35</v>
      </c>
      <c r="F9" s="9">
        <v>0</v>
      </c>
      <c r="G9" s="9">
        <v>0</v>
      </c>
      <c r="H9" s="9">
        <v>47.11</v>
      </c>
      <c r="I9" s="9">
        <v>45.42</v>
      </c>
    </row>
    <row r="10" spans="1:9" x14ac:dyDescent="0.25">
      <c r="A10" s="8" t="s">
        <v>12</v>
      </c>
      <c r="B10" s="9">
        <v>7.7091E-3</v>
      </c>
      <c r="C10" s="9">
        <v>1.6910000000000001</v>
      </c>
      <c r="D10" s="9">
        <v>6.9070000000000006E-2</v>
      </c>
      <c r="E10" s="9">
        <v>353.8</v>
      </c>
      <c r="F10" s="9">
        <v>0</v>
      </c>
      <c r="G10" s="9">
        <v>0</v>
      </c>
      <c r="H10" s="9">
        <v>355.5</v>
      </c>
      <c r="I10" s="9">
        <v>353.8</v>
      </c>
    </row>
    <row r="11" spans="1:9" x14ac:dyDescent="0.25">
      <c r="A11" s="8"/>
      <c r="B11" s="9">
        <v>8.0000000000000002E-3</v>
      </c>
      <c r="C11" s="9">
        <v>1.6259999999999999</v>
      </c>
      <c r="D11" s="9">
        <v>7.0930000000000007E-2</v>
      </c>
      <c r="E11" s="9">
        <v>323.10000000000002</v>
      </c>
      <c r="F11" s="9">
        <v>0</v>
      </c>
      <c r="G11" s="9">
        <v>0</v>
      </c>
      <c r="H11" s="9">
        <v>324.8</v>
      </c>
      <c r="I11" s="9">
        <v>323.2</v>
      </c>
    </row>
    <row r="12" spans="1:9" x14ac:dyDescent="0.25">
      <c r="A12" s="8"/>
      <c r="B12" s="9">
        <v>0.01</v>
      </c>
      <c r="C12" s="9">
        <v>1.2629999999999999</v>
      </c>
      <c r="D12" s="9">
        <v>8.2280000000000006E-2</v>
      </c>
      <c r="E12" s="9">
        <v>182.8</v>
      </c>
      <c r="F12" s="9">
        <v>0</v>
      </c>
      <c r="G12" s="9">
        <v>0</v>
      </c>
      <c r="H12" s="9">
        <v>184.2</v>
      </c>
      <c r="I12" s="9">
        <v>182.9</v>
      </c>
    </row>
    <row r="13" spans="1:9" x14ac:dyDescent="0.25">
      <c r="A13" s="8"/>
      <c r="B13" s="9">
        <v>1.4999999999999999E-2</v>
      </c>
      <c r="C13" s="9">
        <v>0.77829999999999999</v>
      </c>
      <c r="D13" s="9">
        <v>0.1016</v>
      </c>
      <c r="E13" s="9">
        <v>61.13</v>
      </c>
      <c r="F13" s="9">
        <v>0</v>
      </c>
      <c r="G13" s="9">
        <v>0</v>
      </c>
      <c r="H13" s="9">
        <v>62.01</v>
      </c>
      <c r="I13" s="9">
        <v>61.23</v>
      </c>
    </row>
    <row r="14" spans="1:9" x14ac:dyDescent="0.25">
      <c r="A14" s="8"/>
      <c r="B14" s="9">
        <v>0.02</v>
      </c>
      <c r="C14" s="9">
        <v>0.53910000000000002</v>
      </c>
      <c r="D14" s="9">
        <v>0.1132</v>
      </c>
      <c r="E14" s="9">
        <v>27.38</v>
      </c>
      <c r="F14" s="9">
        <v>0</v>
      </c>
      <c r="G14" s="9">
        <v>0</v>
      </c>
      <c r="H14" s="9">
        <v>28.03</v>
      </c>
      <c r="I14" s="9">
        <v>27.49</v>
      </c>
    </row>
    <row r="15" spans="1:9" x14ac:dyDescent="0.25">
      <c r="A15" s="8"/>
      <c r="B15" s="9">
        <v>0.03</v>
      </c>
      <c r="C15" s="9">
        <v>0.29830000000000001</v>
      </c>
      <c r="D15" s="9">
        <v>0.12570000000000001</v>
      </c>
      <c r="E15" s="9">
        <v>8.5380000000000003</v>
      </c>
      <c r="F15" s="9">
        <v>0</v>
      </c>
      <c r="G15" s="9">
        <v>0</v>
      </c>
      <c r="H15" s="9">
        <v>8.9619999999999997</v>
      </c>
      <c r="I15" s="9">
        <v>8.6630000000000003</v>
      </c>
    </row>
    <row r="16" spans="1:9" x14ac:dyDescent="0.25">
      <c r="A16" s="8"/>
      <c r="B16" s="9">
        <v>0.04</v>
      </c>
      <c r="C16" s="9">
        <v>0.188</v>
      </c>
      <c r="D16" s="9">
        <v>0.13100000000000001</v>
      </c>
      <c r="E16" s="9">
        <v>3.661</v>
      </c>
      <c r="F16" s="9">
        <v>0</v>
      </c>
      <c r="G16" s="9">
        <v>0</v>
      </c>
      <c r="H16" s="9">
        <v>3.98</v>
      </c>
      <c r="I16" s="9">
        <v>3.7919999999999998</v>
      </c>
    </row>
    <row r="17" spans="1:9" x14ac:dyDescent="0.25">
      <c r="A17" s="8"/>
      <c r="B17" s="9">
        <v>0.05</v>
      </c>
      <c r="C17" s="9">
        <v>0.13020000000000001</v>
      </c>
      <c r="D17" s="9">
        <v>0.1328</v>
      </c>
      <c r="E17" s="9">
        <v>1.881</v>
      </c>
      <c r="F17" s="9">
        <v>0</v>
      </c>
      <c r="G17" s="9">
        <v>0</v>
      </c>
      <c r="H17" s="9">
        <v>2.1440000000000001</v>
      </c>
      <c r="I17" s="9">
        <v>2.0139999999999998</v>
      </c>
    </row>
    <row r="18" spans="1:9" x14ac:dyDescent="0.25">
      <c r="A18" s="8"/>
      <c r="B18" s="9">
        <v>0.06</v>
      </c>
      <c r="C18" s="9">
        <v>9.597E-2</v>
      </c>
      <c r="D18" s="9">
        <v>0.1328</v>
      </c>
      <c r="E18" s="9">
        <v>1.085</v>
      </c>
      <c r="F18" s="9">
        <v>0</v>
      </c>
      <c r="G18" s="9">
        <v>0</v>
      </c>
      <c r="H18" s="9">
        <v>1.3140000000000001</v>
      </c>
      <c r="I18" s="9">
        <v>1.218</v>
      </c>
    </row>
    <row r="19" spans="1:9" x14ac:dyDescent="0.25">
      <c r="A19" s="8"/>
      <c r="B19" s="9">
        <v>0.08</v>
      </c>
      <c r="C19" s="9">
        <v>5.8619999999999998E-2</v>
      </c>
      <c r="D19" s="9">
        <v>0.13070000000000001</v>
      </c>
      <c r="E19" s="9">
        <v>0.4521</v>
      </c>
      <c r="F19" s="9">
        <v>0</v>
      </c>
      <c r="G19" s="9">
        <v>0</v>
      </c>
      <c r="H19" s="9">
        <v>0.64139999999999997</v>
      </c>
      <c r="I19" s="9">
        <v>0.58279999999999998</v>
      </c>
    </row>
    <row r="20" spans="1:9" x14ac:dyDescent="0.25">
      <c r="A20" s="8"/>
      <c r="B20" s="9">
        <v>0.1</v>
      </c>
      <c r="C20" s="9">
        <v>3.9449999999999999E-2</v>
      </c>
      <c r="D20" s="9">
        <v>0.1273</v>
      </c>
      <c r="E20" s="9">
        <v>0.22819999999999999</v>
      </c>
      <c r="F20" s="9">
        <v>0</v>
      </c>
      <c r="G20" s="9">
        <v>0</v>
      </c>
      <c r="H20" s="9">
        <v>0.39500000000000002</v>
      </c>
      <c r="I20" s="9">
        <v>0.35549999999999998</v>
      </c>
    </row>
    <row r="21" spans="1:9" x14ac:dyDescent="0.25">
      <c r="A21" s="8"/>
      <c r="B21" s="9">
        <v>0.15</v>
      </c>
      <c r="C21" s="9">
        <v>1.8689999999999998E-2</v>
      </c>
      <c r="D21" s="9">
        <v>0.1179</v>
      </c>
      <c r="E21" s="9">
        <v>6.5670000000000006E-2</v>
      </c>
      <c r="F21" s="9">
        <v>0</v>
      </c>
      <c r="G21" s="9">
        <v>0</v>
      </c>
      <c r="H21" s="9">
        <v>0.20230000000000001</v>
      </c>
      <c r="I21" s="9">
        <v>0.18360000000000001</v>
      </c>
    </row>
    <row r="22" spans="1:9" x14ac:dyDescent="0.25">
      <c r="A22" s="8"/>
      <c r="B22" s="9">
        <v>0.2</v>
      </c>
      <c r="C22" s="9">
        <v>1.0840000000000001E-2</v>
      </c>
      <c r="D22" s="9">
        <v>0.1094</v>
      </c>
      <c r="E22" s="9">
        <v>2.7310000000000001E-2</v>
      </c>
      <c r="F22" s="9">
        <v>0</v>
      </c>
      <c r="G22" s="9">
        <v>0</v>
      </c>
      <c r="H22" s="9">
        <v>0.14760000000000001</v>
      </c>
      <c r="I22" s="9">
        <v>0.1368</v>
      </c>
    </row>
    <row r="23" spans="1:9" x14ac:dyDescent="0.25">
      <c r="A23" s="8"/>
      <c r="B23" s="9">
        <v>0.3</v>
      </c>
      <c r="C23" s="9">
        <v>4.9659999999999999E-3</v>
      </c>
      <c r="D23" s="9">
        <v>9.6259999999999998E-2</v>
      </c>
      <c r="E23" s="9">
        <v>8.1840000000000003E-3</v>
      </c>
      <c r="F23" s="9">
        <v>0</v>
      </c>
      <c r="G23" s="9">
        <v>0</v>
      </c>
      <c r="H23" s="9">
        <v>0.1094</v>
      </c>
      <c r="I23" s="9">
        <v>0.10440000000000001</v>
      </c>
    </row>
    <row r="24" spans="1:9" x14ac:dyDescent="0.25">
      <c r="A24" s="8"/>
      <c r="B24" s="9">
        <v>0.4</v>
      </c>
      <c r="C24" s="9">
        <v>2.8310000000000002E-3</v>
      </c>
      <c r="D24" s="9">
        <v>8.6660000000000001E-2</v>
      </c>
      <c r="E24" s="9">
        <v>3.6210000000000001E-3</v>
      </c>
      <c r="F24" s="9">
        <v>0</v>
      </c>
      <c r="G24" s="9">
        <v>0</v>
      </c>
      <c r="H24" s="9">
        <v>9.3119999999999994E-2</v>
      </c>
      <c r="I24" s="9">
        <v>9.0289999999999995E-2</v>
      </c>
    </row>
    <row r="25" spans="1:9" x14ac:dyDescent="0.25">
      <c r="A25" s="8"/>
      <c r="B25" s="9">
        <v>0.5</v>
      </c>
      <c r="C25" s="9">
        <v>1.8240000000000001E-3</v>
      </c>
      <c r="D25" s="9">
        <v>7.9339999999999994E-2</v>
      </c>
      <c r="E25" s="9">
        <v>1.9910000000000001E-3</v>
      </c>
      <c r="F25" s="9">
        <v>0</v>
      </c>
      <c r="G25" s="9">
        <v>0</v>
      </c>
      <c r="H25" s="9">
        <v>8.3150000000000002E-2</v>
      </c>
      <c r="I25" s="9">
        <v>8.133E-2</v>
      </c>
    </row>
    <row r="26" spans="1:9" x14ac:dyDescent="0.25">
      <c r="A26" s="8"/>
      <c r="B26" s="9">
        <v>0.6</v>
      </c>
      <c r="C26" s="9">
        <v>1.2719999999999999E-3</v>
      </c>
      <c r="D26" s="9">
        <v>7.3510000000000006E-2</v>
      </c>
      <c r="E26" s="9">
        <v>1.2539999999999999E-3</v>
      </c>
      <c r="F26" s="9">
        <v>0</v>
      </c>
      <c r="G26" s="9">
        <v>0</v>
      </c>
      <c r="H26" s="9">
        <v>7.6039999999999996E-2</v>
      </c>
      <c r="I26" s="9">
        <v>7.4770000000000003E-2</v>
      </c>
    </row>
    <row r="27" spans="1:9" x14ac:dyDescent="0.25">
      <c r="A27" s="8"/>
      <c r="B27" s="9">
        <v>0.8</v>
      </c>
      <c r="C27" s="9">
        <v>7.1860000000000001E-4</v>
      </c>
      <c r="D27" s="9">
        <v>6.4680000000000001E-2</v>
      </c>
      <c r="E27" s="9">
        <v>6.3889999999999997E-4</v>
      </c>
      <c r="F27" s="9">
        <v>0</v>
      </c>
      <c r="G27" s="9">
        <v>0</v>
      </c>
      <c r="H27" s="9">
        <v>6.6040000000000001E-2</v>
      </c>
      <c r="I27" s="9">
        <v>6.5320000000000003E-2</v>
      </c>
    </row>
    <row r="28" spans="1:9" x14ac:dyDescent="0.25">
      <c r="A28" s="8"/>
      <c r="B28" s="9">
        <v>1</v>
      </c>
      <c r="C28" s="9">
        <v>4.6089999999999998E-4</v>
      </c>
      <c r="D28" s="9">
        <v>5.8209999999999998E-2</v>
      </c>
      <c r="E28" s="9">
        <v>3.9750000000000001E-4</v>
      </c>
      <c r="F28" s="9">
        <v>0</v>
      </c>
      <c r="G28" s="9">
        <v>0</v>
      </c>
      <c r="H28" s="9">
        <v>5.9060000000000001E-2</v>
      </c>
      <c r="I28" s="9">
        <v>5.8599999999999999E-2</v>
      </c>
    </row>
    <row r="29" spans="1:9" x14ac:dyDescent="0.25">
      <c r="A29" s="8"/>
      <c r="B29" s="9">
        <v>1.022</v>
      </c>
      <c r="C29" s="9">
        <v>4.4119999999999999E-4</v>
      </c>
      <c r="D29" s="9">
        <v>5.7590000000000002E-2</v>
      </c>
      <c r="E29" s="9">
        <v>3.7740000000000001E-4</v>
      </c>
      <c r="F29" s="9">
        <v>0</v>
      </c>
      <c r="G29" s="9">
        <v>0</v>
      </c>
      <c r="H29" s="9">
        <v>5.8409999999999997E-2</v>
      </c>
      <c r="I29" s="9">
        <v>5.7970000000000001E-2</v>
      </c>
    </row>
    <row r="30" spans="1:9" x14ac:dyDescent="0.25">
      <c r="A30" s="8"/>
      <c r="B30" s="9">
        <v>1.25</v>
      </c>
      <c r="C30" s="9">
        <v>2.9530000000000002E-4</v>
      </c>
      <c r="D30" s="9">
        <v>5.2069999999999998E-2</v>
      </c>
      <c r="E30" s="9">
        <v>2.5520000000000002E-4</v>
      </c>
      <c r="F30" s="9">
        <v>7.2860000000000004E-5</v>
      </c>
      <c r="G30" s="9">
        <v>0</v>
      </c>
      <c r="H30" s="9">
        <v>5.2699999999999997E-2</v>
      </c>
      <c r="I30" s="9">
        <v>5.2400000000000002E-2</v>
      </c>
    </row>
    <row r="31" spans="1:9" x14ac:dyDescent="0.25">
      <c r="A31" s="8"/>
      <c r="B31" s="9">
        <v>1.5</v>
      </c>
      <c r="C31" s="9">
        <v>2.052E-4</v>
      </c>
      <c r="D31" s="9">
        <v>4.734E-2</v>
      </c>
      <c r="E31" s="9">
        <v>1.839E-4</v>
      </c>
      <c r="F31" s="9">
        <v>3.6919999999999998E-4</v>
      </c>
      <c r="G31" s="9">
        <v>0</v>
      </c>
      <c r="H31" s="9">
        <v>4.8099999999999997E-2</v>
      </c>
      <c r="I31" s="9">
        <v>4.7899999999999998E-2</v>
      </c>
    </row>
    <row r="32" spans="1:9" x14ac:dyDescent="0.25">
      <c r="A32" s="8"/>
      <c r="B32" s="9">
        <v>2</v>
      </c>
      <c r="C32" s="9">
        <v>1.156E-4</v>
      </c>
      <c r="D32" s="9">
        <v>4.0410000000000001E-2</v>
      </c>
      <c r="E32" s="9">
        <v>1.133E-4</v>
      </c>
      <c r="F32" s="9">
        <v>1.3990000000000001E-3</v>
      </c>
      <c r="G32" s="9">
        <v>0</v>
      </c>
      <c r="H32" s="9">
        <v>4.2040000000000001E-2</v>
      </c>
      <c r="I32" s="9">
        <v>4.1930000000000002E-2</v>
      </c>
    </row>
    <row r="33" spans="1:9" x14ac:dyDescent="0.25">
      <c r="A33" s="8"/>
      <c r="B33" s="9">
        <v>2.044</v>
      </c>
      <c r="C33" s="9">
        <v>1.106E-4</v>
      </c>
      <c r="D33" s="9">
        <v>3.9919999999999997E-2</v>
      </c>
      <c r="E33" s="9">
        <v>1.0950000000000001E-4</v>
      </c>
      <c r="F33" s="9">
        <v>1.505E-3</v>
      </c>
      <c r="G33" s="9">
        <v>0</v>
      </c>
      <c r="H33" s="9">
        <v>4.165E-2</v>
      </c>
      <c r="I33" s="9">
        <v>4.1540000000000001E-2</v>
      </c>
    </row>
    <row r="34" spans="1:9" x14ac:dyDescent="0.25">
      <c r="A34" s="8"/>
      <c r="B34" s="9">
        <v>3</v>
      </c>
      <c r="C34" s="9">
        <v>5.1369999999999998E-5</v>
      </c>
      <c r="D34" s="9">
        <v>3.1809999999999998E-2</v>
      </c>
      <c r="E34" s="9">
        <v>6.1470000000000006E-5</v>
      </c>
      <c r="F34" s="9">
        <v>3.8709999999999999E-3</v>
      </c>
      <c r="G34" s="9">
        <v>1.113E-5</v>
      </c>
      <c r="H34" s="9">
        <v>3.5810000000000002E-2</v>
      </c>
      <c r="I34" s="9">
        <v>3.5749999999999997E-2</v>
      </c>
    </row>
    <row r="35" spans="1:9" x14ac:dyDescent="0.25">
      <c r="A35" s="8"/>
      <c r="B35" s="9">
        <v>4</v>
      </c>
      <c r="C35" s="9">
        <v>2.8900000000000001E-5</v>
      </c>
      <c r="D35" s="9">
        <v>2.6540000000000001E-2</v>
      </c>
      <c r="E35" s="9">
        <v>4.138E-5</v>
      </c>
      <c r="F35" s="9">
        <v>6.1749999999999999E-3</v>
      </c>
      <c r="G35" s="9">
        <v>4.5439999999999999E-5</v>
      </c>
      <c r="H35" s="9">
        <v>3.2829999999999998E-2</v>
      </c>
      <c r="I35" s="9">
        <v>3.2800000000000003E-2</v>
      </c>
    </row>
    <row r="36" spans="1:9" x14ac:dyDescent="0.25">
      <c r="A36" s="8"/>
      <c r="B36" s="9">
        <v>5</v>
      </c>
      <c r="C36" s="9">
        <v>1.8499999999999999E-5</v>
      </c>
      <c r="D36" s="9">
        <v>2.2919999999999999E-2</v>
      </c>
      <c r="E36" s="9">
        <v>3.095E-5</v>
      </c>
      <c r="F36" s="9">
        <v>8.2100000000000003E-3</v>
      </c>
      <c r="G36" s="9">
        <v>9.0519999999999994E-5</v>
      </c>
      <c r="H36" s="9">
        <v>3.1269999999999999E-2</v>
      </c>
      <c r="I36" s="9">
        <v>3.125E-2</v>
      </c>
    </row>
    <row r="37" spans="1:9" x14ac:dyDescent="0.25">
      <c r="A37" s="8"/>
      <c r="B37" s="9">
        <v>6</v>
      </c>
      <c r="C37" s="9">
        <v>1.2840000000000001E-5</v>
      </c>
      <c r="D37" s="9">
        <v>2.0250000000000001E-2</v>
      </c>
      <c r="E37" s="9">
        <v>2.4649999999999999E-5</v>
      </c>
      <c r="F37" s="9">
        <v>1.0019999999999999E-2</v>
      </c>
      <c r="G37" s="9">
        <v>1.3899999999999999E-4</v>
      </c>
      <c r="H37" s="9">
        <v>3.0450000000000001E-2</v>
      </c>
      <c r="I37" s="9">
        <v>3.0439999999999998E-2</v>
      </c>
    </row>
    <row r="38" spans="1:9" x14ac:dyDescent="0.25">
      <c r="A38" s="8"/>
      <c r="B38" s="9">
        <v>7</v>
      </c>
      <c r="C38" s="9">
        <v>9.4390000000000006E-6</v>
      </c>
      <c r="D38" s="9">
        <v>1.821E-2</v>
      </c>
      <c r="E38" s="9">
        <v>2.0440000000000001E-5</v>
      </c>
      <c r="F38" s="9">
        <v>1.163E-2</v>
      </c>
      <c r="G38" s="9">
        <v>1.873E-4</v>
      </c>
      <c r="H38" s="9">
        <v>3.006E-2</v>
      </c>
      <c r="I38" s="9">
        <v>3.005E-2</v>
      </c>
    </row>
    <row r="39" spans="1:9" x14ac:dyDescent="0.25">
      <c r="A39" s="8"/>
      <c r="B39" s="9">
        <v>8</v>
      </c>
      <c r="C39" s="9">
        <v>7.2269999999999996E-6</v>
      </c>
      <c r="D39" s="9">
        <v>1.6570000000000001E-2</v>
      </c>
      <c r="E39" s="9">
        <v>1.7430000000000001E-5</v>
      </c>
      <c r="F39" s="9">
        <v>1.308E-2</v>
      </c>
      <c r="G39" s="9">
        <v>2.341E-4</v>
      </c>
      <c r="H39" s="9">
        <v>2.9909999999999999E-2</v>
      </c>
      <c r="I39" s="9">
        <v>2.9909999999999999E-2</v>
      </c>
    </row>
    <row r="40" spans="1:9" x14ac:dyDescent="0.25">
      <c r="A40" s="8"/>
      <c r="B40" s="9">
        <v>9</v>
      </c>
      <c r="C40" s="9">
        <v>5.7100000000000004E-6</v>
      </c>
      <c r="D40" s="9">
        <v>1.524E-2</v>
      </c>
      <c r="E40" s="9">
        <v>1.52E-5</v>
      </c>
      <c r="F40" s="9">
        <v>1.439E-2</v>
      </c>
      <c r="G40" s="9">
        <v>2.7900000000000001E-4</v>
      </c>
      <c r="H40" s="9">
        <v>2.9919999999999999E-2</v>
      </c>
      <c r="I40" s="9">
        <v>2.9919999999999999E-2</v>
      </c>
    </row>
    <row r="41" spans="1:9" x14ac:dyDescent="0.25">
      <c r="A41" s="8"/>
      <c r="B41" s="9">
        <v>10</v>
      </c>
      <c r="C41" s="9">
        <v>4.6249999999999998E-6</v>
      </c>
      <c r="D41" s="9">
        <v>1.4109999999999999E-2</v>
      </c>
      <c r="E41" s="9">
        <v>1.346E-5</v>
      </c>
      <c r="F41" s="9">
        <v>1.5570000000000001E-2</v>
      </c>
      <c r="G41" s="9">
        <v>3.2170000000000001E-4</v>
      </c>
      <c r="H41" s="9">
        <v>3.0020000000000002E-2</v>
      </c>
      <c r="I41" s="9">
        <v>3.0020000000000002E-2</v>
      </c>
    </row>
    <row r="42" spans="1:9" x14ac:dyDescent="0.25">
      <c r="A42" s="8"/>
      <c r="B42" s="9">
        <v>11</v>
      </c>
      <c r="C42" s="9">
        <v>3.8229999999999997E-6</v>
      </c>
      <c r="D42" s="9">
        <v>1.316E-2</v>
      </c>
      <c r="E42" s="9">
        <v>1.207E-5</v>
      </c>
      <c r="F42" s="9">
        <v>1.6660000000000001E-2</v>
      </c>
      <c r="G42" s="9">
        <v>3.6200000000000002E-4</v>
      </c>
      <c r="H42" s="9">
        <v>3.0200000000000001E-2</v>
      </c>
      <c r="I42" s="9">
        <v>3.0190000000000002E-2</v>
      </c>
    </row>
    <row r="43" spans="1:9" x14ac:dyDescent="0.25">
      <c r="A43" s="8"/>
      <c r="B43" s="9">
        <v>12</v>
      </c>
      <c r="C43" s="9">
        <v>3.2119999999999999E-6</v>
      </c>
      <c r="D43" s="9">
        <v>1.234E-2</v>
      </c>
      <c r="E43" s="9">
        <v>1.094E-5</v>
      </c>
      <c r="F43" s="9">
        <v>1.7639999999999999E-2</v>
      </c>
      <c r="G43" s="9">
        <v>4.0030000000000003E-4</v>
      </c>
      <c r="H43" s="9">
        <v>3.04E-2</v>
      </c>
      <c r="I43" s="9">
        <v>3.039E-2</v>
      </c>
    </row>
    <row r="44" spans="1:9" x14ac:dyDescent="0.25">
      <c r="A44" s="8"/>
      <c r="B44" s="9">
        <v>13</v>
      </c>
      <c r="C44" s="9">
        <v>2.7369999999999998E-6</v>
      </c>
      <c r="D44" s="9">
        <v>1.163E-2</v>
      </c>
      <c r="E44" s="9">
        <v>1.0010000000000001E-5</v>
      </c>
      <c r="F44" s="9">
        <v>1.8550000000000001E-2</v>
      </c>
      <c r="G44" s="9">
        <v>4.3629999999999998E-4</v>
      </c>
      <c r="H44" s="9">
        <v>3.0620000000000001E-2</v>
      </c>
      <c r="I44" s="9">
        <v>3.0620000000000001E-2</v>
      </c>
    </row>
    <row r="45" spans="1:9" x14ac:dyDescent="0.25">
      <c r="A45" s="8"/>
      <c r="B45" s="9">
        <v>14</v>
      </c>
      <c r="C45" s="9">
        <v>2.3590000000000002E-6</v>
      </c>
      <c r="D45" s="9">
        <v>1.1010000000000001E-2</v>
      </c>
      <c r="E45" s="9">
        <v>9.2140000000000002E-6</v>
      </c>
      <c r="F45" s="9">
        <v>1.941E-2</v>
      </c>
      <c r="G45" s="9">
        <v>4.707E-4</v>
      </c>
      <c r="H45" s="9">
        <v>3.0890000000000001E-2</v>
      </c>
      <c r="I45" s="9">
        <v>3.0890000000000001E-2</v>
      </c>
    </row>
    <row r="46" spans="1:9" x14ac:dyDescent="0.25">
      <c r="A46" s="8"/>
      <c r="B46" s="9">
        <v>15</v>
      </c>
      <c r="C46" s="9">
        <v>2.0559999999999999E-6</v>
      </c>
      <c r="D46" s="9">
        <v>1.044E-2</v>
      </c>
      <c r="E46" s="9">
        <v>8.5399999999999996E-6</v>
      </c>
      <c r="F46" s="9">
        <v>2.019E-2</v>
      </c>
      <c r="G46" s="9">
        <v>5.0319999999999998E-4</v>
      </c>
      <c r="H46" s="9">
        <v>3.1150000000000001E-2</v>
      </c>
      <c r="I46" s="9">
        <v>3.1150000000000001E-2</v>
      </c>
    </row>
    <row r="47" spans="1:9" x14ac:dyDescent="0.25">
      <c r="A47" s="8"/>
      <c r="B47" s="9">
        <v>16</v>
      </c>
      <c r="C47" s="9">
        <v>1.807E-6</v>
      </c>
      <c r="D47" s="9">
        <v>9.9480000000000002E-3</v>
      </c>
      <c r="E47" s="9">
        <v>7.9549999999999992E-6</v>
      </c>
      <c r="F47" s="9">
        <v>2.094E-2</v>
      </c>
      <c r="G47" s="9">
        <v>5.3410000000000003E-4</v>
      </c>
      <c r="H47" s="9">
        <v>3.143E-2</v>
      </c>
      <c r="I47" s="9">
        <v>3.143E-2</v>
      </c>
    </row>
    <row r="48" spans="1:9" x14ac:dyDescent="0.25">
      <c r="A48" s="8"/>
      <c r="B48" s="9">
        <v>18</v>
      </c>
      <c r="C48" s="9">
        <v>1.4279999999999999E-6</v>
      </c>
      <c r="D48" s="9">
        <v>9.0910000000000001E-3</v>
      </c>
      <c r="E48" s="9">
        <v>6.9979999999999997E-6</v>
      </c>
      <c r="F48" s="9">
        <v>2.231E-2</v>
      </c>
      <c r="G48" s="9">
        <v>5.9159999999999996E-4</v>
      </c>
      <c r="H48" s="9">
        <v>3.2000000000000001E-2</v>
      </c>
      <c r="I48" s="9">
        <v>3.2000000000000001E-2</v>
      </c>
    </row>
    <row r="49" spans="1:9" x14ac:dyDescent="0.25">
      <c r="A49" s="8"/>
      <c r="B49" s="9">
        <v>20</v>
      </c>
      <c r="C49" s="9">
        <v>1.1570000000000001E-6</v>
      </c>
      <c r="D49" s="9">
        <v>8.3840000000000008E-3</v>
      </c>
      <c r="E49" s="9">
        <v>6.246E-6</v>
      </c>
      <c r="F49" s="9">
        <v>2.3519999999999999E-2</v>
      </c>
      <c r="G49" s="9">
        <v>6.4400000000000004E-4</v>
      </c>
      <c r="H49" s="9">
        <v>3.2559999999999999E-2</v>
      </c>
      <c r="I49" s="9">
        <v>3.2559999999999999E-2</v>
      </c>
    </row>
    <row r="50" spans="1:9" x14ac:dyDescent="0.25">
      <c r="A50" s="8"/>
      <c r="B50" s="9">
        <v>22</v>
      </c>
      <c r="C50" s="9">
        <v>9.5560000000000001E-7</v>
      </c>
      <c r="D50" s="9">
        <v>7.7879999999999998E-3</v>
      </c>
      <c r="E50" s="9">
        <v>5.6389999999999997E-6</v>
      </c>
      <c r="F50" s="9">
        <v>2.4629999999999999E-2</v>
      </c>
      <c r="G50" s="9">
        <v>6.9209999999999996E-4</v>
      </c>
      <c r="H50" s="9">
        <v>3.3110000000000001E-2</v>
      </c>
      <c r="I50" s="9">
        <v>3.3110000000000001E-2</v>
      </c>
    </row>
    <row r="51" spans="1:9" x14ac:dyDescent="0.25">
      <c r="A51" s="8"/>
      <c r="B51" s="9">
        <v>24</v>
      </c>
      <c r="C51" s="9">
        <v>8.0299999999999998E-7</v>
      </c>
      <c r="D51" s="9">
        <v>7.2769999999999996E-3</v>
      </c>
      <c r="E51" s="9">
        <v>5.1390000000000003E-6</v>
      </c>
      <c r="F51" s="9">
        <v>2.563E-2</v>
      </c>
      <c r="G51" s="9">
        <v>7.3640000000000001E-4</v>
      </c>
      <c r="H51" s="9">
        <v>3.3649999999999999E-2</v>
      </c>
      <c r="I51" s="9">
        <v>3.3649999999999999E-2</v>
      </c>
    </row>
    <row r="52" spans="1:9" x14ac:dyDescent="0.25">
      <c r="A52" s="8"/>
      <c r="B52" s="9">
        <v>26</v>
      </c>
      <c r="C52" s="9">
        <v>6.8420000000000005E-7</v>
      </c>
      <c r="D52" s="9">
        <v>6.8329999999999997E-3</v>
      </c>
      <c r="E52" s="9">
        <v>4.7199999999999997E-6</v>
      </c>
      <c r="F52" s="9">
        <v>2.6550000000000001E-2</v>
      </c>
      <c r="G52" s="9">
        <v>7.7740000000000003E-4</v>
      </c>
      <c r="H52" s="9">
        <v>3.4160000000000003E-2</v>
      </c>
      <c r="I52" s="9">
        <v>3.4160000000000003E-2</v>
      </c>
    </row>
    <row r="53" spans="1:9" x14ac:dyDescent="0.25">
      <c r="A53" s="8"/>
      <c r="B53" s="9">
        <v>28</v>
      </c>
      <c r="C53" s="9">
        <v>5.8989999999999996E-7</v>
      </c>
      <c r="D53" s="9">
        <v>6.4460000000000003E-3</v>
      </c>
      <c r="E53" s="9">
        <v>4.3640000000000001E-6</v>
      </c>
      <c r="F53" s="9">
        <v>2.7390000000000001E-2</v>
      </c>
      <c r="G53" s="9">
        <v>8.1550000000000004E-4</v>
      </c>
      <c r="H53" s="9">
        <v>3.465E-2</v>
      </c>
      <c r="I53" s="9">
        <v>3.465E-2</v>
      </c>
    </row>
    <row r="54" spans="1:9" x14ac:dyDescent="0.25">
      <c r="A54" s="8"/>
      <c r="B54" s="9">
        <v>30</v>
      </c>
      <c r="C54" s="9">
        <v>5.1389999999999996E-7</v>
      </c>
      <c r="D54" s="9">
        <v>6.1040000000000001E-3</v>
      </c>
      <c r="E54" s="9">
        <v>4.0579999999999999E-6</v>
      </c>
      <c r="F54" s="9">
        <v>2.8160000000000001E-2</v>
      </c>
      <c r="G54" s="9">
        <v>8.5099999999999998E-4</v>
      </c>
      <c r="H54" s="9">
        <v>3.5119999999999998E-2</v>
      </c>
      <c r="I54" s="9">
        <v>3.5119999999999998E-2</v>
      </c>
    </row>
    <row r="55" spans="1:9" x14ac:dyDescent="0.25">
      <c r="A55" s="8"/>
      <c r="B55" s="9">
        <v>40</v>
      </c>
      <c r="C55" s="9">
        <v>2.8910000000000001E-7</v>
      </c>
      <c r="D55" s="9">
        <v>4.8510000000000003E-3</v>
      </c>
      <c r="E55" s="9">
        <v>3.004E-6</v>
      </c>
      <c r="F55" s="9">
        <v>3.1320000000000001E-2</v>
      </c>
      <c r="G55" s="9">
        <v>9.992E-4</v>
      </c>
      <c r="H55" s="9">
        <v>3.7170000000000002E-2</v>
      </c>
      <c r="I55" s="9">
        <v>3.7170000000000002E-2</v>
      </c>
    </row>
    <row r="56" spans="1:9" x14ac:dyDescent="0.25">
      <c r="A56" s="8"/>
      <c r="B56" s="9">
        <v>50</v>
      </c>
      <c r="C56" s="9">
        <v>1.8510000000000001E-7</v>
      </c>
      <c r="D56" s="9">
        <v>4.0489999999999996E-3</v>
      </c>
      <c r="E56" s="9">
        <v>2.385E-6</v>
      </c>
      <c r="F56" s="9">
        <v>3.3680000000000002E-2</v>
      </c>
      <c r="G56" s="9">
        <v>1.1130000000000001E-3</v>
      </c>
      <c r="H56" s="9">
        <v>3.884E-2</v>
      </c>
      <c r="I56" s="9">
        <v>3.884E-2</v>
      </c>
    </row>
    <row r="57" spans="1:9" x14ac:dyDescent="0.25">
      <c r="A57" s="8"/>
      <c r="B57" s="9">
        <v>60</v>
      </c>
      <c r="C57" s="9">
        <v>1.2840000000000001E-7</v>
      </c>
      <c r="D57" s="9">
        <v>3.4889999999999999E-3</v>
      </c>
      <c r="E57" s="9">
        <v>1.9769999999999999E-6</v>
      </c>
      <c r="F57" s="9">
        <v>3.5540000000000002E-2</v>
      </c>
      <c r="G57" s="9">
        <v>1.204E-3</v>
      </c>
      <c r="H57" s="9">
        <v>4.0230000000000002E-2</v>
      </c>
      <c r="I57" s="9">
        <v>4.0230000000000002E-2</v>
      </c>
    </row>
    <row r="58" spans="1:9" x14ac:dyDescent="0.25">
      <c r="A58" s="8"/>
      <c r="B58" s="9">
        <v>80</v>
      </c>
      <c r="C58" s="9">
        <v>7.2269999999999998E-8</v>
      </c>
      <c r="D58" s="9">
        <v>2.751E-3</v>
      </c>
      <c r="E58" s="9">
        <v>1.4720000000000001E-6</v>
      </c>
      <c r="F58" s="9">
        <v>3.8300000000000001E-2</v>
      </c>
      <c r="G58" s="9">
        <v>1.3420000000000001E-3</v>
      </c>
      <c r="H58" s="9">
        <v>4.2389999999999997E-2</v>
      </c>
      <c r="I58" s="9">
        <v>4.2389999999999997E-2</v>
      </c>
    </row>
    <row r="59" spans="1:9" x14ac:dyDescent="0.25">
      <c r="A59" s="8"/>
      <c r="B59" s="9">
        <v>100</v>
      </c>
      <c r="C59" s="9">
        <v>4.6250000000000001E-8</v>
      </c>
      <c r="D59" s="9">
        <v>2.284E-3</v>
      </c>
      <c r="E59" s="9">
        <v>1.173E-6</v>
      </c>
      <c r="F59" s="9">
        <v>4.027E-2</v>
      </c>
      <c r="G59" s="9">
        <v>1.4430000000000001E-3</v>
      </c>
      <c r="H59" s="9">
        <v>4.3999999999999997E-2</v>
      </c>
      <c r="I59" s="9">
        <v>4.3999999999999997E-2</v>
      </c>
    </row>
    <row r="60" spans="1:9" x14ac:dyDescent="0.25">
      <c r="A60" s="8"/>
      <c r="B60" s="9">
        <v>150</v>
      </c>
      <c r="C60" s="9">
        <v>2.056E-8</v>
      </c>
      <c r="D60" s="9">
        <v>1.6260000000000001E-3</v>
      </c>
      <c r="E60" s="9">
        <v>7.7820000000000002E-7</v>
      </c>
      <c r="F60" s="9">
        <v>4.3439999999999999E-2</v>
      </c>
      <c r="G60" s="9">
        <v>1.6119999999999999E-3</v>
      </c>
      <c r="H60" s="9">
        <v>4.6679999999999999E-2</v>
      </c>
      <c r="I60" s="9">
        <v>4.6679999999999999E-2</v>
      </c>
    </row>
    <row r="61" spans="1:9" x14ac:dyDescent="0.25">
      <c r="A61" s="8"/>
      <c r="B61" s="9">
        <v>200</v>
      </c>
      <c r="C61" s="9">
        <v>1.1560000000000001E-8</v>
      </c>
      <c r="D61" s="9">
        <v>1.2750000000000001E-3</v>
      </c>
      <c r="E61" s="9">
        <v>5.8220000000000001E-7</v>
      </c>
      <c r="F61" s="9">
        <v>4.5339999999999998E-2</v>
      </c>
      <c r="G61" s="9">
        <v>1.7210000000000001E-3</v>
      </c>
      <c r="H61" s="9">
        <v>4.8340000000000001E-2</v>
      </c>
      <c r="I61" s="9">
        <v>4.8340000000000001E-2</v>
      </c>
    </row>
    <row r="62" spans="1:9" x14ac:dyDescent="0.25">
      <c r="A62" s="8"/>
      <c r="B62" s="9">
        <v>300</v>
      </c>
      <c r="C62" s="9">
        <v>5.1389999999999997E-9</v>
      </c>
      <c r="D62" s="9">
        <v>9.0370000000000001E-4</v>
      </c>
      <c r="E62" s="9">
        <v>3.8700000000000001E-7</v>
      </c>
      <c r="F62" s="9">
        <v>4.7570000000000001E-2</v>
      </c>
      <c r="G62" s="9">
        <v>1.854E-3</v>
      </c>
      <c r="H62" s="9">
        <v>5.033E-2</v>
      </c>
      <c r="I62" s="9">
        <v>5.033E-2</v>
      </c>
    </row>
    <row r="63" spans="1:9" x14ac:dyDescent="0.25">
      <c r="A63" s="8"/>
      <c r="B63" s="9">
        <v>400</v>
      </c>
      <c r="C63" s="9">
        <v>2.891E-9</v>
      </c>
      <c r="D63" s="9">
        <v>7.0770000000000002E-4</v>
      </c>
      <c r="E63" s="9">
        <v>2.8990000000000002E-7</v>
      </c>
      <c r="F63" s="9">
        <v>4.8860000000000001E-2</v>
      </c>
      <c r="G63" s="9">
        <v>1.934E-3</v>
      </c>
      <c r="H63" s="9">
        <v>5.1499999999999997E-2</v>
      </c>
      <c r="I63" s="9">
        <v>5.1499999999999997E-2</v>
      </c>
    </row>
    <row r="64" spans="1:9" x14ac:dyDescent="0.25">
      <c r="A64" s="8"/>
      <c r="B64" s="9">
        <v>500</v>
      </c>
      <c r="C64" s="9">
        <v>1.85E-9</v>
      </c>
      <c r="D64" s="9">
        <v>5.8580000000000004E-4</v>
      </c>
      <c r="E64" s="9">
        <v>2.318E-7</v>
      </c>
      <c r="F64" s="9">
        <v>4.9700000000000001E-2</v>
      </c>
      <c r="G64" s="9">
        <v>1.99E-3</v>
      </c>
      <c r="H64" s="9">
        <v>5.228E-2</v>
      </c>
      <c r="I64" s="9">
        <v>5.228E-2</v>
      </c>
    </row>
    <row r="65" spans="1:9" x14ac:dyDescent="0.25">
      <c r="A65" s="8"/>
      <c r="B65" s="9">
        <v>600</v>
      </c>
      <c r="C65" s="9">
        <v>1.2839999999999999E-9</v>
      </c>
      <c r="D65" s="9">
        <v>5.0160000000000005E-4</v>
      </c>
      <c r="E65" s="9">
        <v>1.9299999999999999E-7</v>
      </c>
      <c r="F65" s="9">
        <v>5.0319999999999997E-2</v>
      </c>
      <c r="G65" s="9">
        <v>2.0300000000000001E-3</v>
      </c>
      <c r="H65" s="9">
        <v>5.2850000000000001E-2</v>
      </c>
      <c r="I65" s="9">
        <v>5.2850000000000001E-2</v>
      </c>
    </row>
    <row r="66" spans="1:9" x14ac:dyDescent="0.25">
      <c r="A66" s="8"/>
      <c r="B66" s="9">
        <v>800</v>
      </c>
      <c r="C66" s="9">
        <v>7.227E-10</v>
      </c>
      <c r="D66" s="9">
        <v>3.9179999999999998E-4</v>
      </c>
      <c r="E66" s="9">
        <v>1.4469999999999999E-7</v>
      </c>
      <c r="F66" s="9">
        <v>5.1119999999999999E-2</v>
      </c>
      <c r="G66" s="9">
        <v>2.0869999999999999E-3</v>
      </c>
      <c r="H66" s="9">
        <v>5.3600000000000002E-2</v>
      </c>
      <c r="I66" s="9">
        <v>5.3600000000000002E-2</v>
      </c>
    </row>
    <row r="67" spans="1:9" x14ac:dyDescent="0.25">
      <c r="A67" s="8"/>
      <c r="B67" s="9">
        <v>1000</v>
      </c>
      <c r="C67" s="9">
        <v>4.6250000000000001E-10</v>
      </c>
      <c r="D67" s="9">
        <v>3.2229999999999997E-4</v>
      </c>
      <c r="E67" s="9">
        <v>1.157E-7</v>
      </c>
      <c r="F67" s="9">
        <v>5.1639999999999998E-2</v>
      </c>
      <c r="G67" s="9">
        <v>2.1250000000000002E-3</v>
      </c>
      <c r="H67" s="9">
        <v>5.4089999999999999E-2</v>
      </c>
      <c r="I67" s="9">
        <v>5.4089999999999999E-2</v>
      </c>
    </row>
    <row r="68" spans="1:9" x14ac:dyDescent="0.25">
      <c r="A68" s="8"/>
      <c r="B68" s="9">
        <v>1500</v>
      </c>
      <c r="C68" s="9">
        <v>2.0559999999999999E-10</v>
      </c>
      <c r="D68" s="9">
        <v>2.251E-4</v>
      </c>
      <c r="E68" s="9">
        <v>7.7070000000000001E-8</v>
      </c>
      <c r="F68" s="9">
        <v>5.2409999999999998E-2</v>
      </c>
      <c r="G68" s="9">
        <v>2.1819999999999999E-3</v>
      </c>
      <c r="H68" s="9">
        <v>5.4820000000000001E-2</v>
      </c>
      <c r="I68" s="9">
        <v>5.4820000000000001E-2</v>
      </c>
    </row>
    <row r="69" spans="1:9" x14ac:dyDescent="0.25">
      <c r="A69" s="8"/>
      <c r="B69" s="9">
        <v>2000</v>
      </c>
      <c r="C69" s="9">
        <v>1.1559999999999999E-10</v>
      </c>
      <c r="D69" s="9">
        <v>1.7420000000000001E-4</v>
      </c>
      <c r="E69" s="9">
        <v>5.7790000000000003E-8</v>
      </c>
      <c r="F69" s="9">
        <v>5.2819999999999999E-2</v>
      </c>
      <c r="G69" s="9">
        <v>2.2139999999999998E-3</v>
      </c>
      <c r="H69" s="9">
        <v>5.5210000000000002E-2</v>
      </c>
      <c r="I69" s="9">
        <v>5.5210000000000002E-2</v>
      </c>
    </row>
    <row r="70" spans="1:9" x14ac:dyDescent="0.25">
      <c r="A70" s="8"/>
      <c r="B70" s="9">
        <v>3000</v>
      </c>
      <c r="C70" s="9">
        <v>5.1390000000000003E-11</v>
      </c>
      <c r="D70" s="9">
        <v>1.211E-4</v>
      </c>
      <c r="E70" s="9">
        <v>3.8509999999999999E-8</v>
      </c>
      <c r="F70" s="9">
        <v>5.3269999999999998E-2</v>
      </c>
      <c r="G70" s="9">
        <v>2.2490000000000001E-3</v>
      </c>
      <c r="H70" s="9">
        <v>5.5640000000000002E-2</v>
      </c>
      <c r="I70" s="9">
        <v>5.5640000000000002E-2</v>
      </c>
    </row>
    <row r="71" spans="1:9" x14ac:dyDescent="0.25">
      <c r="A71" s="8"/>
      <c r="B71" s="9">
        <v>4000</v>
      </c>
      <c r="C71" s="9">
        <v>2.891E-11</v>
      </c>
      <c r="D71" s="9">
        <v>9.3499999999999996E-5</v>
      </c>
      <c r="E71" s="9">
        <v>2.8880000000000001E-8</v>
      </c>
      <c r="F71" s="9">
        <v>5.3510000000000002E-2</v>
      </c>
      <c r="G71" s="9">
        <v>2.271E-3</v>
      </c>
      <c r="H71" s="9">
        <v>5.5879999999999999E-2</v>
      </c>
      <c r="I71" s="9">
        <v>5.5879999999999999E-2</v>
      </c>
    </row>
    <row r="72" spans="1:9" x14ac:dyDescent="0.25">
      <c r="A72" s="8"/>
      <c r="B72" s="9">
        <v>5000</v>
      </c>
      <c r="C72" s="9">
        <v>1.8500000000000001E-11</v>
      </c>
      <c r="D72" s="9">
        <v>7.6450000000000002E-5</v>
      </c>
      <c r="E72" s="9">
        <v>2.3099999999999998E-8</v>
      </c>
      <c r="F72" s="9">
        <v>5.3670000000000002E-2</v>
      </c>
      <c r="G72" s="9">
        <v>2.2829999999999999E-3</v>
      </c>
      <c r="H72" s="9">
        <v>5.6030000000000003E-2</v>
      </c>
      <c r="I72" s="9">
        <v>5.6030000000000003E-2</v>
      </c>
    </row>
    <row r="73" spans="1:9" x14ac:dyDescent="0.25">
      <c r="A73" s="8"/>
      <c r="B73" s="9">
        <v>6000</v>
      </c>
      <c r="C73" s="9">
        <v>1.2839999999999999E-11</v>
      </c>
      <c r="D73" s="9">
        <v>6.4830000000000001E-5</v>
      </c>
      <c r="E73" s="9">
        <v>1.925E-8</v>
      </c>
      <c r="F73" s="9">
        <v>5.3769999999999998E-2</v>
      </c>
      <c r="G73" s="9">
        <v>2.2920000000000002E-3</v>
      </c>
      <c r="H73" s="9">
        <v>5.6129999999999999E-2</v>
      </c>
      <c r="I73" s="9">
        <v>5.6129999999999999E-2</v>
      </c>
    </row>
    <row r="74" spans="1:9" x14ac:dyDescent="0.25">
      <c r="A74" s="8"/>
      <c r="B74" s="9">
        <v>8000</v>
      </c>
      <c r="C74" s="9">
        <v>7.2269999999999998E-12</v>
      </c>
      <c r="D74" s="9">
        <v>4.9950000000000001E-5</v>
      </c>
      <c r="E74" s="9">
        <v>1.4440000000000001E-8</v>
      </c>
      <c r="F74" s="9">
        <v>5.391E-2</v>
      </c>
      <c r="G74" s="9">
        <v>2.3040000000000001E-3</v>
      </c>
      <c r="H74" s="9">
        <v>5.6270000000000001E-2</v>
      </c>
      <c r="I74" s="9">
        <v>5.6270000000000001E-2</v>
      </c>
    </row>
    <row r="75" spans="1:9" x14ac:dyDescent="0.25">
      <c r="A75" s="8"/>
      <c r="B75" s="9">
        <v>10000</v>
      </c>
      <c r="C75" s="9">
        <v>4.6250000000000002E-12</v>
      </c>
      <c r="D75" s="9">
        <v>4.0779999999999999E-5</v>
      </c>
      <c r="E75" s="9">
        <v>1.1549999999999999E-8</v>
      </c>
      <c r="F75" s="9">
        <v>5.4010000000000002E-2</v>
      </c>
      <c r="G75" s="9">
        <v>2.3110000000000001E-3</v>
      </c>
      <c r="H75" s="9">
        <v>5.636E-2</v>
      </c>
      <c r="I75" s="9">
        <v>5.636E-2</v>
      </c>
    </row>
    <row r="76" spans="1:9" x14ac:dyDescent="0.25">
      <c r="A76" s="8"/>
      <c r="B76" s="9">
        <v>15000</v>
      </c>
      <c r="C76" s="9">
        <v>2.0560000000000001E-12</v>
      </c>
      <c r="D76" s="9">
        <v>2.8180000000000001E-5</v>
      </c>
      <c r="E76" s="9">
        <v>7.6999999999999995E-9</v>
      </c>
      <c r="F76" s="9">
        <v>5.4120000000000001E-2</v>
      </c>
      <c r="G76" s="9">
        <v>2.323E-3</v>
      </c>
      <c r="H76" s="9">
        <v>5.6469999999999999E-2</v>
      </c>
      <c r="I76" s="9">
        <v>5.6469999999999999E-2</v>
      </c>
    </row>
    <row r="77" spans="1:9" x14ac:dyDescent="0.25">
      <c r="A77" s="8"/>
      <c r="B77" s="9">
        <v>20000</v>
      </c>
      <c r="C77" s="9">
        <v>1.1559999999999999E-12</v>
      </c>
      <c r="D77" s="9">
        <v>2.1659999999999999E-5</v>
      </c>
      <c r="E77" s="9">
        <v>5.7749999999999996E-9</v>
      </c>
      <c r="F77" s="9">
        <v>5.4190000000000002E-2</v>
      </c>
      <c r="G77" s="9">
        <v>2.3280000000000002E-3</v>
      </c>
      <c r="H77" s="9">
        <v>5.654E-2</v>
      </c>
      <c r="I77" s="9">
        <v>5.654E-2</v>
      </c>
    </row>
    <row r="78" spans="1:9" x14ac:dyDescent="0.25">
      <c r="A78" s="8"/>
      <c r="B78" s="9">
        <v>30000</v>
      </c>
      <c r="C78" s="9">
        <v>5.1389999999999996E-13</v>
      </c>
      <c r="D78" s="9">
        <v>1.4939999999999999E-5</v>
      </c>
      <c r="E78" s="9">
        <v>3.8490000000000003E-9</v>
      </c>
      <c r="F78" s="9">
        <v>5.425E-2</v>
      </c>
      <c r="G78" s="9">
        <v>2.3340000000000001E-3</v>
      </c>
      <c r="H78" s="9">
        <v>5.6599999999999998E-2</v>
      </c>
      <c r="I78" s="9">
        <v>5.6599999999999998E-2</v>
      </c>
    </row>
    <row r="79" spans="1:9" x14ac:dyDescent="0.25">
      <c r="A79" s="8"/>
      <c r="B79" s="9">
        <v>40000</v>
      </c>
      <c r="C79" s="9">
        <v>2.891E-13</v>
      </c>
      <c r="D79" s="9">
        <v>1.148E-5</v>
      </c>
      <c r="E79" s="9">
        <v>2.8870000000000001E-9</v>
      </c>
      <c r="F79" s="9">
        <v>5.4289999999999998E-2</v>
      </c>
      <c r="G79" s="9">
        <v>2.3379999999999998E-3</v>
      </c>
      <c r="H79" s="9">
        <v>5.6640000000000003E-2</v>
      </c>
      <c r="I79" s="9">
        <v>5.6640000000000003E-2</v>
      </c>
    </row>
    <row r="80" spans="1:9" x14ac:dyDescent="0.25">
      <c r="A80" s="8"/>
      <c r="B80" s="9">
        <v>50000</v>
      </c>
      <c r="C80" s="9">
        <v>1.8499999999999999E-13</v>
      </c>
      <c r="D80" s="9">
        <v>9.3419999999999997E-6</v>
      </c>
      <c r="E80" s="9">
        <v>2.3090000000000002E-9</v>
      </c>
      <c r="F80" s="9">
        <v>5.4309999999999997E-2</v>
      </c>
      <c r="G80" s="9">
        <v>2.3400000000000001E-3</v>
      </c>
      <c r="H80" s="9">
        <v>5.6660000000000002E-2</v>
      </c>
      <c r="I80" s="9">
        <v>5.6660000000000002E-2</v>
      </c>
    </row>
    <row r="81" spans="1:9" x14ac:dyDescent="0.25">
      <c r="A81" s="8"/>
      <c r="B81" s="9">
        <v>60000</v>
      </c>
      <c r="C81" s="9">
        <v>1.2839999999999999E-13</v>
      </c>
      <c r="D81" s="9">
        <v>7.8970000000000008E-6</v>
      </c>
      <c r="E81" s="9">
        <v>1.9249999999999999E-9</v>
      </c>
      <c r="F81" s="9">
        <v>5.4330000000000003E-2</v>
      </c>
      <c r="G81" s="9">
        <v>2.3410000000000002E-3</v>
      </c>
      <c r="H81" s="9">
        <v>5.6680000000000001E-2</v>
      </c>
      <c r="I81" s="9">
        <v>5.6680000000000001E-2</v>
      </c>
    </row>
    <row r="82" spans="1:9" x14ac:dyDescent="0.25">
      <c r="A82" s="8"/>
      <c r="B82" s="9">
        <v>80000</v>
      </c>
      <c r="C82" s="9">
        <v>7.2270000000000004E-14</v>
      </c>
      <c r="D82" s="9">
        <v>6.0549999999999996E-6</v>
      </c>
      <c r="E82" s="9">
        <v>1.444E-9</v>
      </c>
      <c r="F82" s="9">
        <v>5.4350000000000002E-2</v>
      </c>
      <c r="G82" s="9">
        <v>2.343E-3</v>
      </c>
      <c r="H82" s="9">
        <v>5.67E-2</v>
      </c>
      <c r="I82" s="9">
        <v>5.67E-2</v>
      </c>
    </row>
    <row r="83" spans="1:9" x14ac:dyDescent="0.25">
      <c r="A83" s="8"/>
      <c r="B83" s="9">
        <v>100000</v>
      </c>
      <c r="C83" s="9">
        <v>4.6249999999999999E-14</v>
      </c>
      <c r="D83" s="9">
        <v>4.9259999999999999E-6</v>
      </c>
      <c r="E83" s="9">
        <v>1.155E-9</v>
      </c>
      <c r="F83" s="9">
        <v>5.4359999999999999E-2</v>
      </c>
      <c r="G83" s="9">
        <v>2.3440000000000002E-3</v>
      </c>
      <c r="H83" s="9">
        <v>5.6710000000000003E-2</v>
      </c>
      <c r="I83" s="9">
        <v>5.6710000000000003E-2</v>
      </c>
    </row>
  </sheetData>
  <sheetProtection algorithmName="SHA-512" hashValue="Ag6wJkUsqxy2EKz1e3G/R5e6IuFhhTJnp3sbr4f8OFAyMzm5o7hO8+ir56ZjFJoD0DXX6UU6wJCGJOA7gJ3FAA==" saltValue="OAYI7qsezB6VjA+3CXwWIg==" spinCount="100000" sheet="1" objects="1" scenarios="1"/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I86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5.0519999999999996</v>
      </c>
      <c r="D2" s="9">
        <v>7.8120000000000004E-3</v>
      </c>
      <c r="E2" s="9">
        <v>9850</v>
      </c>
      <c r="F2" s="9">
        <v>0</v>
      </c>
      <c r="G2" s="9">
        <v>0</v>
      </c>
      <c r="H2" s="9">
        <v>9856</v>
      </c>
      <c r="I2" s="9">
        <v>9850</v>
      </c>
    </row>
    <row r="3" spans="1:9" x14ac:dyDescent="0.25">
      <c r="A3" s="8"/>
      <c r="B3" s="9">
        <v>1.0039999999999999E-3</v>
      </c>
      <c r="C3" s="9">
        <v>5.05</v>
      </c>
      <c r="D3" s="9">
        <v>7.8609999999999999E-3</v>
      </c>
      <c r="E3" s="9">
        <v>9748</v>
      </c>
      <c r="F3" s="9">
        <v>0</v>
      </c>
      <c r="G3" s="9">
        <v>0</v>
      </c>
      <c r="H3" s="9">
        <v>9753</v>
      </c>
      <c r="I3" s="9">
        <v>9748</v>
      </c>
    </row>
    <row r="4" spans="1:9" x14ac:dyDescent="0.25">
      <c r="A4" s="8"/>
      <c r="B4" s="9">
        <v>1.008E-3</v>
      </c>
      <c r="C4" s="9">
        <v>5.0469999999999997</v>
      </c>
      <c r="D4" s="9">
        <v>7.9100000000000004E-3</v>
      </c>
      <c r="E4" s="9">
        <v>9651</v>
      </c>
      <c r="F4" s="9">
        <v>0</v>
      </c>
      <c r="G4" s="9">
        <v>0</v>
      </c>
      <c r="H4" s="9">
        <v>9656</v>
      </c>
      <c r="I4" s="9">
        <v>9651</v>
      </c>
    </row>
    <row r="5" spans="1:9" x14ac:dyDescent="0.25">
      <c r="A5" s="8" t="s">
        <v>13</v>
      </c>
      <c r="B5" s="9">
        <v>1.0080099999999999E-3</v>
      </c>
      <c r="C5" s="9">
        <v>5.0469999999999997</v>
      </c>
      <c r="D5" s="9">
        <v>7.9100000000000004E-3</v>
      </c>
      <c r="E5" s="9">
        <v>10990</v>
      </c>
      <c r="F5" s="9">
        <v>0</v>
      </c>
      <c r="G5" s="9">
        <v>0</v>
      </c>
      <c r="H5" s="9">
        <v>10990</v>
      </c>
      <c r="I5" s="9">
        <v>10990</v>
      </c>
    </row>
    <row r="6" spans="1:9" x14ac:dyDescent="0.25">
      <c r="A6" s="8"/>
      <c r="B6" s="9">
        <v>1.5E-3</v>
      </c>
      <c r="C6" s="9">
        <v>4.7610000000000001</v>
      </c>
      <c r="D6" s="9">
        <v>1.3899999999999999E-2</v>
      </c>
      <c r="E6" s="9">
        <v>4230</v>
      </c>
      <c r="F6" s="9">
        <v>0</v>
      </c>
      <c r="G6" s="9">
        <v>0</v>
      </c>
      <c r="H6" s="9">
        <v>4234</v>
      </c>
      <c r="I6" s="9">
        <v>4230</v>
      </c>
    </row>
    <row r="7" spans="1:9" x14ac:dyDescent="0.25">
      <c r="A7" s="8"/>
      <c r="B7" s="9">
        <v>2E-3</v>
      </c>
      <c r="C7" s="9">
        <v>4.4470000000000001</v>
      </c>
      <c r="D7" s="9">
        <v>1.9599999999999999E-2</v>
      </c>
      <c r="E7" s="9">
        <v>2044</v>
      </c>
      <c r="F7" s="9">
        <v>0</v>
      </c>
      <c r="G7" s="9">
        <v>0</v>
      </c>
      <c r="H7" s="9">
        <v>2048</v>
      </c>
      <c r="I7" s="9">
        <v>2044</v>
      </c>
    </row>
    <row r="8" spans="1:9" x14ac:dyDescent="0.25">
      <c r="A8" s="8"/>
      <c r="B8" s="9">
        <v>3.0000000000000001E-3</v>
      </c>
      <c r="C8" s="9">
        <v>3.8380000000000001</v>
      </c>
      <c r="D8" s="9">
        <v>3.0030000000000001E-2</v>
      </c>
      <c r="E8" s="9">
        <v>705.6</v>
      </c>
      <c r="F8" s="9">
        <v>0</v>
      </c>
      <c r="G8" s="9">
        <v>0</v>
      </c>
      <c r="H8" s="9">
        <v>709.5</v>
      </c>
      <c r="I8" s="9">
        <v>705.7</v>
      </c>
    </row>
    <row r="9" spans="1:9" x14ac:dyDescent="0.25">
      <c r="A9" s="8"/>
      <c r="B9" s="9">
        <v>4.0000000000000001E-3</v>
      </c>
      <c r="C9" s="9">
        <v>3.2930000000000001</v>
      </c>
      <c r="D9" s="9">
        <v>3.984E-2</v>
      </c>
      <c r="E9" s="9">
        <v>324.89999999999998</v>
      </c>
      <c r="F9" s="9">
        <v>0</v>
      </c>
      <c r="G9" s="9">
        <v>0</v>
      </c>
      <c r="H9" s="9">
        <v>328.2</v>
      </c>
      <c r="I9" s="9">
        <v>324.89999999999998</v>
      </c>
    </row>
    <row r="10" spans="1:9" x14ac:dyDescent="0.25">
      <c r="A10" s="8"/>
      <c r="B10" s="9">
        <v>5.0000000000000001E-3</v>
      </c>
      <c r="C10" s="9">
        <v>2.819</v>
      </c>
      <c r="D10" s="9">
        <v>4.895E-2</v>
      </c>
      <c r="E10" s="9">
        <v>176.4</v>
      </c>
      <c r="F10" s="9">
        <v>0</v>
      </c>
      <c r="G10" s="9">
        <v>0</v>
      </c>
      <c r="H10" s="9">
        <v>179.3</v>
      </c>
      <c r="I10" s="9">
        <v>176.4</v>
      </c>
    </row>
    <row r="11" spans="1:9" x14ac:dyDescent="0.25">
      <c r="A11" s="8"/>
      <c r="B11" s="9">
        <v>6.0000000000000001E-3</v>
      </c>
      <c r="C11" s="9">
        <v>2.4169999999999998</v>
      </c>
      <c r="D11" s="9">
        <v>5.7270000000000001E-2</v>
      </c>
      <c r="E11" s="9">
        <v>106.5</v>
      </c>
      <c r="F11" s="9">
        <v>0</v>
      </c>
      <c r="G11" s="9">
        <v>0</v>
      </c>
      <c r="H11" s="9">
        <v>109</v>
      </c>
      <c r="I11" s="9">
        <v>106.6</v>
      </c>
    </row>
    <row r="12" spans="1:9" x14ac:dyDescent="0.25">
      <c r="A12" s="8"/>
      <c r="B12" s="9">
        <v>8.0000000000000002E-3</v>
      </c>
      <c r="C12" s="9">
        <v>1.8109999999999999</v>
      </c>
      <c r="D12" s="9">
        <v>7.1720000000000006E-2</v>
      </c>
      <c r="E12" s="9">
        <v>47.64</v>
      </c>
      <c r="F12" s="9">
        <v>0</v>
      </c>
      <c r="G12" s="9">
        <v>0</v>
      </c>
      <c r="H12" s="9">
        <v>49.52</v>
      </c>
      <c r="I12" s="9">
        <v>47.71</v>
      </c>
    </row>
    <row r="13" spans="1:9" x14ac:dyDescent="0.25">
      <c r="A13" s="8"/>
      <c r="B13" s="9">
        <v>8.3330000000000001E-3</v>
      </c>
      <c r="C13" s="9">
        <v>1.7330000000000001</v>
      </c>
      <c r="D13" s="9">
        <v>7.3859999999999995E-2</v>
      </c>
      <c r="E13" s="9">
        <v>42.47</v>
      </c>
      <c r="F13" s="9">
        <v>0</v>
      </c>
      <c r="G13" s="9">
        <v>0</v>
      </c>
      <c r="H13" s="9">
        <v>44.28</v>
      </c>
      <c r="I13" s="9">
        <v>42.54</v>
      </c>
    </row>
    <row r="14" spans="1:9" x14ac:dyDescent="0.25">
      <c r="A14" s="8" t="s">
        <v>12</v>
      </c>
      <c r="B14" s="9">
        <v>8.3330999999999995E-3</v>
      </c>
      <c r="C14" s="9">
        <v>1.7330000000000001</v>
      </c>
      <c r="D14" s="9">
        <v>7.3859999999999995E-2</v>
      </c>
      <c r="E14" s="9">
        <v>327.5</v>
      </c>
      <c r="F14" s="9">
        <v>0</v>
      </c>
      <c r="G14" s="9">
        <v>0</v>
      </c>
      <c r="H14" s="9">
        <v>329.3</v>
      </c>
      <c r="I14" s="9">
        <v>327.60000000000002</v>
      </c>
    </row>
    <row r="15" spans="1:9" x14ac:dyDescent="0.25">
      <c r="A15" s="8"/>
      <c r="B15" s="9">
        <v>0.01</v>
      </c>
      <c r="C15" s="9">
        <v>1.4059999999999999</v>
      </c>
      <c r="D15" s="9">
        <v>8.3589999999999998E-2</v>
      </c>
      <c r="E15" s="9">
        <v>207.5</v>
      </c>
      <c r="F15" s="9">
        <v>0</v>
      </c>
      <c r="G15" s="9">
        <v>0</v>
      </c>
      <c r="H15" s="9">
        <v>209</v>
      </c>
      <c r="I15" s="9">
        <v>207.6</v>
      </c>
    </row>
    <row r="16" spans="1:9" x14ac:dyDescent="0.25">
      <c r="A16" s="8"/>
      <c r="B16" s="9">
        <v>1.4999999999999999E-2</v>
      </c>
      <c r="C16" s="9">
        <v>0.86009999999999998</v>
      </c>
      <c r="D16" s="9">
        <v>0.1041</v>
      </c>
      <c r="E16" s="9">
        <v>69.849999999999994</v>
      </c>
      <c r="F16" s="9">
        <v>0</v>
      </c>
      <c r="G16" s="9">
        <v>0</v>
      </c>
      <c r="H16" s="9">
        <v>70.81</v>
      </c>
      <c r="I16" s="9">
        <v>69.95</v>
      </c>
    </row>
    <row r="17" spans="1:9" x14ac:dyDescent="0.25">
      <c r="A17" s="8"/>
      <c r="B17" s="9">
        <v>0.02</v>
      </c>
      <c r="C17" s="9">
        <v>0.59470000000000001</v>
      </c>
      <c r="D17" s="9">
        <v>0.11650000000000001</v>
      </c>
      <c r="E17" s="9">
        <v>31.49</v>
      </c>
      <c r="F17" s="9">
        <v>0</v>
      </c>
      <c r="G17" s="9">
        <v>0</v>
      </c>
      <c r="H17" s="9">
        <v>32.200000000000003</v>
      </c>
      <c r="I17" s="9">
        <v>31.61</v>
      </c>
    </row>
    <row r="18" spans="1:9" x14ac:dyDescent="0.25">
      <c r="A18" s="8"/>
      <c r="B18" s="9">
        <v>0.03</v>
      </c>
      <c r="C18" s="9">
        <v>0.33029999999999998</v>
      </c>
      <c r="D18" s="9">
        <v>0.12989999999999999</v>
      </c>
      <c r="E18" s="9">
        <v>9.8829999999999991</v>
      </c>
      <c r="F18" s="9">
        <v>0</v>
      </c>
      <c r="G18" s="9">
        <v>0</v>
      </c>
      <c r="H18" s="9">
        <v>10.34</v>
      </c>
      <c r="I18" s="9">
        <v>10.01</v>
      </c>
    </row>
    <row r="19" spans="1:9" x14ac:dyDescent="0.25">
      <c r="A19" s="8"/>
      <c r="B19" s="9">
        <v>0.04</v>
      </c>
      <c r="C19" s="9">
        <v>0.2082</v>
      </c>
      <c r="D19" s="9">
        <v>0.1356</v>
      </c>
      <c r="E19" s="9">
        <v>4.2560000000000002</v>
      </c>
      <c r="F19" s="9">
        <v>0</v>
      </c>
      <c r="G19" s="9">
        <v>0</v>
      </c>
      <c r="H19" s="9">
        <v>4.5999999999999996</v>
      </c>
      <c r="I19" s="9">
        <v>4.3920000000000003</v>
      </c>
    </row>
    <row r="20" spans="1:9" x14ac:dyDescent="0.25">
      <c r="A20" s="8"/>
      <c r="B20" s="9">
        <v>0.05</v>
      </c>
      <c r="C20" s="9">
        <v>0.14399999999999999</v>
      </c>
      <c r="D20" s="9">
        <v>0.13769999999999999</v>
      </c>
      <c r="E20" s="9">
        <v>2.1930000000000001</v>
      </c>
      <c r="F20" s="9">
        <v>0</v>
      </c>
      <c r="G20" s="9">
        <v>0</v>
      </c>
      <c r="H20" s="9">
        <v>2.4740000000000002</v>
      </c>
      <c r="I20" s="9">
        <v>2.33</v>
      </c>
    </row>
    <row r="21" spans="1:9" x14ac:dyDescent="0.25">
      <c r="A21" s="8"/>
      <c r="B21" s="9">
        <v>0.06</v>
      </c>
      <c r="C21" s="9">
        <v>0.1061</v>
      </c>
      <c r="D21" s="9">
        <v>0.13780000000000001</v>
      </c>
      <c r="E21" s="9">
        <v>1.2669999999999999</v>
      </c>
      <c r="F21" s="9">
        <v>0</v>
      </c>
      <c r="G21" s="9">
        <v>0</v>
      </c>
      <c r="H21" s="9">
        <v>1.5109999999999999</v>
      </c>
      <c r="I21" s="9">
        <v>1.405</v>
      </c>
    </row>
    <row r="22" spans="1:9" x14ac:dyDescent="0.25">
      <c r="A22" s="8"/>
      <c r="B22" s="9">
        <v>0.08</v>
      </c>
      <c r="C22" s="9">
        <v>6.4829999999999999E-2</v>
      </c>
      <c r="D22" s="9">
        <v>0.1358</v>
      </c>
      <c r="E22" s="9">
        <v>0.53</v>
      </c>
      <c r="F22" s="9">
        <v>0</v>
      </c>
      <c r="G22" s="9">
        <v>0</v>
      </c>
      <c r="H22" s="9">
        <v>0.73060000000000003</v>
      </c>
      <c r="I22" s="9">
        <v>0.66569999999999996</v>
      </c>
    </row>
    <row r="23" spans="1:9" x14ac:dyDescent="0.25">
      <c r="A23" s="8"/>
      <c r="B23" s="9">
        <v>0.1</v>
      </c>
      <c r="C23" s="9">
        <v>4.367E-2</v>
      </c>
      <c r="D23" s="9">
        <v>0.1323</v>
      </c>
      <c r="E23" s="9">
        <v>0.26800000000000002</v>
      </c>
      <c r="F23" s="9">
        <v>0</v>
      </c>
      <c r="G23" s="9">
        <v>0</v>
      </c>
      <c r="H23" s="9">
        <v>0.44390000000000002</v>
      </c>
      <c r="I23" s="9">
        <v>0.40029999999999999</v>
      </c>
    </row>
    <row r="24" spans="1:9" x14ac:dyDescent="0.25">
      <c r="A24" s="8"/>
      <c r="B24" s="9">
        <v>0.15</v>
      </c>
      <c r="C24" s="9">
        <v>2.0719999999999999E-2</v>
      </c>
      <c r="D24" s="9">
        <v>0.1226</v>
      </c>
      <c r="E24" s="9">
        <v>7.7460000000000001E-2</v>
      </c>
      <c r="F24" s="9">
        <v>0</v>
      </c>
      <c r="G24" s="9">
        <v>0</v>
      </c>
      <c r="H24" s="9">
        <v>0.2208</v>
      </c>
      <c r="I24" s="9">
        <v>0.2001</v>
      </c>
    </row>
    <row r="25" spans="1:9" x14ac:dyDescent="0.25">
      <c r="A25" s="8"/>
      <c r="B25" s="9">
        <v>0.2</v>
      </c>
      <c r="C25" s="9">
        <v>1.2030000000000001E-2</v>
      </c>
      <c r="D25" s="9">
        <v>0.1139</v>
      </c>
      <c r="E25" s="9">
        <v>3.2289999999999999E-2</v>
      </c>
      <c r="F25" s="9">
        <v>0</v>
      </c>
      <c r="G25" s="9">
        <v>0</v>
      </c>
      <c r="H25" s="9">
        <v>0.15820000000000001</v>
      </c>
      <c r="I25" s="9">
        <v>0.1462</v>
      </c>
    </row>
    <row r="26" spans="1:9" x14ac:dyDescent="0.25">
      <c r="A26" s="8"/>
      <c r="B26" s="9">
        <v>0.3</v>
      </c>
      <c r="C26" s="9">
        <v>5.5100000000000001E-3</v>
      </c>
      <c r="D26" s="9">
        <v>0.1002</v>
      </c>
      <c r="E26" s="9">
        <v>9.7020000000000006E-3</v>
      </c>
      <c r="F26" s="9">
        <v>0</v>
      </c>
      <c r="G26" s="9">
        <v>0</v>
      </c>
      <c r="H26" s="9">
        <v>0.1154</v>
      </c>
      <c r="I26" s="9">
        <v>0.1099</v>
      </c>
    </row>
    <row r="27" spans="1:9" x14ac:dyDescent="0.25">
      <c r="A27" s="8"/>
      <c r="B27" s="9">
        <v>0.4</v>
      </c>
      <c r="C27" s="9">
        <v>3.143E-3</v>
      </c>
      <c r="D27" s="9">
        <v>9.0200000000000002E-2</v>
      </c>
      <c r="E27" s="9">
        <v>4.2989999999999999E-3</v>
      </c>
      <c r="F27" s="9">
        <v>0</v>
      </c>
      <c r="G27" s="9">
        <v>0</v>
      </c>
      <c r="H27" s="9">
        <v>9.7650000000000001E-2</v>
      </c>
      <c r="I27" s="9">
        <v>9.4500000000000001E-2</v>
      </c>
    </row>
    <row r="28" spans="1:9" x14ac:dyDescent="0.25">
      <c r="A28" s="8"/>
      <c r="B28" s="9">
        <v>0.5</v>
      </c>
      <c r="C28" s="9">
        <v>2.0270000000000002E-3</v>
      </c>
      <c r="D28" s="9">
        <v>8.2589999999999997E-2</v>
      </c>
      <c r="E28" s="9">
        <v>2.3649999999999999E-3</v>
      </c>
      <c r="F28" s="9">
        <v>0</v>
      </c>
      <c r="G28" s="9">
        <v>0</v>
      </c>
      <c r="H28" s="9">
        <v>8.6980000000000002E-2</v>
      </c>
      <c r="I28" s="9">
        <v>8.4959999999999994E-2</v>
      </c>
    </row>
    <row r="29" spans="1:9" x14ac:dyDescent="0.25">
      <c r="A29" s="8"/>
      <c r="B29" s="9">
        <v>0.6</v>
      </c>
      <c r="C29" s="9">
        <v>1.413E-3</v>
      </c>
      <c r="D29" s="9">
        <v>7.6539999999999997E-2</v>
      </c>
      <c r="E29" s="9">
        <v>1.4909999999999999E-3</v>
      </c>
      <c r="F29" s="9">
        <v>0</v>
      </c>
      <c r="G29" s="9">
        <v>0</v>
      </c>
      <c r="H29" s="9">
        <v>7.9439999999999997E-2</v>
      </c>
      <c r="I29" s="9">
        <v>7.8030000000000002E-2</v>
      </c>
    </row>
    <row r="30" spans="1:9" x14ac:dyDescent="0.25">
      <c r="A30" s="8"/>
      <c r="B30" s="9">
        <v>0.8</v>
      </c>
      <c r="C30" s="9">
        <v>7.9830000000000005E-4</v>
      </c>
      <c r="D30" s="9">
        <v>6.7349999999999993E-2</v>
      </c>
      <c r="E30" s="9">
        <v>7.6029999999999999E-4</v>
      </c>
      <c r="F30" s="9">
        <v>0</v>
      </c>
      <c r="G30" s="9">
        <v>0</v>
      </c>
      <c r="H30" s="9">
        <v>6.8909999999999999E-2</v>
      </c>
      <c r="I30" s="9">
        <v>6.8110000000000004E-2</v>
      </c>
    </row>
    <row r="31" spans="1:9" x14ac:dyDescent="0.25">
      <c r="A31" s="8"/>
      <c r="B31" s="9">
        <v>1</v>
      </c>
      <c r="C31" s="9">
        <v>5.1199999999999998E-4</v>
      </c>
      <c r="D31" s="9">
        <v>6.0609999999999997E-2</v>
      </c>
      <c r="E31" s="9">
        <v>4.73E-4</v>
      </c>
      <c r="F31" s="9">
        <v>0</v>
      </c>
      <c r="G31" s="9">
        <v>0</v>
      </c>
      <c r="H31" s="9">
        <v>6.1600000000000002E-2</v>
      </c>
      <c r="I31" s="9">
        <v>6.1080000000000002E-2</v>
      </c>
    </row>
    <row r="32" spans="1:9" x14ac:dyDescent="0.25">
      <c r="A32" s="8"/>
      <c r="B32" s="9">
        <v>1.022</v>
      </c>
      <c r="C32" s="9">
        <v>4.9030000000000005E-4</v>
      </c>
      <c r="D32" s="9">
        <v>5.9959999999999999E-2</v>
      </c>
      <c r="E32" s="9">
        <v>4.4920000000000002E-4</v>
      </c>
      <c r="F32" s="9">
        <v>0</v>
      </c>
      <c r="G32" s="9">
        <v>0</v>
      </c>
      <c r="H32" s="9">
        <v>6.0900000000000003E-2</v>
      </c>
      <c r="I32" s="9">
        <v>6.0409999999999998E-2</v>
      </c>
    </row>
    <row r="33" spans="1:9" x14ac:dyDescent="0.25">
      <c r="A33" s="8"/>
      <c r="B33" s="9">
        <v>1.25</v>
      </c>
      <c r="C33" s="9">
        <v>3.2810000000000001E-4</v>
      </c>
      <c r="D33" s="9">
        <v>5.423E-2</v>
      </c>
      <c r="E33" s="9">
        <v>3.0370000000000001E-4</v>
      </c>
      <c r="F33" s="9">
        <v>7.9800000000000002E-5</v>
      </c>
      <c r="G33" s="9">
        <v>0</v>
      </c>
      <c r="H33" s="9">
        <v>5.4940000000000003E-2</v>
      </c>
      <c r="I33" s="9">
        <v>5.4609999999999999E-2</v>
      </c>
    </row>
    <row r="34" spans="1:9" x14ac:dyDescent="0.25">
      <c r="A34" s="8"/>
      <c r="B34" s="9">
        <v>1.5</v>
      </c>
      <c r="C34" s="9">
        <v>2.2800000000000001E-4</v>
      </c>
      <c r="D34" s="9">
        <v>4.9299999999999997E-2</v>
      </c>
      <c r="E34" s="9">
        <v>2.1890000000000001E-4</v>
      </c>
      <c r="F34" s="9">
        <v>4.0230000000000002E-4</v>
      </c>
      <c r="G34" s="9">
        <v>0</v>
      </c>
      <c r="H34" s="9">
        <v>5.015E-2</v>
      </c>
      <c r="I34" s="9">
        <v>4.9919999999999999E-2</v>
      </c>
    </row>
    <row r="35" spans="1:9" x14ac:dyDescent="0.25">
      <c r="A35" s="8"/>
      <c r="B35" s="9">
        <v>2</v>
      </c>
      <c r="C35" s="9">
        <v>1.284E-4</v>
      </c>
      <c r="D35" s="9">
        <v>4.2090000000000002E-2</v>
      </c>
      <c r="E35" s="9">
        <v>1.348E-4</v>
      </c>
      <c r="F35" s="9">
        <v>1.518E-3</v>
      </c>
      <c r="G35" s="9">
        <v>0</v>
      </c>
      <c r="H35" s="9">
        <v>4.3869999999999999E-2</v>
      </c>
      <c r="I35" s="9">
        <v>4.3740000000000001E-2</v>
      </c>
    </row>
    <row r="36" spans="1:9" x14ac:dyDescent="0.25">
      <c r="A36" s="8"/>
      <c r="B36" s="9">
        <v>2.044</v>
      </c>
      <c r="C36" s="9">
        <v>1.2290000000000001E-4</v>
      </c>
      <c r="D36" s="9">
        <v>4.1570000000000003E-2</v>
      </c>
      <c r="E36" s="9">
        <v>1.3019999999999999E-4</v>
      </c>
      <c r="F36" s="9">
        <v>1.6310000000000001E-3</v>
      </c>
      <c r="G36" s="9">
        <v>0</v>
      </c>
      <c r="H36" s="9">
        <v>4.3450000000000003E-2</v>
      </c>
      <c r="I36" s="9">
        <v>4.333E-2</v>
      </c>
    </row>
    <row r="37" spans="1:9" x14ac:dyDescent="0.25">
      <c r="A37" s="8"/>
      <c r="B37" s="9">
        <v>3</v>
      </c>
      <c r="C37" s="9">
        <v>5.7080000000000002E-5</v>
      </c>
      <c r="D37" s="9">
        <v>3.3119999999999997E-2</v>
      </c>
      <c r="E37" s="9">
        <v>7.3009999999999994E-5</v>
      </c>
      <c r="F37" s="9">
        <v>4.189E-3</v>
      </c>
      <c r="G37" s="9">
        <v>1.1590000000000001E-5</v>
      </c>
      <c r="H37" s="9">
        <v>3.7449999999999997E-2</v>
      </c>
      <c r="I37" s="9">
        <v>3.7400000000000003E-2</v>
      </c>
    </row>
    <row r="38" spans="1:9" x14ac:dyDescent="0.25">
      <c r="A38" s="8"/>
      <c r="B38" s="9">
        <v>4</v>
      </c>
      <c r="C38" s="9">
        <v>3.2119999999999997E-5</v>
      </c>
      <c r="D38" s="9">
        <v>2.7629999999999998E-2</v>
      </c>
      <c r="E38" s="9">
        <v>4.9100000000000001E-5</v>
      </c>
      <c r="F38" s="9">
        <v>6.6750000000000004E-3</v>
      </c>
      <c r="G38" s="9">
        <v>4.7309999999999999E-5</v>
      </c>
      <c r="H38" s="9">
        <v>3.4439999999999998E-2</v>
      </c>
      <c r="I38" s="9">
        <v>3.44E-2</v>
      </c>
    </row>
    <row r="39" spans="1:9" x14ac:dyDescent="0.25">
      <c r="A39" s="8"/>
      <c r="B39" s="9">
        <v>5</v>
      </c>
      <c r="C39" s="9">
        <v>2.0550000000000001E-5</v>
      </c>
      <c r="D39" s="9">
        <v>2.3869999999999999E-2</v>
      </c>
      <c r="E39" s="9">
        <v>3.6709999999999999E-5</v>
      </c>
      <c r="F39" s="9">
        <v>8.8669999999999999E-3</v>
      </c>
      <c r="G39" s="9">
        <v>9.4250000000000001E-5</v>
      </c>
      <c r="H39" s="9">
        <v>3.2890000000000003E-2</v>
      </c>
      <c r="I39" s="9">
        <v>3.2870000000000003E-2</v>
      </c>
    </row>
    <row r="40" spans="1:9" x14ac:dyDescent="0.25">
      <c r="A40" s="8"/>
      <c r="B40" s="9">
        <v>6</v>
      </c>
      <c r="C40" s="9">
        <v>1.4270000000000001E-5</v>
      </c>
      <c r="D40" s="9">
        <v>2.1100000000000001E-2</v>
      </c>
      <c r="E40" s="9">
        <v>2.921E-5</v>
      </c>
      <c r="F40" s="9">
        <v>1.082E-2</v>
      </c>
      <c r="G40" s="9">
        <v>1.4469999999999999E-4</v>
      </c>
      <c r="H40" s="9">
        <v>3.2099999999999997E-2</v>
      </c>
      <c r="I40" s="9">
        <v>3.209E-2</v>
      </c>
    </row>
    <row r="41" spans="1:9" x14ac:dyDescent="0.25">
      <c r="A41" s="8"/>
      <c r="B41" s="9">
        <v>7</v>
      </c>
      <c r="C41" s="9">
        <v>1.049E-5</v>
      </c>
      <c r="D41" s="9">
        <v>1.8960000000000001E-2</v>
      </c>
      <c r="E41" s="9">
        <v>2.4219999999999999E-5</v>
      </c>
      <c r="F41" s="9">
        <v>1.255E-2</v>
      </c>
      <c r="G41" s="9">
        <v>1.95E-4</v>
      </c>
      <c r="H41" s="9">
        <v>3.1739999999999997E-2</v>
      </c>
      <c r="I41" s="9">
        <v>3.1730000000000001E-2</v>
      </c>
    </row>
    <row r="42" spans="1:9" x14ac:dyDescent="0.25">
      <c r="A42" s="8"/>
      <c r="B42" s="9">
        <v>8</v>
      </c>
      <c r="C42" s="9">
        <v>8.0299999999999994E-6</v>
      </c>
      <c r="D42" s="9">
        <v>1.7260000000000001E-2</v>
      </c>
      <c r="E42" s="9">
        <v>2.0659999999999999E-5</v>
      </c>
      <c r="F42" s="9">
        <v>1.4109999999999999E-2</v>
      </c>
      <c r="G42" s="9">
        <v>2.4379999999999999E-4</v>
      </c>
      <c r="H42" s="9">
        <v>3.1640000000000001E-2</v>
      </c>
      <c r="I42" s="9">
        <v>3.1629999999999998E-2</v>
      </c>
    </row>
    <row r="43" spans="1:9" x14ac:dyDescent="0.25">
      <c r="A43" s="8"/>
      <c r="B43" s="9">
        <v>9</v>
      </c>
      <c r="C43" s="9">
        <v>6.3450000000000002E-6</v>
      </c>
      <c r="D43" s="9">
        <v>1.5859999999999999E-2</v>
      </c>
      <c r="E43" s="9">
        <v>1.8E-5</v>
      </c>
      <c r="F43" s="9">
        <v>1.5520000000000001E-2</v>
      </c>
      <c r="G43" s="9">
        <v>2.9050000000000001E-4</v>
      </c>
      <c r="H43" s="9">
        <v>3.1699999999999999E-2</v>
      </c>
      <c r="I43" s="9">
        <v>3.1699999999999999E-2</v>
      </c>
    </row>
    <row r="44" spans="1:9" x14ac:dyDescent="0.25">
      <c r="A44" s="8"/>
      <c r="B44" s="9">
        <v>10</v>
      </c>
      <c r="C44" s="9">
        <v>5.1399999999999999E-6</v>
      </c>
      <c r="D44" s="9">
        <v>1.469E-2</v>
      </c>
      <c r="E44" s="9">
        <v>1.594E-5</v>
      </c>
      <c r="F44" s="9">
        <v>1.6799999999999999E-2</v>
      </c>
      <c r="G44" s="9">
        <v>3.3490000000000001E-4</v>
      </c>
      <c r="H44" s="9">
        <v>3.1850000000000003E-2</v>
      </c>
      <c r="I44" s="9">
        <v>3.184E-2</v>
      </c>
    </row>
    <row r="45" spans="1:9" x14ac:dyDescent="0.25">
      <c r="A45" s="8"/>
      <c r="B45" s="9">
        <v>11</v>
      </c>
      <c r="C45" s="9">
        <v>4.2479999999999998E-6</v>
      </c>
      <c r="D45" s="9">
        <v>1.371E-2</v>
      </c>
      <c r="E45" s="9">
        <v>1.429E-5</v>
      </c>
      <c r="F45" s="9">
        <v>1.797E-2</v>
      </c>
      <c r="G45" s="9">
        <v>3.77E-4</v>
      </c>
      <c r="H45" s="9">
        <v>3.2070000000000001E-2</v>
      </c>
      <c r="I45" s="9">
        <v>3.2070000000000001E-2</v>
      </c>
    </row>
    <row r="46" spans="1:9" x14ac:dyDescent="0.25">
      <c r="A46" s="8"/>
      <c r="B46" s="9">
        <v>12</v>
      </c>
      <c r="C46" s="9">
        <v>3.569E-6</v>
      </c>
      <c r="D46" s="9">
        <v>1.286E-2</v>
      </c>
      <c r="E46" s="9">
        <v>1.296E-5</v>
      </c>
      <c r="F46" s="9">
        <v>1.9019999999999999E-2</v>
      </c>
      <c r="G46" s="9">
        <v>4.1669999999999999E-4</v>
      </c>
      <c r="H46" s="9">
        <v>3.2309999999999998E-2</v>
      </c>
      <c r="I46" s="9">
        <v>3.2309999999999998E-2</v>
      </c>
    </row>
    <row r="47" spans="1:9" x14ac:dyDescent="0.25">
      <c r="A47" s="8"/>
      <c r="B47" s="9">
        <v>13</v>
      </c>
      <c r="C47" s="9">
        <v>3.0410000000000002E-6</v>
      </c>
      <c r="D47" s="9">
        <v>1.2109999999999999E-2</v>
      </c>
      <c r="E47" s="9">
        <v>1.184E-5</v>
      </c>
      <c r="F47" s="9">
        <v>2.001E-2</v>
      </c>
      <c r="G47" s="9">
        <v>4.5409999999999998E-4</v>
      </c>
      <c r="H47" s="9">
        <v>3.2590000000000001E-2</v>
      </c>
      <c r="I47" s="9">
        <v>3.2579999999999998E-2</v>
      </c>
    </row>
    <row r="48" spans="1:9" x14ac:dyDescent="0.25">
      <c r="A48" s="8"/>
      <c r="B48" s="9">
        <v>14</v>
      </c>
      <c r="C48" s="9">
        <v>2.6230000000000001E-6</v>
      </c>
      <c r="D48" s="9">
        <v>1.146E-2</v>
      </c>
      <c r="E48" s="9">
        <v>1.0910000000000001E-5</v>
      </c>
      <c r="F48" s="9">
        <v>2.0920000000000001E-2</v>
      </c>
      <c r="G48" s="9">
        <v>4.8999999999999998E-4</v>
      </c>
      <c r="H48" s="9">
        <v>3.2890000000000003E-2</v>
      </c>
      <c r="I48" s="9">
        <v>3.288E-2</v>
      </c>
    </row>
    <row r="49" spans="1:9" x14ac:dyDescent="0.25">
      <c r="A49" s="8"/>
      <c r="B49" s="9">
        <v>15</v>
      </c>
      <c r="C49" s="9">
        <v>2.2840000000000001E-6</v>
      </c>
      <c r="D49" s="9">
        <v>1.0880000000000001E-2</v>
      </c>
      <c r="E49" s="9">
        <v>1.011E-5</v>
      </c>
      <c r="F49" s="9">
        <v>2.1780000000000001E-2</v>
      </c>
      <c r="G49" s="9">
        <v>5.2369999999999999E-4</v>
      </c>
      <c r="H49" s="9">
        <v>3.32E-2</v>
      </c>
      <c r="I49" s="9">
        <v>3.3189999999999997E-2</v>
      </c>
    </row>
    <row r="50" spans="1:9" x14ac:dyDescent="0.25">
      <c r="A50" s="8"/>
      <c r="B50" s="9">
        <v>16</v>
      </c>
      <c r="C50" s="9">
        <v>2.0080000000000001E-6</v>
      </c>
      <c r="D50" s="9">
        <v>1.0359999999999999E-2</v>
      </c>
      <c r="E50" s="9">
        <v>9.4159999999999993E-6</v>
      </c>
      <c r="F50" s="9">
        <v>2.2579999999999999E-2</v>
      </c>
      <c r="G50" s="9">
        <v>5.5590000000000001E-4</v>
      </c>
      <c r="H50" s="9">
        <v>3.3520000000000001E-2</v>
      </c>
      <c r="I50" s="9">
        <v>3.3509999999999998E-2</v>
      </c>
    </row>
    <row r="51" spans="1:9" x14ac:dyDescent="0.25">
      <c r="A51" s="8"/>
      <c r="B51" s="9">
        <v>18</v>
      </c>
      <c r="C51" s="9">
        <v>1.5859999999999999E-6</v>
      </c>
      <c r="D51" s="9">
        <v>9.4680000000000007E-3</v>
      </c>
      <c r="E51" s="9">
        <v>8.2830000000000001E-6</v>
      </c>
      <c r="F51" s="9">
        <v>2.4049999999999998E-2</v>
      </c>
      <c r="G51" s="9">
        <v>6.1580000000000001E-4</v>
      </c>
      <c r="H51" s="9">
        <v>3.4139999999999997E-2</v>
      </c>
      <c r="I51" s="9">
        <v>3.4139999999999997E-2</v>
      </c>
    </row>
    <row r="52" spans="1:9" x14ac:dyDescent="0.25">
      <c r="A52" s="8"/>
      <c r="B52" s="9">
        <v>20</v>
      </c>
      <c r="C52" s="9">
        <v>1.285E-6</v>
      </c>
      <c r="D52" s="9">
        <v>8.7309999999999992E-3</v>
      </c>
      <c r="E52" s="9">
        <v>7.391E-6</v>
      </c>
      <c r="F52" s="9">
        <v>2.5350000000000001E-2</v>
      </c>
      <c r="G52" s="9">
        <v>6.7020000000000003E-4</v>
      </c>
      <c r="H52" s="9">
        <v>3.4759999999999999E-2</v>
      </c>
      <c r="I52" s="9">
        <v>3.4759999999999999E-2</v>
      </c>
    </row>
    <row r="53" spans="1:9" x14ac:dyDescent="0.25">
      <c r="A53" s="8"/>
      <c r="B53" s="9">
        <v>22</v>
      </c>
      <c r="C53" s="9">
        <v>1.062E-6</v>
      </c>
      <c r="D53" s="9">
        <v>8.1089999999999999E-3</v>
      </c>
      <c r="E53" s="9">
        <v>6.6719999999999998E-6</v>
      </c>
      <c r="F53" s="9">
        <v>2.6550000000000001E-2</v>
      </c>
      <c r="G53" s="9">
        <v>7.203E-4</v>
      </c>
      <c r="H53" s="9">
        <v>3.5380000000000002E-2</v>
      </c>
      <c r="I53" s="9">
        <v>3.5380000000000002E-2</v>
      </c>
    </row>
    <row r="54" spans="1:9" x14ac:dyDescent="0.25">
      <c r="A54" s="8"/>
      <c r="B54" s="9">
        <v>24</v>
      </c>
      <c r="C54" s="9">
        <v>8.9240000000000002E-7</v>
      </c>
      <c r="D54" s="9">
        <v>7.5779999999999997E-3</v>
      </c>
      <c r="E54" s="9">
        <v>6.0800000000000002E-6</v>
      </c>
      <c r="F54" s="9">
        <v>2.7619999999999999E-2</v>
      </c>
      <c r="G54" s="9">
        <v>7.6639999999999998E-4</v>
      </c>
      <c r="H54" s="9">
        <v>3.5970000000000002E-2</v>
      </c>
      <c r="I54" s="9">
        <v>3.5970000000000002E-2</v>
      </c>
    </row>
    <row r="55" spans="1:9" x14ac:dyDescent="0.25">
      <c r="A55" s="8"/>
      <c r="B55" s="9">
        <v>26</v>
      </c>
      <c r="C55" s="9">
        <v>7.6030000000000005E-7</v>
      </c>
      <c r="D55" s="9">
        <v>7.1159999999999999E-3</v>
      </c>
      <c r="E55" s="9">
        <v>5.5840000000000002E-6</v>
      </c>
      <c r="F55" s="9">
        <v>2.861E-2</v>
      </c>
      <c r="G55" s="9">
        <v>8.0900000000000004E-4</v>
      </c>
      <c r="H55" s="9">
        <v>3.6540000000000003E-2</v>
      </c>
      <c r="I55" s="9">
        <v>3.6540000000000003E-2</v>
      </c>
    </row>
    <row r="56" spans="1:9" x14ac:dyDescent="0.25">
      <c r="A56" s="8"/>
      <c r="B56" s="9">
        <v>28</v>
      </c>
      <c r="C56" s="9">
        <v>6.5560000000000002E-7</v>
      </c>
      <c r="D56" s="9">
        <v>6.7130000000000002E-3</v>
      </c>
      <c r="E56" s="9">
        <v>5.1630000000000004E-6</v>
      </c>
      <c r="F56" s="9">
        <v>2.9510000000000002E-2</v>
      </c>
      <c r="G56" s="9">
        <v>8.4869999999999998E-4</v>
      </c>
      <c r="H56" s="9">
        <v>3.7080000000000002E-2</v>
      </c>
      <c r="I56" s="9">
        <v>3.7080000000000002E-2</v>
      </c>
    </row>
    <row r="57" spans="1:9" x14ac:dyDescent="0.25">
      <c r="A57" s="8"/>
      <c r="B57" s="9">
        <v>30</v>
      </c>
      <c r="C57" s="9">
        <v>5.7110000000000003E-7</v>
      </c>
      <c r="D57" s="9">
        <v>6.3569999999999998E-3</v>
      </c>
      <c r="E57" s="9">
        <v>4.8010000000000003E-6</v>
      </c>
      <c r="F57" s="9">
        <v>3.0339999999999999E-2</v>
      </c>
      <c r="G57" s="9">
        <v>8.8559999999999995E-4</v>
      </c>
      <c r="H57" s="9">
        <v>3.7589999999999998E-2</v>
      </c>
      <c r="I57" s="9">
        <v>3.7589999999999998E-2</v>
      </c>
    </row>
    <row r="58" spans="1:9" x14ac:dyDescent="0.25">
      <c r="A58" s="8"/>
      <c r="B58" s="9">
        <v>40</v>
      </c>
      <c r="C58" s="9">
        <v>3.213E-7</v>
      </c>
      <c r="D58" s="9">
        <v>5.0499999999999998E-3</v>
      </c>
      <c r="E58" s="9">
        <v>3.5530000000000001E-6</v>
      </c>
      <c r="F58" s="9">
        <v>3.3750000000000002E-2</v>
      </c>
      <c r="G58" s="9">
        <v>1.039E-3</v>
      </c>
      <c r="H58" s="9">
        <v>3.984E-2</v>
      </c>
      <c r="I58" s="9">
        <v>3.984E-2</v>
      </c>
    </row>
    <row r="59" spans="1:9" x14ac:dyDescent="0.25">
      <c r="A59" s="8"/>
      <c r="B59" s="9">
        <v>50</v>
      </c>
      <c r="C59" s="9">
        <v>2.0559999999999999E-7</v>
      </c>
      <c r="D59" s="9">
        <v>4.2160000000000001E-3</v>
      </c>
      <c r="E59" s="9">
        <v>2.8210000000000002E-6</v>
      </c>
      <c r="F59" s="9">
        <v>3.6290000000000003E-2</v>
      </c>
      <c r="G59" s="9">
        <v>1.157E-3</v>
      </c>
      <c r="H59" s="9">
        <v>4.1669999999999999E-2</v>
      </c>
      <c r="I59" s="9">
        <v>4.1669999999999999E-2</v>
      </c>
    </row>
    <row r="60" spans="1:9" x14ac:dyDescent="0.25">
      <c r="A60" s="8"/>
      <c r="B60" s="9">
        <v>60</v>
      </c>
      <c r="C60" s="9">
        <v>1.427E-7</v>
      </c>
      <c r="D60" s="9">
        <v>3.6319999999999998E-3</v>
      </c>
      <c r="E60" s="9">
        <v>2.3369999999999998E-6</v>
      </c>
      <c r="F60" s="9">
        <v>3.8289999999999998E-2</v>
      </c>
      <c r="G60" s="9">
        <v>1.2520000000000001E-3</v>
      </c>
      <c r="H60" s="9">
        <v>4.3180000000000003E-2</v>
      </c>
      <c r="I60" s="9">
        <v>4.3180000000000003E-2</v>
      </c>
    </row>
    <row r="61" spans="1:9" x14ac:dyDescent="0.25">
      <c r="A61" s="8"/>
      <c r="B61" s="9">
        <v>80</v>
      </c>
      <c r="C61" s="9">
        <v>8.0299999999999998E-8</v>
      </c>
      <c r="D61" s="9">
        <v>2.8649999999999999E-3</v>
      </c>
      <c r="E61" s="9">
        <v>1.7409999999999999E-6</v>
      </c>
      <c r="F61" s="9">
        <v>4.1259999999999998E-2</v>
      </c>
      <c r="G61" s="9">
        <v>1.3940000000000001E-3</v>
      </c>
      <c r="H61" s="9">
        <v>4.5519999999999998E-2</v>
      </c>
      <c r="I61" s="9">
        <v>4.5519999999999998E-2</v>
      </c>
    </row>
    <row r="62" spans="1:9" x14ac:dyDescent="0.25">
      <c r="A62" s="8"/>
      <c r="B62" s="9">
        <v>100</v>
      </c>
      <c r="C62" s="9">
        <v>5.1399999999999997E-8</v>
      </c>
      <c r="D62" s="9">
        <v>2.3770000000000002E-3</v>
      </c>
      <c r="E62" s="9">
        <v>1.387E-6</v>
      </c>
      <c r="F62" s="9">
        <v>4.3380000000000002E-2</v>
      </c>
      <c r="G62" s="9">
        <v>1.4989999999999999E-3</v>
      </c>
      <c r="H62" s="9">
        <v>4.7260000000000003E-2</v>
      </c>
      <c r="I62" s="9">
        <v>4.7260000000000003E-2</v>
      </c>
    </row>
    <row r="63" spans="1:9" x14ac:dyDescent="0.25">
      <c r="A63" s="8"/>
      <c r="B63" s="9">
        <v>150</v>
      </c>
      <c r="C63" s="9">
        <v>2.2840000000000001E-8</v>
      </c>
      <c r="D63" s="9">
        <v>1.6930000000000001E-3</v>
      </c>
      <c r="E63" s="9">
        <v>9.2019999999999999E-7</v>
      </c>
      <c r="F63" s="9">
        <v>4.6780000000000002E-2</v>
      </c>
      <c r="G63" s="9">
        <v>1.6750000000000001E-3</v>
      </c>
      <c r="H63" s="9">
        <v>5.015E-2</v>
      </c>
      <c r="I63" s="9">
        <v>5.015E-2</v>
      </c>
    </row>
    <row r="64" spans="1:9" x14ac:dyDescent="0.25">
      <c r="A64" s="8"/>
      <c r="B64" s="9">
        <v>200</v>
      </c>
      <c r="C64" s="9">
        <v>1.2849999999999999E-8</v>
      </c>
      <c r="D64" s="9">
        <v>1.328E-3</v>
      </c>
      <c r="E64" s="9">
        <v>6.8830000000000004E-7</v>
      </c>
      <c r="F64" s="9">
        <v>4.8809999999999999E-2</v>
      </c>
      <c r="G64" s="9">
        <v>1.7849999999999999E-3</v>
      </c>
      <c r="H64" s="9">
        <v>5.1929999999999997E-2</v>
      </c>
      <c r="I64" s="9">
        <v>5.1929999999999997E-2</v>
      </c>
    </row>
    <row r="65" spans="1:9" x14ac:dyDescent="0.25">
      <c r="A65" s="8"/>
      <c r="B65" s="9">
        <v>300</v>
      </c>
      <c r="C65" s="9">
        <v>5.7100000000000003E-9</v>
      </c>
      <c r="D65" s="9">
        <v>9.41E-4</v>
      </c>
      <c r="E65" s="9">
        <v>4.5760000000000002E-7</v>
      </c>
      <c r="F65" s="9">
        <v>5.1189999999999999E-2</v>
      </c>
      <c r="G65" s="9">
        <v>1.923E-3</v>
      </c>
      <c r="H65" s="9">
        <v>5.4059999999999997E-2</v>
      </c>
      <c r="I65" s="9">
        <v>5.4059999999999997E-2</v>
      </c>
    </row>
    <row r="66" spans="1:9" x14ac:dyDescent="0.25">
      <c r="A66" s="8"/>
      <c r="B66" s="9">
        <v>400</v>
      </c>
      <c r="C66" s="9">
        <v>3.2120000000000001E-9</v>
      </c>
      <c r="D66" s="9">
        <v>7.3700000000000002E-4</v>
      </c>
      <c r="E66" s="9">
        <v>3.4270000000000002E-7</v>
      </c>
      <c r="F66" s="9">
        <v>5.2560000000000003E-2</v>
      </c>
      <c r="G66" s="9">
        <v>2.0049999999999998E-3</v>
      </c>
      <c r="H66" s="9">
        <v>5.5300000000000002E-2</v>
      </c>
      <c r="I66" s="9">
        <v>5.5300000000000002E-2</v>
      </c>
    </row>
    <row r="67" spans="1:9" x14ac:dyDescent="0.25">
      <c r="A67" s="8"/>
      <c r="B67" s="9">
        <v>500</v>
      </c>
      <c r="C67" s="9">
        <v>2.055E-9</v>
      </c>
      <c r="D67" s="9">
        <v>6.1010000000000003E-4</v>
      </c>
      <c r="E67" s="9">
        <v>2.7399999999999999E-7</v>
      </c>
      <c r="F67" s="9">
        <v>5.3460000000000001E-2</v>
      </c>
      <c r="G67" s="9">
        <v>2.062E-3</v>
      </c>
      <c r="H67" s="9">
        <v>5.6129999999999999E-2</v>
      </c>
      <c r="I67" s="9">
        <v>5.6129999999999999E-2</v>
      </c>
    </row>
    <row r="68" spans="1:9" x14ac:dyDescent="0.25">
      <c r="A68" s="8"/>
      <c r="B68" s="9">
        <v>600</v>
      </c>
      <c r="C68" s="9">
        <v>1.4269999999999999E-9</v>
      </c>
      <c r="D68" s="9">
        <v>5.2240000000000001E-4</v>
      </c>
      <c r="E68" s="9">
        <v>2.2819999999999999E-7</v>
      </c>
      <c r="F68" s="9">
        <v>5.4109999999999998E-2</v>
      </c>
      <c r="G68" s="9">
        <v>2.1050000000000001E-3</v>
      </c>
      <c r="H68" s="9">
        <v>5.6730000000000003E-2</v>
      </c>
      <c r="I68" s="9">
        <v>5.6730000000000003E-2</v>
      </c>
    </row>
    <row r="69" spans="1:9" x14ac:dyDescent="0.25">
      <c r="A69" s="8"/>
      <c r="B69" s="9">
        <v>800</v>
      </c>
      <c r="C69" s="9">
        <v>8.0300000000000002E-10</v>
      </c>
      <c r="D69" s="9">
        <v>4.08E-4</v>
      </c>
      <c r="E69" s="9">
        <v>1.7100000000000001E-7</v>
      </c>
      <c r="F69" s="9">
        <v>5.4960000000000002E-2</v>
      </c>
      <c r="G69" s="9">
        <v>2.1619999999999999E-3</v>
      </c>
      <c r="H69" s="9">
        <v>5.7529999999999998E-2</v>
      </c>
      <c r="I69" s="9">
        <v>5.7529999999999998E-2</v>
      </c>
    </row>
    <row r="70" spans="1:9" x14ac:dyDescent="0.25">
      <c r="A70" s="8"/>
      <c r="B70" s="9">
        <v>1000</v>
      </c>
      <c r="C70" s="9">
        <v>5.1399999999999998E-10</v>
      </c>
      <c r="D70" s="9">
        <v>3.3560000000000003E-4</v>
      </c>
      <c r="E70" s="9">
        <v>1.3680000000000001E-7</v>
      </c>
      <c r="F70" s="9">
        <v>5.552E-2</v>
      </c>
      <c r="G70" s="9">
        <v>2.2009999999999998E-3</v>
      </c>
      <c r="H70" s="9">
        <v>5.806E-2</v>
      </c>
      <c r="I70" s="9">
        <v>5.806E-2</v>
      </c>
    </row>
    <row r="71" spans="1:9" x14ac:dyDescent="0.25">
      <c r="A71" s="8"/>
      <c r="B71" s="9">
        <v>1500</v>
      </c>
      <c r="C71" s="9">
        <v>2.2840000000000001E-10</v>
      </c>
      <c r="D71" s="9">
        <v>2.3440000000000001E-4</v>
      </c>
      <c r="E71" s="9">
        <v>9.1119999999999998E-8</v>
      </c>
      <c r="F71" s="9">
        <v>5.6320000000000002E-2</v>
      </c>
      <c r="G71" s="9">
        <v>2.258E-3</v>
      </c>
      <c r="H71" s="9">
        <v>5.8819999999999997E-2</v>
      </c>
      <c r="I71" s="9">
        <v>5.8819999999999997E-2</v>
      </c>
    </row>
    <row r="72" spans="1:9" x14ac:dyDescent="0.25">
      <c r="A72" s="8"/>
      <c r="B72" s="9">
        <v>2000</v>
      </c>
      <c r="C72" s="9">
        <v>1.285E-10</v>
      </c>
      <c r="D72" s="9">
        <v>1.8139999999999999E-4</v>
      </c>
      <c r="E72" s="9">
        <v>6.8320000000000006E-8</v>
      </c>
      <c r="F72" s="9">
        <v>5.6759999999999998E-2</v>
      </c>
      <c r="G72" s="9">
        <v>2.2910000000000001E-3</v>
      </c>
      <c r="H72" s="9">
        <v>5.9240000000000001E-2</v>
      </c>
      <c r="I72" s="9">
        <v>5.9240000000000001E-2</v>
      </c>
    </row>
    <row r="73" spans="1:9" x14ac:dyDescent="0.25">
      <c r="A73" s="8"/>
      <c r="B73" s="9">
        <v>3000</v>
      </c>
      <c r="C73" s="9">
        <v>5.7100000000000002E-11</v>
      </c>
      <c r="D73" s="9">
        <v>1.261E-4</v>
      </c>
      <c r="E73" s="9">
        <v>4.5540000000000003E-8</v>
      </c>
      <c r="F73" s="9">
        <v>5.7239999999999999E-2</v>
      </c>
      <c r="G73" s="9">
        <v>2.3270000000000001E-3</v>
      </c>
      <c r="H73" s="9">
        <v>5.969E-2</v>
      </c>
      <c r="I73" s="9">
        <v>5.969E-2</v>
      </c>
    </row>
    <row r="74" spans="1:9" x14ac:dyDescent="0.25">
      <c r="A74" s="8"/>
      <c r="B74" s="9">
        <v>4000</v>
      </c>
      <c r="C74" s="9">
        <v>3.2120000000000001E-11</v>
      </c>
      <c r="D74" s="9">
        <v>9.7369999999999998E-5</v>
      </c>
      <c r="E74" s="9">
        <v>3.4149999999999998E-8</v>
      </c>
      <c r="F74" s="9">
        <v>5.7489999999999999E-2</v>
      </c>
      <c r="G74" s="9">
        <v>2.349E-3</v>
      </c>
      <c r="H74" s="9">
        <v>5.994E-2</v>
      </c>
      <c r="I74" s="9">
        <v>5.994E-2</v>
      </c>
    </row>
    <row r="75" spans="1:9" x14ac:dyDescent="0.25">
      <c r="A75" s="8"/>
      <c r="B75" s="9">
        <v>5000</v>
      </c>
      <c r="C75" s="9">
        <v>2.0549999999999999E-11</v>
      </c>
      <c r="D75" s="9">
        <v>7.9599999999999997E-5</v>
      </c>
      <c r="E75" s="9">
        <v>2.7310000000000001E-8</v>
      </c>
      <c r="F75" s="9">
        <v>5.7660000000000003E-2</v>
      </c>
      <c r="G75" s="9">
        <v>2.3609999999999998E-3</v>
      </c>
      <c r="H75" s="9">
        <v>6.0100000000000001E-2</v>
      </c>
      <c r="I75" s="9">
        <v>6.0100000000000001E-2</v>
      </c>
    </row>
    <row r="76" spans="1:9" x14ac:dyDescent="0.25">
      <c r="A76" s="8"/>
      <c r="B76" s="9">
        <v>6000</v>
      </c>
      <c r="C76" s="9">
        <v>1.427E-11</v>
      </c>
      <c r="D76" s="9">
        <v>6.7509999999999996E-5</v>
      </c>
      <c r="E76" s="9">
        <v>2.276E-8</v>
      </c>
      <c r="F76" s="9">
        <v>5.7770000000000002E-2</v>
      </c>
      <c r="G76" s="9">
        <v>2.3700000000000001E-3</v>
      </c>
      <c r="H76" s="9">
        <v>6.021E-2</v>
      </c>
      <c r="I76" s="9">
        <v>6.021E-2</v>
      </c>
    </row>
    <row r="77" spans="1:9" x14ac:dyDescent="0.25">
      <c r="A77" s="8"/>
      <c r="B77" s="9">
        <v>8000</v>
      </c>
      <c r="C77" s="9">
        <v>8.0300000000000003E-12</v>
      </c>
      <c r="D77" s="9">
        <v>5.2009999999999998E-5</v>
      </c>
      <c r="E77" s="9">
        <v>1.707E-8</v>
      </c>
      <c r="F77" s="9">
        <v>5.7910000000000003E-2</v>
      </c>
      <c r="G77" s="9">
        <v>2.3830000000000001E-3</v>
      </c>
      <c r="H77" s="9">
        <v>6.0350000000000001E-2</v>
      </c>
      <c r="I77" s="9">
        <v>6.0350000000000001E-2</v>
      </c>
    </row>
    <row r="78" spans="1:9" x14ac:dyDescent="0.25">
      <c r="A78" s="8"/>
      <c r="B78" s="9">
        <v>10000</v>
      </c>
      <c r="C78" s="9">
        <v>5.1400000000000003E-12</v>
      </c>
      <c r="D78" s="9">
        <v>4.2469999999999998E-5</v>
      </c>
      <c r="E78" s="9">
        <v>1.366E-8</v>
      </c>
      <c r="F78" s="9">
        <v>5.8009999999999999E-2</v>
      </c>
      <c r="G78" s="9">
        <v>2.3909999999999999E-3</v>
      </c>
      <c r="H78" s="9">
        <v>6.0440000000000001E-2</v>
      </c>
      <c r="I78" s="9">
        <v>6.0440000000000001E-2</v>
      </c>
    </row>
    <row r="79" spans="1:9" x14ac:dyDescent="0.25">
      <c r="A79" s="8"/>
      <c r="B79" s="9">
        <v>15000</v>
      </c>
      <c r="C79" s="9">
        <v>2.284E-12</v>
      </c>
      <c r="D79" s="9">
        <v>2.9349999999999999E-5</v>
      </c>
      <c r="E79" s="9">
        <v>9.1030000000000005E-9</v>
      </c>
      <c r="F79" s="9">
        <v>5.8130000000000001E-2</v>
      </c>
      <c r="G79" s="9">
        <v>2.4009999999999999E-3</v>
      </c>
      <c r="H79" s="9">
        <v>6.0560000000000003E-2</v>
      </c>
      <c r="I79" s="9">
        <v>6.0560000000000003E-2</v>
      </c>
    </row>
    <row r="80" spans="1:9" x14ac:dyDescent="0.25">
      <c r="A80" s="8"/>
      <c r="B80" s="9">
        <v>20000</v>
      </c>
      <c r="C80" s="9">
        <v>1.2850000000000001E-12</v>
      </c>
      <c r="D80" s="9">
        <v>2.2560000000000001E-5</v>
      </c>
      <c r="E80" s="9">
        <v>6.828E-9</v>
      </c>
      <c r="F80" s="9">
        <v>5.8200000000000002E-2</v>
      </c>
      <c r="G80" s="9">
        <v>2.4069999999999999E-3</v>
      </c>
      <c r="H80" s="9">
        <v>6.0630000000000003E-2</v>
      </c>
      <c r="I80" s="9">
        <v>6.0630000000000003E-2</v>
      </c>
    </row>
    <row r="81" spans="1:9" x14ac:dyDescent="0.25">
      <c r="A81" s="8"/>
      <c r="B81" s="9">
        <v>30000</v>
      </c>
      <c r="C81" s="9">
        <v>5.7099999999999999E-13</v>
      </c>
      <c r="D81" s="9">
        <v>1.556E-5</v>
      </c>
      <c r="E81" s="9">
        <v>4.552E-9</v>
      </c>
      <c r="F81" s="9">
        <v>5.8270000000000002E-2</v>
      </c>
      <c r="G81" s="9">
        <v>2.4130000000000002E-3</v>
      </c>
      <c r="H81" s="9">
        <v>6.0699999999999997E-2</v>
      </c>
      <c r="I81" s="9">
        <v>6.0699999999999997E-2</v>
      </c>
    </row>
    <row r="82" spans="1:9" x14ac:dyDescent="0.25">
      <c r="A82" s="8"/>
      <c r="B82" s="9">
        <v>40000</v>
      </c>
      <c r="C82" s="9">
        <v>3.2119999999999998E-13</v>
      </c>
      <c r="D82" s="9">
        <v>1.1939999999999999E-5</v>
      </c>
      <c r="E82" s="9">
        <v>3.414E-9</v>
      </c>
      <c r="F82" s="9">
        <v>5.8310000000000001E-2</v>
      </c>
      <c r="G82" s="9">
        <v>2.4160000000000002E-3</v>
      </c>
      <c r="H82" s="9">
        <v>6.0740000000000002E-2</v>
      </c>
      <c r="I82" s="9">
        <v>6.0740000000000002E-2</v>
      </c>
    </row>
    <row r="83" spans="1:9" x14ac:dyDescent="0.25">
      <c r="A83" s="8"/>
      <c r="B83" s="9">
        <v>50000</v>
      </c>
      <c r="C83" s="9">
        <v>2.0550000000000001E-13</v>
      </c>
      <c r="D83" s="9">
        <v>9.7270000000000002E-6</v>
      </c>
      <c r="E83" s="9">
        <v>2.7299999999999999E-9</v>
      </c>
      <c r="F83" s="9">
        <v>5.833E-2</v>
      </c>
      <c r="G83" s="9">
        <v>2.4199999999999998E-3</v>
      </c>
      <c r="H83" s="9">
        <v>6.0760000000000002E-2</v>
      </c>
      <c r="I83" s="9">
        <v>6.0760000000000002E-2</v>
      </c>
    </row>
    <row r="84" spans="1:9" x14ac:dyDescent="0.25">
      <c r="A84" s="8"/>
      <c r="B84" s="9">
        <v>60000</v>
      </c>
      <c r="C84" s="9">
        <v>1.4269999999999999E-13</v>
      </c>
      <c r="D84" s="9">
        <v>8.2230000000000007E-6</v>
      </c>
      <c r="E84" s="9">
        <v>2.276E-9</v>
      </c>
      <c r="F84" s="9">
        <v>5.8340000000000003E-2</v>
      </c>
      <c r="G84" s="9">
        <v>2.421E-3</v>
      </c>
      <c r="H84" s="9">
        <v>6.0769999999999998E-2</v>
      </c>
      <c r="I84" s="9">
        <v>6.0769999999999998E-2</v>
      </c>
    </row>
    <row r="85" spans="1:9" x14ac:dyDescent="0.25">
      <c r="A85" s="8"/>
      <c r="B85" s="9">
        <v>80000</v>
      </c>
      <c r="C85" s="9">
        <v>8.0299999999999996E-14</v>
      </c>
      <c r="D85" s="9">
        <v>6.3049999999999998E-6</v>
      </c>
      <c r="E85" s="9">
        <v>1.7059999999999999E-9</v>
      </c>
      <c r="F85" s="9">
        <v>5.8369999999999998E-2</v>
      </c>
      <c r="G85" s="9">
        <v>2.4220000000000001E-3</v>
      </c>
      <c r="H85" s="9">
        <v>6.08E-2</v>
      </c>
      <c r="I85" s="9">
        <v>6.08E-2</v>
      </c>
    </row>
    <row r="86" spans="1:9" x14ac:dyDescent="0.25">
      <c r="A86" s="8"/>
      <c r="B86" s="9">
        <v>100000</v>
      </c>
      <c r="C86" s="9">
        <v>5.1400000000000001E-14</v>
      </c>
      <c r="D86" s="9">
        <v>5.1290000000000004E-6</v>
      </c>
      <c r="E86" s="9">
        <v>1.366E-9</v>
      </c>
      <c r="F86" s="9">
        <v>5.8380000000000001E-2</v>
      </c>
      <c r="G86" s="9">
        <v>2.4239999999999999E-3</v>
      </c>
      <c r="H86" s="9">
        <v>6.0810000000000003E-2</v>
      </c>
      <c r="I86" s="9">
        <v>6.0810000000000003E-2</v>
      </c>
    </row>
  </sheetData>
  <sheetProtection algorithmName="SHA-512" hashValue="bhZqoa2gG+JPwsvV97bi7oUm9DZF6rwiWEOYdUDlNJFiWp1l0MR7NGyxn1cISv0ylNhRFTXY1ZYEEMPJUsz9gA==" saltValue="rsbMfahqPTijRWMAXz/Qiw==" spinCount="100000" sheet="1" objects="1" scenarios="1"/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I86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5.0540000000000003</v>
      </c>
      <c r="D2" s="9">
        <v>5.914E-3</v>
      </c>
      <c r="E2" s="9">
        <v>10570</v>
      </c>
      <c r="F2" s="9">
        <v>0</v>
      </c>
      <c r="G2" s="9">
        <v>0</v>
      </c>
      <c r="H2" s="9">
        <v>10570</v>
      </c>
      <c r="I2" s="9">
        <v>10570</v>
      </c>
    </row>
    <row r="3" spans="1:9" x14ac:dyDescent="0.25">
      <c r="A3" s="8"/>
      <c r="B3" s="9">
        <v>1.047E-3</v>
      </c>
      <c r="C3" s="9">
        <v>5.032</v>
      </c>
      <c r="D3" s="9">
        <v>6.3619999999999996E-3</v>
      </c>
      <c r="E3" s="9">
        <v>9328</v>
      </c>
      <c r="F3" s="9">
        <v>0</v>
      </c>
      <c r="G3" s="9">
        <v>0</v>
      </c>
      <c r="H3" s="9">
        <v>9333</v>
      </c>
      <c r="I3" s="9">
        <v>9328</v>
      </c>
    </row>
    <row r="4" spans="1:9" x14ac:dyDescent="0.25">
      <c r="A4" s="8"/>
      <c r="B4" s="9">
        <v>1.096E-3</v>
      </c>
      <c r="C4" s="9">
        <v>5.008</v>
      </c>
      <c r="D4" s="9">
        <v>6.8380000000000003E-3</v>
      </c>
      <c r="E4" s="9">
        <v>8240</v>
      </c>
      <c r="F4" s="9">
        <v>0</v>
      </c>
      <c r="G4" s="9">
        <v>0</v>
      </c>
      <c r="H4" s="9">
        <v>8245</v>
      </c>
      <c r="I4" s="9">
        <v>8240</v>
      </c>
    </row>
    <row r="5" spans="1:9" x14ac:dyDescent="0.25">
      <c r="A5" s="8" t="s">
        <v>13</v>
      </c>
      <c r="B5" s="9">
        <v>1.0960099999999999E-3</v>
      </c>
      <c r="C5" s="9">
        <v>5.008</v>
      </c>
      <c r="D5" s="9">
        <v>6.8380000000000003E-3</v>
      </c>
      <c r="E5" s="9">
        <v>9340</v>
      </c>
      <c r="F5" s="9">
        <v>0</v>
      </c>
      <c r="G5" s="9">
        <v>0</v>
      </c>
      <c r="H5" s="9">
        <v>9345</v>
      </c>
      <c r="I5" s="9">
        <v>9340</v>
      </c>
    </row>
    <row r="6" spans="1:9" x14ac:dyDescent="0.25">
      <c r="A6" s="8"/>
      <c r="B6" s="9">
        <v>1.5E-3</v>
      </c>
      <c r="C6" s="9">
        <v>4.806</v>
      </c>
      <c r="D6" s="9">
        <v>1.086E-2</v>
      </c>
      <c r="E6" s="9">
        <v>4413</v>
      </c>
      <c r="F6" s="9">
        <v>0</v>
      </c>
      <c r="G6" s="9">
        <v>0</v>
      </c>
      <c r="H6" s="9">
        <v>4418</v>
      </c>
      <c r="I6" s="9">
        <v>4413</v>
      </c>
    </row>
    <row r="7" spans="1:9" x14ac:dyDescent="0.25">
      <c r="A7" s="8"/>
      <c r="B7" s="9">
        <v>2E-3</v>
      </c>
      <c r="C7" s="9">
        <v>4.5250000000000004</v>
      </c>
      <c r="D7" s="9">
        <v>1.5910000000000001E-2</v>
      </c>
      <c r="E7" s="9">
        <v>2149</v>
      </c>
      <c r="F7" s="9">
        <v>0</v>
      </c>
      <c r="G7" s="9">
        <v>0</v>
      </c>
      <c r="H7" s="9">
        <v>2154</v>
      </c>
      <c r="I7" s="9">
        <v>2149</v>
      </c>
    </row>
    <row r="8" spans="1:9" x14ac:dyDescent="0.25">
      <c r="A8" s="8"/>
      <c r="B8" s="9">
        <v>3.0000000000000001E-3</v>
      </c>
      <c r="C8" s="9">
        <v>3.9460000000000002</v>
      </c>
      <c r="D8" s="9">
        <v>2.5870000000000001E-2</v>
      </c>
      <c r="E8" s="9">
        <v>744.9</v>
      </c>
      <c r="F8" s="9">
        <v>0</v>
      </c>
      <c r="G8" s="9">
        <v>0</v>
      </c>
      <c r="H8" s="9">
        <v>748.8</v>
      </c>
      <c r="I8" s="9">
        <v>744.9</v>
      </c>
    </row>
    <row r="9" spans="1:9" x14ac:dyDescent="0.25">
      <c r="A9" s="8"/>
      <c r="B9" s="9">
        <v>4.0000000000000001E-3</v>
      </c>
      <c r="C9" s="9">
        <v>3.399</v>
      </c>
      <c r="D9" s="9">
        <v>3.5270000000000003E-2</v>
      </c>
      <c r="E9" s="9">
        <v>343.9</v>
      </c>
      <c r="F9" s="9">
        <v>0</v>
      </c>
      <c r="G9" s="9">
        <v>0</v>
      </c>
      <c r="H9" s="9">
        <v>347.3</v>
      </c>
      <c r="I9" s="9">
        <v>343.9</v>
      </c>
    </row>
    <row r="10" spans="1:9" x14ac:dyDescent="0.25">
      <c r="A10" s="8"/>
      <c r="B10" s="9">
        <v>5.0000000000000001E-3</v>
      </c>
      <c r="C10" s="9">
        <v>2.9140000000000001</v>
      </c>
      <c r="D10" s="9">
        <v>4.3909999999999998E-2</v>
      </c>
      <c r="E10" s="9">
        <v>187</v>
      </c>
      <c r="F10" s="9">
        <v>0</v>
      </c>
      <c r="G10" s="9">
        <v>0</v>
      </c>
      <c r="H10" s="9">
        <v>189.9</v>
      </c>
      <c r="I10" s="9">
        <v>187</v>
      </c>
    </row>
    <row r="11" spans="1:9" x14ac:dyDescent="0.25">
      <c r="A11" s="8"/>
      <c r="B11" s="9">
        <v>6.0000000000000001E-3</v>
      </c>
      <c r="C11" s="9">
        <v>2.5</v>
      </c>
      <c r="D11" s="9">
        <v>5.1810000000000002E-2</v>
      </c>
      <c r="E11" s="9">
        <v>113.1</v>
      </c>
      <c r="F11" s="9">
        <v>0</v>
      </c>
      <c r="G11" s="9">
        <v>0</v>
      </c>
      <c r="H11" s="9">
        <v>115.6</v>
      </c>
      <c r="I11" s="9">
        <v>113.1</v>
      </c>
    </row>
    <row r="12" spans="1:9" x14ac:dyDescent="0.25">
      <c r="A12" s="8"/>
      <c r="B12" s="9">
        <v>8.0000000000000002E-3</v>
      </c>
      <c r="C12" s="9">
        <v>1.8720000000000001</v>
      </c>
      <c r="D12" s="9">
        <v>6.5689999999999998E-2</v>
      </c>
      <c r="E12" s="9">
        <v>50.62</v>
      </c>
      <c r="F12" s="9">
        <v>0</v>
      </c>
      <c r="G12" s="9">
        <v>0</v>
      </c>
      <c r="H12" s="9">
        <v>52.55</v>
      </c>
      <c r="I12" s="9">
        <v>50.68</v>
      </c>
    </row>
    <row r="13" spans="1:9" x14ac:dyDescent="0.25">
      <c r="A13" s="8"/>
      <c r="B13" s="9">
        <v>8.9789999999999991E-3</v>
      </c>
      <c r="C13" s="9">
        <v>1.6459999999999999</v>
      </c>
      <c r="D13" s="9">
        <v>7.1620000000000003E-2</v>
      </c>
      <c r="E13" s="9">
        <v>36.57</v>
      </c>
      <c r="F13" s="9">
        <v>0</v>
      </c>
      <c r="G13" s="9">
        <v>0</v>
      </c>
      <c r="H13" s="9">
        <v>38.29</v>
      </c>
      <c r="I13" s="9">
        <v>36.64</v>
      </c>
    </row>
    <row r="14" spans="1:9" x14ac:dyDescent="0.25">
      <c r="A14" s="8" t="s">
        <v>12</v>
      </c>
      <c r="B14" s="9">
        <v>8.9790999999999985E-3</v>
      </c>
      <c r="C14" s="9">
        <v>1.6459999999999999</v>
      </c>
      <c r="D14" s="9">
        <v>7.1620000000000003E-2</v>
      </c>
      <c r="E14" s="9">
        <v>276.60000000000002</v>
      </c>
      <c r="F14" s="9">
        <v>0</v>
      </c>
      <c r="G14" s="9">
        <v>0</v>
      </c>
      <c r="H14" s="9">
        <v>278.3</v>
      </c>
      <c r="I14" s="9">
        <v>276.7</v>
      </c>
    </row>
    <row r="15" spans="1:9" x14ac:dyDescent="0.25">
      <c r="A15" s="8"/>
      <c r="B15" s="9">
        <v>0.01</v>
      </c>
      <c r="C15" s="9">
        <v>1.45</v>
      </c>
      <c r="D15" s="9">
        <v>7.7249999999999999E-2</v>
      </c>
      <c r="E15" s="9">
        <v>214.5</v>
      </c>
      <c r="F15" s="9">
        <v>0</v>
      </c>
      <c r="G15" s="9">
        <v>0</v>
      </c>
      <c r="H15" s="9">
        <v>216</v>
      </c>
      <c r="I15" s="9">
        <v>214.5</v>
      </c>
    </row>
    <row r="16" spans="1:9" x14ac:dyDescent="0.25">
      <c r="A16" s="8"/>
      <c r="B16" s="9">
        <v>1.4999999999999999E-2</v>
      </c>
      <c r="C16" s="9">
        <v>0.87970000000000004</v>
      </c>
      <c r="D16" s="9">
        <v>9.7610000000000002E-2</v>
      </c>
      <c r="E16" s="9">
        <v>73.08</v>
      </c>
      <c r="F16" s="9">
        <v>0</v>
      </c>
      <c r="G16" s="9">
        <v>0</v>
      </c>
      <c r="H16" s="9">
        <v>74.05</v>
      </c>
      <c r="I16" s="9">
        <v>73.17</v>
      </c>
    </row>
    <row r="17" spans="1:9" x14ac:dyDescent="0.25">
      <c r="A17" s="8"/>
      <c r="B17" s="9">
        <v>0.02</v>
      </c>
      <c r="C17" s="9">
        <v>0.60589999999999999</v>
      </c>
      <c r="D17" s="9">
        <v>0.10979999999999999</v>
      </c>
      <c r="E17" s="9">
        <v>33.08</v>
      </c>
      <c r="F17" s="9">
        <v>0</v>
      </c>
      <c r="G17" s="9">
        <v>0</v>
      </c>
      <c r="H17" s="9">
        <v>33.799999999999997</v>
      </c>
      <c r="I17" s="9">
        <v>33.19</v>
      </c>
    </row>
    <row r="18" spans="1:9" x14ac:dyDescent="0.25">
      <c r="A18" s="8"/>
      <c r="B18" s="9">
        <v>0.03</v>
      </c>
      <c r="C18" s="9">
        <v>0.33689999999999998</v>
      </c>
      <c r="D18" s="9">
        <v>0.1231</v>
      </c>
      <c r="E18" s="9">
        <v>10.45</v>
      </c>
      <c r="F18" s="9">
        <v>0</v>
      </c>
      <c r="G18" s="9">
        <v>0</v>
      </c>
      <c r="H18" s="9">
        <v>10.91</v>
      </c>
      <c r="I18" s="9">
        <v>10.58</v>
      </c>
    </row>
    <row r="19" spans="1:9" x14ac:dyDescent="0.25">
      <c r="A19" s="8"/>
      <c r="B19" s="9">
        <v>0.04</v>
      </c>
      <c r="C19" s="9">
        <v>0.21240000000000001</v>
      </c>
      <c r="D19" s="9">
        <v>0.12889999999999999</v>
      </c>
      <c r="E19" s="9">
        <v>4.5199999999999996</v>
      </c>
      <c r="F19" s="9">
        <v>0</v>
      </c>
      <c r="G19" s="9">
        <v>0</v>
      </c>
      <c r="H19" s="9">
        <v>4.8620000000000001</v>
      </c>
      <c r="I19" s="9">
        <v>4.649</v>
      </c>
    </row>
    <row r="20" spans="1:9" x14ac:dyDescent="0.25">
      <c r="A20" s="8"/>
      <c r="B20" s="9">
        <v>0.05</v>
      </c>
      <c r="C20" s="9">
        <v>0.1467</v>
      </c>
      <c r="D20" s="9">
        <v>0.13109999999999999</v>
      </c>
      <c r="E20" s="9">
        <v>2.335</v>
      </c>
      <c r="F20" s="9">
        <v>0</v>
      </c>
      <c r="G20" s="9">
        <v>0</v>
      </c>
      <c r="H20" s="9">
        <v>2.613</v>
      </c>
      <c r="I20" s="9">
        <v>2.4660000000000002</v>
      </c>
    </row>
    <row r="21" spans="1:9" x14ac:dyDescent="0.25">
      <c r="A21" s="8"/>
      <c r="B21" s="9">
        <v>0.06</v>
      </c>
      <c r="C21" s="9">
        <v>0.1079</v>
      </c>
      <c r="D21" s="9">
        <v>0.1313</v>
      </c>
      <c r="E21" s="9">
        <v>1.353</v>
      </c>
      <c r="F21" s="9">
        <v>0</v>
      </c>
      <c r="G21" s="9">
        <v>0</v>
      </c>
      <c r="H21" s="9">
        <v>1.593</v>
      </c>
      <c r="I21" s="9">
        <v>1.4850000000000001</v>
      </c>
    </row>
    <row r="22" spans="1:9" x14ac:dyDescent="0.25">
      <c r="A22" s="8"/>
      <c r="B22" s="9">
        <v>0.08</v>
      </c>
      <c r="C22" s="9">
        <v>6.5949999999999995E-2</v>
      </c>
      <c r="D22" s="9">
        <v>0.1295</v>
      </c>
      <c r="E22" s="9">
        <v>0.56759999999999999</v>
      </c>
      <c r="F22" s="9">
        <v>0</v>
      </c>
      <c r="G22" s="9">
        <v>0</v>
      </c>
      <c r="H22" s="9">
        <v>0.76300000000000001</v>
      </c>
      <c r="I22" s="9">
        <v>0.69699999999999995</v>
      </c>
    </row>
    <row r="23" spans="1:9" x14ac:dyDescent="0.25">
      <c r="A23" s="8"/>
      <c r="B23" s="9">
        <v>0.1</v>
      </c>
      <c r="C23" s="9">
        <v>4.446E-2</v>
      </c>
      <c r="D23" s="9">
        <v>0.12620000000000001</v>
      </c>
      <c r="E23" s="9">
        <v>0.2878</v>
      </c>
      <c r="F23" s="9">
        <v>0</v>
      </c>
      <c r="G23" s="9">
        <v>0</v>
      </c>
      <c r="H23" s="9">
        <v>0.45850000000000002</v>
      </c>
      <c r="I23" s="9">
        <v>0.41399999999999998</v>
      </c>
    </row>
    <row r="24" spans="1:9" x14ac:dyDescent="0.25">
      <c r="A24" s="8"/>
      <c r="B24" s="9">
        <v>0.15</v>
      </c>
      <c r="C24" s="9">
        <v>2.111E-2</v>
      </c>
      <c r="D24" s="9">
        <v>0.1171</v>
      </c>
      <c r="E24" s="9">
        <v>8.3449999999999996E-2</v>
      </c>
      <c r="F24" s="9">
        <v>0</v>
      </c>
      <c r="G24" s="9">
        <v>0</v>
      </c>
      <c r="H24" s="9">
        <v>0.22170000000000001</v>
      </c>
      <c r="I24" s="9">
        <v>0.2006</v>
      </c>
    </row>
    <row r="25" spans="1:9" x14ac:dyDescent="0.25">
      <c r="A25" s="8"/>
      <c r="B25" s="9">
        <v>0.2</v>
      </c>
      <c r="C25" s="9">
        <v>1.226E-2</v>
      </c>
      <c r="D25" s="9">
        <v>0.10879999999999999</v>
      </c>
      <c r="E25" s="9">
        <v>3.4869999999999998E-2</v>
      </c>
      <c r="F25" s="9">
        <v>0</v>
      </c>
      <c r="G25" s="9">
        <v>0</v>
      </c>
      <c r="H25" s="9">
        <v>0.15590000000000001</v>
      </c>
      <c r="I25" s="9">
        <v>0.14369999999999999</v>
      </c>
    </row>
    <row r="26" spans="1:9" x14ac:dyDescent="0.25">
      <c r="A26" s="8"/>
      <c r="B26" s="9">
        <v>0.3</v>
      </c>
      <c r="C26" s="9">
        <v>5.6210000000000001E-3</v>
      </c>
      <c r="D26" s="9">
        <v>9.5810000000000006E-2</v>
      </c>
      <c r="E26" s="9">
        <v>1.051E-2</v>
      </c>
      <c r="F26" s="9">
        <v>0</v>
      </c>
      <c r="G26" s="9">
        <v>0</v>
      </c>
      <c r="H26" s="9">
        <v>0.1119</v>
      </c>
      <c r="I26" s="9">
        <v>0.10630000000000001</v>
      </c>
    </row>
    <row r="27" spans="1:9" x14ac:dyDescent="0.25">
      <c r="A27" s="8"/>
      <c r="B27" s="9">
        <v>0.4</v>
      </c>
      <c r="C27" s="9">
        <v>3.2070000000000002E-3</v>
      </c>
      <c r="D27" s="9">
        <v>8.6260000000000003E-2</v>
      </c>
      <c r="E27" s="9">
        <v>4.6639999999999997E-3</v>
      </c>
      <c r="F27" s="9">
        <v>0</v>
      </c>
      <c r="G27" s="9">
        <v>0</v>
      </c>
      <c r="H27" s="9">
        <v>9.4130000000000005E-2</v>
      </c>
      <c r="I27" s="9">
        <v>9.0920000000000001E-2</v>
      </c>
    </row>
    <row r="28" spans="1:9" x14ac:dyDescent="0.25">
      <c r="A28" s="8"/>
      <c r="B28" s="9">
        <v>0.5</v>
      </c>
      <c r="C28" s="9">
        <v>2.068E-3</v>
      </c>
      <c r="D28" s="9">
        <v>7.8990000000000005E-2</v>
      </c>
      <c r="E28" s="9">
        <v>2.568E-3</v>
      </c>
      <c r="F28" s="9">
        <v>0</v>
      </c>
      <c r="G28" s="9">
        <v>0</v>
      </c>
      <c r="H28" s="9">
        <v>8.3629999999999996E-2</v>
      </c>
      <c r="I28" s="9">
        <v>8.1559999999999994E-2</v>
      </c>
    </row>
    <row r="29" spans="1:9" x14ac:dyDescent="0.25">
      <c r="A29" s="8"/>
      <c r="B29" s="9">
        <v>0.6</v>
      </c>
      <c r="C29" s="9">
        <v>1.4419999999999999E-3</v>
      </c>
      <c r="D29" s="9">
        <v>7.3190000000000005E-2</v>
      </c>
      <c r="E29" s="9">
        <v>1.621E-3</v>
      </c>
      <c r="F29" s="9">
        <v>0</v>
      </c>
      <c r="G29" s="9">
        <v>0</v>
      </c>
      <c r="H29" s="9">
        <v>7.6249999999999998E-2</v>
      </c>
      <c r="I29" s="9">
        <v>7.4810000000000001E-2</v>
      </c>
    </row>
    <row r="30" spans="1:9" x14ac:dyDescent="0.25">
      <c r="A30" s="8"/>
      <c r="B30" s="9">
        <v>0.8</v>
      </c>
      <c r="C30" s="9">
        <v>8.1519999999999997E-4</v>
      </c>
      <c r="D30" s="9">
        <v>6.4409999999999995E-2</v>
      </c>
      <c r="E30" s="9">
        <v>8.2649999999999998E-4</v>
      </c>
      <c r="F30" s="9">
        <v>0</v>
      </c>
      <c r="G30" s="9">
        <v>0</v>
      </c>
      <c r="H30" s="9">
        <v>6.6059999999999994E-2</v>
      </c>
      <c r="I30" s="9">
        <v>6.5240000000000006E-2</v>
      </c>
    </row>
    <row r="31" spans="1:9" x14ac:dyDescent="0.25">
      <c r="A31" s="8"/>
      <c r="B31" s="9">
        <v>1</v>
      </c>
      <c r="C31" s="9">
        <v>5.2280000000000002E-4</v>
      </c>
      <c r="D31" s="9">
        <v>5.7970000000000001E-2</v>
      </c>
      <c r="E31" s="9">
        <v>5.1429999999999998E-4</v>
      </c>
      <c r="F31" s="9">
        <v>0</v>
      </c>
      <c r="G31" s="9">
        <v>0</v>
      </c>
      <c r="H31" s="9">
        <v>5.901E-2</v>
      </c>
      <c r="I31" s="9">
        <v>5.8479999999999997E-2</v>
      </c>
    </row>
    <row r="32" spans="1:9" x14ac:dyDescent="0.25">
      <c r="A32" s="8"/>
      <c r="B32" s="9">
        <v>1.022</v>
      </c>
      <c r="C32" s="9">
        <v>5.0069999999999997E-4</v>
      </c>
      <c r="D32" s="9">
        <v>5.7349999999999998E-2</v>
      </c>
      <c r="E32" s="9">
        <v>4.885E-4</v>
      </c>
      <c r="F32" s="9">
        <v>0</v>
      </c>
      <c r="G32" s="9">
        <v>0</v>
      </c>
      <c r="H32" s="9">
        <v>5.8340000000000003E-2</v>
      </c>
      <c r="I32" s="9">
        <v>5.7840000000000003E-2</v>
      </c>
    </row>
    <row r="33" spans="1:9" x14ac:dyDescent="0.25">
      <c r="A33" s="8"/>
      <c r="B33" s="9">
        <v>1.25</v>
      </c>
      <c r="C33" s="9">
        <v>3.3510000000000001E-4</v>
      </c>
      <c r="D33" s="9">
        <v>5.1869999999999999E-2</v>
      </c>
      <c r="E33" s="9">
        <v>3.3030000000000001E-4</v>
      </c>
      <c r="F33" s="9">
        <v>8.0199999999999998E-5</v>
      </c>
      <c r="G33" s="9">
        <v>0</v>
      </c>
      <c r="H33" s="9">
        <v>5.2609999999999997E-2</v>
      </c>
      <c r="I33" s="9">
        <v>5.228E-2</v>
      </c>
    </row>
    <row r="34" spans="1:9" x14ac:dyDescent="0.25">
      <c r="A34" s="8"/>
      <c r="B34" s="9">
        <v>1.5</v>
      </c>
      <c r="C34" s="9">
        <v>2.329E-4</v>
      </c>
      <c r="D34" s="9">
        <v>4.7160000000000001E-2</v>
      </c>
      <c r="E34" s="9">
        <v>2.3800000000000001E-4</v>
      </c>
      <c r="F34" s="9">
        <v>4.0240000000000002E-4</v>
      </c>
      <c r="G34" s="9">
        <v>0</v>
      </c>
      <c r="H34" s="9">
        <v>4.8030000000000003E-2</v>
      </c>
      <c r="I34" s="9">
        <v>4.7800000000000002E-2</v>
      </c>
    </row>
    <row r="35" spans="1:9" x14ac:dyDescent="0.25">
      <c r="A35" s="8"/>
      <c r="B35" s="9">
        <v>2</v>
      </c>
      <c r="C35" s="9">
        <v>1.3119999999999999E-4</v>
      </c>
      <c r="D35" s="9">
        <v>4.0259999999999997E-2</v>
      </c>
      <c r="E35" s="9">
        <v>1.4640000000000001E-4</v>
      </c>
      <c r="F35" s="9">
        <v>1.511E-3</v>
      </c>
      <c r="G35" s="9">
        <v>0</v>
      </c>
      <c r="H35" s="9">
        <v>4.2049999999999997E-2</v>
      </c>
      <c r="I35" s="9">
        <v>4.1910000000000003E-2</v>
      </c>
    </row>
    <row r="36" spans="1:9" x14ac:dyDescent="0.25">
      <c r="A36" s="8"/>
      <c r="B36" s="9">
        <v>2.044</v>
      </c>
      <c r="C36" s="9">
        <v>1.2559999999999999E-4</v>
      </c>
      <c r="D36" s="9">
        <v>3.9759999999999997E-2</v>
      </c>
      <c r="E36" s="9">
        <v>1.4139999999999999E-4</v>
      </c>
      <c r="F36" s="9">
        <v>1.6230000000000001E-3</v>
      </c>
      <c r="G36" s="9">
        <v>0</v>
      </c>
      <c r="H36" s="9">
        <v>4.1660000000000003E-2</v>
      </c>
      <c r="I36" s="9">
        <v>4.1529999999999997E-2</v>
      </c>
    </row>
    <row r="37" spans="1:9" x14ac:dyDescent="0.25">
      <c r="A37" s="8"/>
      <c r="B37" s="9">
        <v>3</v>
      </c>
      <c r="C37" s="9">
        <v>5.8300000000000001E-5</v>
      </c>
      <c r="D37" s="9">
        <v>3.168E-2</v>
      </c>
      <c r="E37" s="9">
        <v>7.9220000000000004E-5</v>
      </c>
      <c r="F37" s="9">
        <v>4.1580000000000002E-3</v>
      </c>
      <c r="G37" s="9">
        <v>1.1090000000000001E-5</v>
      </c>
      <c r="H37" s="9">
        <v>3.5990000000000001E-2</v>
      </c>
      <c r="I37" s="9">
        <v>3.5929999999999997E-2</v>
      </c>
    </row>
    <row r="38" spans="1:9" x14ac:dyDescent="0.25">
      <c r="A38" s="8"/>
      <c r="B38" s="9">
        <v>4</v>
      </c>
      <c r="C38" s="9">
        <v>3.2799999999999998E-5</v>
      </c>
      <c r="D38" s="9">
        <v>2.6429999999999999E-2</v>
      </c>
      <c r="E38" s="9">
        <v>5.3239999999999998E-5</v>
      </c>
      <c r="F38" s="9">
        <v>6.6179999999999998E-3</v>
      </c>
      <c r="G38" s="9">
        <v>4.5259999999999997E-5</v>
      </c>
      <c r="H38" s="9">
        <v>3.3180000000000001E-2</v>
      </c>
      <c r="I38" s="9">
        <v>3.3149999999999999E-2</v>
      </c>
    </row>
    <row r="39" spans="1:9" x14ac:dyDescent="0.25">
      <c r="A39" s="8"/>
      <c r="B39" s="9">
        <v>5</v>
      </c>
      <c r="C39" s="9">
        <v>2.0999999999999999E-5</v>
      </c>
      <c r="D39" s="9">
        <v>2.283E-2</v>
      </c>
      <c r="E39" s="9">
        <v>3.9780000000000002E-5</v>
      </c>
      <c r="F39" s="9">
        <v>8.7869999999999997E-3</v>
      </c>
      <c r="G39" s="9">
        <v>9.0140000000000001E-5</v>
      </c>
      <c r="H39" s="9">
        <v>3.177E-2</v>
      </c>
      <c r="I39" s="9">
        <v>3.175E-2</v>
      </c>
    </row>
    <row r="40" spans="1:9" x14ac:dyDescent="0.25">
      <c r="A40" s="8"/>
      <c r="B40" s="9">
        <v>6</v>
      </c>
      <c r="C40" s="9">
        <v>1.4579999999999999E-5</v>
      </c>
      <c r="D40" s="9">
        <v>2.018E-2</v>
      </c>
      <c r="E40" s="9">
        <v>3.1649999999999997E-5</v>
      </c>
      <c r="F40" s="9">
        <v>1.072E-2</v>
      </c>
      <c r="G40" s="9">
        <v>1.384E-4</v>
      </c>
      <c r="H40" s="9">
        <v>3.108E-2</v>
      </c>
      <c r="I40" s="9">
        <v>3.1060000000000001E-2</v>
      </c>
    </row>
    <row r="41" spans="1:9" x14ac:dyDescent="0.25">
      <c r="A41" s="8"/>
      <c r="B41" s="9">
        <v>7</v>
      </c>
      <c r="C41" s="9">
        <v>1.0710000000000001E-5</v>
      </c>
      <c r="D41" s="9">
        <v>1.814E-2</v>
      </c>
      <c r="E41" s="9">
        <v>2.622E-5</v>
      </c>
      <c r="F41" s="9">
        <v>1.243E-2</v>
      </c>
      <c r="G41" s="9">
        <v>1.8650000000000001E-4</v>
      </c>
      <c r="H41" s="9">
        <v>3.0800000000000001E-2</v>
      </c>
      <c r="I41" s="9">
        <v>3.0779999999999998E-2</v>
      </c>
    </row>
    <row r="42" spans="1:9" x14ac:dyDescent="0.25">
      <c r="A42" s="8"/>
      <c r="B42" s="9">
        <v>8</v>
      </c>
      <c r="C42" s="9">
        <v>8.2020000000000004E-6</v>
      </c>
      <c r="D42" s="9">
        <v>1.651E-2</v>
      </c>
      <c r="E42" s="9">
        <v>2.2370000000000001E-5</v>
      </c>
      <c r="F42" s="9">
        <v>1.397E-2</v>
      </c>
      <c r="G42" s="9">
        <v>2.331E-4</v>
      </c>
      <c r="H42" s="9">
        <v>3.074E-2</v>
      </c>
      <c r="I42" s="9">
        <v>3.073E-2</v>
      </c>
    </row>
    <row r="43" spans="1:9" x14ac:dyDescent="0.25">
      <c r="A43" s="8"/>
      <c r="B43" s="9">
        <v>9</v>
      </c>
      <c r="C43" s="9">
        <v>6.4810000000000003E-6</v>
      </c>
      <c r="D43" s="9">
        <v>1.5169999999999999E-2</v>
      </c>
      <c r="E43" s="9">
        <v>1.9470000000000002E-5</v>
      </c>
      <c r="F43" s="9">
        <v>1.536E-2</v>
      </c>
      <c r="G43" s="9">
        <v>2.7779999999999998E-4</v>
      </c>
      <c r="H43" s="9">
        <v>3.0839999999999999E-2</v>
      </c>
      <c r="I43" s="9">
        <v>3.083E-2</v>
      </c>
    </row>
    <row r="44" spans="1:9" x14ac:dyDescent="0.25">
      <c r="A44" s="8"/>
      <c r="B44" s="9">
        <v>10</v>
      </c>
      <c r="C44" s="9">
        <v>5.2490000000000001E-6</v>
      </c>
      <c r="D44" s="9">
        <v>1.405E-2</v>
      </c>
      <c r="E44" s="9">
        <v>1.7249999999999999E-5</v>
      </c>
      <c r="F44" s="9">
        <v>1.6629999999999999E-2</v>
      </c>
      <c r="G44" s="9">
        <v>3.2019999999999998E-4</v>
      </c>
      <c r="H44" s="9">
        <v>3.1029999999999999E-2</v>
      </c>
      <c r="I44" s="9">
        <v>3.1019999999999999E-2</v>
      </c>
    </row>
    <row r="45" spans="1:9" x14ac:dyDescent="0.25">
      <c r="A45" s="8"/>
      <c r="B45" s="9">
        <v>11</v>
      </c>
      <c r="C45" s="9">
        <v>4.3379999999999998E-6</v>
      </c>
      <c r="D45" s="9">
        <v>1.312E-2</v>
      </c>
      <c r="E45" s="9">
        <v>1.5469999999999999E-5</v>
      </c>
      <c r="F45" s="9">
        <v>1.7770000000000001E-2</v>
      </c>
      <c r="G45" s="9">
        <v>3.6049999999999998E-4</v>
      </c>
      <c r="H45" s="9">
        <v>3.1269999999999999E-2</v>
      </c>
      <c r="I45" s="9">
        <v>3.1260000000000003E-2</v>
      </c>
    </row>
    <row r="46" spans="1:9" x14ac:dyDescent="0.25">
      <c r="A46" s="8"/>
      <c r="B46" s="9">
        <v>12</v>
      </c>
      <c r="C46" s="9">
        <v>3.6459999999999999E-6</v>
      </c>
      <c r="D46" s="9">
        <v>1.23E-2</v>
      </c>
      <c r="E46" s="9">
        <v>1.402E-5</v>
      </c>
      <c r="F46" s="9">
        <v>1.882E-2</v>
      </c>
      <c r="G46" s="9">
        <v>3.9849999999999998E-4</v>
      </c>
      <c r="H46" s="9">
        <v>3.1539999999999999E-2</v>
      </c>
      <c r="I46" s="9">
        <v>3.1530000000000002E-2</v>
      </c>
    </row>
    <row r="47" spans="1:9" x14ac:dyDescent="0.25">
      <c r="A47" s="8"/>
      <c r="B47" s="9">
        <v>13</v>
      </c>
      <c r="C47" s="9">
        <v>3.106E-6</v>
      </c>
      <c r="D47" s="9">
        <v>1.158E-2</v>
      </c>
      <c r="E47" s="9">
        <v>1.2809999999999999E-5</v>
      </c>
      <c r="F47" s="9">
        <v>1.9800000000000002E-2</v>
      </c>
      <c r="G47" s="9">
        <v>4.3429999999999999E-4</v>
      </c>
      <c r="H47" s="9">
        <v>3.1829999999999997E-2</v>
      </c>
      <c r="I47" s="9">
        <v>3.1820000000000001E-2</v>
      </c>
    </row>
    <row r="48" spans="1:9" x14ac:dyDescent="0.25">
      <c r="A48" s="8"/>
      <c r="B48" s="9">
        <v>14</v>
      </c>
      <c r="C48" s="9">
        <v>2.678E-6</v>
      </c>
      <c r="D48" s="9">
        <v>1.0959999999999999E-2</v>
      </c>
      <c r="E48" s="9">
        <v>1.1800000000000001E-5</v>
      </c>
      <c r="F48" s="9">
        <v>2.0709999999999999E-2</v>
      </c>
      <c r="G48" s="9">
        <v>4.684E-4</v>
      </c>
      <c r="H48" s="9">
        <v>3.2149999999999998E-2</v>
      </c>
      <c r="I48" s="9">
        <v>3.2149999999999998E-2</v>
      </c>
    </row>
    <row r="49" spans="1:9" x14ac:dyDescent="0.25">
      <c r="A49" s="8"/>
      <c r="B49" s="9">
        <v>15</v>
      </c>
      <c r="C49" s="9">
        <v>2.3329999999999999E-6</v>
      </c>
      <c r="D49" s="9">
        <v>1.0410000000000001E-2</v>
      </c>
      <c r="E49" s="9">
        <v>1.094E-5</v>
      </c>
      <c r="F49" s="9">
        <v>2.155E-2</v>
      </c>
      <c r="G49" s="9">
        <v>5.0080000000000003E-4</v>
      </c>
      <c r="H49" s="9">
        <v>3.2469999999999999E-2</v>
      </c>
      <c r="I49" s="9">
        <v>3.2469999999999999E-2</v>
      </c>
    </row>
    <row r="50" spans="1:9" x14ac:dyDescent="0.25">
      <c r="A50" s="8"/>
      <c r="B50" s="9">
        <v>16</v>
      </c>
      <c r="C50" s="9">
        <v>2.0509999999999999E-6</v>
      </c>
      <c r="D50" s="9">
        <v>9.9129999999999999E-3</v>
      </c>
      <c r="E50" s="9">
        <v>1.0190000000000001E-5</v>
      </c>
      <c r="F50" s="9">
        <v>2.2339999999999999E-2</v>
      </c>
      <c r="G50" s="9">
        <v>5.3160000000000002E-4</v>
      </c>
      <c r="H50" s="9">
        <v>3.279E-2</v>
      </c>
      <c r="I50" s="9">
        <v>3.279E-2</v>
      </c>
    </row>
    <row r="51" spans="1:9" x14ac:dyDescent="0.25">
      <c r="A51" s="8"/>
      <c r="B51" s="9">
        <v>18</v>
      </c>
      <c r="C51" s="9">
        <v>1.621E-6</v>
      </c>
      <c r="D51" s="9">
        <v>9.0570000000000008E-3</v>
      </c>
      <c r="E51" s="9">
        <v>8.9570000000000008E-6</v>
      </c>
      <c r="F51" s="9">
        <v>2.3789999999999999E-2</v>
      </c>
      <c r="G51" s="9">
        <v>5.8870000000000005E-4</v>
      </c>
      <c r="H51" s="9">
        <v>3.3439999999999998E-2</v>
      </c>
      <c r="I51" s="9">
        <v>3.3439999999999998E-2</v>
      </c>
    </row>
    <row r="52" spans="1:9" x14ac:dyDescent="0.25">
      <c r="A52" s="8"/>
      <c r="B52" s="9">
        <v>20</v>
      </c>
      <c r="C52" s="9">
        <v>1.313E-6</v>
      </c>
      <c r="D52" s="9">
        <v>8.352E-3</v>
      </c>
      <c r="E52" s="9">
        <v>7.9920000000000007E-6</v>
      </c>
      <c r="F52" s="9">
        <v>2.5080000000000002E-2</v>
      </c>
      <c r="G52" s="9">
        <v>6.4079999999999996E-4</v>
      </c>
      <c r="H52" s="9">
        <v>3.4079999999999999E-2</v>
      </c>
      <c r="I52" s="9">
        <v>3.4079999999999999E-2</v>
      </c>
    </row>
    <row r="53" spans="1:9" x14ac:dyDescent="0.25">
      <c r="A53" s="8"/>
      <c r="B53" s="9">
        <v>22</v>
      </c>
      <c r="C53" s="9">
        <v>1.085E-6</v>
      </c>
      <c r="D53" s="9">
        <v>7.757E-3</v>
      </c>
      <c r="E53" s="9">
        <v>7.2139999999999999E-6</v>
      </c>
      <c r="F53" s="9">
        <v>2.6249999999999999E-2</v>
      </c>
      <c r="G53" s="9">
        <v>6.8860000000000004E-4</v>
      </c>
      <c r="H53" s="9">
        <v>3.4700000000000002E-2</v>
      </c>
      <c r="I53" s="9">
        <v>3.4700000000000002E-2</v>
      </c>
    </row>
    <row r="54" spans="1:9" x14ac:dyDescent="0.25">
      <c r="A54" s="8"/>
      <c r="B54" s="9">
        <v>24</v>
      </c>
      <c r="C54" s="9">
        <v>9.1139999999999997E-7</v>
      </c>
      <c r="D54" s="9">
        <v>7.2490000000000002E-3</v>
      </c>
      <c r="E54" s="9">
        <v>6.5729999999999996E-6</v>
      </c>
      <c r="F54" s="9">
        <v>2.7310000000000001E-2</v>
      </c>
      <c r="G54" s="9">
        <v>7.3269999999999997E-4</v>
      </c>
      <c r="H54" s="9">
        <v>3.5299999999999998E-2</v>
      </c>
      <c r="I54" s="9">
        <v>3.5299999999999998E-2</v>
      </c>
    </row>
    <row r="55" spans="1:9" x14ac:dyDescent="0.25">
      <c r="A55" s="8"/>
      <c r="B55" s="9">
        <v>26</v>
      </c>
      <c r="C55" s="9">
        <v>7.7660000000000001E-7</v>
      </c>
      <c r="D55" s="9">
        <v>6.8069999999999997E-3</v>
      </c>
      <c r="E55" s="9">
        <v>6.0379999999999996E-6</v>
      </c>
      <c r="F55" s="9">
        <v>2.8289999999999999E-2</v>
      </c>
      <c r="G55" s="9">
        <v>7.7340000000000004E-4</v>
      </c>
      <c r="H55" s="9">
        <v>3.5880000000000002E-2</v>
      </c>
      <c r="I55" s="9">
        <v>3.5869999999999999E-2</v>
      </c>
    </row>
    <row r="56" spans="1:9" x14ac:dyDescent="0.25">
      <c r="A56" s="8"/>
      <c r="B56" s="9">
        <v>28</v>
      </c>
      <c r="C56" s="9">
        <v>6.6960000000000001E-7</v>
      </c>
      <c r="D56" s="9">
        <v>6.4209999999999996E-3</v>
      </c>
      <c r="E56" s="9">
        <v>5.5820000000000001E-6</v>
      </c>
      <c r="F56" s="9">
        <v>2.9180000000000001E-2</v>
      </c>
      <c r="G56" s="9">
        <v>8.1119999999999999E-4</v>
      </c>
      <c r="H56" s="9">
        <v>3.6420000000000001E-2</v>
      </c>
      <c r="I56" s="9">
        <v>3.6420000000000001E-2</v>
      </c>
    </row>
    <row r="57" spans="1:9" x14ac:dyDescent="0.25">
      <c r="A57" s="8"/>
      <c r="B57" s="9">
        <v>30</v>
      </c>
      <c r="C57" s="9">
        <v>5.8329999999999999E-7</v>
      </c>
      <c r="D57" s="9">
        <v>6.0800000000000003E-3</v>
      </c>
      <c r="E57" s="9">
        <v>5.1900000000000003E-6</v>
      </c>
      <c r="F57" s="9">
        <v>0.03</v>
      </c>
      <c r="G57" s="9">
        <v>8.4650000000000003E-4</v>
      </c>
      <c r="H57" s="9">
        <v>3.6940000000000001E-2</v>
      </c>
      <c r="I57" s="9">
        <v>3.6940000000000001E-2</v>
      </c>
    </row>
    <row r="58" spans="1:9" x14ac:dyDescent="0.25">
      <c r="A58" s="8"/>
      <c r="B58" s="9">
        <v>40</v>
      </c>
      <c r="C58" s="9">
        <v>3.2809999999999998E-7</v>
      </c>
      <c r="D58" s="9">
        <v>4.8310000000000002E-3</v>
      </c>
      <c r="E58" s="9">
        <v>3.8410000000000002E-6</v>
      </c>
      <c r="F58" s="9">
        <v>3.3369999999999997E-2</v>
      </c>
      <c r="G58" s="9">
        <v>9.9320000000000007E-4</v>
      </c>
      <c r="H58" s="9">
        <v>3.9199999999999999E-2</v>
      </c>
      <c r="I58" s="9">
        <v>3.9199999999999999E-2</v>
      </c>
    </row>
    <row r="59" spans="1:9" x14ac:dyDescent="0.25">
      <c r="A59" s="8"/>
      <c r="B59" s="9">
        <v>50</v>
      </c>
      <c r="C59" s="9">
        <v>2.1E-7</v>
      </c>
      <c r="D59" s="9">
        <v>4.0330000000000001E-3</v>
      </c>
      <c r="E59" s="9">
        <v>3.0479999999999999E-6</v>
      </c>
      <c r="F59" s="9">
        <v>3.5889999999999998E-2</v>
      </c>
      <c r="G59" s="9">
        <v>1.106E-3</v>
      </c>
      <c r="H59" s="9">
        <v>4.1029999999999997E-2</v>
      </c>
      <c r="I59" s="9">
        <v>4.1029999999999997E-2</v>
      </c>
    </row>
    <row r="60" spans="1:9" x14ac:dyDescent="0.25">
      <c r="A60" s="8"/>
      <c r="B60" s="9">
        <v>60</v>
      </c>
      <c r="C60" s="9">
        <v>1.458E-7</v>
      </c>
      <c r="D60" s="9">
        <v>3.4749999999999998E-3</v>
      </c>
      <c r="E60" s="9">
        <v>2.5270000000000001E-6</v>
      </c>
      <c r="F60" s="9">
        <v>3.7859999999999998E-2</v>
      </c>
      <c r="G60" s="9">
        <v>1.1950000000000001E-3</v>
      </c>
      <c r="H60" s="9">
        <v>4.2529999999999998E-2</v>
      </c>
      <c r="I60" s="9">
        <v>4.2529999999999998E-2</v>
      </c>
    </row>
    <row r="61" spans="1:9" x14ac:dyDescent="0.25">
      <c r="A61" s="8"/>
      <c r="B61" s="9">
        <v>80</v>
      </c>
      <c r="C61" s="9">
        <v>8.2020000000000003E-8</v>
      </c>
      <c r="D61" s="9">
        <v>2.7409999999999999E-3</v>
      </c>
      <c r="E61" s="9">
        <v>1.8819999999999999E-6</v>
      </c>
      <c r="F61" s="9">
        <v>4.079E-2</v>
      </c>
      <c r="G61" s="9">
        <v>1.3309999999999999E-3</v>
      </c>
      <c r="H61" s="9">
        <v>4.4859999999999997E-2</v>
      </c>
      <c r="I61" s="9">
        <v>4.4859999999999997E-2</v>
      </c>
    </row>
    <row r="62" spans="1:9" x14ac:dyDescent="0.25">
      <c r="A62" s="8"/>
      <c r="B62" s="9">
        <v>100</v>
      </c>
      <c r="C62" s="9">
        <v>5.2490000000000002E-8</v>
      </c>
      <c r="D62" s="9">
        <v>2.274E-3</v>
      </c>
      <c r="E62" s="9">
        <v>1.499E-6</v>
      </c>
      <c r="F62" s="9">
        <v>4.2880000000000001E-2</v>
      </c>
      <c r="G62" s="9">
        <v>1.431E-3</v>
      </c>
      <c r="H62" s="9">
        <v>4.6589999999999999E-2</v>
      </c>
      <c r="I62" s="9">
        <v>4.6589999999999999E-2</v>
      </c>
    </row>
    <row r="63" spans="1:9" x14ac:dyDescent="0.25">
      <c r="A63" s="8"/>
      <c r="B63" s="9">
        <v>150</v>
      </c>
      <c r="C63" s="9">
        <v>2.3330000000000001E-8</v>
      </c>
      <c r="D63" s="9">
        <v>1.6199999999999999E-3</v>
      </c>
      <c r="E63" s="9">
        <v>9.9409999999999994E-7</v>
      </c>
      <c r="F63" s="9">
        <v>4.6210000000000001E-2</v>
      </c>
      <c r="G63" s="9">
        <v>1.5969999999999999E-3</v>
      </c>
      <c r="H63" s="9">
        <v>4.9430000000000002E-2</v>
      </c>
      <c r="I63" s="9">
        <v>4.9430000000000002E-2</v>
      </c>
    </row>
    <row r="64" spans="1:9" x14ac:dyDescent="0.25">
      <c r="A64" s="8"/>
      <c r="B64" s="9">
        <v>200</v>
      </c>
      <c r="C64" s="9">
        <v>1.3130000000000001E-8</v>
      </c>
      <c r="D64" s="9">
        <v>1.2700000000000001E-3</v>
      </c>
      <c r="E64" s="9">
        <v>7.4359999999999996E-7</v>
      </c>
      <c r="F64" s="9">
        <v>4.8210000000000003E-2</v>
      </c>
      <c r="G64" s="9">
        <v>1.702E-3</v>
      </c>
      <c r="H64" s="9">
        <v>5.1180000000000003E-2</v>
      </c>
      <c r="I64" s="9">
        <v>5.1180000000000003E-2</v>
      </c>
    </row>
    <row r="65" spans="1:9" x14ac:dyDescent="0.25">
      <c r="A65" s="8"/>
      <c r="B65" s="9">
        <v>300</v>
      </c>
      <c r="C65" s="9">
        <v>5.833E-9</v>
      </c>
      <c r="D65" s="9">
        <v>9.0019999999999998E-4</v>
      </c>
      <c r="E65" s="9">
        <v>4.9439999999999998E-7</v>
      </c>
      <c r="F65" s="9">
        <v>5.0529999999999999E-2</v>
      </c>
      <c r="G65" s="9">
        <v>1.8309999999999999E-3</v>
      </c>
      <c r="H65" s="9">
        <v>5.3260000000000002E-2</v>
      </c>
      <c r="I65" s="9">
        <v>5.3260000000000002E-2</v>
      </c>
    </row>
    <row r="66" spans="1:9" x14ac:dyDescent="0.25">
      <c r="A66" s="8"/>
      <c r="B66" s="9">
        <v>400</v>
      </c>
      <c r="C66" s="9">
        <v>3.2810000000000001E-9</v>
      </c>
      <c r="D66" s="9">
        <v>7.0500000000000001E-4</v>
      </c>
      <c r="E66" s="9">
        <v>3.7029999999999997E-7</v>
      </c>
      <c r="F66" s="9">
        <v>5.1869999999999999E-2</v>
      </c>
      <c r="G66" s="9">
        <v>1.908E-3</v>
      </c>
      <c r="H66" s="9">
        <v>5.4480000000000001E-2</v>
      </c>
      <c r="I66" s="9">
        <v>5.4480000000000001E-2</v>
      </c>
    </row>
    <row r="67" spans="1:9" x14ac:dyDescent="0.25">
      <c r="A67" s="8"/>
      <c r="B67" s="9">
        <v>500</v>
      </c>
      <c r="C67" s="9">
        <v>2.1000000000000002E-9</v>
      </c>
      <c r="D67" s="9">
        <v>5.8359999999999998E-4</v>
      </c>
      <c r="E67" s="9">
        <v>2.96E-7</v>
      </c>
      <c r="F67" s="9">
        <v>5.2749999999999998E-2</v>
      </c>
      <c r="G67" s="9">
        <v>1.9610000000000001E-3</v>
      </c>
      <c r="H67" s="9">
        <v>5.5289999999999999E-2</v>
      </c>
      <c r="I67" s="9">
        <v>5.5289999999999999E-2</v>
      </c>
    </row>
    <row r="68" spans="1:9" x14ac:dyDescent="0.25">
      <c r="A68" s="8"/>
      <c r="B68" s="9">
        <v>600</v>
      </c>
      <c r="C68" s="9">
        <v>1.4579999999999999E-9</v>
      </c>
      <c r="D68" s="9">
        <v>4.9969999999999995E-4</v>
      </c>
      <c r="E68" s="9">
        <v>2.4649999999999999E-7</v>
      </c>
      <c r="F68" s="9">
        <v>5.3370000000000001E-2</v>
      </c>
      <c r="G68" s="9">
        <v>2E-3</v>
      </c>
      <c r="H68" s="9">
        <v>5.5870000000000003E-2</v>
      </c>
      <c r="I68" s="9">
        <v>5.5870000000000003E-2</v>
      </c>
    </row>
    <row r="69" spans="1:9" x14ac:dyDescent="0.25">
      <c r="A69" s="8"/>
      <c r="B69" s="9">
        <v>800</v>
      </c>
      <c r="C69" s="9">
        <v>8.2020000000000002E-10</v>
      </c>
      <c r="D69" s="9">
        <v>3.903E-4</v>
      </c>
      <c r="E69" s="9">
        <v>1.8479999999999999E-7</v>
      </c>
      <c r="F69" s="9">
        <v>5.4210000000000001E-2</v>
      </c>
      <c r="G69" s="9">
        <v>2.0530000000000001E-3</v>
      </c>
      <c r="H69" s="9">
        <v>5.6649999999999999E-2</v>
      </c>
      <c r="I69" s="9">
        <v>5.6649999999999999E-2</v>
      </c>
    </row>
    <row r="70" spans="1:9" x14ac:dyDescent="0.25">
      <c r="A70" s="8"/>
      <c r="B70" s="9">
        <v>1000</v>
      </c>
      <c r="C70" s="9">
        <v>5.2490000000000002E-10</v>
      </c>
      <c r="D70" s="9">
        <v>3.211E-4</v>
      </c>
      <c r="E70" s="9">
        <v>1.4770000000000001E-7</v>
      </c>
      <c r="F70" s="9">
        <v>5.4760000000000003E-2</v>
      </c>
      <c r="G70" s="9">
        <v>2.0890000000000001E-3</v>
      </c>
      <c r="H70" s="9">
        <v>5.7169999999999999E-2</v>
      </c>
      <c r="I70" s="9">
        <v>5.7169999999999999E-2</v>
      </c>
    </row>
    <row r="71" spans="1:9" x14ac:dyDescent="0.25">
      <c r="A71" s="8"/>
      <c r="B71" s="9">
        <v>1500</v>
      </c>
      <c r="C71" s="9">
        <v>2.3330000000000001E-10</v>
      </c>
      <c r="D71" s="9">
        <v>2.242E-4</v>
      </c>
      <c r="E71" s="9">
        <v>9.8459999999999996E-8</v>
      </c>
      <c r="F71" s="9">
        <v>5.5530000000000003E-2</v>
      </c>
      <c r="G71" s="9">
        <v>2.1410000000000001E-3</v>
      </c>
      <c r="H71" s="9">
        <v>5.79E-2</v>
      </c>
      <c r="I71" s="9">
        <v>5.79E-2</v>
      </c>
    </row>
    <row r="72" spans="1:9" x14ac:dyDescent="0.25">
      <c r="A72" s="8"/>
      <c r="B72" s="9">
        <v>2000</v>
      </c>
      <c r="C72" s="9">
        <v>1.313E-10</v>
      </c>
      <c r="D72" s="9">
        <v>1.7349999999999999E-4</v>
      </c>
      <c r="E72" s="9">
        <v>7.3809999999999997E-8</v>
      </c>
      <c r="F72" s="9">
        <v>5.5960000000000003E-2</v>
      </c>
      <c r="G72" s="9">
        <v>2.1710000000000002E-3</v>
      </c>
      <c r="H72" s="9">
        <v>5.8310000000000001E-2</v>
      </c>
      <c r="I72" s="9">
        <v>5.8310000000000001E-2</v>
      </c>
    </row>
    <row r="73" spans="1:9" x14ac:dyDescent="0.25">
      <c r="A73" s="8"/>
      <c r="B73" s="9">
        <v>3000</v>
      </c>
      <c r="C73" s="9">
        <v>5.8329999999999994E-11</v>
      </c>
      <c r="D73" s="9">
        <v>1.206E-4</v>
      </c>
      <c r="E73" s="9">
        <v>4.9189999999999999E-8</v>
      </c>
      <c r="F73" s="9">
        <v>5.6419999999999998E-2</v>
      </c>
      <c r="G73" s="9">
        <v>2.2030000000000001E-3</v>
      </c>
      <c r="H73" s="9">
        <v>5.8749999999999997E-2</v>
      </c>
      <c r="I73" s="9">
        <v>5.8749999999999997E-2</v>
      </c>
    </row>
    <row r="74" spans="1:9" x14ac:dyDescent="0.25">
      <c r="A74" s="8"/>
      <c r="B74" s="9">
        <v>4000</v>
      </c>
      <c r="C74" s="9">
        <v>3.2810000000000001E-11</v>
      </c>
      <c r="D74" s="9">
        <v>9.3140000000000006E-5</v>
      </c>
      <c r="E74" s="9">
        <v>3.6890000000000001E-8</v>
      </c>
      <c r="F74" s="9">
        <v>5.6669999999999998E-2</v>
      </c>
      <c r="G74" s="9">
        <v>2.2230000000000001E-3</v>
      </c>
      <c r="H74" s="9">
        <v>5.8990000000000001E-2</v>
      </c>
      <c r="I74" s="9">
        <v>5.8990000000000001E-2</v>
      </c>
    </row>
    <row r="75" spans="1:9" x14ac:dyDescent="0.25">
      <c r="A75" s="8"/>
      <c r="B75" s="9">
        <v>5000</v>
      </c>
      <c r="C75" s="9">
        <v>2.0999999999999999E-11</v>
      </c>
      <c r="D75" s="9">
        <v>7.6160000000000003E-5</v>
      </c>
      <c r="E75" s="9">
        <v>2.9510000000000001E-8</v>
      </c>
      <c r="F75" s="9">
        <v>5.6820000000000002E-2</v>
      </c>
      <c r="G75" s="9">
        <v>2.235E-3</v>
      </c>
      <c r="H75" s="9">
        <v>5.9130000000000002E-2</v>
      </c>
      <c r="I75" s="9">
        <v>5.9130000000000002E-2</v>
      </c>
    </row>
    <row r="76" spans="1:9" x14ac:dyDescent="0.25">
      <c r="A76" s="8"/>
      <c r="B76" s="9">
        <v>6000</v>
      </c>
      <c r="C76" s="9">
        <v>1.458E-11</v>
      </c>
      <c r="D76" s="9">
        <v>6.4579999999999995E-5</v>
      </c>
      <c r="E76" s="9">
        <v>2.459E-8</v>
      </c>
      <c r="F76" s="9">
        <v>5.6939999999999998E-2</v>
      </c>
      <c r="G76" s="9">
        <v>2.2430000000000002E-3</v>
      </c>
      <c r="H76" s="9">
        <v>5.9240000000000001E-2</v>
      </c>
      <c r="I76" s="9">
        <v>5.9240000000000001E-2</v>
      </c>
    </row>
    <row r="77" spans="1:9" x14ac:dyDescent="0.25">
      <c r="A77" s="8"/>
      <c r="B77" s="9">
        <v>8000</v>
      </c>
      <c r="C77" s="9">
        <v>8.2020000000000008E-12</v>
      </c>
      <c r="D77" s="9">
        <v>4.9750000000000003E-5</v>
      </c>
      <c r="E77" s="9">
        <v>1.8439999999999998E-8</v>
      </c>
      <c r="F77" s="9">
        <v>5.7079999999999999E-2</v>
      </c>
      <c r="G77" s="9">
        <v>2.2539999999999999E-3</v>
      </c>
      <c r="H77" s="9">
        <v>5.9380000000000002E-2</v>
      </c>
      <c r="I77" s="9">
        <v>5.9380000000000002E-2</v>
      </c>
    </row>
    <row r="78" spans="1:9" x14ac:dyDescent="0.25">
      <c r="A78" s="8"/>
      <c r="B78" s="9">
        <v>10000</v>
      </c>
      <c r="C78" s="9">
        <v>5.2489999999999999E-12</v>
      </c>
      <c r="D78" s="9">
        <v>4.0620000000000001E-5</v>
      </c>
      <c r="E78" s="9">
        <v>1.4759999999999999E-8</v>
      </c>
      <c r="F78" s="9">
        <v>5.7160000000000002E-2</v>
      </c>
      <c r="G78" s="9">
        <v>2.261E-3</v>
      </c>
      <c r="H78" s="9">
        <v>5.9470000000000002E-2</v>
      </c>
      <c r="I78" s="9">
        <v>5.9470000000000002E-2</v>
      </c>
    </row>
    <row r="79" spans="1:9" x14ac:dyDescent="0.25">
      <c r="A79" s="8"/>
      <c r="B79" s="9">
        <v>15000</v>
      </c>
      <c r="C79" s="9">
        <v>2.3329999999999999E-12</v>
      </c>
      <c r="D79" s="9">
        <v>2.8070000000000001E-5</v>
      </c>
      <c r="E79" s="9">
        <v>9.8370000000000007E-9</v>
      </c>
      <c r="F79" s="9">
        <v>5.7290000000000001E-2</v>
      </c>
      <c r="G79" s="9">
        <v>2.271E-3</v>
      </c>
      <c r="H79" s="9">
        <v>5.9589999999999997E-2</v>
      </c>
      <c r="I79" s="9">
        <v>5.9589999999999997E-2</v>
      </c>
    </row>
    <row r="80" spans="1:9" x14ac:dyDescent="0.25">
      <c r="A80" s="8"/>
      <c r="B80" s="9">
        <v>20000</v>
      </c>
      <c r="C80" s="9">
        <v>1.313E-12</v>
      </c>
      <c r="D80" s="9">
        <v>2.158E-5</v>
      </c>
      <c r="E80" s="9">
        <v>7.3760000000000002E-9</v>
      </c>
      <c r="F80" s="9">
        <v>5.7349999999999998E-2</v>
      </c>
      <c r="G80" s="9">
        <v>2.2750000000000001E-3</v>
      </c>
      <c r="H80" s="9">
        <v>5.9650000000000002E-2</v>
      </c>
      <c r="I80" s="9">
        <v>5.9650000000000002E-2</v>
      </c>
    </row>
    <row r="81" spans="1:9" x14ac:dyDescent="0.25">
      <c r="A81" s="8"/>
      <c r="B81" s="9">
        <v>30000</v>
      </c>
      <c r="C81" s="9">
        <v>5.8330000000000005E-13</v>
      </c>
      <c r="D81" s="9">
        <v>1.489E-5</v>
      </c>
      <c r="E81" s="9">
        <v>4.9170000000000003E-9</v>
      </c>
      <c r="F81" s="9">
        <v>5.7430000000000002E-2</v>
      </c>
      <c r="G81" s="9">
        <v>2.281E-3</v>
      </c>
      <c r="H81" s="9">
        <v>5.9729999999999998E-2</v>
      </c>
      <c r="I81" s="9">
        <v>5.9729999999999998E-2</v>
      </c>
    </row>
    <row r="82" spans="1:9" x14ac:dyDescent="0.25">
      <c r="A82" s="8"/>
      <c r="B82" s="9">
        <v>40000</v>
      </c>
      <c r="C82" s="9">
        <v>3.2809999999999999E-13</v>
      </c>
      <c r="D82" s="9">
        <v>1.1430000000000001E-5</v>
      </c>
      <c r="E82" s="9">
        <v>3.6870000000000002E-9</v>
      </c>
      <c r="F82" s="9">
        <v>5.747E-2</v>
      </c>
      <c r="G82" s="9">
        <v>2.284E-3</v>
      </c>
      <c r="H82" s="9">
        <v>5.9760000000000001E-2</v>
      </c>
      <c r="I82" s="9">
        <v>5.9760000000000001E-2</v>
      </c>
    </row>
    <row r="83" spans="1:9" x14ac:dyDescent="0.25">
      <c r="A83" s="8"/>
      <c r="B83" s="9">
        <v>50000</v>
      </c>
      <c r="C83" s="9">
        <v>2.0999999999999999E-13</v>
      </c>
      <c r="D83" s="9">
        <v>9.3049999999999998E-6</v>
      </c>
      <c r="E83" s="9">
        <v>2.9499999999999999E-9</v>
      </c>
      <c r="F83" s="9">
        <v>5.7489999999999999E-2</v>
      </c>
      <c r="G83" s="9">
        <v>2.287E-3</v>
      </c>
      <c r="H83" s="9">
        <v>5.978E-2</v>
      </c>
      <c r="I83" s="9">
        <v>5.978E-2</v>
      </c>
    </row>
    <row r="84" spans="1:9" x14ac:dyDescent="0.25">
      <c r="A84" s="8"/>
      <c r="B84" s="9">
        <v>60000</v>
      </c>
      <c r="C84" s="9">
        <v>1.4579999999999999E-13</v>
      </c>
      <c r="D84" s="9">
        <v>7.8660000000000006E-6</v>
      </c>
      <c r="E84" s="9">
        <v>2.458E-9</v>
      </c>
      <c r="F84" s="9">
        <v>5.7500000000000002E-2</v>
      </c>
      <c r="G84" s="9">
        <v>2.2880000000000001E-3</v>
      </c>
      <c r="H84" s="9">
        <v>5.9790000000000003E-2</v>
      </c>
      <c r="I84" s="9">
        <v>5.9790000000000003E-2</v>
      </c>
    </row>
    <row r="85" spans="1:9" x14ac:dyDescent="0.25">
      <c r="A85" s="8"/>
      <c r="B85" s="9">
        <v>80000</v>
      </c>
      <c r="C85" s="9">
        <v>8.202E-14</v>
      </c>
      <c r="D85" s="9">
        <v>6.0310000000000004E-6</v>
      </c>
      <c r="E85" s="9">
        <v>1.844E-9</v>
      </c>
      <c r="F85" s="9">
        <v>5.7520000000000002E-2</v>
      </c>
      <c r="G85" s="9">
        <v>2.2889999999999998E-3</v>
      </c>
      <c r="H85" s="9">
        <v>5.9819999999999998E-2</v>
      </c>
      <c r="I85" s="9">
        <v>5.9819999999999998E-2</v>
      </c>
    </row>
    <row r="86" spans="1:9" x14ac:dyDescent="0.25">
      <c r="A86" s="8"/>
      <c r="B86" s="9">
        <v>100000</v>
      </c>
      <c r="C86" s="9">
        <v>5.2489999999999999E-14</v>
      </c>
      <c r="D86" s="9">
        <v>4.9069999999999998E-6</v>
      </c>
      <c r="E86" s="9">
        <v>1.475E-9</v>
      </c>
      <c r="F86" s="9">
        <v>5.7529999999999998E-2</v>
      </c>
      <c r="G86" s="9">
        <v>2.2910000000000001E-3</v>
      </c>
      <c r="H86" s="9">
        <v>5.9830000000000001E-2</v>
      </c>
      <c r="I86" s="9">
        <v>5.9830000000000001E-2</v>
      </c>
    </row>
  </sheetData>
  <sheetProtection algorithmName="SHA-512" hashValue="ZOHLp6VMtgvjsWoB8BV7spW6kCqrffIDlrszXVwUhRSnlkkTufl/0hR/+5/lnZMqnHG3Qv/pnH6HcO7ZtgTsVA==" saltValue="OLYYmQDWx1FGNeAmg3B+Fg==" spinCount="100000" sheet="1" objects="1" scenarios="1"/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I92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5.2439999999999998</v>
      </c>
      <c r="D2" s="9">
        <v>6.5799999999999999E-3</v>
      </c>
      <c r="E2" s="9">
        <v>1548</v>
      </c>
      <c r="F2" s="9">
        <v>0</v>
      </c>
      <c r="G2" s="9">
        <v>0</v>
      </c>
      <c r="H2" s="9">
        <v>1553</v>
      </c>
      <c r="I2" s="9">
        <v>1548</v>
      </c>
    </row>
    <row r="3" spans="1:9" x14ac:dyDescent="0.25">
      <c r="A3" s="8"/>
      <c r="B3" s="9">
        <v>1.01E-3</v>
      </c>
      <c r="C3" s="9">
        <v>5.2389999999999999</v>
      </c>
      <c r="D3" s="9">
        <v>6.6829999999999997E-3</v>
      </c>
      <c r="E3" s="9">
        <v>1513</v>
      </c>
      <c r="F3" s="9">
        <v>0</v>
      </c>
      <c r="G3" s="9">
        <v>0</v>
      </c>
      <c r="H3" s="9">
        <v>1518</v>
      </c>
      <c r="I3" s="9">
        <v>1513</v>
      </c>
    </row>
    <row r="4" spans="1:9" x14ac:dyDescent="0.25">
      <c r="A4" s="8"/>
      <c r="B4" s="9">
        <v>1.0200000000000001E-3</v>
      </c>
      <c r="C4" s="9">
        <v>5.234</v>
      </c>
      <c r="D4" s="9">
        <v>6.7869999999999996E-3</v>
      </c>
      <c r="E4" s="9">
        <v>1479</v>
      </c>
      <c r="F4" s="9">
        <v>0</v>
      </c>
      <c r="G4" s="9">
        <v>0</v>
      </c>
      <c r="H4" s="9">
        <v>1484</v>
      </c>
      <c r="I4" s="9">
        <v>1479</v>
      </c>
    </row>
    <row r="5" spans="1:9" x14ac:dyDescent="0.25">
      <c r="A5" s="8" t="s">
        <v>14</v>
      </c>
      <c r="B5" s="9">
        <v>1.02001E-3</v>
      </c>
      <c r="C5" s="9">
        <v>5.234</v>
      </c>
      <c r="D5" s="9">
        <v>6.7869999999999996E-3</v>
      </c>
      <c r="E5" s="9">
        <v>3521</v>
      </c>
      <c r="F5" s="9">
        <v>0</v>
      </c>
      <c r="G5" s="9">
        <v>0</v>
      </c>
      <c r="H5" s="9">
        <v>3526</v>
      </c>
      <c r="I5" s="9">
        <v>3521</v>
      </c>
    </row>
    <row r="6" spans="1:9" x14ac:dyDescent="0.25">
      <c r="A6" s="8"/>
      <c r="B6" s="9">
        <v>1.031E-3</v>
      </c>
      <c r="C6" s="9">
        <v>5.2279999999999998</v>
      </c>
      <c r="D6" s="9">
        <v>6.9069999999999999E-3</v>
      </c>
      <c r="E6" s="9">
        <v>4781</v>
      </c>
      <c r="F6" s="9">
        <v>0</v>
      </c>
      <c r="G6" s="9">
        <v>0</v>
      </c>
      <c r="H6" s="9">
        <v>4786</v>
      </c>
      <c r="I6" s="9">
        <v>4781</v>
      </c>
    </row>
    <row r="7" spans="1:9" x14ac:dyDescent="0.25">
      <c r="A7" s="8"/>
      <c r="B7" s="9">
        <v>1.0430000000000001E-3</v>
      </c>
      <c r="C7" s="9">
        <v>5.2229999999999999</v>
      </c>
      <c r="D7" s="9">
        <v>7.0299999999999998E-3</v>
      </c>
      <c r="E7" s="9">
        <v>6488</v>
      </c>
      <c r="F7" s="9">
        <v>0</v>
      </c>
      <c r="G7" s="9">
        <v>0</v>
      </c>
      <c r="H7" s="9">
        <v>6493</v>
      </c>
      <c r="I7" s="9">
        <v>6488</v>
      </c>
    </row>
    <row r="8" spans="1:9" x14ac:dyDescent="0.25">
      <c r="A8" s="8" t="s">
        <v>15</v>
      </c>
      <c r="B8" s="9">
        <v>1.04301E-3</v>
      </c>
      <c r="C8" s="9">
        <v>5.2229999999999999</v>
      </c>
      <c r="D8" s="9">
        <v>7.0299999999999998E-3</v>
      </c>
      <c r="E8" s="9">
        <v>8233</v>
      </c>
      <c r="F8" s="9">
        <v>0</v>
      </c>
      <c r="G8" s="9">
        <v>0</v>
      </c>
      <c r="H8" s="9">
        <v>8239</v>
      </c>
      <c r="I8" s="9">
        <v>8233</v>
      </c>
    </row>
    <row r="9" spans="1:9" x14ac:dyDescent="0.25">
      <c r="A9" s="8"/>
      <c r="B9" s="9">
        <v>1.116E-3</v>
      </c>
      <c r="C9" s="9">
        <v>5.1849999999999996</v>
      </c>
      <c r="D9" s="9">
        <v>7.8019999999999999E-3</v>
      </c>
      <c r="E9" s="9">
        <v>7788</v>
      </c>
      <c r="F9" s="9">
        <v>0</v>
      </c>
      <c r="G9" s="9">
        <v>0</v>
      </c>
      <c r="H9" s="9">
        <v>7793</v>
      </c>
      <c r="I9" s="9">
        <v>7788</v>
      </c>
    </row>
    <row r="10" spans="1:9" x14ac:dyDescent="0.25">
      <c r="A10" s="8"/>
      <c r="B10" s="9">
        <v>1.194E-3</v>
      </c>
      <c r="C10" s="9">
        <v>5.1429999999999998</v>
      </c>
      <c r="D10" s="9">
        <v>8.6350000000000003E-3</v>
      </c>
      <c r="E10" s="9">
        <v>7368</v>
      </c>
      <c r="F10" s="9">
        <v>0</v>
      </c>
      <c r="G10" s="9">
        <v>0</v>
      </c>
      <c r="H10" s="9">
        <v>7373</v>
      </c>
      <c r="I10" s="9">
        <v>7368</v>
      </c>
    </row>
    <row r="11" spans="1:9" x14ac:dyDescent="0.25">
      <c r="A11" s="8" t="s">
        <v>13</v>
      </c>
      <c r="B11" s="9">
        <v>1.1940099999999999E-3</v>
      </c>
      <c r="C11" s="9">
        <v>5.1429999999999998</v>
      </c>
      <c r="D11" s="9">
        <v>8.6350000000000003E-3</v>
      </c>
      <c r="E11" s="9">
        <v>8391</v>
      </c>
      <c r="F11" s="9">
        <v>0</v>
      </c>
      <c r="G11" s="9">
        <v>0</v>
      </c>
      <c r="H11" s="9">
        <v>8396</v>
      </c>
      <c r="I11" s="9">
        <v>8391</v>
      </c>
    </row>
    <row r="12" spans="1:9" x14ac:dyDescent="0.25">
      <c r="A12" s="8"/>
      <c r="B12" s="9">
        <v>1.5E-3</v>
      </c>
      <c r="C12" s="9">
        <v>4.9749999999999996</v>
      </c>
      <c r="D12" s="9">
        <v>1.192E-2</v>
      </c>
      <c r="E12" s="9">
        <v>4819</v>
      </c>
      <c r="F12" s="9">
        <v>0</v>
      </c>
      <c r="G12" s="9">
        <v>0</v>
      </c>
      <c r="H12" s="9">
        <v>4824</v>
      </c>
      <c r="I12" s="9">
        <v>4819</v>
      </c>
    </row>
    <row r="13" spans="1:9" x14ac:dyDescent="0.25">
      <c r="A13" s="8"/>
      <c r="B13" s="9">
        <v>2E-3</v>
      </c>
      <c r="C13" s="9">
        <v>4.6769999999999996</v>
      </c>
      <c r="D13" s="9">
        <v>1.7000000000000001E-2</v>
      </c>
      <c r="E13" s="9">
        <v>2370</v>
      </c>
      <c r="F13" s="9">
        <v>0</v>
      </c>
      <c r="G13" s="9">
        <v>0</v>
      </c>
      <c r="H13" s="9">
        <v>2374</v>
      </c>
      <c r="I13" s="9">
        <v>2370</v>
      </c>
    </row>
    <row r="14" spans="1:9" x14ac:dyDescent="0.25">
      <c r="A14" s="8"/>
      <c r="B14" s="9">
        <v>3.0000000000000001E-3</v>
      </c>
      <c r="C14" s="9">
        <v>4.0839999999999996</v>
      </c>
      <c r="D14" s="9">
        <v>2.6380000000000001E-2</v>
      </c>
      <c r="E14" s="9">
        <v>827</v>
      </c>
      <c r="F14" s="9">
        <v>0</v>
      </c>
      <c r="G14" s="9">
        <v>0</v>
      </c>
      <c r="H14" s="9">
        <v>831.1</v>
      </c>
      <c r="I14" s="9">
        <v>827</v>
      </c>
    </row>
    <row r="15" spans="1:9" x14ac:dyDescent="0.25">
      <c r="A15" s="8"/>
      <c r="B15" s="9">
        <v>4.0000000000000001E-3</v>
      </c>
      <c r="C15" s="9">
        <v>3.5379999999999998</v>
      </c>
      <c r="D15" s="9">
        <v>3.5229999999999997E-2</v>
      </c>
      <c r="E15" s="9">
        <v>383</v>
      </c>
      <c r="F15" s="9">
        <v>0</v>
      </c>
      <c r="G15" s="9">
        <v>0</v>
      </c>
      <c r="H15" s="9">
        <v>386.6</v>
      </c>
      <c r="I15" s="9">
        <v>383.1</v>
      </c>
    </row>
    <row r="16" spans="1:9" x14ac:dyDescent="0.25">
      <c r="A16" s="8"/>
      <c r="B16" s="9">
        <v>5.0000000000000001E-3</v>
      </c>
      <c r="C16" s="9">
        <v>3.0539999999999998</v>
      </c>
      <c r="D16" s="9">
        <v>4.3540000000000002E-2</v>
      </c>
      <c r="E16" s="9">
        <v>208.7</v>
      </c>
      <c r="F16" s="9">
        <v>0</v>
      </c>
      <c r="G16" s="9">
        <v>0</v>
      </c>
      <c r="H16" s="9">
        <v>211.8</v>
      </c>
      <c r="I16" s="9">
        <v>208.7</v>
      </c>
    </row>
    <row r="17" spans="1:9" x14ac:dyDescent="0.25">
      <c r="A17" s="8"/>
      <c r="B17" s="9">
        <v>6.0000000000000001E-3</v>
      </c>
      <c r="C17" s="9">
        <v>2.6349999999999998</v>
      </c>
      <c r="D17" s="9">
        <v>5.1220000000000002E-2</v>
      </c>
      <c r="E17" s="9">
        <v>126.4</v>
      </c>
      <c r="F17" s="9">
        <v>0</v>
      </c>
      <c r="G17" s="9">
        <v>0</v>
      </c>
      <c r="H17" s="9">
        <v>129</v>
      </c>
      <c r="I17" s="9">
        <v>126.4</v>
      </c>
    </row>
    <row r="18" spans="1:9" x14ac:dyDescent="0.25">
      <c r="A18" s="8"/>
      <c r="B18" s="9">
        <v>8.0000000000000002E-3</v>
      </c>
      <c r="C18" s="9">
        <v>1.9870000000000001</v>
      </c>
      <c r="D18" s="9">
        <v>6.4759999999999998E-2</v>
      </c>
      <c r="E18" s="9">
        <v>56.68</v>
      </c>
      <c r="F18" s="9">
        <v>0</v>
      </c>
      <c r="G18" s="9">
        <v>0</v>
      </c>
      <c r="H18" s="9">
        <v>58.74</v>
      </c>
      <c r="I18" s="9">
        <v>56.75</v>
      </c>
    </row>
    <row r="19" spans="1:9" x14ac:dyDescent="0.25">
      <c r="A19" s="8"/>
      <c r="B19" s="9">
        <v>9.6589999999999992E-3</v>
      </c>
      <c r="C19" s="9">
        <v>1.605</v>
      </c>
      <c r="D19" s="9">
        <v>7.4359999999999996E-2</v>
      </c>
      <c r="E19" s="9">
        <v>33.380000000000003</v>
      </c>
      <c r="F19" s="9">
        <v>0</v>
      </c>
      <c r="G19" s="9">
        <v>0</v>
      </c>
      <c r="H19" s="9">
        <v>35.06</v>
      </c>
      <c r="I19" s="9">
        <v>33.450000000000003</v>
      </c>
    </row>
    <row r="20" spans="1:9" x14ac:dyDescent="0.25">
      <c r="A20" s="8" t="s">
        <v>12</v>
      </c>
      <c r="B20" s="9">
        <v>9.6590999999999986E-3</v>
      </c>
      <c r="C20" s="9">
        <v>1.605</v>
      </c>
      <c r="D20" s="9">
        <v>7.4359999999999996E-2</v>
      </c>
      <c r="E20" s="9">
        <v>251.9</v>
      </c>
      <c r="F20" s="9">
        <v>0</v>
      </c>
      <c r="G20" s="9">
        <v>0</v>
      </c>
      <c r="H20" s="9">
        <v>253.6</v>
      </c>
      <c r="I20" s="9">
        <v>252</v>
      </c>
    </row>
    <row r="21" spans="1:9" x14ac:dyDescent="0.25">
      <c r="A21" s="8"/>
      <c r="B21" s="9">
        <v>0.01</v>
      </c>
      <c r="C21" s="9">
        <v>1.542</v>
      </c>
      <c r="D21" s="9">
        <v>7.6139999999999999E-2</v>
      </c>
      <c r="E21" s="9">
        <v>231.4</v>
      </c>
      <c r="F21" s="9">
        <v>0</v>
      </c>
      <c r="G21" s="9">
        <v>0</v>
      </c>
      <c r="H21" s="9">
        <v>233.1</v>
      </c>
      <c r="I21" s="9">
        <v>231.5</v>
      </c>
    </row>
    <row r="22" spans="1:9" x14ac:dyDescent="0.25">
      <c r="A22" s="8"/>
      <c r="B22" s="9">
        <v>1.4999999999999999E-2</v>
      </c>
      <c r="C22" s="9">
        <v>0.93289999999999995</v>
      </c>
      <c r="D22" s="9">
        <v>9.6610000000000001E-2</v>
      </c>
      <c r="E22" s="9">
        <v>80.14</v>
      </c>
      <c r="F22" s="9">
        <v>0</v>
      </c>
      <c r="G22" s="9">
        <v>0</v>
      </c>
      <c r="H22" s="9">
        <v>81.17</v>
      </c>
      <c r="I22" s="9">
        <v>80.239999999999995</v>
      </c>
    </row>
    <row r="23" spans="1:9" x14ac:dyDescent="0.25">
      <c r="A23" s="8"/>
      <c r="B23" s="9">
        <v>0.02</v>
      </c>
      <c r="C23" s="9">
        <v>0.64129999999999998</v>
      </c>
      <c r="D23" s="9">
        <v>0.1091</v>
      </c>
      <c r="E23" s="9">
        <v>36.44</v>
      </c>
      <c r="F23" s="9">
        <v>0</v>
      </c>
      <c r="G23" s="9">
        <v>0</v>
      </c>
      <c r="H23" s="9">
        <v>37.19</v>
      </c>
      <c r="I23" s="9">
        <v>36.549999999999997</v>
      </c>
    </row>
    <row r="24" spans="1:9" x14ac:dyDescent="0.25">
      <c r="A24" s="8"/>
      <c r="B24" s="9">
        <v>0.03</v>
      </c>
      <c r="C24" s="9">
        <v>0.3579</v>
      </c>
      <c r="D24" s="9">
        <v>0.12280000000000001</v>
      </c>
      <c r="E24" s="9">
        <v>11.59</v>
      </c>
      <c r="F24" s="9">
        <v>0</v>
      </c>
      <c r="G24" s="9">
        <v>0</v>
      </c>
      <c r="H24" s="9">
        <v>12.07</v>
      </c>
      <c r="I24" s="9">
        <v>11.71</v>
      </c>
    </row>
    <row r="25" spans="1:9" x14ac:dyDescent="0.25">
      <c r="A25" s="8"/>
      <c r="B25" s="9">
        <v>0.04</v>
      </c>
      <c r="C25" s="9">
        <v>0.22589999999999999</v>
      </c>
      <c r="D25" s="9">
        <v>0.1288</v>
      </c>
      <c r="E25" s="9">
        <v>5.0289999999999999</v>
      </c>
      <c r="F25" s="9">
        <v>0</v>
      </c>
      <c r="G25" s="9">
        <v>0</v>
      </c>
      <c r="H25" s="9">
        <v>5.3840000000000003</v>
      </c>
      <c r="I25" s="9">
        <v>5.1580000000000004</v>
      </c>
    </row>
    <row r="26" spans="1:9" x14ac:dyDescent="0.25">
      <c r="A26" s="8"/>
      <c r="B26" s="9">
        <v>0.05</v>
      </c>
      <c r="C26" s="9">
        <v>0.15590000000000001</v>
      </c>
      <c r="D26" s="9">
        <v>0.13109999999999999</v>
      </c>
      <c r="E26" s="9">
        <v>2.605</v>
      </c>
      <c r="F26" s="9">
        <v>0</v>
      </c>
      <c r="G26" s="9">
        <v>0</v>
      </c>
      <c r="H26" s="9">
        <v>2.8919999999999999</v>
      </c>
      <c r="I26" s="9">
        <v>2.7370000000000001</v>
      </c>
    </row>
    <row r="27" spans="1:9" x14ac:dyDescent="0.25">
      <c r="A27" s="8"/>
      <c r="B27" s="9">
        <v>0.06</v>
      </c>
      <c r="C27" s="9">
        <v>0.1148</v>
      </c>
      <c r="D27" s="9">
        <v>0.13150000000000001</v>
      </c>
      <c r="E27" s="9">
        <v>1.514</v>
      </c>
      <c r="F27" s="9">
        <v>0</v>
      </c>
      <c r="G27" s="9">
        <v>0</v>
      </c>
      <c r="H27" s="9">
        <v>1.76</v>
      </c>
      <c r="I27" s="9">
        <v>1.6459999999999999</v>
      </c>
    </row>
    <row r="28" spans="1:9" x14ac:dyDescent="0.25">
      <c r="A28" s="8"/>
      <c r="B28" s="9">
        <v>0.08</v>
      </c>
      <c r="C28" s="9">
        <v>7.0069999999999993E-2</v>
      </c>
      <c r="D28" s="9">
        <v>0.1298</v>
      </c>
      <c r="E28" s="9">
        <v>0.63670000000000004</v>
      </c>
      <c r="F28" s="9">
        <v>0</v>
      </c>
      <c r="G28" s="9">
        <v>0</v>
      </c>
      <c r="H28" s="9">
        <v>0.83650000000000002</v>
      </c>
      <c r="I28" s="9">
        <v>0.76639999999999997</v>
      </c>
    </row>
    <row r="29" spans="1:9" x14ac:dyDescent="0.25">
      <c r="A29" s="8"/>
      <c r="B29" s="9">
        <v>0.1</v>
      </c>
      <c r="C29" s="9">
        <v>4.727E-2</v>
      </c>
      <c r="D29" s="9">
        <v>0.1265</v>
      </c>
      <c r="E29" s="9">
        <v>0.32350000000000001</v>
      </c>
      <c r="F29" s="9">
        <v>0</v>
      </c>
      <c r="G29" s="9">
        <v>0</v>
      </c>
      <c r="H29" s="9">
        <v>0.49730000000000002</v>
      </c>
      <c r="I29" s="9">
        <v>0.4501</v>
      </c>
    </row>
    <row r="30" spans="1:9" x14ac:dyDescent="0.25">
      <c r="A30" s="8"/>
      <c r="B30" s="9">
        <v>0.15</v>
      </c>
      <c r="C30" s="9">
        <v>2.248E-2</v>
      </c>
      <c r="D30" s="9">
        <v>0.11749999999999999</v>
      </c>
      <c r="E30" s="9">
        <v>9.4119999999999995E-2</v>
      </c>
      <c r="F30" s="9">
        <v>0</v>
      </c>
      <c r="G30" s="9">
        <v>0</v>
      </c>
      <c r="H30" s="9">
        <v>0.2341</v>
      </c>
      <c r="I30" s="9">
        <v>0.21160000000000001</v>
      </c>
    </row>
    <row r="31" spans="1:9" x14ac:dyDescent="0.25">
      <c r="A31" s="8"/>
      <c r="B31" s="9">
        <v>0.2</v>
      </c>
      <c r="C31" s="9">
        <v>1.306E-2</v>
      </c>
      <c r="D31" s="9">
        <v>0.10920000000000001</v>
      </c>
      <c r="E31" s="9">
        <v>3.9440000000000003E-2</v>
      </c>
      <c r="F31" s="9">
        <v>0</v>
      </c>
      <c r="G31" s="9">
        <v>0</v>
      </c>
      <c r="H31" s="9">
        <v>0.16170000000000001</v>
      </c>
      <c r="I31" s="9">
        <v>0.1487</v>
      </c>
    </row>
    <row r="32" spans="1:9" x14ac:dyDescent="0.25">
      <c r="A32" s="8"/>
      <c r="B32" s="9">
        <v>0.3</v>
      </c>
      <c r="C32" s="9">
        <v>5.9930000000000001E-3</v>
      </c>
      <c r="D32" s="9">
        <v>9.6240000000000006E-2</v>
      </c>
      <c r="E32" s="9">
        <v>1.192E-2</v>
      </c>
      <c r="F32" s="9">
        <v>0</v>
      </c>
      <c r="G32" s="9">
        <v>0</v>
      </c>
      <c r="H32" s="9">
        <v>0.11409999999999999</v>
      </c>
      <c r="I32" s="9">
        <v>0.1082</v>
      </c>
    </row>
    <row r="33" spans="1:9" x14ac:dyDescent="0.25">
      <c r="A33" s="8"/>
      <c r="B33" s="9">
        <v>0.4</v>
      </c>
      <c r="C33" s="9">
        <v>3.421E-3</v>
      </c>
      <c r="D33" s="9">
        <v>8.6669999999999997E-2</v>
      </c>
      <c r="E33" s="9">
        <v>5.2979999999999998E-3</v>
      </c>
      <c r="F33" s="9">
        <v>0</v>
      </c>
      <c r="G33" s="9">
        <v>0</v>
      </c>
      <c r="H33" s="9">
        <v>9.5390000000000003E-2</v>
      </c>
      <c r="I33" s="9">
        <v>9.1969999999999996E-2</v>
      </c>
    </row>
    <row r="34" spans="1:9" x14ac:dyDescent="0.25">
      <c r="A34" s="8"/>
      <c r="B34" s="9">
        <v>0.5</v>
      </c>
      <c r="C34" s="9">
        <v>2.2070000000000002E-3</v>
      </c>
      <c r="D34" s="9">
        <v>7.9380000000000006E-2</v>
      </c>
      <c r="E34" s="9">
        <v>2.9199999999999999E-3</v>
      </c>
      <c r="F34" s="9">
        <v>0</v>
      </c>
      <c r="G34" s="9">
        <v>0</v>
      </c>
      <c r="H34" s="9">
        <v>8.4500000000000006E-2</v>
      </c>
      <c r="I34" s="9">
        <v>8.2299999999999998E-2</v>
      </c>
    </row>
    <row r="35" spans="1:9" x14ac:dyDescent="0.25">
      <c r="A35" s="8"/>
      <c r="B35" s="9">
        <v>0.6</v>
      </c>
      <c r="C35" s="9">
        <v>1.5399999999999999E-3</v>
      </c>
      <c r="D35" s="9">
        <v>7.3569999999999997E-2</v>
      </c>
      <c r="E35" s="9">
        <v>1.843E-3</v>
      </c>
      <c r="F35" s="9">
        <v>0</v>
      </c>
      <c r="G35" s="9">
        <v>0</v>
      </c>
      <c r="H35" s="9">
        <v>7.6950000000000005E-2</v>
      </c>
      <c r="I35" s="9">
        <v>7.5410000000000005E-2</v>
      </c>
    </row>
    <row r="36" spans="1:9" x14ac:dyDescent="0.25">
      <c r="A36" s="8"/>
      <c r="B36" s="9">
        <v>0.8</v>
      </c>
      <c r="C36" s="9">
        <v>8.7000000000000001E-4</v>
      </c>
      <c r="D36" s="9">
        <v>6.4750000000000002E-2</v>
      </c>
      <c r="E36" s="9">
        <v>9.412E-4</v>
      </c>
      <c r="F36" s="9">
        <v>0</v>
      </c>
      <c r="G36" s="9">
        <v>0</v>
      </c>
      <c r="H36" s="9">
        <v>6.6559999999999994E-2</v>
      </c>
      <c r="I36" s="9">
        <v>6.5689999999999998E-2</v>
      </c>
    </row>
    <row r="37" spans="1:9" x14ac:dyDescent="0.25">
      <c r="A37" s="8"/>
      <c r="B37" s="9">
        <v>1</v>
      </c>
      <c r="C37" s="9">
        <v>5.5809999999999996E-4</v>
      </c>
      <c r="D37" s="9">
        <v>5.8270000000000002E-2</v>
      </c>
      <c r="E37" s="9">
        <v>5.8549999999999997E-4</v>
      </c>
      <c r="F37" s="9">
        <v>0</v>
      </c>
      <c r="G37" s="9">
        <v>0</v>
      </c>
      <c r="H37" s="9">
        <v>5.9409999999999998E-2</v>
      </c>
      <c r="I37" s="9">
        <v>5.885E-2</v>
      </c>
    </row>
    <row r="38" spans="1:9" x14ac:dyDescent="0.25">
      <c r="A38" s="8"/>
      <c r="B38" s="9">
        <v>1.022</v>
      </c>
      <c r="C38" s="9">
        <v>5.3439999999999998E-4</v>
      </c>
      <c r="D38" s="9">
        <v>5.765E-2</v>
      </c>
      <c r="E38" s="9">
        <v>5.5630000000000002E-4</v>
      </c>
      <c r="F38" s="9">
        <v>0</v>
      </c>
      <c r="G38" s="9">
        <v>0</v>
      </c>
      <c r="H38" s="9">
        <v>5.8740000000000001E-2</v>
      </c>
      <c r="I38" s="9">
        <v>5.8209999999999998E-2</v>
      </c>
    </row>
    <row r="39" spans="1:9" x14ac:dyDescent="0.25">
      <c r="A39" s="8"/>
      <c r="B39" s="9">
        <v>1.25</v>
      </c>
      <c r="C39" s="9">
        <v>3.5780000000000002E-4</v>
      </c>
      <c r="D39" s="9">
        <v>5.2139999999999999E-2</v>
      </c>
      <c r="E39" s="9">
        <v>3.7599999999999998E-4</v>
      </c>
      <c r="F39" s="9">
        <v>8.4530000000000006E-5</v>
      </c>
      <c r="G39" s="9">
        <v>0</v>
      </c>
      <c r="H39" s="9">
        <v>5.2949999999999997E-2</v>
      </c>
      <c r="I39" s="9">
        <v>5.2600000000000001E-2</v>
      </c>
    </row>
    <row r="40" spans="1:9" x14ac:dyDescent="0.25">
      <c r="A40" s="8"/>
      <c r="B40" s="9">
        <v>1.5</v>
      </c>
      <c r="C40" s="9">
        <v>2.4869999999999997E-4</v>
      </c>
      <c r="D40" s="9">
        <v>4.7399999999999998E-2</v>
      </c>
      <c r="E40" s="9">
        <v>2.7080000000000002E-4</v>
      </c>
      <c r="F40" s="9">
        <v>4.2240000000000002E-4</v>
      </c>
      <c r="G40" s="9">
        <v>0</v>
      </c>
      <c r="H40" s="9">
        <v>4.8340000000000001E-2</v>
      </c>
      <c r="I40" s="9">
        <v>4.8090000000000001E-2</v>
      </c>
    </row>
    <row r="41" spans="1:9" x14ac:dyDescent="0.25">
      <c r="A41" s="8"/>
      <c r="B41" s="9">
        <v>2</v>
      </c>
      <c r="C41" s="9">
        <v>1.3999999999999999E-4</v>
      </c>
      <c r="D41" s="9">
        <v>4.0469999999999999E-2</v>
      </c>
      <c r="E41" s="9">
        <v>1.6650000000000001E-4</v>
      </c>
      <c r="F41" s="9">
        <v>1.5790000000000001E-3</v>
      </c>
      <c r="G41" s="9">
        <v>0</v>
      </c>
      <c r="H41" s="9">
        <v>4.2349999999999999E-2</v>
      </c>
      <c r="I41" s="9">
        <v>4.2209999999999998E-2</v>
      </c>
    </row>
    <row r="42" spans="1:9" x14ac:dyDescent="0.25">
      <c r="A42" s="8"/>
      <c r="B42" s="9">
        <v>2.044</v>
      </c>
      <c r="C42" s="9">
        <v>1.34E-4</v>
      </c>
      <c r="D42" s="9">
        <v>3.9969999999999999E-2</v>
      </c>
      <c r="E42" s="9">
        <v>1.6080000000000001E-4</v>
      </c>
      <c r="F42" s="9">
        <v>1.696E-3</v>
      </c>
      <c r="G42" s="9">
        <v>0</v>
      </c>
      <c r="H42" s="9">
        <v>4.1959999999999997E-2</v>
      </c>
      <c r="I42" s="9">
        <v>4.1829999999999999E-2</v>
      </c>
    </row>
    <row r="43" spans="1:9" x14ac:dyDescent="0.25">
      <c r="A43" s="8"/>
      <c r="B43" s="9">
        <v>3</v>
      </c>
      <c r="C43" s="9">
        <v>6.2249999999999995E-5</v>
      </c>
      <c r="D43" s="9">
        <v>3.1850000000000003E-2</v>
      </c>
      <c r="E43" s="9">
        <v>9.001E-5</v>
      </c>
      <c r="F43" s="9">
        <v>4.3340000000000002E-3</v>
      </c>
      <c r="G43" s="9">
        <v>1.114E-5</v>
      </c>
      <c r="H43" s="9">
        <v>3.6339999999999997E-2</v>
      </c>
      <c r="I43" s="9">
        <v>3.628E-2</v>
      </c>
    </row>
    <row r="44" spans="1:9" x14ac:dyDescent="0.25">
      <c r="A44" s="8"/>
      <c r="B44" s="9">
        <v>4</v>
      </c>
      <c r="C44" s="9">
        <v>3.502E-5</v>
      </c>
      <c r="D44" s="9">
        <v>2.657E-2</v>
      </c>
      <c r="E44" s="9">
        <v>6.0439999999999997E-5</v>
      </c>
      <c r="F44" s="9">
        <v>6.8890000000000002E-3</v>
      </c>
      <c r="G44" s="9">
        <v>4.5500000000000001E-5</v>
      </c>
      <c r="H44" s="9">
        <v>3.3599999999999998E-2</v>
      </c>
      <c r="I44" s="9">
        <v>3.356E-2</v>
      </c>
    </row>
    <row r="45" spans="1:9" x14ac:dyDescent="0.25">
      <c r="A45" s="8"/>
      <c r="B45" s="9">
        <v>5</v>
      </c>
      <c r="C45" s="9">
        <v>2.2419999999999999E-5</v>
      </c>
      <c r="D45" s="9">
        <v>2.2950000000000002E-2</v>
      </c>
      <c r="E45" s="9">
        <v>4.515E-5</v>
      </c>
      <c r="F45" s="9">
        <v>9.1400000000000006E-3</v>
      </c>
      <c r="G45" s="9">
        <v>9.0610000000000002E-5</v>
      </c>
      <c r="H45" s="9">
        <v>3.2250000000000001E-2</v>
      </c>
      <c r="I45" s="9">
        <v>3.2230000000000002E-2</v>
      </c>
    </row>
    <row r="46" spans="1:9" x14ac:dyDescent="0.25">
      <c r="A46" s="8"/>
      <c r="B46" s="9">
        <v>6</v>
      </c>
      <c r="C46" s="9">
        <v>1.556E-5</v>
      </c>
      <c r="D46" s="9">
        <v>2.0279999999999999E-2</v>
      </c>
      <c r="E46" s="9">
        <v>3.5899999999999998E-5</v>
      </c>
      <c r="F46" s="9">
        <v>1.1129999999999999E-2</v>
      </c>
      <c r="G46" s="9">
        <v>1.392E-4</v>
      </c>
      <c r="H46" s="9">
        <v>3.1600000000000003E-2</v>
      </c>
      <c r="I46" s="9">
        <v>3.159E-2</v>
      </c>
    </row>
    <row r="47" spans="1:9" x14ac:dyDescent="0.25">
      <c r="A47" s="8"/>
      <c r="B47" s="9">
        <v>7</v>
      </c>
      <c r="C47" s="9">
        <v>1.1440000000000001E-5</v>
      </c>
      <c r="D47" s="9">
        <v>1.823E-2</v>
      </c>
      <c r="E47" s="9">
        <v>2.974E-5</v>
      </c>
      <c r="F47" s="9">
        <v>1.291E-2</v>
      </c>
      <c r="G47" s="9">
        <v>1.874E-4</v>
      </c>
      <c r="H47" s="9">
        <v>3.1379999999999998E-2</v>
      </c>
      <c r="I47" s="9">
        <v>3.1359999999999999E-2</v>
      </c>
    </row>
    <row r="48" spans="1:9" x14ac:dyDescent="0.25">
      <c r="A48" s="8"/>
      <c r="B48" s="9">
        <v>8</v>
      </c>
      <c r="C48" s="9">
        <v>8.7569999999999993E-6</v>
      </c>
      <c r="D48" s="9">
        <v>1.66E-2</v>
      </c>
      <c r="E48" s="9">
        <v>2.535E-5</v>
      </c>
      <c r="F48" s="9">
        <v>1.451E-2</v>
      </c>
      <c r="G48" s="9">
        <v>2.343E-4</v>
      </c>
      <c r="H48" s="9">
        <v>3.1379999999999998E-2</v>
      </c>
      <c r="I48" s="9">
        <v>3.1370000000000002E-2</v>
      </c>
    </row>
    <row r="49" spans="1:9" x14ac:dyDescent="0.25">
      <c r="A49" s="8"/>
      <c r="B49" s="9">
        <v>9</v>
      </c>
      <c r="C49" s="9">
        <v>6.9199999999999998E-6</v>
      </c>
      <c r="D49" s="9">
        <v>1.525E-2</v>
      </c>
      <c r="E49" s="9">
        <v>2.2079999999999999E-5</v>
      </c>
      <c r="F49" s="9">
        <v>1.5959999999999998E-2</v>
      </c>
      <c r="G49" s="9">
        <v>2.7920000000000001E-4</v>
      </c>
      <c r="H49" s="9">
        <v>3.1519999999999999E-2</v>
      </c>
      <c r="I49" s="9">
        <v>3.1510000000000003E-2</v>
      </c>
    </row>
    <row r="50" spans="1:9" x14ac:dyDescent="0.25">
      <c r="A50" s="8"/>
      <c r="B50" s="9">
        <v>10</v>
      </c>
      <c r="C50" s="9">
        <v>5.6049999999999997E-6</v>
      </c>
      <c r="D50" s="9">
        <v>1.414E-2</v>
      </c>
      <c r="E50" s="9">
        <v>1.9539999999999999E-5</v>
      </c>
      <c r="F50" s="9">
        <v>1.7270000000000001E-2</v>
      </c>
      <c r="G50" s="9">
        <v>3.2190000000000002E-4</v>
      </c>
      <c r="H50" s="9">
        <v>3.175E-2</v>
      </c>
      <c r="I50" s="9">
        <v>3.175E-2</v>
      </c>
    </row>
    <row r="51" spans="1:9" x14ac:dyDescent="0.25">
      <c r="A51" s="8"/>
      <c r="B51" s="9">
        <v>11</v>
      </c>
      <c r="C51" s="9">
        <v>4.6319999999999999E-6</v>
      </c>
      <c r="D51" s="9">
        <v>1.3180000000000001E-2</v>
      </c>
      <c r="E51" s="9">
        <v>1.753E-5</v>
      </c>
      <c r="F51" s="9">
        <v>1.8460000000000001E-2</v>
      </c>
      <c r="G51" s="9">
        <v>3.6230000000000002E-4</v>
      </c>
      <c r="H51" s="9">
        <v>3.202E-2</v>
      </c>
      <c r="I51" s="9">
        <v>3.2009999999999997E-2</v>
      </c>
    </row>
    <row r="52" spans="1:9" x14ac:dyDescent="0.25">
      <c r="A52" s="8"/>
      <c r="B52" s="9">
        <v>12</v>
      </c>
      <c r="C52" s="9">
        <v>3.8929999999999998E-6</v>
      </c>
      <c r="D52" s="9">
        <v>1.2359999999999999E-2</v>
      </c>
      <c r="E52" s="9">
        <v>1.588E-5</v>
      </c>
      <c r="F52" s="9">
        <v>1.9550000000000001E-2</v>
      </c>
      <c r="G52" s="9">
        <v>4.0039999999999997E-4</v>
      </c>
      <c r="H52" s="9">
        <v>3.2329999999999998E-2</v>
      </c>
      <c r="I52" s="9">
        <v>3.2329999999999998E-2</v>
      </c>
    </row>
    <row r="53" spans="1:9" x14ac:dyDescent="0.25">
      <c r="A53" s="8"/>
      <c r="B53" s="9">
        <v>13</v>
      </c>
      <c r="C53" s="9">
        <v>3.3160000000000001E-6</v>
      </c>
      <c r="D53" s="9">
        <v>1.1650000000000001E-2</v>
      </c>
      <c r="E53" s="9">
        <v>1.451E-5</v>
      </c>
      <c r="F53" s="9">
        <v>2.0559999999999998E-2</v>
      </c>
      <c r="G53" s="9">
        <v>4.3639999999999998E-4</v>
      </c>
      <c r="H53" s="9">
        <v>3.2660000000000002E-2</v>
      </c>
      <c r="I53" s="9">
        <v>3.2660000000000002E-2</v>
      </c>
    </row>
    <row r="54" spans="1:9" x14ac:dyDescent="0.25">
      <c r="A54" s="8"/>
      <c r="B54" s="9">
        <v>14</v>
      </c>
      <c r="C54" s="9">
        <v>2.8600000000000001E-6</v>
      </c>
      <c r="D54" s="9">
        <v>1.1010000000000001E-2</v>
      </c>
      <c r="E54" s="9">
        <v>1.3360000000000001E-5</v>
      </c>
      <c r="F54" s="9">
        <v>2.1499999999999998E-2</v>
      </c>
      <c r="G54" s="9">
        <v>4.7080000000000001E-4</v>
      </c>
      <c r="H54" s="9">
        <v>3.3000000000000002E-2</v>
      </c>
      <c r="I54" s="9">
        <v>3.2989999999999998E-2</v>
      </c>
    </row>
    <row r="55" spans="1:9" x14ac:dyDescent="0.25">
      <c r="A55" s="8"/>
      <c r="B55" s="9">
        <v>15</v>
      </c>
      <c r="C55" s="9">
        <v>2.491E-6</v>
      </c>
      <c r="D55" s="9">
        <v>1.0460000000000001E-2</v>
      </c>
      <c r="E55" s="9">
        <v>1.239E-5</v>
      </c>
      <c r="F55" s="9">
        <v>2.2370000000000001E-2</v>
      </c>
      <c r="G55" s="9">
        <v>5.0330000000000004E-4</v>
      </c>
      <c r="H55" s="9">
        <v>3.3349999999999998E-2</v>
      </c>
      <c r="I55" s="9">
        <v>3.3349999999999998E-2</v>
      </c>
    </row>
    <row r="56" spans="1:9" x14ac:dyDescent="0.25">
      <c r="A56" s="8"/>
      <c r="B56" s="9">
        <v>16</v>
      </c>
      <c r="C56" s="9">
        <v>2.1890000000000001E-6</v>
      </c>
      <c r="D56" s="9">
        <v>9.9649999999999999E-3</v>
      </c>
      <c r="E56" s="9">
        <v>1.153E-5</v>
      </c>
      <c r="F56" s="9">
        <v>2.3189999999999999E-2</v>
      </c>
      <c r="G56" s="9">
        <v>5.3419999999999997E-4</v>
      </c>
      <c r="H56" s="9">
        <v>3.3700000000000001E-2</v>
      </c>
      <c r="I56" s="9">
        <v>3.3700000000000001E-2</v>
      </c>
    </row>
    <row r="57" spans="1:9" x14ac:dyDescent="0.25">
      <c r="A57" s="8"/>
      <c r="B57" s="9">
        <v>18</v>
      </c>
      <c r="C57" s="9">
        <v>1.73E-6</v>
      </c>
      <c r="D57" s="9">
        <v>9.1050000000000002E-3</v>
      </c>
      <c r="E57" s="9">
        <v>1.0139999999999999E-5</v>
      </c>
      <c r="F57" s="9">
        <v>2.47E-2</v>
      </c>
      <c r="G57" s="9">
        <v>5.9159999999999996E-4</v>
      </c>
      <c r="H57" s="9">
        <v>3.4410000000000003E-2</v>
      </c>
      <c r="I57" s="9">
        <v>3.4410000000000003E-2</v>
      </c>
    </row>
    <row r="58" spans="1:9" x14ac:dyDescent="0.25">
      <c r="A58" s="8"/>
      <c r="B58" s="9">
        <v>20</v>
      </c>
      <c r="C58" s="9">
        <v>1.4020000000000001E-6</v>
      </c>
      <c r="D58" s="9">
        <v>8.3960000000000007E-3</v>
      </c>
      <c r="E58" s="9">
        <v>9.0480000000000004E-6</v>
      </c>
      <c r="F58" s="9">
        <v>2.6040000000000001E-2</v>
      </c>
      <c r="G58" s="9">
        <v>6.4389999999999998E-4</v>
      </c>
      <c r="H58" s="9">
        <v>3.5099999999999999E-2</v>
      </c>
      <c r="I58" s="9">
        <v>3.5090000000000003E-2</v>
      </c>
    </row>
    <row r="59" spans="1:9" x14ac:dyDescent="0.25">
      <c r="A59" s="8"/>
      <c r="B59" s="9">
        <v>22</v>
      </c>
      <c r="C59" s="9">
        <v>1.159E-6</v>
      </c>
      <c r="D59" s="9">
        <v>7.7990000000000004E-3</v>
      </c>
      <c r="E59" s="9">
        <v>8.1669999999999999E-6</v>
      </c>
      <c r="F59" s="9">
        <v>2.726E-2</v>
      </c>
      <c r="G59" s="9">
        <v>6.9189999999999996E-4</v>
      </c>
      <c r="H59" s="9">
        <v>3.576E-2</v>
      </c>
      <c r="I59" s="9">
        <v>3.576E-2</v>
      </c>
    </row>
    <row r="60" spans="1:9" x14ac:dyDescent="0.25">
      <c r="A60" s="8"/>
      <c r="B60" s="9">
        <v>24</v>
      </c>
      <c r="C60" s="9">
        <v>9.7350000000000008E-7</v>
      </c>
      <c r="D60" s="9">
        <v>7.2880000000000002E-3</v>
      </c>
      <c r="E60" s="9">
        <v>7.4410000000000004E-6</v>
      </c>
      <c r="F60" s="9">
        <v>2.836E-2</v>
      </c>
      <c r="G60" s="9">
        <v>7.3609999999999995E-4</v>
      </c>
      <c r="H60" s="9">
        <v>3.6389999999999999E-2</v>
      </c>
      <c r="I60" s="9">
        <v>3.6389999999999999E-2</v>
      </c>
    </row>
    <row r="61" spans="1:9" x14ac:dyDescent="0.25">
      <c r="A61" s="8"/>
      <c r="B61" s="9">
        <v>26</v>
      </c>
      <c r="C61" s="9">
        <v>8.2910000000000003E-7</v>
      </c>
      <c r="D61" s="9">
        <v>6.8430000000000001E-3</v>
      </c>
      <c r="E61" s="9">
        <v>6.8340000000000001E-6</v>
      </c>
      <c r="F61" s="9">
        <v>2.937E-2</v>
      </c>
      <c r="G61" s="9">
        <v>7.7689999999999996E-4</v>
      </c>
      <c r="H61" s="9">
        <v>3.6999999999999998E-2</v>
      </c>
      <c r="I61" s="9">
        <v>3.6999999999999998E-2</v>
      </c>
    </row>
    <row r="62" spans="1:9" x14ac:dyDescent="0.25">
      <c r="A62" s="8"/>
      <c r="B62" s="9">
        <v>28</v>
      </c>
      <c r="C62" s="9">
        <v>7.1490000000000003E-7</v>
      </c>
      <c r="D62" s="9">
        <v>6.4549999999999998E-3</v>
      </c>
      <c r="E62" s="9">
        <v>6.319E-6</v>
      </c>
      <c r="F62" s="9">
        <v>3.0290000000000001E-2</v>
      </c>
      <c r="G62" s="9">
        <v>8.1499999999999997E-4</v>
      </c>
      <c r="H62" s="9">
        <v>3.7569999999999999E-2</v>
      </c>
      <c r="I62" s="9">
        <v>3.7569999999999999E-2</v>
      </c>
    </row>
    <row r="63" spans="1:9" x14ac:dyDescent="0.25">
      <c r="A63" s="8"/>
      <c r="B63" s="9">
        <v>30</v>
      </c>
      <c r="C63" s="9">
        <v>6.2279999999999999E-7</v>
      </c>
      <c r="D63" s="9">
        <v>6.1120000000000002E-3</v>
      </c>
      <c r="E63" s="9">
        <v>5.8749999999999997E-6</v>
      </c>
      <c r="F63" s="9">
        <v>3.1150000000000001E-2</v>
      </c>
      <c r="G63" s="9">
        <v>8.5030000000000001E-4</v>
      </c>
      <c r="H63" s="9">
        <v>3.8120000000000001E-2</v>
      </c>
      <c r="I63" s="9">
        <v>3.8120000000000001E-2</v>
      </c>
    </row>
    <row r="64" spans="1:9" x14ac:dyDescent="0.25">
      <c r="A64" s="8"/>
      <c r="B64" s="9">
        <v>40</v>
      </c>
      <c r="C64" s="9">
        <v>3.5030000000000001E-7</v>
      </c>
      <c r="D64" s="9">
        <v>4.8570000000000002E-3</v>
      </c>
      <c r="E64" s="9">
        <v>4.3470000000000001E-6</v>
      </c>
      <c r="F64" s="9">
        <v>3.4639999999999997E-2</v>
      </c>
      <c r="G64" s="9">
        <v>9.9740000000000007E-4</v>
      </c>
      <c r="H64" s="9">
        <v>4.0500000000000001E-2</v>
      </c>
      <c r="I64" s="9">
        <v>4.0500000000000001E-2</v>
      </c>
    </row>
    <row r="65" spans="1:9" x14ac:dyDescent="0.25">
      <c r="A65" s="8"/>
      <c r="B65" s="9">
        <v>50</v>
      </c>
      <c r="C65" s="9">
        <v>2.2420000000000001E-7</v>
      </c>
      <c r="D65" s="9">
        <v>4.0540000000000003E-3</v>
      </c>
      <c r="E65" s="9">
        <v>3.4489999999999999E-6</v>
      </c>
      <c r="F65" s="9">
        <v>3.7249999999999998E-2</v>
      </c>
      <c r="G65" s="9">
        <v>1.111E-3</v>
      </c>
      <c r="H65" s="9">
        <v>4.2419999999999999E-2</v>
      </c>
      <c r="I65" s="9">
        <v>4.2419999999999999E-2</v>
      </c>
    </row>
    <row r="66" spans="1:9" x14ac:dyDescent="0.25">
      <c r="A66" s="8"/>
      <c r="B66" s="9">
        <v>60</v>
      </c>
      <c r="C66" s="9">
        <v>1.557E-7</v>
      </c>
      <c r="D66" s="9">
        <v>3.493E-3</v>
      </c>
      <c r="E66" s="9">
        <v>2.8590000000000001E-6</v>
      </c>
      <c r="F66" s="9">
        <v>3.9289999999999999E-2</v>
      </c>
      <c r="G66" s="9">
        <v>1.1999999999999999E-3</v>
      </c>
      <c r="H66" s="9">
        <v>4.3979999999999998E-2</v>
      </c>
      <c r="I66" s="9">
        <v>4.3979999999999998E-2</v>
      </c>
    </row>
    <row r="67" spans="1:9" x14ac:dyDescent="0.25">
      <c r="A67" s="8"/>
      <c r="B67" s="9">
        <v>80</v>
      </c>
      <c r="C67" s="9">
        <v>8.7569999999999996E-8</v>
      </c>
      <c r="D67" s="9">
        <v>2.7550000000000001E-3</v>
      </c>
      <c r="E67" s="9">
        <v>2.1289999999999999E-6</v>
      </c>
      <c r="F67" s="9">
        <v>4.2320000000000003E-2</v>
      </c>
      <c r="G67" s="9">
        <v>1.3359999999999999E-3</v>
      </c>
      <c r="H67" s="9">
        <v>4.641E-2</v>
      </c>
      <c r="I67" s="9">
        <v>4.641E-2</v>
      </c>
    </row>
    <row r="68" spans="1:9" x14ac:dyDescent="0.25">
      <c r="A68" s="8"/>
      <c r="B68" s="9">
        <v>100</v>
      </c>
      <c r="C68" s="9">
        <v>5.6050000000000002E-8</v>
      </c>
      <c r="D68" s="9">
        <v>2.287E-3</v>
      </c>
      <c r="E68" s="9">
        <v>1.6959999999999999E-6</v>
      </c>
      <c r="F68" s="9">
        <v>4.4470000000000003E-2</v>
      </c>
      <c r="G68" s="9">
        <v>1.436E-3</v>
      </c>
      <c r="H68" s="9">
        <v>4.82E-2</v>
      </c>
      <c r="I68" s="9">
        <v>4.82E-2</v>
      </c>
    </row>
    <row r="69" spans="1:9" x14ac:dyDescent="0.25">
      <c r="A69" s="8"/>
      <c r="B69" s="9">
        <v>150</v>
      </c>
      <c r="C69" s="9">
        <v>2.4909999999999999E-8</v>
      </c>
      <c r="D69" s="9">
        <v>1.6280000000000001E-3</v>
      </c>
      <c r="E69" s="9">
        <v>1.124E-6</v>
      </c>
      <c r="F69" s="9">
        <v>4.7919999999999997E-2</v>
      </c>
      <c r="G69" s="9">
        <v>1.6019999999999999E-3</v>
      </c>
      <c r="H69" s="9">
        <v>5.1150000000000001E-2</v>
      </c>
      <c r="I69" s="9">
        <v>5.1150000000000001E-2</v>
      </c>
    </row>
    <row r="70" spans="1:9" x14ac:dyDescent="0.25">
      <c r="A70" s="8"/>
      <c r="B70" s="9">
        <v>200</v>
      </c>
      <c r="C70" s="9">
        <v>1.4009999999999999E-8</v>
      </c>
      <c r="D70" s="9">
        <v>1.276E-3</v>
      </c>
      <c r="E70" s="9">
        <v>8.4119999999999999E-7</v>
      </c>
      <c r="F70" s="9">
        <v>4.9970000000000001E-2</v>
      </c>
      <c r="G70" s="9">
        <v>1.7060000000000001E-3</v>
      </c>
      <c r="H70" s="9">
        <v>5.2949999999999997E-2</v>
      </c>
      <c r="I70" s="9">
        <v>5.2949999999999997E-2</v>
      </c>
    </row>
    <row r="71" spans="1:9" x14ac:dyDescent="0.25">
      <c r="A71" s="8"/>
      <c r="B71" s="9">
        <v>300</v>
      </c>
      <c r="C71" s="9">
        <v>6.2279999999999996E-9</v>
      </c>
      <c r="D71" s="9">
        <v>9.0490000000000004E-4</v>
      </c>
      <c r="E71" s="9">
        <v>5.5929999999999999E-7</v>
      </c>
      <c r="F71" s="9">
        <v>5.237E-2</v>
      </c>
      <c r="G71" s="9">
        <v>1.835E-3</v>
      </c>
      <c r="H71" s="9">
        <v>5.5109999999999999E-2</v>
      </c>
      <c r="I71" s="9">
        <v>5.5109999999999999E-2</v>
      </c>
    </row>
    <row r="72" spans="1:9" x14ac:dyDescent="0.25">
      <c r="A72" s="8"/>
      <c r="B72" s="9">
        <v>400</v>
      </c>
      <c r="C72" s="9">
        <v>3.503E-9</v>
      </c>
      <c r="D72" s="9">
        <v>7.0879999999999999E-4</v>
      </c>
      <c r="E72" s="9">
        <v>4.1890000000000003E-7</v>
      </c>
      <c r="F72" s="9">
        <v>5.3740000000000003E-2</v>
      </c>
      <c r="G72" s="9">
        <v>1.9109999999999999E-3</v>
      </c>
      <c r="H72" s="9">
        <v>5.636E-2</v>
      </c>
      <c r="I72" s="9">
        <v>5.636E-2</v>
      </c>
    </row>
    <row r="73" spans="1:9" x14ac:dyDescent="0.25">
      <c r="A73" s="8"/>
      <c r="B73" s="9">
        <v>500</v>
      </c>
      <c r="C73" s="9">
        <v>2.2419999999999999E-9</v>
      </c>
      <c r="D73" s="9">
        <v>5.8659999999999995E-4</v>
      </c>
      <c r="E73" s="9">
        <v>3.3480000000000001E-7</v>
      </c>
      <c r="F73" s="9">
        <v>5.4640000000000001E-2</v>
      </c>
      <c r="G73" s="9">
        <v>1.964E-3</v>
      </c>
      <c r="H73" s="9">
        <v>5.7189999999999998E-2</v>
      </c>
      <c r="I73" s="9">
        <v>5.7189999999999998E-2</v>
      </c>
    </row>
    <row r="74" spans="1:9" x14ac:dyDescent="0.25">
      <c r="A74" s="8"/>
      <c r="B74" s="9">
        <v>600</v>
      </c>
      <c r="C74" s="9">
        <v>1.5569999999999999E-9</v>
      </c>
      <c r="D74" s="9">
        <v>5.0230000000000001E-4</v>
      </c>
      <c r="E74" s="9">
        <v>2.7889999999999999E-7</v>
      </c>
      <c r="F74" s="9">
        <v>5.5289999999999999E-2</v>
      </c>
      <c r="G74" s="9">
        <v>2.003E-3</v>
      </c>
      <c r="H74" s="9">
        <v>5.7799999999999997E-2</v>
      </c>
      <c r="I74" s="9">
        <v>5.7799999999999997E-2</v>
      </c>
    </row>
    <row r="75" spans="1:9" x14ac:dyDescent="0.25">
      <c r="A75" s="8"/>
      <c r="B75" s="9">
        <v>800</v>
      </c>
      <c r="C75" s="9">
        <v>8.7569999999999998E-10</v>
      </c>
      <c r="D75" s="9">
        <v>3.9229999999999999E-4</v>
      </c>
      <c r="E75" s="9">
        <v>2.0900000000000001E-7</v>
      </c>
      <c r="F75" s="9">
        <v>5.6149999999999999E-2</v>
      </c>
      <c r="G75" s="9">
        <v>2.0560000000000001E-3</v>
      </c>
      <c r="H75" s="9">
        <v>5.8599999999999999E-2</v>
      </c>
      <c r="I75" s="9">
        <v>5.8599999999999999E-2</v>
      </c>
    </row>
    <row r="76" spans="1:9" x14ac:dyDescent="0.25">
      <c r="A76" s="8"/>
      <c r="B76" s="9">
        <v>1000</v>
      </c>
      <c r="C76" s="9">
        <v>5.6049999999999998E-10</v>
      </c>
      <c r="D76" s="9">
        <v>3.2279999999999999E-4</v>
      </c>
      <c r="E76" s="9">
        <v>1.6719999999999999E-7</v>
      </c>
      <c r="F76" s="9">
        <v>5.6710000000000003E-2</v>
      </c>
      <c r="G76" s="9">
        <v>2.0920000000000001E-3</v>
      </c>
      <c r="H76" s="9">
        <v>5.9130000000000002E-2</v>
      </c>
      <c r="I76" s="9">
        <v>5.9130000000000002E-2</v>
      </c>
    </row>
    <row r="77" spans="1:9" x14ac:dyDescent="0.25">
      <c r="A77" s="8"/>
      <c r="B77" s="9">
        <v>1500</v>
      </c>
      <c r="C77" s="9">
        <v>2.491E-10</v>
      </c>
      <c r="D77" s="9">
        <v>2.2550000000000001E-4</v>
      </c>
      <c r="E77" s="9">
        <v>1.113E-7</v>
      </c>
      <c r="F77" s="9">
        <v>5.7509999999999999E-2</v>
      </c>
      <c r="G77" s="9">
        <v>2.1459999999999999E-3</v>
      </c>
      <c r="H77" s="9">
        <v>5.9889999999999999E-2</v>
      </c>
      <c r="I77" s="9">
        <v>5.9889999999999999E-2</v>
      </c>
    </row>
    <row r="78" spans="1:9" x14ac:dyDescent="0.25">
      <c r="A78" s="8"/>
      <c r="B78" s="9">
        <v>2000</v>
      </c>
      <c r="C78" s="9">
        <v>1.4010000000000001E-10</v>
      </c>
      <c r="D78" s="9">
        <v>1.7440000000000001E-4</v>
      </c>
      <c r="E78" s="9">
        <v>8.3490000000000002E-8</v>
      </c>
      <c r="F78" s="9">
        <v>5.7959999999999998E-2</v>
      </c>
      <c r="G78" s="9">
        <v>2.176E-3</v>
      </c>
      <c r="H78" s="9">
        <v>6.0310000000000002E-2</v>
      </c>
      <c r="I78" s="9">
        <v>6.0310000000000002E-2</v>
      </c>
    </row>
    <row r="79" spans="1:9" x14ac:dyDescent="0.25">
      <c r="A79" s="8"/>
      <c r="B79" s="9">
        <v>3000</v>
      </c>
      <c r="C79" s="9">
        <v>6.2280000000000004E-11</v>
      </c>
      <c r="D79" s="9">
        <v>1.2129999999999999E-4</v>
      </c>
      <c r="E79" s="9">
        <v>5.5640000000000001E-8</v>
      </c>
      <c r="F79" s="9">
        <v>5.8430000000000003E-2</v>
      </c>
      <c r="G79" s="9">
        <v>2.2079999999999999E-3</v>
      </c>
      <c r="H79" s="9">
        <v>6.0760000000000002E-2</v>
      </c>
      <c r="I79" s="9">
        <v>6.0760000000000002E-2</v>
      </c>
    </row>
    <row r="80" spans="1:9" x14ac:dyDescent="0.25">
      <c r="A80" s="8"/>
      <c r="B80" s="9">
        <v>4000</v>
      </c>
      <c r="C80" s="9">
        <v>3.5030000000000001E-11</v>
      </c>
      <c r="D80" s="9">
        <v>9.3659999999999994E-5</v>
      </c>
      <c r="E80" s="9">
        <v>4.1729999999999997E-8</v>
      </c>
      <c r="F80" s="9">
        <v>5.8680000000000003E-2</v>
      </c>
      <c r="G80" s="9">
        <v>2.2279999999999999E-3</v>
      </c>
      <c r="H80" s="9">
        <v>6.0999999999999999E-2</v>
      </c>
      <c r="I80" s="9">
        <v>6.0999999999999999E-2</v>
      </c>
    </row>
    <row r="81" spans="1:9" x14ac:dyDescent="0.25">
      <c r="A81" s="8"/>
      <c r="B81" s="9">
        <v>5000</v>
      </c>
      <c r="C81" s="9">
        <v>2.2419999999999999E-11</v>
      </c>
      <c r="D81" s="9">
        <v>7.6559999999999999E-5</v>
      </c>
      <c r="E81" s="9">
        <v>3.3379999999999998E-8</v>
      </c>
      <c r="F81" s="9">
        <v>5.8840000000000003E-2</v>
      </c>
      <c r="G81" s="9">
        <v>2.2399999999999998E-3</v>
      </c>
      <c r="H81" s="9">
        <v>6.1159999999999999E-2</v>
      </c>
      <c r="I81" s="9">
        <v>6.1159999999999999E-2</v>
      </c>
    </row>
    <row r="82" spans="1:9" x14ac:dyDescent="0.25">
      <c r="A82" s="8"/>
      <c r="B82" s="9">
        <v>6000</v>
      </c>
      <c r="C82" s="9">
        <v>1.5570000000000001E-11</v>
      </c>
      <c r="D82" s="9">
        <v>6.4919999999999995E-5</v>
      </c>
      <c r="E82" s="9">
        <v>2.7809999999999999E-8</v>
      </c>
      <c r="F82" s="9">
        <v>5.8950000000000002E-2</v>
      </c>
      <c r="G82" s="9">
        <v>2.248E-3</v>
      </c>
      <c r="H82" s="9">
        <v>6.1260000000000002E-2</v>
      </c>
      <c r="I82" s="9">
        <v>6.1260000000000002E-2</v>
      </c>
    </row>
    <row r="83" spans="1:9" x14ac:dyDescent="0.25">
      <c r="A83" s="8"/>
      <c r="B83" s="9">
        <v>8000</v>
      </c>
      <c r="C83" s="9">
        <v>8.7570000000000008E-12</v>
      </c>
      <c r="D83" s="9">
        <v>5.0019999999999999E-5</v>
      </c>
      <c r="E83" s="9">
        <v>2.086E-8</v>
      </c>
      <c r="F83" s="9">
        <v>5.91E-2</v>
      </c>
      <c r="G83" s="9">
        <v>2.2590000000000002E-3</v>
      </c>
      <c r="H83" s="9">
        <v>6.1409999999999999E-2</v>
      </c>
      <c r="I83" s="9">
        <v>6.1409999999999999E-2</v>
      </c>
    </row>
    <row r="84" spans="1:9" x14ac:dyDescent="0.25">
      <c r="A84" s="8"/>
      <c r="B84" s="9">
        <v>10000</v>
      </c>
      <c r="C84" s="9">
        <v>5.6049999999999996E-12</v>
      </c>
      <c r="D84" s="9">
        <v>4.0840000000000002E-5</v>
      </c>
      <c r="E84" s="9">
        <v>1.6689999999999999E-8</v>
      </c>
      <c r="F84" s="9">
        <v>5.919E-2</v>
      </c>
      <c r="G84" s="9">
        <v>2.2659999999999998E-3</v>
      </c>
      <c r="H84" s="9">
        <v>6.1499999999999999E-2</v>
      </c>
      <c r="I84" s="9">
        <v>6.1499999999999999E-2</v>
      </c>
    </row>
    <row r="85" spans="1:9" x14ac:dyDescent="0.25">
      <c r="A85" s="8"/>
      <c r="B85" s="9">
        <v>15000</v>
      </c>
      <c r="C85" s="9">
        <v>2.4910000000000002E-12</v>
      </c>
      <c r="D85" s="9">
        <v>2.8220000000000001E-5</v>
      </c>
      <c r="E85" s="9">
        <v>1.1129999999999999E-8</v>
      </c>
      <c r="F85" s="9">
        <v>5.9319999999999998E-2</v>
      </c>
      <c r="G85" s="9">
        <v>2.2759999999999998E-3</v>
      </c>
      <c r="H85" s="9">
        <v>6.1620000000000001E-2</v>
      </c>
      <c r="I85" s="9">
        <v>6.1620000000000001E-2</v>
      </c>
    </row>
    <row r="86" spans="1:9" x14ac:dyDescent="0.25">
      <c r="A86" s="8"/>
      <c r="B86" s="9">
        <v>20000</v>
      </c>
      <c r="C86" s="9">
        <v>1.401E-12</v>
      </c>
      <c r="D86" s="9">
        <v>2.1699999999999999E-5</v>
      </c>
      <c r="E86" s="9">
        <v>8.3430000000000007E-9</v>
      </c>
      <c r="F86" s="9">
        <v>5.9380000000000002E-2</v>
      </c>
      <c r="G86" s="9">
        <v>2.2820000000000002E-3</v>
      </c>
      <c r="H86" s="9">
        <v>6.1690000000000002E-2</v>
      </c>
      <c r="I86" s="9">
        <v>6.1690000000000002E-2</v>
      </c>
    </row>
    <row r="87" spans="1:9" x14ac:dyDescent="0.25">
      <c r="A87" s="8"/>
      <c r="B87" s="9">
        <v>30000</v>
      </c>
      <c r="C87" s="9">
        <v>6.2280000000000003E-13</v>
      </c>
      <c r="D87" s="9">
        <v>1.4970000000000001E-5</v>
      </c>
      <c r="E87" s="9">
        <v>5.5619999999999996E-9</v>
      </c>
      <c r="F87" s="9">
        <v>5.9459999999999999E-2</v>
      </c>
      <c r="G87" s="9">
        <v>2.287E-3</v>
      </c>
      <c r="H87" s="9">
        <v>6.1760000000000002E-2</v>
      </c>
      <c r="I87" s="9">
        <v>6.1760000000000002E-2</v>
      </c>
    </row>
    <row r="88" spans="1:9" x14ac:dyDescent="0.25">
      <c r="A88" s="8"/>
      <c r="B88" s="9">
        <v>40000</v>
      </c>
      <c r="C88" s="9">
        <v>3.5029999999999998E-13</v>
      </c>
      <c r="D88" s="9">
        <v>1.148E-5</v>
      </c>
      <c r="E88" s="9">
        <v>4.1709999999999998E-9</v>
      </c>
      <c r="F88" s="9">
        <v>5.9490000000000001E-2</v>
      </c>
      <c r="G88" s="9">
        <v>2.2899999999999999E-3</v>
      </c>
      <c r="H88" s="9">
        <v>6.1800000000000001E-2</v>
      </c>
      <c r="I88" s="9">
        <v>6.1800000000000001E-2</v>
      </c>
    </row>
    <row r="89" spans="1:9" x14ac:dyDescent="0.25">
      <c r="A89" s="8"/>
      <c r="B89" s="9">
        <v>50000</v>
      </c>
      <c r="C89" s="9">
        <v>2.2419999999999999E-13</v>
      </c>
      <c r="D89" s="9">
        <v>9.3570000000000004E-6</v>
      </c>
      <c r="E89" s="9">
        <v>3.337E-9</v>
      </c>
      <c r="F89" s="9">
        <v>5.9520000000000003E-2</v>
      </c>
      <c r="G89" s="9">
        <v>2.2920000000000002E-3</v>
      </c>
      <c r="H89" s="9">
        <v>6.182E-2</v>
      </c>
      <c r="I89" s="9">
        <v>6.182E-2</v>
      </c>
    </row>
    <row r="90" spans="1:9" x14ac:dyDescent="0.25">
      <c r="A90" s="8"/>
      <c r="B90" s="9">
        <v>60000</v>
      </c>
      <c r="C90" s="9">
        <v>1.5570000000000001E-13</v>
      </c>
      <c r="D90" s="9">
        <v>7.9070000000000007E-6</v>
      </c>
      <c r="E90" s="9">
        <v>2.7799999999999999E-9</v>
      </c>
      <c r="F90" s="9">
        <v>5.9540000000000003E-2</v>
      </c>
      <c r="G90" s="9">
        <v>2.294E-3</v>
      </c>
      <c r="H90" s="9">
        <v>6.1839999999999999E-2</v>
      </c>
      <c r="I90" s="9">
        <v>6.1839999999999999E-2</v>
      </c>
    </row>
    <row r="91" spans="1:9" x14ac:dyDescent="0.25">
      <c r="A91" s="8"/>
      <c r="B91" s="9">
        <v>80000</v>
      </c>
      <c r="C91" s="9">
        <v>8.7569999999999999E-14</v>
      </c>
      <c r="D91" s="9">
        <v>6.0639999999999999E-6</v>
      </c>
      <c r="E91" s="9">
        <v>2.086E-9</v>
      </c>
      <c r="F91" s="9">
        <v>5.9560000000000002E-2</v>
      </c>
      <c r="G91" s="9">
        <v>2.2950000000000002E-3</v>
      </c>
      <c r="H91" s="9">
        <v>6.1859999999999998E-2</v>
      </c>
      <c r="I91" s="9">
        <v>6.1859999999999998E-2</v>
      </c>
    </row>
    <row r="92" spans="1:9" x14ac:dyDescent="0.25">
      <c r="A92" s="8"/>
      <c r="B92" s="9">
        <v>100000</v>
      </c>
      <c r="C92" s="9">
        <v>5.6049999999999998E-14</v>
      </c>
      <c r="D92" s="9">
        <v>4.933E-6</v>
      </c>
      <c r="E92" s="9">
        <v>1.6689999999999999E-9</v>
      </c>
      <c r="F92" s="9">
        <v>5.9569999999999998E-2</v>
      </c>
      <c r="G92" s="9">
        <v>2.2959999999999999E-3</v>
      </c>
      <c r="H92" s="9">
        <v>6.1870000000000001E-2</v>
      </c>
      <c r="I92" s="9">
        <v>6.1870000000000001E-2</v>
      </c>
    </row>
  </sheetData>
  <sheetProtection algorithmName="SHA-512" hashValue="ieoUyj4cXgzRhdwG3kbnGLupxMw7ZG84YKXGZLkof0uc+LlI+LYfv7uehuY/O3Xo82yX4eJ6hu6ajrb4i16Hjg==" saltValue="PrcQBCCL7XCufW6Q7PpJWQ==" spinCount="100000" sheet="1" objects="1" scenarios="1"/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I92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5.2229999999999999</v>
      </c>
      <c r="D2" s="9">
        <v>6.476E-3</v>
      </c>
      <c r="E2" s="9">
        <v>1692</v>
      </c>
      <c r="F2" s="9">
        <v>0</v>
      </c>
      <c r="G2" s="9">
        <v>0</v>
      </c>
      <c r="H2" s="9">
        <v>1697</v>
      </c>
      <c r="I2" s="9">
        <v>1692</v>
      </c>
    </row>
    <row r="3" spans="1:9" x14ac:dyDescent="0.25">
      <c r="A3" s="8"/>
      <c r="B3" s="9">
        <v>1.0560000000000001E-3</v>
      </c>
      <c r="C3" s="9">
        <v>5.1920000000000002</v>
      </c>
      <c r="D3" s="9">
        <v>7.0559999999999998E-3</v>
      </c>
      <c r="E3" s="9">
        <v>1487</v>
      </c>
      <c r="F3" s="9">
        <v>0</v>
      </c>
      <c r="G3" s="9">
        <v>0</v>
      </c>
      <c r="H3" s="9">
        <v>1492</v>
      </c>
      <c r="I3" s="9">
        <v>1487</v>
      </c>
    </row>
    <row r="4" spans="1:9" x14ac:dyDescent="0.25">
      <c r="A4" s="8"/>
      <c r="B4" s="9">
        <v>1.1150000000000001E-3</v>
      </c>
      <c r="C4" s="9">
        <v>5.1589999999999998</v>
      </c>
      <c r="D4" s="9">
        <v>7.6779999999999999E-3</v>
      </c>
      <c r="E4" s="9">
        <v>1307</v>
      </c>
      <c r="F4" s="9">
        <v>0</v>
      </c>
      <c r="G4" s="9">
        <v>0</v>
      </c>
      <c r="H4" s="9">
        <v>1312</v>
      </c>
      <c r="I4" s="9">
        <v>1307</v>
      </c>
    </row>
    <row r="5" spans="1:9" x14ac:dyDescent="0.25">
      <c r="A5" s="8" t="s">
        <v>14</v>
      </c>
      <c r="B5" s="9">
        <v>1.11501E-3</v>
      </c>
      <c r="C5" s="9">
        <v>5.1589999999999998</v>
      </c>
      <c r="D5" s="9">
        <v>7.6779999999999999E-3</v>
      </c>
      <c r="E5" s="9">
        <v>3814</v>
      </c>
      <c r="F5" s="9">
        <v>0</v>
      </c>
      <c r="G5" s="9">
        <v>0</v>
      </c>
      <c r="H5" s="9">
        <v>3819</v>
      </c>
      <c r="I5" s="9">
        <v>3814</v>
      </c>
    </row>
    <row r="6" spans="1:9" x14ac:dyDescent="0.25">
      <c r="A6" s="8"/>
      <c r="B6" s="9">
        <v>1.129E-3</v>
      </c>
      <c r="C6" s="9">
        <v>5.1509999999999998</v>
      </c>
      <c r="D6" s="9">
        <v>7.8180000000000003E-3</v>
      </c>
      <c r="E6" s="9">
        <v>4639</v>
      </c>
      <c r="F6" s="9">
        <v>0</v>
      </c>
      <c r="G6" s="9">
        <v>0</v>
      </c>
      <c r="H6" s="9">
        <v>4644</v>
      </c>
      <c r="I6" s="9">
        <v>4639</v>
      </c>
    </row>
    <row r="7" spans="1:9" x14ac:dyDescent="0.25">
      <c r="A7" s="8"/>
      <c r="B7" s="9">
        <v>1.142E-3</v>
      </c>
      <c r="C7" s="9">
        <v>5.1429999999999998</v>
      </c>
      <c r="D7" s="9">
        <v>7.9609999999999993E-3</v>
      </c>
      <c r="E7" s="9">
        <v>5643</v>
      </c>
      <c r="F7" s="9">
        <v>0</v>
      </c>
      <c r="G7" s="9">
        <v>0</v>
      </c>
      <c r="H7" s="9">
        <v>5648</v>
      </c>
      <c r="I7" s="9">
        <v>5643</v>
      </c>
    </row>
    <row r="8" spans="1:9" x14ac:dyDescent="0.25">
      <c r="A8" s="8" t="s">
        <v>15</v>
      </c>
      <c r="B8" s="9">
        <v>1.1420099999999999E-3</v>
      </c>
      <c r="C8" s="9">
        <v>5.1429999999999998</v>
      </c>
      <c r="D8" s="9">
        <v>7.9609999999999993E-3</v>
      </c>
      <c r="E8" s="9">
        <v>7338</v>
      </c>
      <c r="F8" s="9">
        <v>0</v>
      </c>
      <c r="G8" s="9">
        <v>0</v>
      </c>
      <c r="H8" s="9">
        <v>7343</v>
      </c>
      <c r="I8" s="9">
        <v>7338</v>
      </c>
    </row>
    <row r="9" spans="1:9" x14ac:dyDescent="0.25">
      <c r="A9" s="8"/>
      <c r="B9" s="9">
        <v>1.2179999999999999E-3</v>
      </c>
      <c r="C9" s="9">
        <v>5.1029999999999998</v>
      </c>
      <c r="D9" s="9">
        <v>8.7620000000000007E-3</v>
      </c>
      <c r="E9" s="9">
        <v>6827</v>
      </c>
      <c r="F9" s="9">
        <v>0</v>
      </c>
      <c r="G9" s="9">
        <v>0</v>
      </c>
      <c r="H9" s="9">
        <v>6832</v>
      </c>
      <c r="I9" s="9">
        <v>6827</v>
      </c>
    </row>
    <row r="10" spans="1:9" x14ac:dyDescent="0.25">
      <c r="A10" s="8"/>
      <c r="B10" s="9">
        <v>1.2979999999999999E-3</v>
      </c>
      <c r="C10" s="9">
        <v>5.0599999999999996</v>
      </c>
      <c r="D10" s="9">
        <v>9.6220000000000003E-3</v>
      </c>
      <c r="E10" s="9">
        <v>6354</v>
      </c>
      <c r="F10" s="9">
        <v>0</v>
      </c>
      <c r="G10" s="9">
        <v>0</v>
      </c>
      <c r="H10" s="9">
        <v>6359</v>
      </c>
      <c r="I10" s="9">
        <v>6354</v>
      </c>
    </row>
    <row r="11" spans="1:9" x14ac:dyDescent="0.25">
      <c r="A11" s="8" t="s">
        <v>13</v>
      </c>
      <c r="B11" s="9">
        <v>1.2980099999999998E-3</v>
      </c>
      <c r="C11" s="9">
        <v>5.0599999999999996</v>
      </c>
      <c r="D11" s="9">
        <v>9.6220000000000003E-3</v>
      </c>
      <c r="E11" s="9">
        <v>7200</v>
      </c>
      <c r="F11" s="9">
        <v>0</v>
      </c>
      <c r="G11" s="9">
        <v>0</v>
      </c>
      <c r="H11" s="9">
        <v>7205</v>
      </c>
      <c r="I11" s="9">
        <v>7200</v>
      </c>
    </row>
    <row r="12" spans="1:9" x14ac:dyDescent="0.25">
      <c r="A12" s="8"/>
      <c r="B12" s="9">
        <v>1.5E-3</v>
      </c>
      <c r="C12" s="9">
        <v>4.9359999999999999</v>
      </c>
      <c r="D12" s="9">
        <v>1.176E-2</v>
      </c>
      <c r="E12" s="9">
        <v>5082</v>
      </c>
      <c r="F12" s="9">
        <v>0</v>
      </c>
      <c r="G12" s="9">
        <v>0</v>
      </c>
      <c r="H12" s="9">
        <v>5087</v>
      </c>
      <c r="I12" s="9">
        <v>5082</v>
      </c>
    </row>
    <row r="13" spans="1:9" x14ac:dyDescent="0.25">
      <c r="A13" s="8"/>
      <c r="B13" s="9">
        <v>2E-3</v>
      </c>
      <c r="C13" s="9">
        <v>4.6310000000000002</v>
      </c>
      <c r="D13" s="9">
        <v>1.687E-2</v>
      </c>
      <c r="E13" s="9">
        <v>2511</v>
      </c>
      <c r="F13" s="9">
        <v>0</v>
      </c>
      <c r="G13" s="9">
        <v>0</v>
      </c>
      <c r="H13" s="9">
        <v>2515</v>
      </c>
      <c r="I13" s="9">
        <v>2511</v>
      </c>
    </row>
    <row r="14" spans="1:9" x14ac:dyDescent="0.25">
      <c r="A14" s="8"/>
      <c r="B14" s="9">
        <v>3.0000000000000001E-3</v>
      </c>
      <c r="C14" s="9">
        <v>4.0449999999999999</v>
      </c>
      <c r="D14" s="9">
        <v>2.6020000000000001E-2</v>
      </c>
      <c r="E14" s="9">
        <v>881.9</v>
      </c>
      <c r="F14" s="9">
        <v>0</v>
      </c>
      <c r="G14" s="9">
        <v>0</v>
      </c>
      <c r="H14" s="9">
        <v>885.9</v>
      </c>
      <c r="I14" s="9">
        <v>881.9</v>
      </c>
    </row>
    <row r="15" spans="1:9" x14ac:dyDescent="0.25">
      <c r="A15" s="8"/>
      <c r="B15" s="9">
        <v>4.0000000000000001E-3</v>
      </c>
      <c r="C15" s="9">
        <v>3.5209999999999999</v>
      </c>
      <c r="D15" s="9">
        <v>3.4299999999999997E-2</v>
      </c>
      <c r="E15" s="9">
        <v>409.4</v>
      </c>
      <c r="F15" s="9">
        <v>0</v>
      </c>
      <c r="G15" s="9">
        <v>0</v>
      </c>
      <c r="H15" s="9">
        <v>413</v>
      </c>
      <c r="I15" s="9">
        <v>409.4</v>
      </c>
    </row>
    <row r="16" spans="1:9" x14ac:dyDescent="0.25">
      <c r="A16" s="8"/>
      <c r="B16" s="9">
        <v>5.0000000000000001E-3</v>
      </c>
      <c r="C16" s="9">
        <v>3.0590000000000002</v>
      </c>
      <c r="D16" s="9">
        <v>4.2020000000000002E-2</v>
      </c>
      <c r="E16" s="9">
        <v>223.4</v>
      </c>
      <c r="F16" s="9">
        <v>0</v>
      </c>
      <c r="G16" s="9">
        <v>0</v>
      </c>
      <c r="H16" s="9">
        <v>226.5</v>
      </c>
      <c r="I16" s="9">
        <v>223.5</v>
      </c>
    </row>
    <row r="17" spans="1:9" x14ac:dyDescent="0.25">
      <c r="A17" s="8"/>
      <c r="B17" s="9">
        <v>6.0000000000000001E-3</v>
      </c>
      <c r="C17" s="9">
        <v>2.657</v>
      </c>
      <c r="D17" s="9">
        <v>4.9200000000000001E-2</v>
      </c>
      <c r="E17" s="9">
        <v>135.5</v>
      </c>
      <c r="F17" s="9">
        <v>0</v>
      </c>
      <c r="G17" s="9">
        <v>0</v>
      </c>
      <c r="H17" s="9">
        <v>138.19999999999999</v>
      </c>
      <c r="I17" s="9">
        <v>135.6</v>
      </c>
    </row>
    <row r="18" spans="1:9" x14ac:dyDescent="0.25">
      <c r="A18" s="8"/>
      <c r="B18" s="9">
        <v>8.0000000000000002E-3</v>
      </c>
      <c r="C18" s="9">
        <v>2.02</v>
      </c>
      <c r="D18" s="9">
        <v>6.1899999999999997E-2</v>
      </c>
      <c r="E18" s="9">
        <v>60.94</v>
      </c>
      <c r="F18" s="9">
        <v>0</v>
      </c>
      <c r="G18" s="9">
        <v>0</v>
      </c>
      <c r="H18" s="9">
        <v>63.03</v>
      </c>
      <c r="I18" s="9">
        <v>61.01</v>
      </c>
    </row>
    <row r="19" spans="1:9" x14ac:dyDescent="0.25">
      <c r="A19" s="8"/>
      <c r="B19" s="9">
        <v>0.01</v>
      </c>
      <c r="C19" s="9">
        <v>1.573</v>
      </c>
      <c r="D19" s="9">
        <v>7.2660000000000002E-2</v>
      </c>
      <c r="E19" s="9">
        <v>32.549999999999997</v>
      </c>
      <c r="F19" s="9">
        <v>0</v>
      </c>
      <c r="G19" s="9">
        <v>0</v>
      </c>
      <c r="H19" s="9">
        <v>34.200000000000003</v>
      </c>
      <c r="I19" s="9">
        <v>32.630000000000003</v>
      </c>
    </row>
    <row r="20" spans="1:9" x14ac:dyDescent="0.25">
      <c r="A20" s="8"/>
      <c r="B20" s="9">
        <v>1.0370000000000001E-2</v>
      </c>
      <c r="C20" s="9">
        <v>1.508</v>
      </c>
      <c r="D20" s="9">
        <v>7.4429999999999996E-2</v>
      </c>
      <c r="E20" s="9">
        <v>29.42</v>
      </c>
      <c r="F20" s="9">
        <v>0</v>
      </c>
      <c r="G20" s="9">
        <v>0</v>
      </c>
      <c r="H20" s="9">
        <v>31</v>
      </c>
      <c r="I20" s="9">
        <v>29.49</v>
      </c>
    </row>
    <row r="21" spans="1:9" x14ac:dyDescent="0.25">
      <c r="A21" s="8" t="s">
        <v>12</v>
      </c>
      <c r="B21" s="9">
        <v>1.03701E-2</v>
      </c>
      <c r="C21" s="9">
        <v>1.508</v>
      </c>
      <c r="D21" s="9">
        <v>7.4429999999999996E-2</v>
      </c>
      <c r="E21" s="9">
        <v>219.8</v>
      </c>
      <c r="F21" s="9">
        <v>0</v>
      </c>
      <c r="G21" s="9">
        <v>0</v>
      </c>
      <c r="H21" s="9">
        <v>221.4</v>
      </c>
      <c r="I21" s="9">
        <v>219.9</v>
      </c>
    </row>
    <row r="22" spans="1:9" x14ac:dyDescent="0.25">
      <c r="A22" s="8"/>
      <c r="B22" s="9">
        <v>1.4999999999999999E-2</v>
      </c>
      <c r="C22" s="9">
        <v>0.95009999999999994</v>
      </c>
      <c r="D22" s="9">
        <v>9.2420000000000002E-2</v>
      </c>
      <c r="E22" s="9">
        <v>84.33</v>
      </c>
      <c r="F22" s="9">
        <v>0</v>
      </c>
      <c r="G22" s="9">
        <v>0</v>
      </c>
      <c r="H22" s="9">
        <v>85.37</v>
      </c>
      <c r="I22" s="9">
        <v>84.42</v>
      </c>
    </row>
    <row r="23" spans="1:9" x14ac:dyDescent="0.25">
      <c r="A23" s="8"/>
      <c r="B23" s="9">
        <v>0.02</v>
      </c>
      <c r="C23" s="9">
        <v>0.65200000000000002</v>
      </c>
      <c r="D23" s="9">
        <v>0.1047</v>
      </c>
      <c r="E23" s="9">
        <v>38.520000000000003</v>
      </c>
      <c r="F23" s="9">
        <v>0</v>
      </c>
      <c r="G23" s="9">
        <v>0</v>
      </c>
      <c r="H23" s="9">
        <v>39.28</v>
      </c>
      <c r="I23" s="9">
        <v>38.630000000000003</v>
      </c>
    </row>
    <row r="24" spans="1:9" x14ac:dyDescent="0.25">
      <c r="A24" s="8"/>
      <c r="B24" s="9">
        <v>0.03</v>
      </c>
      <c r="C24" s="9">
        <v>0.36530000000000001</v>
      </c>
      <c r="D24" s="9">
        <v>0.1181</v>
      </c>
      <c r="E24" s="9">
        <v>12.33</v>
      </c>
      <c r="F24" s="9">
        <v>0</v>
      </c>
      <c r="G24" s="9">
        <v>0</v>
      </c>
      <c r="H24" s="9">
        <v>12.81</v>
      </c>
      <c r="I24" s="9">
        <v>12.44</v>
      </c>
    </row>
    <row r="25" spans="1:9" x14ac:dyDescent="0.25">
      <c r="A25" s="8"/>
      <c r="B25" s="9">
        <v>0.04</v>
      </c>
      <c r="C25" s="9">
        <v>0.23100000000000001</v>
      </c>
      <c r="D25" s="9">
        <v>0.1241</v>
      </c>
      <c r="E25" s="9">
        <v>5.3710000000000004</v>
      </c>
      <c r="F25" s="9">
        <v>0</v>
      </c>
      <c r="G25" s="9">
        <v>0</v>
      </c>
      <c r="H25" s="9">
        <v>5.726</v>
      </c>
      <c r="I25" s="9">
        <v>5.4950000000000001</v>
      </c>
    </row>
    <row r="26" spans="1:9" x14ac:dyDescent="0.25">
      <c r="A26" s="8"/>
      <c r="B26" s="9">
        <v>0.05</v>
      </c>
      <c r="C26" s="9">
        <v>0.15939999999999999</v>
      </c>
      <c r="D26" s="9">
        <v>0.1265</v>
      </c>
      <c r="E26" s="9">
        <v>2.79</v>
      </c>
      <c r="F26" s="9">
        <v>0</v>
      </c>
      <c r="G26" s="9">
        <v>0</v>
      </c>
      <c r="H26" s="9">
        <v>3.0760000000000001</v>
      </c>
      <c r="I26" s="9">
        <v>2.9159999999999999</v>
      </c>
    </row>
    <row r="27" spans="1:9" x14ac:dyDescent="0.25">
      <c r="A27" s="8"/>
      <c r="B27" s="9">
        <v>0.06</v>
      </c>
      <c r="C27" s="9">
        <v>0.1172</v>
      </c>
      <c r="D27" s="9">
        <v>0.127</v>
      </c>
      <c r="E27" s="9">
        <v>1.6240000000000001</v>
      </c>
      <c r="F27" s="9">
        <v>0</v>
      </c>
      <c r="G27" s="9">
        <v>0</v>
      </c>
      <c r="H27" s="9">
        <v>1.8680000000000001</v>
      </c>
      <c r="I27" s="9">
        <v>1.7509999999999999</v>
      </c>
    </row>
    <row r="28" spans="1:9" x14ac:dyDescent="0.25">
      <c r="A28" s="8"/>
      <c r="B28" s="9">
        <v>0.08</v>
      </c>
      <c r="C28" s="9">
        <v>7.1590000000000001E-2</v>
      </c>
      <c r="D28" s="9">
        <v>0.12540000000000001</v>
      </c>
      <c r="E28" s="9">
        <v>0.68530000000000002</v>
      </c>
      <c r="F28" s="9">
        <v>0</v>
      </c>
      <c r="G28" s="9">
        <v>0</v>
      </c>
      <c r="H28" s="9">
        <v>0.88229999999999997</v>
      </c>
      <c r="I28" s="9">
        <v>0.81069999999999998</v>
      </c>
    </row>
    <row r="29" spans="1:9" x14ac:dyDescent="0.25">
      <c r="A29" s="8"/>
      <c r="B29" s="9">
        <v>0.1</v>
      </c>
      <c r="C29" s="9">
        <v>4.8329999999999998E-2</v>
      </c>
      <c r="D29" s="9">
        <v>0.12239999999999999</v>
      </c>
      <c r="E29" s="9">
        <v>0.34899999999999998</v>
      </c>
      <c r="F29" s="9">
        <v>0</v>
      </c>
      <c r="G29" s="9">
        <v>0</v>
      </c>
      <c r="H29" s="9">
        <v>0.51980000000000004</v>
      </c>
      <c r="I29" s="9">
        <v>0.47139999999999999</v>
      </c>
    </row>
    <row r="30" spans="1:9" x14ac:dyDescent="0.25">
      <c r="A30" s="8"/>
      <c r="B30" s="9">
        <v>0.15</v>
      </c>
      <c r="C30" s="9">
        <v>2.3029999999999998E-2</v>
      </c>
      <c r="D30" s="9">
        <v>0.1138</v>
      </c>
      <c r="E30" s="9">
        <v>0.1019</v>
      </c>
      <c r="F30" s="9">
        <v>0</v>
      </c>
      <c r="G30" s="9">
        <v>0</v>
      </c>
      <c r="H30" s="9">
        <v>0.2387</v>
      </c>
      <c r="I30" s="9">
        <v>0.2157</v>
      </c>
    </row>
    <row r="31" spans="1:9" x14ac:dyDescent="0.25">
      <c r="A31" s="8"/>
      <c r="B31" s="9">
        <v>0.2</v>
      </c>
      <c r="C31" s="9">
        <v>1.3390000000000001E-2</v>
      </c>
      <c r="D31" s="9">
        <v>0.1057</v>
      </c>
      <c r="E31" s="9">
        <v>4.2810000000000001E-2</v>
      </c>
      <c r="F31" s="9">
        <v>0</v>
      </c>
      <c r="G31" s="9">
        <v>0</v>
      </c>
      <c r="H31" s="9">
        <v>0.16189999999999999</v>
      </c>
      <c r="I31" s="9">
        <v>0.14849999999999999</v>
      </c>
    </row>
    <row r="32" spans="1:9" x14ac:dyDescent="0.25">
      <c r="A32" s="8"/>
      <c r="B32" s="9">
        <v>0.3</v>
      </c>
      <c r="C32" s="9">
        <v>6.1450000000000003E-3</v>
      </c>
      <c r="D32" s="9">
        <v>9.3200000000000005E-2</v>
      </c>
      <c r="E32" s="9">
        <v>1.2959999999999999E-2</v>
      </c>
      <c r="F32" s="9">
        <v>0</v>
      </c>
      <c r="G32" s="9">
        <v>0</v>
      </c>
      <c r="H32" s="9">
        <v>0.1123</v>
      </c>
      <c r="I32" s="9">
        <v>0.1062</v>
      </c>
    </row>
    <row r="33" spans="1:9" x14ac:dyDescent="0.25">
      <c r="A33" s="8"/>
      <c r="B33" s="9">
        <v>0.4</v>
      </c>
      <c r="C33" s="9">
        <v>3.509E-3</v>
      </c>
      <c r="D33" s="9">
        <v>8.3960000000000007E-2</v>
      </c>
      <c r="E33" s="9">
        <v>5.7749999999999998E-3</v>
      </c>
      <c r="F33" s="9">
        <v>0</v>
      </c>
      <c r="G33" s="9">
        <v>0</v>
      </c>
      <c r="H33" s="9">
        <v>9.325E-2</v>
      </c>
      <c r="I33" s="9">
        <v>8.974E-2</v>
      </c>
    </row>
    <row r="34" spans="1:9" x14ac:dyDescent="0.25">
      <c r="A34" s="8"/>
      <c r="B34" s="9">
        <v>0.5</v>
      </c>
      <c r="C34" s="9">
        <v>2.2650000000000001E-3</v>
      </c>
      <c r="D34" s="9">
        <v>7.6910000000000006E-2</v>
      </c>
      <c r="E34" s="9">
        <v>3.186E-3</v>
      </c>
      <c r="F34" s="9">
        <v>0</v>
      </c>
      <c r="G34" s="9">
        <v>0</v>
      </c>
      <c r="H34" s="9">
        <v>8.2360000000000003E-2</v>
      </c>
      <c r="I34" s="9">
        <v>8.0089999999999995E-2</v>
      </c>
    </row>
    <row r="35" spans="1:9" x14ac:dyDescent="0.25">
      <c r="A35" s="8"/>
      <c r="B35" s="9">
        <v>0.6</v>
      </c>
      <c r="C35" s="9">
        <v>1.58E-3</v>
      </c>
      <c r="D35" s="9">
        <v>7.127E-2</v>
      </c>
      <c r="E35" s="9">
        <v>2.0119999999999999E-3</v>
      </c>
      <c r="F35" s="9">
        <v>0</v>
      </c>
      <c r="G35" s="9">
        <v>0</v>
      </c>
      <c r="H35" s="9">
        <v>7.4870000000000006E-2</v>
      </c>
      <c r="I35" s="9">
        <v>7.3289999999999994E-2</v>
      </c>
    </row>
    <row r="36" spans="1:9" x14ac:dyDescent="0.25">
      <c r="A36" s="8"/>
      <c r="B36" s="9">
        <v>0.8</v>
      </c>
      <c r="C36" s="9">
        <v>8.9309999999999997E-4</v>
      </c>
      <c r="D36" s="9">
        <v>6.2740000000000004E-2</v>
      </c>
      <c r="E36" s="9">
        <v>1.0280000000000001E-3</v>
      </c>
      <c r="F36" s="9">
        <v>0</v>
      </c>
      <c r="G36" s="9">
        <v>0</v>
      </c>
      <c r="H36" s="9">
        <v>6.4659999999999995E-2</v>
      </c>
      <c r="I36" s="9">
        <v>6.3769999999999993E-2</v>
      </c>
    </row>
    <row r="37" spans="1:9" x14ac:dyDescent="0.25">
      <c r="A37" s="8"/>
      <c r="B37" s="9">
        <v>1</v>
      </c>
      <c r="C37" s="9">
        <v>5.731E-4</v>
      </c>
      <c r="D37" s="9">
        <v>5.6460000000000003E-2</v>
      </c>
      <c r="E37" s="9">
        <v>6.3980000000000005E-4</v>
      </c>
      <c r="F37" s="9">
        <v>0</v>
      </c>
      <c r="G37" s="9">
        <v>0</v>
      </c>
      <c r="H37" s="9">
        <v>5.7669999999999999E-2</v>
      </c>
      <c r="I37" s="9">
        <v>5.7099999999999998E-2</v>
      </c>
    </row>
    <row r="38" spans="1:9" x14ac:dyDescent="0.25">
      <c r="A38" s="8"/>
      <c r="B38" s="9">
        <v>1.022</v>
      </c>
      <c r="C38" s="9">
        <v>5.4869999999999995E-4</v>
      </c>
      <c r="D38" s="9">
        <v>5.5870000000000003E-2</v>
      </c>
      <c r="E38" s="9">
        <v>6.0780000000000003E-4</v>
      </c>
      <c r="F38" s="9">
        <v>0</v>
      </c>
      <c r="G38" s="9">
        <v>0</v>
      </c>
      <c r="H38" s="9">
        <v>5.7020000000000001E-2</v>
      </c>
      <c r="I38" s="9">
        <v>5.6469999999999999E-2</v>
      </c>
    </row>
    <row r="39" spans="1:9" x14ac:dyDescent="0.25">
      <c r="A39" s="8"/>
      <c r="B39" s="9">
        <v>1.25</v>
      </c>
      <c r="C39" s="9">
        <v>3.6729999999999998E-4</v>
      </c>
      <c r="D39" s="9">
        <v>5.0529999999999999E-2</v>
      </c>
      <c r="E39" s="9">
        <v>4.1080000000000001E-4</v>
      </c>
      <c r="F39" s="9">
        <v>8.5809999999999993E-5</v>
      </c>
      <c r="G39" s="9">
        <v>0</v>
      </c>
      <c r="H39" s="9">
        <v>5.1389999999999998E-2</v>
      </c>
      <c r="I39" s="9">
        <v>5.1020000000000003E-2</v>
      </c>
    </row>
    <row r="40" spans="1:9" x14ac:dyDescent="0.25">
      <c r="A40" s="8"/>
      <c r="B40" s="9">
        <v>1.5</v>
      </c>
      <c r="C40" s="9">
        <v>2.5530000000000003E-4</v>
      </c>
      <c r="D40" s="9">
        <v>4.5940000000000002E-2</v>
      </c>
      <c r="E40" s="9">
        <v>2.9569999999999998E-4</v>
      </c>
      <c r="F40" s="9">
        <v>4.2700000000000002E-4</v>
      </c>
      <c r="G40" s="9">
        <v>0</v>
      </c>
      <c r="H40" s="9">
        <v>4.6920000000000003E-2</v>
      </c>
      <c r="I40" s="9">
        <v>4.666E-2</v>
      </c>
    </row>
    <row r="41" spans="1:9" x14ac:dyDescent="0.25">
      <c r="A41" s="8"/>
      <c r="B41" s="9">
        <v>2</v>
      </c>
      <c r="C41" s="9">
        <v>1.437E-4</v>
      </c>
      <c r="D41" s="9">
        <v>3.9210000000000002E-2</v>
      </c>
      <c r="E41" s="9">
        <v>1.818E-4</v>
      </c>
      <c r="F41" s="9">
        <v>1.5889999999999999E-3</v>
      </c>
      <c r="G41" s="9">
        <v>0</v>
      </c>
      <c r="H41" s="9">
        <v>4.113E-2</v>
      </c>
      <c r="I41" s="9">
        <v>4.0980000000000003E-2</v>
      </c>
    </row>
    <row r="42" spans="1:9" x14ac:dyDescent="0.25">
      <c r="A42" s="8"/>
      <c r="B42" s="9">
        <v>2.044</v>
      </c>
      <c r="C42" s="9">
        <v>1.3760000000000001E-4</v>
      </c>
      <c r="D42" s="9">
        <v>3.8739999999999997E-2</v>
      </c>
      <c r="E42" s="9">
        <v>1.7550000000000001E-4</v>
      </c>
      <c r="F42" s="9">
        <v>1.707E-3</v>
      </c>
      <c r="G42" s="9">
        <v>0</v>
      </c>
      <c r="H42" s="9">
        <v>4.0759999999999998E-2</v>
      </c>
      <c r="I42" s="9">
        <v>4.0620000000000003E-2</v>
      </c>
    </row>
    <row r="43" spans="1:9" x14ac:dyDescent="0.25">
      <c r="A43" s="8"/>
      <c r="B43" s="9">
        <v>3</v>
      </c>
      <c r="C43" s="9">
        <v>6.3919999999999998E-5</v>
      </c>
      <c r="D43" s="9">
        <v>3.0859999999999999E-2</v>
      </c>
      <c r="E43" s="9">
        <v>9.8120000000000002E-5</v>
      </c>
      <c r="F43" s="9">
        <v>4.3499999999999997E-3</v>
      </c>
      <c r="G43" s="9">
        <v>1.081E-5</v>
      </c>
      <c r="H43" s="9">
        <v>3.5380000000000002E-2</v>
      </c>
      <c r="I43" s="9">
        <v>3.5319999999999997E-2</v>
      </c>
    </row>
    <row r="44" spans="1:9" x14ac:dyDescent="0.25">
      <c r="A44" s="8"/>
      <c r="B44" s="9">
        <v>4</v>
      </c>
      <c r="C44" s="9">
        <v>3.5970000000000003E-5</v>
      </c>
      <c r="D44" s="9">
        <v>2.5749999999999999E-2</v>
      </c>
      <c r="E44" s="9">
        <v>6.5850000000000001E-5</v>
      </c>
      <c r="F44" s="9">
        <v>6.9049999999999997E-3</v>
      </c>
      <c r="G44" s="9">
        <v>4.4079999999999998E-5</v>
      </c>
      <c r="H44" s="9">
        <v>3.2800000000000003E-2</v>
      </c>
      <c r="I44" s="9">
        <v>3.2759999999999997E-2</v>
      </c>
    </row>
    <row r="45" spans="1:9" x14ac:dyDescent="0.25">
      <c r="A45" s="8"/>
      <c r="B45" s="9">
        <v>5</v>
      </c>
      <c r="C45" s="9">
        <v>2.302E-5</v>
      </c>
      <c r="D45" s="9">
        <v>2.2239999999999999E-2</v>
      </c>
      <c r="E45" s="9">
        <v>4.9159999999999997E-5</v>
      </c>
      <c r="F45" s="9">
        <v>9.1549999999999999E-3</v>
      </c>
      <c r="G45" s="9">
        <v>8.7839999999999999E-5</v>
      </c>
      <c r="H45" s="9">
        <v>3.1559999999999998E-2</v>
      </c>
      <c r="I45" s="9">
        <v>3.1530000000000002E-2</v>
      </c>
    </row>
    <row r="46" spans="1:9" x14ac:dyDescent="0.25">
      <c r="A46" s="8"/>
      <c r="B46" s="9">
        <v>6</v>
      </c>
      <c r="C46" s="9">
        <v>1.5990000000000001E-5</v>
      </c>
      <c r="D46" s="9">
        <v>1.966E-2</v>
      </c>
      <c r="E46" s="9">
        <v>3.9069999999999997E-5</v>
      </c>
      <c r="F46" s="9">
        <v>1.1140000000000001E-2</v>
      </c>
      <c r="G46" s="9">
        <v>1.348E-4</v>
      </c>
      <c r="H46" s="9">
        <v>3.099E-2</v>
      </c>
      <c r="I46" s="9">
        <v>3.0970000000000001E-2</v>
      </c>
    </row>
    <row r="47" spans="1:9" x14ac:dyDescent="0.25">
      <c r="A47" s="8"/>
      <c r="B47" s="9">
        <v>7</v>
      </c>
      <c r="C47" s="9">
        <v>1.1749999999999999E-5</v>
      </c>
      <c r="D47" s="9">
        <v>1.7670000000000002E-2</v>
      </c>
      <c r="E47" s="9">
        <v>3.2360000000000002E-5</v>
      </c>
      <c r="F47" s="9">
        <v>1.2919999999999999E-2</v>
      </c>
      <c r="G47" s="9">
        <v>1.816E-4</v>
      </c>
      <c r="H47" s="9">
        <v>3.082E-2</v>
      </c>
      <c r="I47" s="9">
        <v>3.0810000000000001E-2</v>
      </c>
    </row>
    <row r="48" spans="1:9" x14ac:dyDescent="0.25">
      <c r="A48" s="8"/>
      <c r="B48" s="9">
        <v>8</v>
      </c>
      <c r="C48" s="9">
        <v>8.9910000000000008E-6</v>
      </c>
      <c r="D48" s="9">
        <v>1.6080000000000001E-2</v>
      </c>
      <c r="E48" s="9">
        <v>2.758E-5</v>
      </c>
      <c r="F48" s="9">
        <v>1.451E-2</v>
      </c>
      <c r="G48" s="9">
        <v>2.2709999999999999E-4</v>
      </c>
      <c r="H48" s="9">
        <v>3.0859999999999999E-2</v>
      </c>
      <c r="I48" s="9">
        <v>3.0849999999999999E-2</v>
      </c>
    </row>
    <row r="49" spans="1:9" x14ac:dyDescent="0.25">
      <c r="A49" s="8"/>
      <c r="B49" s="9">
        <v>9</v>
      </c>
      <c r="C49" s="9">
        <v>7.1069999999999999E-6</v>
      </c>
      <c r="D49" s="9">
        <v>1.478E-2</v>
      </c>
      <c r="E49" s="9">
        <v>2.4009999999999999E-5</v>
      </c>
      <c r="F49" s="9">
        <v>1.5959999999999998E-2</v>
      </c>
      <c r="G49" s="9">
        <v>2.7050000000000002E-4</v>
      </c>
      <c r="H49" s="9">
        <v>3.1040000000000002E-2</v>
      </c>
      <c r="I49" s="9">
        <v>3.1029999999999999E-2</v>
      </c>
    </row>
    <row r="50" spans="1:9" x14ac:dyDescent="0.25">
      <c r="A50" s="8"/>
      <c r="B50" s="9">
        <v>10</v>
      </c>
      <c r="C50" s="9">
        <v>5.7559999999999996E-6</v>
      </c>
      <c r="D50" s="9">
        <v>1.37E-2</v>
      </c>
      <c r="E50" s="9">
        <v>2.1250000000000002E-5</v>
      </c>
      <c r="F50" s="9">
        <v>1.7270000000000001E-2</v>
      </c>
      <c r="G50" s="9">
        <v>3.1189999999999999E-4</v>
      </c>
      <c r="H50" s="9">
        <v>3.1300000000000001E-2</v>
      </c>
      <c r="I50" s="9">
        <v>3.1300000000000001E-2</v>
      </c>
    </row>
    <row r="51" spans="1:9" x14ac:dyDescent="0.25">
      <c r="A51" s="8"/>
      <c r="B51" s="9">
        <v>11</v>
      </c>
      <c r="C51" s="9">
        <v>4.7570000000000004E-6</v>
      </c>
      <c r="D51" s="9">
        <v>1.277E-2</v>
      </c>
      <c r="E51" s="9">
        <v>1.9049999999999999E-5</v>
      </c>
      <c r="F51" s="9">
        <v>1.8460000000000001E-2</v>
      </c>
      <c r="G51" s="9">
        <v>3.5100000000000002E-4</v>
      </c>
      <c r="H51" s="9">
        <v>3.1609999999999999E-2</v>
      </c>
      <c r="I51" s="9">
        <v>3.1600000000000003E-2</v>
      </c>
    </row>
    <row r="52" spans="1:9" x14ac:dyDescent="0.25">
      <c r="A52" s="8"/>
      <c r="B52" s="9">
        <v>12</v>
      </c>
      <c r="C52" s="9">
        <v>3.997E-6</v>
      </c>
      <c r="D52" s="9">
        <v>1.1979999999999999E-2</v>
      </c>
      <c r="E52" s="9">
        <v>1.7269999999999999E-5</v>
      </c>
      <c r="F52" s="9">
        <v>1.9550000000000001E-2</v>
      </c>
      <c r="G52" s="9">
        <v>3.88E-4</v>
      </c>
      <c r="H52" s="9">
        <v>3.1940000000000003E-2</v>
      </c>
      <c r="I52" s="9">
        <v>3.193E-2</v>
      </c>
    </row>
    <row r="53" spans="1:9" x14ac:dyDescent="0.25">
      <c r="A53" s="8"/>
      <c r="B53" s="9">
        <v>13</v>
      </c>
      <c r="C53" s="9">
        <v>3.4060000000000001E-6</v>
      </c>
      <c r="D53" s="9">
        <v>1.129E-2</v>
      </c>
      <c r="E53" s="9">
        <v>1.5780000000000001E-5</v>
      </c>
      <c r="F53" s="9">
        <v>2.0549999999999999E-2</v>
      </c>
      <c r="G53" s="9">
        <v>4.2289999999999998E-4</v>
      </c>
      <c r="H53" s="9">
        <v>3.2280000000000003E-2</v>
      </c>
      <c r="I53" s="9">
        <v>3.2280000000000003E-2</v>
      </c>
    </row>
    <row r="54" spans="1:9" x14ac:dyDescent="0.25">
      <c r="A54" s="8"/>
      <c r="B54" s="9">
        <v>14</v>
      </c>
      <c r="C54" s="9">
        <v>2.937E-6</v>
      </c>
      <c r="D54" s="9">
        <v>1.068E-2</v>
      </c>
      <c r="E54" s="9">
        <v>1.453E-5</v>
      </c>
      <c r="F54" s="9">
        <v>2.1479999999999999E-2</v>
      </c>
      <c r="G54" s="9">
        <v>4.5609999999999997E-4</v>
      </c>
      <c r="H54" s="9">
        <v>3.2629999999999999E-2</v>
      </c>
      <c r="I54" s="9">
        <v>3.2629999999999999E-2</v>
      </c>
    </row>
    <row r="55" spans="1:9" x14ac:dyDescent="0.25">
      <c r="A55" s="8"/>
      <c r="B55" s="9">
        <v>15</v>
      </c>
      <c r="C55" s="9">
        <v>2.5579999999999999E-6</v>
      </c>
      <c r="D55" s="9">
        <v>1.014E-2</v>
      </c>
      <c r="E55" s="9">
        <v>1.346E-5</v>
      </c>
      <c r="F55" s="9">
        <v>2.2349999999999998E-2</v>
      </c>
      <c r="G55" s="9">
        <v>4.8759999999999998E-4</v>
      </c>
      <c r="H55" s="9">
        <v>3.3000000000000002E-2</v>
      </c>
      <c r="I55" s="9">
        <v>3.2989999999999998E-2</v>
      </c>
    </row>
    <row r="56" spans="1:9" x14ac:dyDescent="0.25">
      <c r="A56" s="8"/>
      <c r="B56" s="9">
        <v>16</v>
      </c>
      <c r="C56" s="9">
        <v>2.2479999999999999E-6</v>
      </c>
      <c r="D56" s="9">
        <v>9.6559999999999997E-3</v>
      </c>
      <c r="E56" s="9">
        <v>1.253E-5</v>
      </c>
      <c r="F56" s="9">
        <v>2.317E-2</v>
      </c>
      <c r="G56" s="9">
        <v>5.1749999999999995E-4</v>
      </c>
      <c r="H56" s="9">
        <v>3.3360000000000001E-2</v>
      </c>
      <c r="I56" s="9">
        <v>3.3360000000000001E-2</v>
      </c>
    </row>
    <row r="57" spans="1:9" x14ac:dyDescent="0.25">
      <c r="A57" s="8"/>
      <c r="B57" s="9">
        <v>18</v>
      </c>
      <c r="C57" s="9">
        <v>1.7770000000000001E-6</v>
      </c>
      <c r="D57" s="9">
        <v>8.8269999999999998E-3</v>
      </c>
      <c r="E57" s="9">
        <v>1.102E-5</v>
      </c>
      <c r="F57" s="9">
        <v>2.469E-2</v>
      </c>
      <c r="G57" s="9">
        <v>5.731E-4</v>
      </c>
      <c r="H57" s="9">
        <v>3.4099999999999998E-2</v>
      </c>
      <c r="I57" s="9">
        <v>3.4099999999999998E-2</v>
      </c>
    </row>
    <row r="58" spans="1:9" x14ac:dyDescent="0.25">
      <c r="A58" s="8"/>
      <c r="B58" s="9">
        <v>20</v>
      </c>
      <c r="C58" s="9">
        <v>1.4389999999999999E-6</v>
      </c>
      <c r="D58" s="9">
        <v>8.1359999999999991E-3</v>
      </c>
      <c r="E58" s="9">
        <v>9.8290000000000003E-6</v>
      </c>
      <c r="F58" s="9">
        <v>2.6020000000000001E-2</v>
      </c>
      <c r="G58" s="9">
        <v>6.2370000000000004E-4</v>
      </c>
      <c r="H58" s="9">
        <v>3.4799999999999998E-2</v>
      </c>
      <c r="I58" s="9">
        <v>3.4790000000000001E-2</v>
      </c>
    </row>
    <row r="59" spans="1:9" x14ac:dyDescent="0.25">
      <c r="A59" s="8"/>
      <c r="B59" s="9">
        <v>22</v>
      </c>
      <c r="C59" s="9">
        <v>1.189E-6</v>
      </c>
      <c r="D59" s="9">
        <v>7.5579999999999996E-3</v>
      </c>
      <c r="E59" s="9">
        <v>8.8699999999999998E-6</v>
      </c>
      <c r="F59" s="9">
        <v>2.724E-2</v>
      </c>
      <c r="G59" s="9">
        <v>6.7020000000000003E-4</v>
      </c>
      <c r="H59" s="9">
        <v>3.5479999999999998E-2</v>
      </c>
      <c r="I59" s="9">
        <v>3.5479999999999998E-2</v>
      </c>
    </row>
    <row r="60" spans="1:9" x14ac:dyDescent="0.25">
      <c r="A60" s="8"/>
      <c r="B60" s="9">
        <v>24</v>
      </c>
      <c r="C60" s="9">
        <v>9.992999999999999E-7</v>
      </c>
      <c r="D60" s="9">
        <v>7.0619999999999997E-3</v>
      </c>
      <c r="E60" s="9">
        <v>8.0849999999999997E-6</v>
      </c>
      <c r="F60" s="9">
        <v>2.835E-2</v>
      </c>
      <c r="G60" s="9">
        <v>7.1290000000000004E-4</v>
      </c>
      <c r="H60" s="9">
        <v>3.6130000000000002E-2</v>
      </c>
      <c r="I60" s="9">
        <v>3.6130000000000002E-2</v>
      </c>
    </row>
    <row r="61" spans="1:9" x14ac:dyDescent="0.25">
      <c r="A61" s="8"/>
      <c r="B61" s="9">
        <v>26</v>
      </c>
      <c r="C61" s="9">
        <v>8.5150000000000002E-7</v>
      </c>
      <c r="D61" s="9">
        <v>6.6319999999999999E-3</v>
      </c>
      <c r="E61" s="9">
        <v>7.4250000000000001E-6</v>
      </c>
      <c r="F61" s="9">
        <v>2.9350000000000001E-2</v>
      </c>
      <c r="G61" s="9">
        <v>7.5250000000000002E-4</v>
      </c>
      <c r="H61" s="9">
        <v>3.6740000000000002E-2</v>
      </c>
      <c r="I61" s="9">
        <v>3.6740000000000002E-2</v>
      </c>
    </row>
    <row r="62" spans="1:9" x14ac:dyDescent="0.25">
      <c r="A62" s="8"/>
      <c r="B62" s="9">
        <v>28</v>
      </c>
      <c r="C62" s="9">
        <v>7.343E-7</v>
      </c>
      <c r="D62" s="9">
        <v>6.2560000000000003E-3</v>
      </c>
      <c r="E62" s="9">
        <v>6.8639999999999998E-6</v>
      </c>
      <c r="F62" s="9">
        <v>3.0280000000000001E-2</v>
      </c>
      <c r="G62" s="9">
        <v>7.8919999999999999E-4</v>
      </c>
      <c r="H62" s="9">
        <v>3.7330000000000002E-2</v>
      </c>
      <c r="I62" s="9">
        <v>3.7330000000000002E-2</v>
      </c>
    </row>
    <row r="63" spans="1:9" x14ac:dyDescent="0.25">
      <c r="A63" s="8"/>
      <c r="B63" s="9">
        <v>30</v>
      </c>
      <c r="C63" s="9">
        <v>6.3959999999999998E-7</v>
      </c>
      <c r="D63" s="9">
        <v>5.9230000000000003E-3</v>
      </c>
      <c r="E63" s="9">
        <v>6.3810000000000004E-6</v>
      </c>
      <c r="F63" s="9">
        <v>3.1130000000000001E-2</v>
      </c>
      <c r="G63" s="9">
        <v>8.2350000000000001E-4</v>
      </c>
      <c r="H63" s="9">
        <v>3.7879999999999997E-2</v>
      </c>
      <c r="I63" s="9">
        <v>3.7879999999999997E-2</v>
      </c>
    </row>
    <row r="64" spans="1:9" x14ac:dyDescent="0.25">
      <c r="A64" s="8"/>
      <c r="B64" s="9">
        <v>40</v>
      </c>
      <c r="C64" s="9">
        <v>3.5970000000000002E-7</v>
      </c>
      <c r="D64" s="9">
        <v>4.7070000000000002E-3</v>
      </c>
      <c r="E64" s="9">
        <v>4.7210000000000002E-6</v>
      </c>
      <c r="F64" s="9">
        <v>3.4619999999999998E-2</v>
      </c>
      <c r="G64" s="9">
        <v>9.6560000000000005E-4</v>
      </c>
      <c r="H64" s="9">
        <v>4.0300000000000002E-2</v>
      </c>
      <c r="I64" s="9">
        <v>4.0300000000000002E-2</v>
      </c>
    </row>
    <row r="65" spans="1:9" x14ac:dyDescent="0.25">
      <c r="A65" s="8"/>
      <c r="B65" s="9">
        <v>50</v>
      </c>
      <c r="C65" s="9">
        <v>2.3029999999999999E-7</v>
      </c>
      <c r="D65" s="9">
        <v>3.9290000000000002E-3</v>
      </c>
      <c r="E65" s="9">
        <v>3.7459999999999998E-6</v>
      </c>
      <c r="F65" s="9">
        <v>3.7220000000000003E-2</v>
      </c>
      <c r="G65" s="9">
        <v>1.0740000000000001E-3</v>
      </c>
      <c r="H65" s="9">
        <v>4.2229999999999997E-2</v>
      </c>
      <c r="I65" s="9">
        <v>4.2229999999999997E-2</v>
      </c>
    </row>
    <row r="66" spans="1:9" x14ac:dyDescent="0.25">
      <c r="A66" s="8"/>
      <c r="B66" s="9">
        <v>60</v>
      </c>
      <c r="C66" s="9">
        <v>1.599E-7</v>
      </c>
      <c r="D66" s="9">
        <v>3.3860000000000001E-3</v>
      </c>
      <c r="E66" s="9">
        <v>3.1039999999999998E-6</v>
      </c>
      <c r="F66" s="9">
        <v>3.9260000000000003E-2</v>
      </c>
      <c r="G66" s="9">
        <v>1.1620000000000001E-3</v>
      </c>
      <c r="H66" s="9">
        <v>4.3810000000000002E-2</v>
      </c>
      <c r="I66" s="9">
        <v>4.3810000000000002E-2</v>
      </c>
    </row>
    <row r="67" spans="1:9" x14ac:dyDescent="0.25">
      <c r="A67" s="8"/>
      <c r="B67" s="9">
        <v>80</v>
      </c>
      <c r="C67" s="9">
        <v>8.9910000000000002E-8</v>
      </c>
      <c r="D67" s="9">
        <v>2.6700000000000001E-3</v>
      </c>
      <c r="E67" s="9">
        <v>2.3120000000000001E-6</v>
      </c>
      <c r="F67" s="9">
        <v>4.2270000000000002E-2</v>
      </c>
      <c r="G67" s="9">
        <v>1.2930000000000001E-3</v>
      </c>
      <c r="H67" s="9">
        <v>4.6240000000000003E-2</v>
      </c>
      <c r="I67" s="9">
        <v>4.6240000000000003E-2</v>
      </c>
    </row>
    <row r="68" spans="1:9" x14ac:dyDescent="0.25">
      <c r="A68" s="8"/>
      <c r="B68" s="9">
        <v>100</v>
      </c>
      <c r="C68" s="9">
        <v>5.7560000000000001E-8</v>
      </c>
      <c r="D68" s="9">
        <v>2.2160000000000001E-3</v>
      </c>
      <c r="E68" s="9">
        <v>1.8419999999999999E-6</v>
      </c>
      <c r="F68" s="9">
        <v>4.4420000000000001E-2</v>
      </c>
      <c r="G68" s="9">
        <v>1.389E-3</v>
      </c>
      <c r="H68" s="9">
        <v>4.8030000000000003E-2</v>
      </c>
      <c r="I68" s="9">
        <v>4.8030000000000003E-2</v>
      </c>
    </row>
    <row r="69" spans="1:9" x14ac:dyDescent="0.25">
      <c r="A69" s="8"/>
      <c r="B69" s="9">
        <v>150</v>
      </c>
      <c r="C69" s="9">
        <v>2.5580000000000001E-8</v>
      </c>
      <c r="D69" s="9">
        <v>1.578E-3</v>
      </c>
      <c r="E69" s="9">
        <v>1.221E-6</v>
      </c>
      <c r="F69" s="9">
        <v>4.7840000000000001E-2</v>
      </c>
      <c r="G69" s="9">
        <v>1.549E-3</v>
      </c>
      <c r="H69" s="9">
        <v>5.0970000000000001E-2</v>
      </c>
      <c r="I69" s="9">
        <v>5.0970000000000001E-2</v>
      </c>
    </row>
    <row r="70" spans="1:9" x14ac:dyDescent="0.25">
      <c r="A70" s="8"/>
      <c r="B70" s="9">
        <v>200</v>
      </c>
      <c r="C70" s="9">
        <v>1.439E-8</v>
      </c>
      <c r="D70" s="9">
        <v>1.238E-3</v>
      </c>
      <c r="E70" s="9">
        <v>9.1299999999999998E-7</v>
      </c>
      <c r="F70" s="9">
        <v>4.9880000000000001E-2</v>
      </c>
      <c r="G70" s="9">
        <v>1.6490000000000001E-3</v>
      </c>
      <c r="H70" s="9">
        <v>5.2769999999999997E-2</v>
      </c>
      <c r="I70" s="9">
        <v>5.2769999999999997E-2</v>
      </c>
    </row>
    <row r="71" spans="1:9" x14ac:dyDescent="0.25">
      <c r="A71" s="8"/>
      <c r="B71" s="9">
        <v>300</v>
      </c>
      <c r="C71" s="9">
        <v>6.3950000000000004E-9</v>
      </c>
      <c r="D71" s="9">
        <v>8.7670000000000001E-4</v>
      </c>
      <c r="E71" s="9">
        <v>6.0719999999999998E-7</v>
      </c>
      <c r="F71" s="9">
        <v>5.2260000000000001E-2</v>
      </c>
      <c r="G71" s="9">
        <v>1.7719999999999999E-3</v>
      </c>
      <c r="H71" s="9">
        <v>5.4899999999999997E-2</v>
      </c>
      <c r="I71" s="9">
        <v>5.4899999999999997E-2</v>
      </c>
    </row>
    <row r="72" spans="1:9" x14ac:dyDescent="0.25">
      <c r="A72" s="8"/>
      <c r="B72" s="9">
        <v>400</v>
      </c>
      <c r="C72" s="9">
        <v>3.5969999999999999E-9</v>
      </c>
      <c r="D72" s="9">
        <v>6.868E-4</v>
      </c>
      <c r="E72" s="9">
        <v>4.5480000000000002E-7</v>
      </c>
      <c r="F72" s="9">
        <v>5.3629999999999997E-2</v>
      </c>
      <c r="G72" s="9">
        <v>1.8469999999999999E-3</v>
      </c>
      <c r="H72" s="9">
        <v>5.6160000000000002E-2</v>
      </c>
      <c r="I72" s="9">
        <v>5.6160000000000002E-2</v>
      </c>
    </row>
    <row r="73" spans="1:9" x14ac:dyDescent="0.25">
      <c r="A73" s="8"/>
      <c r="B73" s="9">
        <v>500</v>
      </c>
      <c r="C73" s="9">
        <v>2.303E-9</v>
      </c>
      <c r="D73" s="9">
        <v>5.6860000000000005E-4</v>
      </c>
      <c r="E73" s="9">
        <v>3.6349999999999999E-7</v>
      </c>
      <c r="F73" s="9">
        <v>5.4530000000000002E-2</v>
      </c>
      <c r="G73" s="9">
        <v>1.8979999999999999E-3</v>
      </c>
      <c r="H73" s="9">
        <v>5.6989999999999999E-2</v>
      </c>
      <c r="I73" s="9">
        <v>5.6989999999999999E-2</v>
      </c>
    </row>
    <row r="74" spans="1:9" x14ac:dyDescent="0.25">
      <c r="A74" s="8"/>
      <c r="B74" s="9">
        <v>600</v>
      </c>
      <c r="C74" s="9">
        <v>1.599E-9</v>
      </c>
      <c r="D74" s="9">
        <v>4.8680000000000001E-4</v>
      </c>
      <c r="E74" s="9">
        <v>3.0269999999999998E-7</v>
      </c>
      <c r="F74" s="9">
        <v>5.5169999999999997E-2</v>
      </c>
      <c r="G74" s="9">
        <v>1.936E-3</v>
      </c>
      <c r="H74" s="9">
        <v>5.7590000000000002E-2</v>
      </c>
      <c r="I74" s="9">
        <v>5.7590000000000002E-2</v>
      </c>
    </row>
    <row r="75" spans="1:9" x14ac:dyDescent="0.25">
      <c r="A75" s="8"/>
      <c r="B75" s="9">
        <v>800</v>
      </c>
      <c r="C75" s="9">
        <v>8.9910000000000003E-10</v>
      </c>
      <c r="D75" s="9">
        <v>3.8020000000000003E-4</v>
      </c>
      <c r="E75" s="9">
        <v>2.269E-7</v>
      </c>
      <c r="F75" s="9">
        <v>5.602E-2</v>
      </c>
      <c r="G75" s="9">
        <v>1.9870000000000001E-3</v>
      </c>
      <c r="H75" s="9">
        <v>5.8389999999999997E-2</v>
      </c>
      <c r="I75" s="9">
        <v>5.8389999999999997E-2</v>
      </c>
    </row>
    <row r="76" spans="1:9" x14ac:dyDescent="0.25">
      <c r="A76" s="8"/>
      <c r="B76" s="9">
        <v>1000</v>
      </c>
      <c r="C76" s="9">
        <v>5.7559999999999996E-10</v>
      </c>
      <c r="D76" s="9">
        <v>3.1280000000000001E-4</v>
      </c>
      <c r="E76" s="9">
        <v>1.815E-7</v>
      </c>
      <c r="F76" s="9">
        <v>5.6570000000000002E-2</v>
      </c>
      <c r="G76" s="9">
        <v>2.0219999999999999E-3</v>
      </c>
      <c r="H76" s="9">
        <v>5.8909999999999997E-2</v>
      </c>
      <c r="I76" s="9">
        <v>5.8909999999999997E-2</v>
      </c>
    </row>
    <row r="77" spans="1:9" x14ac:dyDescent="0.25">
      <c r="A77" s="8"/>
      <c r="B77" s="9">
        <v>1500</v>
      </c>
      <c r="C77" s="9">
        <v>2.5579999999999999E-10</v>
      </c>
      <c r="D77" s="9">
        <v>2.184E-4</v>
      </c>
      <c r="E77" s="9">
        <v>1.209E-7</v>
      </c>
      <c r="F77" s="9">
        <v>5.738E-2</v>
      </c>
      <c r="G77" s="9">
        <v>2.0730000000000002E-3</v>
      </c>
      <c r="H77" s="9">
        <v>5.9670000000000001E-2</v>
      </c>
      <c r="I77" s="9">
        <v>5.9670000000000001E-2</v>
      </c>
    </row>
    <row r="78" spans="1:9" x14ac:dyDescent="0.25">
      <c r="A78" s="8"/>
      <c r="B78" s="9">
        <v>2000</v>
      </c>
      <c r="C78" s="9">
        <v>1.4389999999999999E-10</v>
      </c>
      <c r="D78" s="9">
        <v>1.6899999999999999E-4</v>
      </c>
      <c r="E78" s="9">
        <v>9.0600000000000004E-8</v>
      </c>
      <c r="F78" s="9">
        <v>5.781E-2</v>
      </c>
      <c r="G78" s="9">
        <v>2.1020000000000001E-3</v>
      </c>
      <c r="H78" s="9">
        <v>6.0080000000000001E-2</v>
      </c>
      <c r="I78" s="9">
        <v>6.0080000000000001E-2</v>
      </c>
    </row>
    <row r="79" spans="1:9" x14ac:dyDescent="0.25">
      <c r="A79" s="8"/>
      <c r="B79" s="9">
        <v>3000</v>
      </c>
      <c r="C79" s="9">
        <v>6.3949999999999996E-11</v>
      </c>
      <c r="D79" s="9">
        <v>1.176E-4</v>
      </c>
      <c r="E79" s="9">
        <v>6.0409999999999996E-8</v>
      </c>
      <c r="F79" s="9">
        <v>5.8279999999999998E-2</v>
      </c>
      <c r="G79" s="9">
        <v>2.134E-3</v>
      </c>
      <c r="H79" s="9">
        <v>6.0539999999999997E-2</v>
      </c>
      <c r="I79" s="9">
        <v>6.0539999999999997E-2</v>
      </c>
    </row>
    <row r="80" spans="1:9" x14ac:dyDescent="0.25">
      <c r="A80" s="8"/>
      <c r="B80" s="9">
        <v>4000</v>
      </c>
      <c r="C80" s="9">
        <v>3.597E-11</v>
      </c>
      <c r="D80" s="9">
        <v>9.0779999999999995E-5</v>
      </c>
      <c r="E80" s="9">
        <v>4.5300000000000002E-8</v>
      </c>
      <c r="F80" s="9">
        <v>5.8529999999999999E-2</v>
      </c>
      <c r="G80" s="9">
        <v>2.153E-3</v>
      </c>
      <c r="H80" s="9">
        <v>6.0780000000000001E-2</v>
      </c>
      <c r="I80" s="9">
        <v>6.0780000000000001E-2</v>
      </c>
    </row>
    <row r="81" spans="1:9" x14ac:dyDescent="0.25">
      <c r="A81" s="8"/>
      <c r="B81" s="9">
        <v>5000</v>
      </c>
      <c r="C81" s="9">
        <v>2.303E-11</v>
      </c>
      <c r="D81" s="9">
        <v>7.4190000000000006E-5</v>
      </c>
      <c r="E81" s="9">
        <v>3.6230000000000001E-8</v>
      </c>
      <c r="F81" s="9">
        <v>5.8700000000000002E-2</v>
      </c>
      <c r="G81" s="9">
        <v>2.1640000000000001E-3</v>
      </c>
      <c r="H81" s="9">
        <v>6.0940000000000001E-2</v>
      </c>
      <c r="I81" s="9">
        <v>6.0940000000000001E-2</v>
      </c>
    </row>
    <row r="82" spans="1:9" x14ac:dyDescent="0.25">
      <c r="A82" s="8"/>
      <c r="B82" s="9">
        <v>6000</v>
      </c>
      <c r="C82" s="9">
        <v>1.5990000000000001E-11</v>
      </c>
      <c r="D82" s="9">
        <v>6.2910000000000006E-5</v>
      </c>
      <c r="E82" s="9">
        <v>3.0199999999999999E-8</v>
      </c>
      <c r="F82" s="9">
        <v>5.8810000000000001E-2</v>
      </c>
      <c r="G82" s="9">
        <v>2.1719999999999999E-3</v>
      </c>
      <c r="H82" s="9">
        <v>6.105E-2</v>
      </c>
      <c r="I82" s="9">
        <v>6.105E-2</v>
      </c>
    </row>
    <row r="83" spans="1:9" x14ac:dyDescent="0.25">
      <c r="A83" s="8"/>
      <c r="B83" s="9">
        <v>8000</v>
      </c>
      <c r="C83" s="9">
        <v>8.991E-12</v>
      </c>
      <c r="D83" s="9">
        <v>4.8470000000000002E-5</v>
      </c>
      <c r="E83" s="9">
        <v>2.2650000000000001E-8</v>
      </c>
      <c r="F83" s="9">
        <v>5.8950000000000002E-2</v>
      </c>
      <c r="G83" s="9">
        <v>2.183E-3</v>
      </c>
      <c r="H83" s="9">
        <v>6.1179999999999998E-2</v>
      </c>
      <c r="I83" s="9">
        <v>6.1179999999999998E-2</v>
      </c>
    </row>
    <row r="84" spans="1:9" x14ac:dyDescent="0.25">
      <c r="A84" s="8"/>
      <c r="B84" s="9">
        <v>10000</v>
      </c>
      <c r="C84" s="9">
        <v>5.7560000000000001E-12</v>
      </c>
      <c r="D84" s="9">
        <v>3.9579999999999997E-5</v>
      </c>
      <c r="E84" s="9">
        <v>1.8110000000000001E-8</v>
      </c>
      <c r="F84" s="9">
        <v>5.9040000000000002E-2</v>
      </c>
      <c r="G84" s="9">
        <v>2.1900000000000001E-3</v>
      </c>
      <c r="H84" s="9">
        <v>6.1269999999999998E-2</v>
      </c>
      <c r="I84" s="9">
        <v>6.1269999999999998E-2</v>
      </c>
    </row>
    <row r="85" spans="1:9" x14ac:dyDescent="0.25">
      <c r="A85" s="8"/>
      <c r="B85" s="9">
        <v>15000</v>
      </c>
      <c r="C85" s="9">
        <v>2.5579999999999998E-12</v>
      </c>
      <c r="D85" s="9">
        <v>2.7350000000000001E-5</v>
      </c>
      <c r="E85" s="9">
        <v>1.207E-8</v>
      </c>
      <c r="F85" s="9">
        <v>5.917E-2</v>
      </c>
      <c r="G85" s="9">
        <v>2.199E-3</v>
      </c>
      <c r="H85" s="9">
        <v>6.139E-2</v>
      </c>
      <c r="I85" s="9">
        <v>6.139E-2</v>
      </c>
    </row>
    <row r="86" spans="1:9" x14ac:dyDescent="0.25">
      <c r="A86" s="8"/>
      <c r="B86" s="9">
        <v>20000</v>
      </c>
      <c r="C86" s="9">
        <v>1.439E-12</v>
      </c>
      <c r="D86" s="9">
        <v>2.1019999999999999E-5</v>
      </c>
      <c r="E86" s="9">
        <v>9.0599999999999997E-9</v>
      </c>
      <c r="F86" s="9">
        <v>5.9229999999999998E-2</v>
      </c>
      <c r="G86" s="9">
        <v>2.2049999999999999E-3</v>
      </c>
      <c r="H86" s="9">
        <v>6.1460000000000001E-2</v>
      </c>
      <c r="I86" s="9">
        <v>6.1460000000000001E-2</v>
      </c>
    </row>
    <row r="87" spans="1:9" x14ac:dyDescent="0.25">
      <c r="A87" s="8"/>
      <c r="B87" s="9">
        <v>30000</v>
      </c>
      <c r="C87" s="9">
        <v>6.3949999999999995E-13</v>
      </c>
      <c r="D87" s="9">
        <v>1.45E-5</v>
      </c>
      <c r="E87" s="9">
        <v>6.0369999999999997E-9</v>
      </c>
      <c r="F87" s="9">
        <v>5.9310000000000002E-2</v>
      </c>
      <c r="G87" s="9">
        <v>2.2100000000000002E-3</v>
      </c>
      <c r="H87" s="9">
        <v>6.1539999999999997E-2</v>
      </c>
      <c r="I87" s="9">
        <v>6.1539999999999997E-2</v>
      </c>
    </row>
    <row r="88" spans="1:9" x14ac:dyDescent="0.25">
      <c r="A88" s="8"/>
      <c r="B88" s="9">
        <v>40000</v>
      </c>
      <c r="C88" s="9">
        <v>3.5970000000000002E-13</v>
      </c>
      <c r="D88" s="9">
        <v>1.113E-5</v>
      </c>
      <c r="E88" s="9">
        <v>4.5290000000000004E-9</v>
      </c>
      <c r="F88" s="9">
        <v>5.935E-2</v>
      </c>
      <c r="G88" s="9">
        <v>2.2139999999999998E-3</v>
      </c>
      <c r="H88" s="9">
        <v>6.157E-2</v>
      </c>
      <c r="I88" s="9">
        <v>6.157E-2</v>
      </c>
    </row>
    <row r="89" spans="1:9" x14ac:dyDescent="0.25">
      <c r="A89" s="8"/>
      <c r="B89" s="9">
        <v>50000</v>
      </c>
      <c r="C89" s="9">
        <v>2.3029999999999999E-13</v>
      </c>
      <c r="D89" s="9">
        <v>9.0690000000000008E-6</v>
      </c>
      <c r="E89" s="9">
        <v>3.6220000000000001E-9</v>
      </c>
      <c r="F89" s="9">
        <v>5.9369999999999999E-2</v>
      </c>
      <c r="G89" s="9">
        <v>2.215E-3</v>
      </c>
      <c r="H89" s="9">
        <v>6.1600000000000002E-2</v>
      </c>
      <c r="I89" s="9">
        <v>6.1600000000000002E-2</v>
      </c>
    </row>
    <row r="90" spans="1:9" x14ac:dyDescent="0.25">
      <c r="A90" s="8"/>
      <c r="B90" s="9">
        <v>60000</v>
      </c>
      <c r="C90" s="9">
        <v>1.5990000000000001E-13</v>
      </c>
      <c r="D90" s="9">
        <v>7.6639999999999998E-6</v>
      </c>
      <c r="E90" s="9">
        <v>3.019E-9</v>
      </c>
      <c r="F90" s="9">
        <v>5.9389999999999998E-2</v>
      </c>
      <c r="G90" s="9">
        <v>2.2160000000000001E-3</v>
      </c>
      <c r="H90" s="9">
        <v>6.1609999999999998E-2</v>
      </c>
      <c r="I90" s="9">
        <v>6.1609999999999998E-2</v>
      </c>
    </row>
    <row r="91" spans="1:9" x14ac:dyDescent="0.25">
      <c r="A91" s="8"/>
      <c r="B91" s="9">
        <v>80000</v>
      </c>
      <c r="C91" s="9">
        <v>8.9910000000000005E-14</v>
      </c>
      <c r="D91" s="9">
        <v>5.8760000000000002E-6</v>
      </c>
      <c r="E91" s="9">
        <v>2.264E-9</v>
      </c>
      <c r="F91" s="9">
        <v>5.9409999999999998E-2</v>
      </c>
      <c r="G91" s="9">
        <v>2.2179999999999999E-3</v>
      </c>
      <c r="H91" s="9">
        <v>6.1629999999999997E-2</v>
      </c>
      <c r="I91" s="9">
        <v>6.1629999999999997E-2</v>
      </c>
    </row>
    <row r="92" spans="1:9" x14ac:dyDescent="0.25">
      <c r="A92" s="8"/>
      <c r="B92" s="9">
        <v>100000</v>
      </c>
      <c r="C92" s="9">
        <v>5.7559999999999997E-14</v>
      </c>
      <c r="D92" s="9">
        <v>4.7809999999999996E-6</v>
      </c>
      <c r="E92" s="9">
        <v>1.8110000000000001E-9</v>
      </c>
      <c r="F92" s="9">
        <v>5.9420000000000001E-2</v>
      </c>
      <c r="G92" s="9">
        <v>2.2190000000000001E-3</v>
      </c>
      <c r="H92" s="9">
        <v>6.164E-2</v>
      </c>
      <c r="I92" s="9">
        <v>6.164E-2</v>
      </c>
    </row>
  </sheetData>
  <sheetProtection algorithmName="SHA-512" hashValue="2sPNSibSJ//J0xJ0g22jWgIvFbFvcf18Qj15I/lDWcFlcgrer04CxvoRoIb+pG8t1ikck5Ha4XupVjG7LVl+kg==" saltValue="cwamURJo+qCX5O0+3o/8JA==" spinCount="100000" sheet="1" objects="1" scenarios="1"/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92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5.3390000000000004</v>
      </c>
      <c r="D2" s="9">
        <v>6.1859999999999997E-3</v>
      </c>
      <c r="E2" s="9">
        <v>1887</v>
      </c>
      <c r="F2" s="9">
        <v>0</v>
      </c>
      <c r="G2" s="9">
        <v>0</v>
      </c>
      <c r="H2" s="9">
        <v>1892</v>
      </c>
      <c r="I2" s="9">
        <v>1887</v>
      </c>
    </row>
    <row r="3" spans="1:9" x14ac:dyDescent="0.25">
      <c r="A3" s="8"/>
      <c r="B3" s="9">
        <v>1.103E-3</v>
      </c>
      <c r="C3" s="9">
        <v>5.2770000000000001</v>
      </c>
      <c r="D3" s="9">
        <v>7.2300000000000003E-3</v>
      </c>
      <c r="E3" s="9">
        <v>1495</v>
      </c>
      <c r="F3" s="9">
        <v>0</v>
      </c>
      <c r="G3" s="9">
        <v>0</v>
      </c>
      <c r="H3" s="9">
        <v>1501</v>
      </c>
      <c r="I3" s="9">
        <v>1495</v>
      </c>
    </row>
    <row r="4" spans="1:9" x14ac:dyDescent="0.25">
      <c r="A4" s="8"/>
      <c r="B4" s="9">
        <v>1.217E-3</v>
      </c>
      <c r="C4" s="9">
        <v>5.2089999999999996</v>
      </c>
      <c r="D4" s="9">
        <v>8.4270000000000005E-3</v>
      </c>
      <c r="E4" s="9">
        <v>1185</v>
      </c>
      <c r="F4" s="9">
        <v>0</v>
      </c>
      <c r="G4" s="9">
        <v>0</v>
      </c>
      <c r="H4" s="9">
        <v>1190</v>
      </c>
      <c r="I4" s="9">
        <v>1185</v>
      </c>
    </row>
    <row r="5" spans="1:9" x14ac:dyDescent="0.25">
      <c r="A5" s="8" t="s">
        <v>14</v>
      </c>
      <c r="B5" s="9">
        <v>1.2170099999999999E-3</v>
      </c>
      <c r="C5" s="9">
        <v>5.2089999999999996</v>
      </c>
      <c r="D5" s="9">
        <v>8.4270000000000005E-3</v>
      </c>
      <c r="E5" s="9">
        <v>4356</v>
      </c>
      <c r="F5" s="9">
        <v>0</v>
      </c>
      <c r="G5" s="9">
        <v>0</v>
      </c>
      <c r="H5" s="9">
        <v>4361</v>
      </c>
      <c r="I5" s="9">
        <v>4356</v>
      </c>
    </row>
    <row r="6" spans="1:9" x14ac:dyDescent="0.25">
      <c r="A6" s="8"/>
      <c r="B6" s="9">
        <v>1.232E-3</v>
      </c>
      <c r="C6" s="9">
        <v>5.2</v>
      </c>
      <c r="D6" s="9">
        <v>8.5909999999999997E-3</v>
      </c>
      <c r="E6" s="9">
        <v>4651</v>
      </c>
      <c r="F6" s="9">
        <v>0</v>
      </c>
      <c r="G6" s="9">
        <v>0</v>
      </c>
      <c r="H6" s="9">
        <v>4656</v>
      </c>
      <c r="I6" s="9">
        <v>4651</v>
      </c>
    </row>
    <row r="7" spans="1:9" x14ac:dyDescent="0.25">
      <c r="A7" s="8"/>
      <c r="B7" s="9">
        <v>1.248E-3</v>
      </c>
      <c r="C7" s="9">
        <v>5.19</v>
      </c>
      <c r="D7" s="9">
        <v>8.7580000000000002E-3</v>
      </c>
      <c r="E7" s="9">
        <v>4966</v>
      </c>
      <c r="F7" s="9">
        <v>0</v>
      </c>
      <c r="G7" s="9">
        <v>0</v>
      </c>
      <c r="H7" s="9">
        <v>4972</v>
      </c>
      <c r="I7" s="9">
        <v>4966</v>
      </c>
    </row>
    <row r="8" spans="1:9" x14ac:dyDescent="0.25">
      <c r="A8" s="8" t="s">
        <v>15</v>
      </c>
      <c r="B8" s="9">
        <v>1.2480099999999999E-3</v>
      </c>
      <c r="C8" s="9">
        <v>5.19</v>
      </c>
      <c r="D8" s="9">
        <v>8.7580000000000002E-3</v>
      </c>
      <c r="E8" s="9">
        <v>6650</v>
      </c>
      <c r="F8" s="9">
        <v>0</v>
      </c>
      <c r="G8" s="9">
        <v>0</v>
      </c>
      <c r="H8" s="9">
        <v>6655</v>
      </c>
      <c r="I8" s="9">
        <v>6650</v>
      </c>
    </row>
    <row r="9" spans="1:9" x14ac:dyDescent="0.25">
      <c r="A9" s="8"/>
      <c r="B9" s="9">
        <v>1.328E-3</v>
      </c>
      <c r="C9" s="9">
        <v>5.1429999999999998</v>
      </c>
      <c r="D9" s="9">
        <v>9.6220000000000003E-3</v>
      </c>
      <c r="E9" s="9">
        <v>6074</v>
      </c>
      <c r="F9" s="9">
        <v>0</v>
      </c>
      <c r="G9" s="9">
        <v>0</v>
      </c>
      <c r="H9" s="9">
        <v>6079</v>
      </c>
      <c r="I9" s="9">
        <v>6074</v>
      </c>
    </row>
    <row r="10" spans="1:9" x14ac:dyDescent="0.25">
      <c r="A10" s="8"/>
      <c r="B10" s="9">
        <v>1.4139999999999999E-3</v>
      </c>
      <c r="C10" s="9">
        <v>5.0919999999999996</v>
      </c>
      <c r="D10" s="9">
        <v>1.0540000000000001E-2</v>
      </c>
      <c r="E10" s="9">
        <v>5549</v>
      </c>
      <c r="F10" s="9">
        <v>0</v>
      </c>
      <c r="G10" s="9">
        <v>0</v>
      </c>
      <c r="H10" s="9">
        <v>5554</v>
      </c>
      <c r="I10" s="9">
        <v>5549</v>
      </c>
    </row>
    <row r="11" spans="1:9" x14ac:dyDescent="0.25">
      <c r="A11" s="8" t="s">
        <v>13</v>
      </c>
      <c r="B11" s="9">
        <v>1.4140099999999998E-3</v>
      </c>
      <c r="C11" s="9">
        <v>5.0919999999999996</v>
      </c>
      <c r="D11" s="9">
        <v>1.0540000000000001E-2</v>
      </c>
      <c r="E11" s="9">
        <v>6282</v>
      </c>
      <c r="F11" s="9">
        <v>0</v>
      </c>
      <c r="G11" s="9">
        <v>0</v>
      </c>
      <c r="H11" s="9">
        <v>6287</v>
      </c>
      <c r="I11" s="9">
        <v>6282</v>
      </c>
    </row>
    <row r="12" spans="1:9" x14ac:dyDescent="0.25">
      <c r="A12" s="8"/>
      <c r="B12" s="9">
        <v>1.5E-3</v>
      </c>
      <c r="C12" s="9">
        <v>5.0359999999999996</v>
      </c>
      <c r="D12" s="9">
        <v>1.145E-2</v>
      </c>
      <c r="E12" s="9">
        <v>5470</v>
      </c>
      <c r="F12" s="9">
        <v>0</v>
      </c>
      <c r="G12" s="9">
        <v>0</v>
      </c>
      <c r="H12" s="9">
        <v>5475</v>
      </c>
      <c r="I12" s="9">
        <v>5470</v>
      </c>
    </row>
    <row r="13" spans="1:9" x14ac:dyDescent="0.25">
      <c r="A13" s="8"/>
      <c r="B13" s="9">
        <v>2E-3</v>
      </c>
      <c r="C13" s="9">
        <v>4.7130000000000001</v>
      </c>
      <c r="D13" s="9">
        <v>1.6650000000000002E-2</v>
      </c>
      <c r="E13" s="9">
        <v>2706</v>
      </c>
      <c r="F13" s="9">
        <v>0</v>
      </c>
      <c r="G13" s="9">
        <v>0</v>
      </c>
      <c r="H13" s="9">
        <v>2711</v>
      </c>
      <c r="I13" s="9">
        <v>2706</v>
      </c>
    </row>
    <row r="14" spans="1:9" x14ac:dyDescent="0.25">
      <c r="A14" s="8"/>
      <c r="B14" s="9">
        <v>3.0000000000000001E-3</v>
      </c>
      <c r="C14" s="9">
        <v>4.1040000000000001</v>
      </c>
      <c r="D14" s="9">
        <v>2.6030000000000001E-2</v>
      </c>
      <c r="E14" s="9">
        <v>957.1</v>
      </c>
      <c r="F14" s="9">
        <v>0</v>
      </c>
      <c r="G14" s="9">
        <v>0</v>
      </c>
      <c r="H14" s="9">
        <v>961.2</v>
      </c>
      <c r="I14" s="9">
        <v>957.1</v>
      </c>
    </row>
    <row r="15" spans="1:9" x14ac:dyDescent="0.25">
      <c r="A15" s="8"/>
      <c r="B15" s="9">
        <v>4.0000000000000001E-3</v>
      </c>
      <c r="C15" s="9">
        <v>3.577</v>
      </c>
      <c r="D15" s="9">
        <v>3.422E-2</v>
      </c>
      <c r="E15" s="9">
        <v>446.1</v>
      </c>
      <c r="F15" s="9">
        <v>0</v>
      </c>
      <c r="G15" s="9">
        <v>0</v>
      </c>
      <c r="H15" s="9">
        <v>449.7</v>
      </c>
      <c r="I15" s="9">
        <v>446.2</v>
      </c>
    </row>
    <row r="16" spans="1:9" x14ac:dyDescent="0.25">
      <c r="A16" s="8"/>
      <c r="B16" s="9">
        <v>5.0000000000000001E-3</v>
      </c>
      <c r="C16" s="9">
        <v>3.1230000000000002</v>
      </c>
      <c r="D16" s="9">
        <v>4.1680000000000002E-2</v>
      </c>
      <c r="E16" s="9">
        <v>244.1</v>
      </c>
      <c r="F16" s="9">
        <v>0</v>
      </c>
      <c r="G16" s="9">
        <v>0</v>
      </c>
      <c r="H16" s="9">
        <v>247.3</v>
      </c>
      <c r="I16" s="9">
        <v>244.1</v>
      </c>
    </row>
    <row r="17" spans="1:9" x14ac:dyDescent="0.25">
      <c r="A17" s="8"/>
      <c r="B17" s="9">
        <v>6.0000000000000001E-3</v>
      </c>
      <c r="C17" s="9">
        <v>2.7269999999999999</v>
      </c>
      <c r="D17" s="9">
        <v>4.8570000000000002E-2</v>
      </c>
      <c r="E17" s="9">
        <v>148.1</v>
      </c>
      <c r="F17" s="9">
        <v>0</v>
      </c>
      <c r="G17" s="9">
        <v>0</v>
      </c>
      <c r="H17" s="9">
        <v>150.9</v>
      </c>
      <c r="I17" s="9">
        <v>148.19999999999999</v>
      </c>
    </row>
    <row r="18" spans="1:9" x14ac:dyDescent="0.25">
      <c r="A18" s="8"/>
      <c r="B18" s="9">
        <v>8.0000000000000002E-3</v>
      </c>
      <c r="C18" s="9">
        <v>2.0920000000000001</v>
      </c>
      <c r="D18" s="9">
        <v>6.0780000000000001E-2</v>
      </c>
      <c r="E18" s="9">
        <v>66.75</v>
      </c>
      <c r="F18" s="9">
        <v>0</v>
      </c>
      <c r="G18" s="9">
        <v>0</v>
      </c>
      <c r="H18" s="9">
        <v>68.900000000000006</v>
      </c>
      <c r="I18" s="9">
        <v>66.81</v>
      </c>
    </row>
    <row r="19" spans="1:9" x14ac:dyDescent="0.25">
      <c r="A19" s="8"/>
      <c r="B19" s="9">
        <v>0.01</v>
      </c>
      <c r="C19" s="9">
        <v>1.6359999999999999</v>
      </c>
      <c r="D19" s="9">
        <v>7.1150000000000005E-2</v>
      </c>
      <c r="E19" s="9">
        <v>35.71</v>
      </c>
      <c r="F19" s="9">
        <v>0</v>
      </c>
      <c r="G19" s="9">
        <v>0</v>
      </c>
      <c r="H19" s="9">
        <v>37.42</v>
      </c>
      <c r="I19" s="9">
        <v>35.78</v>
      </c>
    </row>
    <row r="20" spans="1:9" x14ac:dyDescent="0.25">
      <c r="A20" s="8"/>
      <c r="B20" s="9">
        <v>1.11E-2</v>
      </c>
      <c r="C20" s="9">
        <v>1.446</v>
      </c>
      <c r="D20" s="9">
        <v>7.6139999999999999E-2</v>
      </c>
      <c r="E20" s="9">
        <v>26.59</v>
      </c>
      <c r="F20" s="9">
        <v>0</v>
      </c>
      <c r="G20" s="9">
        <v>0</v>
      </c>
      <c r="H20" s="9">
        <v>28.11</v>
      </c>
      <c r="I20" s="9">
        <v>26.67</v>
      </c>
    </row>
    <row r="21" spans="1:9" x14ac:dyDescent="0.25">
      <c r="A21" s="8" t="s">
        <v>12</v>
      </c>
      <c r="B21" s="9">
        <v>1.11001E-2</v>
      </c>
      <c r="C21" s="9">
        <v>1.446</v>
      </c>
      <c r="D21" s="9">
        <v>7.6139999999999999E-2</v>
      </c>
      <c r="E21" s="9">
        <v>196.6</v>
      </c>
      <c r="F21" s="9">
        <v>0</v>
      </c>
      <c r="G21" s="9">
        <v>0</v>
      </c>
      <c r="H21" s="9">
        <v>198.2</v>
      </c>
      <c r="I21" s="9">
        <v>196.7</v>
      </c>
    </row>
    <row r="22" spans="1:9" x14ac:dyDescent="0.25">
      <c r="A22" s="8"/>
      <c r="B22" s="9">
        <v>1.4999999999999999E-2</v>
      </c>
      <c r="C22" s="9">
        <v>0.98780000000000001</v>
      </c>
      <c r="D22" s="9">
        <v>9.0490000000000001E-2</v>
      </c>
      <c r="E22" s="9">
        <v>90.4</v>
      </c>
      <c r="F22" s="9">
        <v>0</v>
      </c>
      <c r="G22" s="9">
        <v>0</v>
      </c>
      <c r="H22" s="9">
        <v>91.48</v>
      </c>
      <c r="I22" s="9">
        <v>90.49</v>
      </c>
    </row>
    <row r="23" spans="1:9" x14ac:dyDescent="0.25">
      <c r="A23" s="8"/>
      <c r="B23" s="9">
        <v>0.02</v>
      </c>
      <c r="C23" s="9">
        <v>0.67669999999999997</v>
      </c>
      <c r="D23" s="9">
        <v>0.1027</v>
      </c>
      <c r="E23" s="9">
        <v>41.44</v>
      </c>
      <c r="F23" s="9">
        <v>0</v>
      </c>
      <c r="G23" s="9">
        <v>0</v>
      </c>
      <c r="H23" s="9">
        <v>42.22</v>
      </c>
      <c r="I23" s="9">
        <v>41.54</v>
      </c>
    </row>
    <row r="24" spans="1:9" x14ac:dyDescent="0.25">
      <c r="A24" s="8"/>
      <c r="B24" s="9">
        <v>0.03</v>
      </c>
      <c r="C24" s="9">
        <v>0.38040000000000002</v>
      </c>
      <c r="D24" s="9">
        <v>0.11609999999999999</v>
      </c>
      <c r="E24" s="9">
        <v>13.35</v>
      </c>
      <c r="F24" s="9">
        <v>0</v>
      </c>
      <c r="G24" s="9">
        <v>0</v>
      </c>
      <c r="H24" s="9">
        <v>13.85</v>
      </c>
      <c r="I24" s="9">
        <v>13.47</v>
      </c>
    </row>
    <row r="25" spans="1:9" x14ac:dyDescent="0.25">
      <c r="A25" s="8"/>
      <c r="B25" s="9">
        <v>0.04</v>
      </c>
      <c r="C25" s="9">
        <v>0.24110000000000001</v>
      </c>
      <c r="D25" s="9">
        <v>0.12230000000000001</v>
      </c>
      <c r="E25" s="9">
        <v>5.843</v>
      </c>
      <c r="F25" s="9">
        <v>0</v>
      </c>
      <c r="G25" s="9">
        <v>0</v>
      </c>
      <c r="H25" s="9">
        <v>6.2060000000000004</v>
      </c>
      <c r="I25" s="9">
        <v>5.9649999999999999</v>
      </c>
    </row>
    <row r="26" spans="1:9" x14ac:dyDescent="0.25">
      <c r="A26" s="8"/>
      <c r="B26" s="9">
        <v>0.05</v>
      </c>
      <c r="C26" s="9">
        <v>0.16639999999999999</v>
      </c>
      <c r="D26" s="9">
        <v>0.12479999999999999</v>
      </c>
      <c r="E26" s="9">
        <v>3.044</v>
      </c>
      <c r="F26" s="9">
        <v>0</v>
      </c>
      <c r="G26" s="9">
        <v>0</v>
      </c>
      <c r="H26" s="9">
        <v>3.335</v>
      </c>
      <c r="I26" s="9">
        <v>3.169</v>
      </c>
    </row>
    <row r="27" spans="1:9" x14ac:dyDescent="0.25">
      <c r="A27" s="8"/>
      <c r="B27" s="9">
        <v>0.06</v>
      </c>
      <c r="C27" s="9">
        <v>0.12230000000000001</v>
      </c>
      <c r="D27" s="9">
        <v>0.12540000000000001</v>
      </c>
      <c r="E27" s="9">
        <v>1.7749999999999999</v>
      </c>
      <c r="F27" s="9">
        <v>0</v>
      </c>
      <c r="G27" s="9">
        <v>0</v>
      </c>
      <c r="H27" s="9">
        <v>2.0230000000000001</v>
      </c>
      <c r="I27" s="9">
        <v>1.9</v>
      </c>
    </row>
    <row r="28" spans="1:9" x14ac:dyDescent="0.25">
      <c r="A28" s="8"/>
      <c r="B28" s="9">
        <v>0.08</v>
      </c>
      <c r="C28" s="9">
        <v>7.4679999999999996E-2</v>
      </c>
      <c r="D28" s="9">
        <v>0.1239</v>
      </c>
      <c r="E28" s="9">
        <v>0.75149999999999995</v>
      </c>
      <c r="F28" s="9">
        <v>0</v>
      </c>
      <c r="G28" s="9">
        <v>0</v>
      </c>
      <c r="H28" s="9">
        <v>0.95009999999999994</v>
      </c>
      <c r="I28" s="9">
        <v>0.87539999999999996</v>
      </c>
    </row>
    <row r="29" spans="1:9" x14ac:dyDescent="0.25">
      <c r="A29" s="8"/>
      <c r="B29" s="9">
        <v>0.1</v>
      </c>
      <c r="C29" s="9">
        <v>5.0450000000000002E-2</v>
      </c>
      <c r="D29" s="9">
        <v>0.121</v>
      </c>
      <c r="E29" s="9">
        <v>0.38350000000000001</v>
      </c>
      <c r="F29" s="9">
        <v>0</v>
      </c>
      <c r="G29" s="9">
        <v>0</v>
      </c>
      <c r="H29" s="9">
        <v>0.55500000000000005</v>
      </c>
      <c r="I29" s="9">
        <v>0.50449999999999995</v>
      </c>
    </row>
    <row r="30" spans="1:9" x14ac:dyDescent="0.25">
      <c r="A30" s="8"/>
      <c r="B30" s="9">
        <v>0.15</v>
      </c>
      <c r="C30" s="9">
        <v>2.4080000000000001E-2</v>
      </c>
      <c r="D30" s="9">
        <v>0.1125</v>
      </c>
      <c r="E30" s="9">
        <v>0.1125</v>
      </c>
      <c r="F30" s="9">
        <v>0</v>
      </c>
      <c r="G30" s="9">
        <v>0</v>
      </c>
      <c r="H30" s="9">
        <v>0.24909999999999999</v>
      </c>
      <c r="I30" s="9">
        <v>0.22500000000000001</v>
      </c>
    </row>
    <row r="31" spans="1:9" x14ac:dyDescent="0.25">
      <c r="A31" s="8"/>
      <c r="B31" s="9">
        <v>0.2</v>
      </c>
      <c r="C31" s="9">
        <v>1.4E-2</v>
      </c>
      <c r="D31" s="9">
        <v>0.1048</v>
      </c>
      <c r="E31" s="9">
        <v>4.7320000000000001E-2</v>
      </c>
      <c r="F31" s="9">
        <v>0</v>
      </c>
      <c r="G31" s="9">
        <v>0</v>
      </c>
      <c r="H31" s="9">
        <v>0.1661</v>
      </c>
      <c r="I31" s="9">
        <v>0.15210000000000001</v>
      </c>
    </row>
    <row r="32" spans="1:9" x14ac:dyDescent="0.25">
      <c r="A32" s="8"/>
      <c r="B32" s="9">
        <v>0.3</v>
      </c>
      <c r="C32" s="9">
        <v>6.4330000000000003E-3</v>
      </c>
      <c r="D32" s="9">
        <v>9.2310000000000003E-2</v>
      </c>
      <c r="E32" s="9">
        <v>1.4370000000000001E-2</v>
      </c>
      <c r="F32" s="9">
        <v>0</v>
      </c>
      <c r="G32" s="9">
        <v>0</v>
      </c>
      <c r="H32" s="9">
        <v>0.11310000000000001</v>
      </c>
      <c r="I32" s="9">
        <v>0.1067</v>
      </c>
    </row>
    <row r="33" spans="1:9" x14ac:dyDescent="0.25">
      <c r="A33" s="8"/>
      <c r="B33" s="9">
        <v>0.4</v>
      </c>
      <c r="C33" s="9">
        <v>3.6749999999999999E-3</v>
      </c>
      <c r="D33" s="9">
        <v>8.319E-2</v>
      </c>
      <c r="E33" s="9">
        <v>6.4120000000000002E-3</v>
      </c>
      <c r="F33" s="9">
        <v>0</v>
      </c>
      <c r="G33" s="9">
        <v>0</v>
      </c>
      <c r="H33" s="9">
        <v>9.3270000000000006E-2</v>
      </c>
      <c r="I33" s="9">
        <v>8.9599999999999999E-2</v>
      </c>
    </row>
    <row r="34" spans="1:9" x14ac:dyDescent="0.25">
      <c r="A34" s="8"/>
      <c r="B34" s="9">
        <v>0.5</v>
      </c>
      <c r="C34" s="9">
        <v>2.372E-3</v>
      </c>
      <c r="D34" s="9">
        <v>7.6200000000000004E-2</v>
      </c>
      <c r="E34" s="9">
        <v>3.5409999999999999E-3</v>
      </c>
      <c r="F34" s="9">
        <v>0</v>
      </c>
      <c r="G34" s="9">
        <v>0</v>
      </c>
      <c r="H34" s="9">
        <v>8.2119999999999999E-2</v>
      </c>
      <c r="I34" s="9">
        <v>7.9740000000000005E-2</v>
      </c>
    </row>
    <row r="35" spans="1:9" x14ac:dyDescent="0.25">
      <c r="A35" s="8"/>
      <c r="B35" s="9">
        <v>0.6</v>
      </c>
      <c r="C35" s="9">
        <v>1.655E-3</v>
      </c>
      <c r="D35" s="9">
        <v>7.0629999999999998E-2</v>
      </c>
      <c r="E35" s="9">
        <v>2.238E-3</v>
      </c>
      <c r="F35" s="9">
        <v>0</v>
      </c>
      <c r="G35" s="9">
        <v>0</v>
      </c>
      <c r="H35" s="9">
        <v>7.4520000000000003E-2</v>
      </c>
      <c r="I35" s="9">
        <v>7.2870000000000004E-2</v>
      </c>
    </row>
    <row r="36" spans="1:9" x14ac:dyDescent="0.25">
      <c r="A36" s="8"/>
      <c r="B36" s="9">
        <v>0.8</v>
      </c>
      <c r="C36" s="9">
        <v>9.3639999999999999E-4</v>
      </c>
      <c r="D36" s="9">
        <v>6.2179999999999999E-2</v>
      </c>
      <c r="E36" s="9">
        <v>1.1440000000000001E-3</v>
      </c>
      <c r="F36" s="9">
        <v>0</v>
      </c>
      <c r="G36" s="9">
        <v>0</v>
      </c>
      <c r="H36" s="9">
        <v>6.4259999999999998E-2</v>
      </c>
      <c r="I36" s="9">
        <v>6.3320000000000001E-2</v>
      </c>
    </row>
    <row r="37" spans="1:9" x14ac:dyDescent="0.25">
      <c r="A37" s="8"/>
      <c r="B37" s="9">
        <v>1</v>
      </c>
      <c r="C37" s="9">
        <v>6.0059999999999996E-4</v>
      </c>
      <c r="D37" s="9">
        <v>5.5960000000000003E-2</v>
      </c>
      <c r="E37" s="9">
        <v>7.1199999999999996E-4</v>
      </c>
      <c r="F37" s="9">
        <v>0</v>
      </c>
      <c r="G37" s="9">
        <v>0</v>
      </c>
      <c r="H37" s="9">
        <v>5.7270000000000001E-2</v>
      </c>
      <c r="I37" s="9">
        <v>5.6669999999999998E-2</v>
      </c>
    </row>
    <row r="38" spans="1:9" x14ac:dyDescent="0.25">
      <c r="A38" s="8"/>
      <c r="B38" s="9">
        <v>1.022</v>
      </c>
      <c r="C38" s="9">
        <v>5.752E-4</v>
      </c>
      <c r="D38" s="9">
        <v>5.5370000000000003E-2</v>
      </c>
      <c r="E38" s="9">
        <v>6.7659999999999997E-4</v>
      </c>
      <c r="F38" s="9">
        <v>0</v>
      </c>
      <c r="G38" s="9">
        <v>0</v>
      </c>
      <c r="H38" s="9">
        <v>5.6619999999999997E-2</v>
      </c>
      <c r="I38" s="9">
        <v>5.6050000000000003E-2</v>
      </c>
    </row>
    <row r="39" spans="1:9" x14ac:dyDescent="0.25">
      <c r="A39" s="8"/>
      <c r="B39" s="9">
        <v>1.25</v>
      </c>
      <c r="C39" s="9">
        <v>3.8509999999999998E-4</v>
      </c>
      <c r="D39" s="9">
        <v>5.008E-2</v>
      </c>
      <c r="E39" s="9">
        <v>4.572E-4</v>
      </c>
      <c r="F39" s="9">
        <v>8.899E-5</v>
      </c>
      <c r="G39" s="9">
        <v>0</v>
      </c>
      <c r="H39" s="9">
        <v>5.101E-2</v>
      </c>
      <c r="I39" s="9">
        <v>5.0619999999999998E-2</v>
      </c>
    </row>
    <row r="40" spans="1:9" x14ac:dyDescent="0.25">
      <c r="A40" s="8"/>
      <c r="B40" s="9">
        <v>1.5</v>
      </c>
      <c r="C40" s="9">
        <v>2.676E-4</v>
      </c>
      <c r="D40" s="9">
        <v>4.5530000000000001E-2</v>
      </c>
      <c r="E40" s="9">
        <v>3.2909999999999998E-4</v>
      </c>
      <c r="F40" s="9">
        <v>4.4119999999999999E-4</v>
      </c>
      <c r="G40" s="9">
        <v>0</v>
      </c>
      <c r="H40" s="9">
        <v>4.657E-2</v>
      </c>
      <c r="I40" s="9">
        <v>4.6300000000000001E-2</v>
      </c>
    </row>
    <row r="41" spans="1:9" x14ac:dyDescent="0.25">
      <c r="A41" s="8"/>
      <c r="B41" s="9">
        <v>2</v>
      </c>
      <c r="C41" s="9">
        <v>1.507E-4</v>
      </c>
      <c r="D41" s="9">
        <v>3.8870000000000002E-2</v>
      </c>
      <c r="E41" s="9">
        <v>2.0210000000000001E-4</v>
      </c>
      <c r="F41" s="9">
        <v>1.635E-3</v>
      </c>
      <c r="G41" s="9">
        <v>0</v>
      </c>
      <c r="H41" s="9">
        <v>4.086E-2</v>
      </c>
      <c r="I41" s="9">
        <v>4.0710000000000003E-2</v>
      </c>
    </row>
    <row r="42" spans="1:9" x14ac:dyDescent="0.25">
      <c r="A42" s="8"/>
      <c r="B42" s="9">
        <v>2.044</v>
      </c>
      <c r="C42" s="9">
        <v>1.4430000000000001E-4</v>
      </c>
      <c r="D42" s="9">
        <v>3.8390000000000001E-2</v>
      </c>
      <c r="E42" s="9">
        <v>1.952E-4</v>
      </c>
      <c r="F42" s="9">
        <v>1.755E-3</v>
      </c>
      <c r="G42" s="9">
        <v>0</v>
      </c>
      <c r="H42" s="9">
        <v>4.0489999999999998E-2</v>
      </c>
      <c r="I42" s="9">
        <v>4.0340000000000001E-2</v>
      </c>
    </row>
    <row r="43" spans="1:9" x14ac:dyDescent="0.25">
      <c r="A43" s="8"/>
      <c r="B43" s="9">
        <v>3</v>
      </c>
      <c r="C43" s="9">
        <v>6.7009999999999997E-5</v>
      </c>
      <c r="D43" s="9">
        <v>3.0599999999999999E-2</v>
      </c>
      <c r="E43" s="9">
        <v>1.0900000000000001E-4</v>
      </c>
      <c r="F43" s="9">
        <v>4.4600000000000004E-3</v>
      </c>
      <c r="G43" s="9">
        <v>1.0710000000000001E-5</v>
      </c>
      <c r="H43" s="9">
        <v>3.524E-2</v>
      </c>
      <c r="I43" s="9">
        <v>3.5180000000000003E-2</v>
      </c>
    </row>
    <row r="44" spans="1:9" x14ac:dyDescent="0.25">
      <c r="A44" s="8"/>
      <c r="B44" s="9">
        <v>4</v>
      </c>
      <c r="C44" s="9">
        <v>3.7700000000000002E-5</v>
      </c>
      <c r="D44" s="9">
        <v>2.5520000000000001E-2</v>
      </c>
      <c r="E44" s="9">
        <v>7.3090000000000007E-5</v>
      </c>
      <c r="F44" s="9">
        <v>7.071E-3</v>
      </c>
      <c r="G44" s="9">
        <v>4.3699999999999998E-5</v>
      </c>
      <c r="H44" s="9">
        <v>3.2750000000000001E-2</v>
      </c>
      <c r="I44" s="9">
        <v>3.2710000000000003E-2</v>
      </c>
    </row>
    <row r="45" spans="1:9" x14ac:dyDescent="0.25">
      <c r="A45" s="8"/>
      <c r="B45" s="9">
        <v>5</v>
      </c>
      <c r="C45" s="9">
        <v>2.4130000000000001E-5</v>
      </c>
      <c r="D45" s="9">
        <v>2.2040000000000001E-2</v>
      </c>
      <c r="E45" s="9">
        <v>5.4540000000000003E-5</v>
      </c>
      <c r="F45" s="9">
        <v>9.3720000000000001E-3</v>
      </c>
      <c r="G45" s="9">
        <v>8.7000000000000001E-5</v>
      </c>
      <c r="H45" s="9">
        <v>3.1579999999999997E-2</v>
      </c>
      <c r="I45" s="9">
        <v>3.1559999999999998E-2</v>
      </c>
    </row>
    <row r="46" spans="1:9" x14ac:dyDescent="0.25">
      <c r="A46" s="8"/>
      <c r="B46" s="9">
        <v>6</v>
      </c>
      <c r="C46" s="9">
        <v>1.6759999999999999E-5</v>
      </c>
      <c r="D46" s="9">
        <v>1.9480000000000001E-2</v>
      </c>
      <c r="E46" s="9">
        <v>4.3340000000000002E-5</v>
      </c>
      <c r="F46" s="9">
        <v>1.14E-2</v>
      </c>
      <c r="G46" s="9">
        <v>1.3359999999999999E-4</v>
      </c>
      <c r="H46" s="9">
        <v>3.107E-2</v>
      </c>
      <c r="I46" s="9">
        <v>3.1050000000000001E-2</v>
      </c>
    </row>
    <row r="47" spans="1:9" x14ac:dyDescent="0.25">
      <c r="A47" s="8"/>
      <c r="B47" s="9">
        <v>7</v>
      </c>
      <c r="C47" s="9">
        <v>1.2320000000000001E-5</v>
      </c>
      <c r="D47" s="9">
        <v>1.7520000000000001E-2</v>
      </c>
      <c r="E47" s="9">
        <v>3.587E-5</v>
      </c>
      <c r="F47" s="9">
        <v>1.32E-2</v>
      </c>
      <c r="G47" s="9">
        <v>1.8000000000000001E-4</v>
      </c>
      <c r="H47" s="9">
        <v>3.0949999999999998E-2</v>
      </c>
      <c r="I47" s="9">
        <v>3.0939999999999999E-2</v>
      </c>
    </row>
    <row r="48" spans="1:9" x14ac:dyDescent="0.25">
      <c r="A48" s="8"/>
      <c r="B48" s="9">
        <v>8</v>
      </c>
      <c r="C48" s="9">
        <v>9.4299999999999995E-6</v>
      </c>
      <c r="D48" s="9">
        <v>1.5939999999999999E-2</v>
      </c>
      <c r="E48" s="9">
        <v>3.0559999999999999E-5</v>
      </c>
      <c r="F48" s="9">
        <v>1.4829999999999999E-2</v>
      </c>
      <c r="G48" s="9">
        <v>2.2499999999999999E-4</v>
      </c>
      <c r="H48" s="9">
        <v>3.1040000000000002E-2</v>
      </c>
      <c r="I48" s="9">
        <v>3.1029999999999999E-2</v>
      </c>
    </row>
    <row r="49" spans="1:9" x14ac:dyDescent="0.25">
      <c r="A49" s="8"/>
      <c r="B49" s="9">
        <v>9</v>
      </c>
      <c r="C49" s="9">
        <v>7.4499999999999998E-6</v>
      </c>
      <c r="D49" s="9">
        <v>1.4659999999999999E-2</v>
      </c>
      <c r="E49" s="9">
        <v>2.6610000000000001E-5</v>
      </c>
      <c r="F49" s="9">
        <v>1.6310000000000002E-2</v>
      </c>
      <c r="G49" s="9">
        <v>2.6810000000000001E-4</v>
      </c>
      <c r="H49" s="9">
        <v>3.1260000000000003E-2</v>
      </c>
      <c r="I49" s="9">
        <v>3.1260000000000003E-2</v>
      </c>
    </row>
    <row r="50" spans="1:9" x14ac:dyDescent="0.25">
      <c r="A50" s="8"/>
      <c r="B50" s="9">
        <v>10</v>
      </c>
      <c r="C50" s="9">
        <v>6.0349999999999998E-6</v>
      </c>
      <c r="D50" s="9">
        <v>1.358E-2</v>
      </c>
      <c r="E50" s="9">
        <v>2.355E-5</v>
      </c>
      <c r="F50" s="9">
        <v>1.7639999999999999E-2</v>
      </c>
      <c r="G50" s="9">
        <v>3.0899999999999998E-4</v>
      </c>
      <c r="H50" s="9">
        <v>3.1559999999999998E-2</v>
      </c>
      <c r="I50" s="9">
        <v>3.1550000000000002E-2</v>
      </c>
    </row>
    <row r="51" spans="1:9" x14ac:dyDescent="0.25">
      <c r="A51" s="8"/>
      <c r="B51" s="9">
        <v>11</v>
      </c>
      <c r="C51" s="9">
        <v>4.9869999999999999E-6</v>
      </c>
      <c r="D51" s="9">
        <v>1.2659999999999999E-2</v>
      </c>
      <c r="E51" s="9">
        <v>2.1109999999999999E-5</v>
      </c>
      <c r="F51" s="9">
        <v>1.8859999999999998E-2</v>
      </c>
      <c r="G51" s="9">
        <v>3.478E-4</v>
      </c>
      <c r="H51" s="9">
        <v>3.1899999999999998E-2</v>
      </c>
      <c r="I51" s="9">
        <v>3.1890000000000002E-2</v>
      </c>
    </row>
    <row r="52" spans="1:9" x14ac:dyDescent="0.25">
      <c r="A52" s="8"/>
      <c r="B52" s="9">
        <v>12</v>
      </c>
      <c r="C52" s="9">
        <v>4.1910000000000002E-6</v>
      </c>
      <c r="D52" s="9">
        <v>1.188E-2</v>
      </c>
      <c r="E52" s="9">
        <v>1.9130000000000001E-5</v>
      </c>
      <c r="F52" s="9">
        <v>1.9970000000000002E-2</v>
      </c>
      <c r="G52" s="9">
        <v>3.8450000000000002E-4</v>
      </c>
      <c r="H52" s="9">
        <v>3.2259999999999997E-2</v>
      </c>
      <c r="I52" s="9">
        <v>3.2250000000000001E-2</v>
      </c>
    </row>
    <row r="53" spans="1:9" x14ac:dyDescent="0.25">
      <c r="A53" s="8"/>
      <c r="B53" s="9">
        <v>13</v>
      </c>
      <c r="C53" s="9">
        <v>3.5700000000000001E-6</v>
      </c>
      <c r="D53" s="9">
        <v>1.119E-2</v>
      </c>
      <c r="E53" s="9">
        <v>1.7479999999999999E-5</v>
      </c>
      <c r="F53" s="9">
        <v>2.1010000000000001E-2</v>
      </c>
      <c r="G53" s="9">
        <v>4.1899999999999999E-4</v>
      </c>
      <c r="H53" s="9">
        <v>3.2640000000000002E-2</v>
      </c>
      <c r="I53" s="9">
        <v>3.2629999999999999E-2</v>
      </c>
    </row>
    <row r="54" spans="1:9" x14ac:dyDescent="0.25">
      <c r="A54" s="8"/>
      <c r="B54" s="9">
        <v>14</v>
      </c>
      <c r="C54" s="9">
        <v>3.0790000000000001E-6</v>
      </c>
      <c r="D54" s="9">
        <v>1.0580000000000001E-2</v>
      </c>
      <c r="E54" s="9">
        <v>1.609E-5</v>
      </c>
      <c r="F54" s="9">
        <v>2.196E-2</v>
      </c>
      <c r="G54" s="9">
        <v>4.5189999999999998E-4</v>
      </c>
      <c r="H54" s="9">
        <v>3.3020000000000001E-2</v>
      </c>
      <c r="I54" s="9">
        <v>3.3009999999999998E-2</v>
      </c>
    </row>
    <row r="55" spans="1:9" x14ac:dyDescent="0.25">
      <c r="A55" s="8"/>
      <c r="B55" s="9">
        <v>15</v>
      </c>
      <c r="C55" s="9">
        <v>2.6819999999999999E-6</v>
      </c>
      <c r="D55" s="9">
        <v>1.005E-2</v>
      </c>
      <c r="E55" s="9">
        <v>1.49E-5</v>
      </c>
      <c r="F55" s="9">
        <v>2.2849999999999999E-2</v>
      </c>
      <c r="G55" s="9">
        <v>4.8309999999999998E-4</v>
      </c>
      <c r="H55" s="9">
        <v>3.3399999999999999E-2</v>
      </c>
      <c r="I55" s="9">
        <v>3.3399999999999999E-2</v>
      </c>
    </row>
    <row r="56" spans="1:9" x14ac:dyDescent="0.25">
      <c r="A56" s="8"/>
      <c r="B56" s="9">
        <v>16</v>
      </c>
      <c r="C56" s="9">
        <v>2.357E-6</v>
      </c>
      <c r="D56" s="9">
        <v>9.5709999999999996E-3</v>
      </c>
      <c r="E56" s="9">
        <v>1.3879999999999999E-5</v>
      </c>
      <c r="F56" s="9">
        <v>2.3689999999999999E-2</v>
      </c>
      <c r="G56" s="9">
        <v>5.1270000000000005E-4</v>
      </c>
      <c r="H56" s="9">
        <v>3.3790000000000001E-2</v>
      </c>
      <c r="I56" s="9">
        <v>3.3779999999999998E-2</v>
      </c>
    </row>
    <row r="57" spans="1:9" x14ac:dyDescent="0.25">
      <c r="A57" s="8"/>
      <c r="B57" s="9">
        <v>18</v>
      </c>
      <c r="C57" s="9">
        <v>1.863E-6</v>
      </c>
      <c r="D57" s="9">
        <v>8.7419999999999998E-3</v>
      </c>
      <c r="E57" s="9">
        <v>1.22E-5</v>
      </c>
      <c r="F57" s="9">
        <v>2.521E-2</v>
      </c>
      <c r="G57" s="9">
        <v>5.6780000000000003E-4</v>
      </c>
      <c r="H57" s="9">
        <v>3.4540000000000001E-2</v>
      </c>
      <c r="I57" s="9">
        <v>3.4529999999999998E-2</v>
      </c>
    </row>
    <row r="58" spans="1:9" x14ac:dyDescent="0.25">
      <c r="A58" s="8"/>
      <c r="B58" s="9">
        <v>20</v>
      </c>
      <c r="C58" s="9">
        <v>1.5090000000000001E-6</v>
      </c>
      <c r="D58" s="9">
        <v>8.0649999999999993E-3</v>
      </c>
      <c r="E58" s="9">
        <v>1.0879999999999999E-5</v>
      </c>
      <c r="F58" s="9">
        <v>2.6579999999999999E-2</v>
      </c>
      <c r="G58" s="9">
        <v>6.179E-4</v>
      </c>
      <c r="H58" s="9">
        <v>3.5279999999999999E-2</v>
      </c>
      <c r="I58" s="9">
        <v>3.5279999999999999E-2</v>
      </c>
    </row>
    <row r="59" spans="1:9" x14ac:dyDescent="0.25">
      <c r="A59" s="8"/>
      <c r="B59" s="9">
        <v>22</v>
      </c>
      <c r="C59" s="9">
        <v>1.2470000000000001E-6</v>
      </c>
      <c r="D59" s="9">
        <v>7.4910000000000003E-3</v>
      </c>
      <c r="E59" s="9">
        <v>9.8199999999999992E-6</v>
      </c>
      <c r="F59" s="9">
        <v>2.7820000000000001E-2</v>
      </c>
      <c r="G59" s="9">
        <v>6.6379999999999998E-4</v>
      </c>
      <c r="H59" s="9">
        <v>3.5979999999999998E-2</v>
      </c>
      <c r="I59" s="9">
        <v>3.5979999999999998E-2</v>
      </c>
    </row>
    <row r="60" spans="1:9" x14ac:dyDescent="0.25">
      <c r="A60" s="8"/>
      <c r="B60" s="9">
        <v>24</v>
      </c>
      <c r="C60" s="9">
        <v>1.048E-6</v>
      </c>
      <c r="D60" s="9">
        <v>7.0000000000000001E-3</v>
      </c>
      <c r="E60" s="9">
        <v>8.9490000000000002E-6</v>
      </c>
      <c r="F60" s="9">
        <v>2.895E-2</v>
      </c>
      <c r="G60" s="9">
        <v>7.0620000000000004E-4</v>
      </c>
      <c r="H60" s="9">
        <v>3.6659999999999998E-2</v>
      </c>
      <c r="I60" s="9">
        <v>3.6659999999999998E-2</v>
      </c>
    </row>
    <row r="61" spans="1:9" x14ac:dyDescent="0.25">
      <c r="A61" s="8"/>
      <c r="B61" s="9">
        <v>26</v>
      </c>
      <c r="C61" s="9">
        <v>8.9240000000000002E-7</v>
      </c>
      <c r="D61" s="9">
        <v>6.5729999999999998E-3</v>
      </c>
      <c r="E61" s="9">
        <v>8.2179999999999999E-6</v>
      </c>
      <c r="F61" s="9">
        <v>2.997E-2</v>
      </c>
      <c r="G61" s="9">
        <v>7.4540000000000001E-4</v>
      </c>
      <c r="H61" s="9">
        <v>3.73E-2</v>
      </c>
      <c r="I61" s="9">
        <v>3.73E-2</v>
      </c>
    </row>
    <row r="62" spans="1:9" x14ac:dyDescent="0.25">
      <c r="A62" s="8"/>
      <c r="B62" s="9">
        <v>28</v>
      </c>
      <c r="C62" s="9">
        <v>7.6970000000000002E-7</v>
      </c>
      <c r="D62" s="9">
        <v>6.1999999999999998E-3</v>
      </c>
      <c r="E62" s="9">
        <v>7.5970000000000003E-6</v>
      </c>
      <c r="F62" s="9">
        <v>3.092E-2</v>
      </c>
      <c r="G62" s="9">
        <v>7.8169999999999997E-4</v>
      </c>
      <c r="H62" s="9">
        <v>3.7909999999999999E-2</v>
      </c>
      <c r="I62" s="9">
        <v>3.7909999999999999E-2</v>
      </c>
    </row>
    <row r="63" spans="1:9" x14ac:dyDescent="0.25">
      <c r="A63" s="8"/>
      <c r="B63" s="9">
        <v>30</v>
      </c>
      <c r="C63" s="9">
        <v>6.7059999999999998E-7</v>
      </c>
      <c r="D63" s="9">
        <v>5.8710000000000004E-3</v>
      </c>
      <c r="E63" s="9">
        <v>7.063E-6</v>
      </c>
      <c r="F63" s="9">
        <v>3.1789999999999999E-2</v>
      </c>
      <c r="G63" s="9">
        <v>8.1559999999999998E-4</v>
      </c>
      <c r="H63" s="9">
        <v>3.848E-2</v>
      </c>
      <c r="I63" s="9">
        <v>3.848E-2</v>
      </c>
    </row>
    <row r="64" spans="1:9" x14ac:dyDescent="0.25">
      <c r="A64" s="8"/>
      <c r="B64" s="9">
        <v>40</v>
      </c>
      <c r="C64" s="9">
        <v>3.7720000000000002E-7</v>
      </c>
      <c r="D64" s="9">
        <v>4.666E-3</v>
      </c>
      <c r="E64" s="9">
        <v>5.2249999999999999E-6</v>
      </c>
      <c r="F64" s="9">
        <v>3.5349999999999999E-2</v>
      </c>
      <c r="G64" s="9">
        <v>9.5629999999999999E-4</v>
      </c>
      <c r="H64" s="9">
        <v>4.0980000000000003E-2</v>
      </c>
      <c r="I64" s="9">
        <v>4.0980000000000003E-2</v>
      </c>
    </row>
    <row r="65" spans="1:9" x14ac:dyDescent="0.25">
      <c r="A65" s="8"/>
      <c r="B65" s="9">
        <v>50</v>
      </c>
      <c r="C65" s="9">
        <v>2.4130000000000002E-7</v>
      </c>
      <c r="D65" s="9">
        <v>3.895E-3</v>
      </c>
      <c r="E65" s="9">
        <v>4.1450000000000001E-6</v>
      </c>
      <c r="F65" s="9">
        <v>3.7990000000000003E-2</v>
      </c>
      <c r="G65" s="9">
        <v>1.0640000000000001E-3</v>
      </c>
      <c r="H65" s="9">
        <v>4.2959999999999998E-2</v>
      </c>
      <c r="I65" s="9">
        <v>4.2959999999999998E-2</v>
      </c>
    </row>
    <row r="66" spans="1:9" x14ac:dyDescent="0.25">
      <c r="A66" s="8"/>
      <c r="B66" s="9">
        <v>60</v>
      </c>
      <c r="C66" s="9">
        <v>1.6759999999999999E-7</v>
      </c>
      <c r="D66" s="9">
        <v>3.356E-3</v>
      </c>
      <c r="E66" s="9">
        <v>3.4350000000000001E-6</v>
      </c>
      <c r="F66" s="9">
        <v>4.0070000000000001E-2</v>
      </c>
      <c r="G66" s="9">
        <v>1.15E-3</v>
      </c>
      <c r="H66" s="9">
        <v>4.4580000000000002E-2</v>
      </c>
      <c r="I66" s="9">
        <v>4.4580000000000002E-2</v>
      </c>
    </row>
    <row r="67" spans="1:9" x14ac:dyDescent="0.25">
      <c r="A67" s="8"/>
      <c r="B67" s="9">
        <v>80</v>
      </c>
      <c r="C67" s="9">
        <v>9.4300000000000004E-8</v>
      </c>
      <c r="D67" s="9">
        <v>2.647E-3</v>
      </c>
      <c r="E67" s="9">
        <v>2.559E-6</v>
      </c>
      <c r="F67" s="9">
        <v>4.3139999999999998E-2</v>
      </c>
      <c r="G67" s="9">
        <v>1.279E-3</v>
      </c>
      <c r="H67" s="9">
        <v>4.7059999999999998E-2</v>
      </c>
      <c r="I67" s="9">
        <v>4.7059999999999998E-2</v>
      </c>
    </row>
    <row r="68" spans="1:9" x14ac:dyDescent="0.25">
      <c r="A68" s="8"/>
      <c r="B68" s="9">
        <v>100</v>
      </c>
      <c r="C68" s="9">
        <v>6.0349999999999994E-8</v>
      </c>
      <c r="D68" s="9">
        <v>2.196E-3</v>
      </c>
      <c r="E68" s="9">
        <v>2.0379999999999998E-6</v>
      </c>
      <c r="F68" s="9">
        <v>4.5319999999999999E-2</v>
      </c>
      <c r="G68" s="9">
        <v>1.3730000000000001E-3</v>
      </c>
      <c r="H68" s="9">
        <v>4.8890000000000003E-2</v>
      </c>
      <c r="I68" s="9">
        <v>4.8890000000000003E-2</v>
      </c>
    </row>
    <row r="69" spans="1:9" x14ac:dyDescent="0.25">
      <c r="A69" s="8"/>
      <c r="B69" s="9">
        <v>150</v>
      </c>
      <c r="C69" s="9">
        <v>2.6820000000000001E-8</v>
      </c>
      <c r="D69" s="9">
        <v>1.5640000000000001E-3</v>
      </c>
      <c r="E69" s="9">
        <v>1.3510000000000001E-6</v>
      </c>
      <c r="F69" s="9">
        <v>4.879E-2</v>
      </c>
      <c r="G69" s="9">
        <v>1.531E-3</v>
      </c>
      <c r="H69" s="9">
        <v>5.1889999999999999E-2</v>
      </c>
      <c r="I69" s="9">
        <v>5.1889999999999999E-2</v>
      </c>
    </row>
    <row r="70" spans="1:9" x14ac:dyDescent="0.25">
      <c r="A70" s="8"/>
      <c r="B70" s="9">
        <v>200</v>
      </c>
      <c r="C70" s="9">
        <v>1.5090000000000001E-8</v>
      </c>
      <c r="D70" s="9">
        <v>1.227E-3</v>
      </c>
      <c r="E70" s="9">
        <v>1.0100000000000001E-6</v>
      </c>
      <c r="F70" s="9">
        <v>5.0869999999999999E-2</v>
      </c>
      <c r="G70" s="9">
        <v>1.6310000000000001E-3</v>
      </c>
      <c r="H70" s="9">
        <v>5.373E-2</v>
      </c>
      <c r="I70" s="9">
        <v>5.373E-2</v>
      </c>
    </row>
    <row r="71" spans="1:9" x14ac:dyDescent="0.25">
      <c r="A71" s="8"/>
      <c r="B71" s="9">
        <v>300</v>
      </c>
      <c r="C71" s="9">
        <v>6.7050000000000003E-9</v>
      </c>
      <c r="D71" s="9">
        <v>8.6919999999999999E-4</v>
      </c>
      <c r="E71" s="9">
        <v>6.7159999999999995E-7</v>
      </c>
      <c r="F71" s="9">
        <v>5.3289999999999997E-2</v>
      </c>
      <c r="G71" s="9">
        <v>1.7520000000000001E-3</v>
      </c>
      <c r="H71" s="9">
        <v>5.5910000000000001E-2</v>
      </c>
      <c r="I71" s="9">
        <v>5.5910000000000001E-2</v>
      </c>
    </row>
    <row r="72" spans="1:9" x14ac:dyDescent="0.25">
      <c r="A72" s="8"/>
      <c r="B72" s="9">
        <v>400</v>
      </c>
      <c r="C72" s="9">
        <v>3.7710000000000003E-9</v>
      </c>
      <c r="D72" s="9">
        <v>6.8079999999999996E-4</v>
      </c>
      <c r="E72" s="9">
        <v>5.0299999999999999E-7</v>
      </c>
      <c r="F72" s="9">
        <v>5.4670000000000003E-2</v>
      </c>
      <c r="G72" s="9">
        <v>1.825E-3</v>
      </c>
      <c r="H72" s="9">
        <v>5.7180000000000002E-2</v>
      </c>
      <c r="I72" s="9">
        <v>5.7180000000000002E-2</v>
      </c>
    </row>
    <row r="73" spans="1:9" x14ac:dyDescent="0.25">
      <c r="A73" s="8"/>
      <c r="B73" s="9">
        <v>500</v>
      </c>
      <c r="C73" s="9">
        <v>2.4129999999999998E-9</v>
      </c>
      <c r="D73" s="9">
        <v>5.6360000000000004E-4</v>
      </c>
      <c r="E73" s="9">
        <v>4.0209999999999998E-7</v>
      </c>
      <c r="F73" s="9">
        <v>5.5590000000000001E-2</v>
      </c>
      <c r="G73" s="9">
        <v>1.8760000000000001E-3</v>
      </c>
      <c r="H73" s="9">
        <v>5.8029999999999998E-2</v>
      </c>
      <c r="I73" s="9">
        <v>5.8029999999999998E-2</v>
      </c>
    </row>
    <row r="74" spans="1:9" x14ac:dyDescent="0.25">
      <c r="A74" s="8"/>
      <c r="B74" s="9">
        <v>600</v>
      </c>
      <c r="C74" s="9">
        <v>1.676E-9</v>
      </c>
      <c r="D74" s="9">
        <v>4.8250000000000002E-4</v>
      </c>
      <c r="E74" s="9">
        <v>3.3480000000000001E-7</v>
      </c>
      <c r="F74" s="9">
        <v>5.6239999999999998E-2</v>
      </c>
      <c r="G74" s="9">
        <v>1.913E-3</v>
      </c>
      <c r="H74" s="9">
        <v>5.8639999999999998E-2</v>
      </c>
      <c r="I74" s="9">
        <v>5.8639999999999998E-2</v>
      </c>
    </row>
    <row r="75" spans="1:9" x14ac:dyDescent="0.25">
      <c r="A75" s="8"/>
      <c r="B75" s="9">
        <v>800</v>
      </c>
      <c r="C75" s="9">
        <v>9.4299999999999995E-10</v>
      </c>
      <c r="D75" s="9">
        <v>3.769E-4</v>
      </c>
      <c r="E75" s="9">
        <v>2.5100000000000001E-7</v>
      </c>
      <c r="F75" s="9">
        <v>5.7110000000000001E-2</v>
      </c>
      <c r="G75" s="9">
        <v>1.964E-3</v>
      </c>
      <c r="H75" s="9">
        <v>5.9450000000000003E-2</v>
      </c>
      <c r="I75" s="9">
        <v>5.9450000000000003E-2</v>
      </c>
    </row>
    <row r="76" spans="1:9" x14ac:dyDescent="0.25">
      <c r="A76" s="8"/>
      <c r="B76" s="9">
        <v>1000</v>
      </c>
      <c r="C76" s="9">
        <v>6.0350000000000004E-10</v>
      </c>
      <c r="D76" s="9">
        <v>3.1E-4</v>
      </c>
      <c r="E76" s="9">
        <v>2.0069999999999999E-7</v>
      </c>
      <c r="F76" s="9">
        <v>5.7680000000000002E-2</v>
      </c>
      <c r="G76" s="9">
        <v>1.9980000000000002E-3</v>
      </c>
      <c r="H76" s="9">
        <v>5.9979999999999999E-2</v>
      </c>
      <c r="I76" s="9">
        <v>5.9979999999999999E-2</v>
      </c>
    </row>
    <row r="77" spans="1:9" x14ac:dyDescent="0.25">
      <c r="A77" s="8"/>
      <c r="B77" s="9">
        <v>1500</v>
      </c>
      <c r="C77" s="9">
        <v>2.6820000000000001E-10</v>
      </c>
      <c r="D77" s="9">
        <v>2.1660000000000001E-4</v>
      </c>
      <c r="E77" s="9">
        <v>1.3370000000000001E-7</v>
      </c>
      <c r="F77" s="9">
        <v>5.849E-2</v>
      </c>
      <c r="G77" s="9">
        <v>2.049E-3</v>
      </c>
      <c r="H77" s="9">
        <v>6.0749999999999998E-2</v>
      </c>
      <c r="I77" s="9">
        <v>6.0749999999999998E-2</v>
      </c>
    </row>
    <row r="78" spans="1:9" x14ac:dyDescent="0.25">
      <c r="A78" s="8"/>
      <c r="B78" s="9">
        <v>2000</v>
      </c>
      <c r="C78" s="9">
        <v>1.5089999999999999E-10</v>
      </c>
      <c r="D78" s="9">
        <v>1.6760000000000001E-4</v>
      </c>
      <c r="E78" s="9">
        <v>1.003E-7</v>
      </c>
      <c r="F78" s="9">
        <v>5.8939999999999999E-2</v>
      </c>
      <c r="G78" s="9">
        <v>2.078E-3</v>
      </c>
      <c r="H78" s="9">
        <v>6.1179999999999998E-2</v>
      </c>
      <c r="I78" s="9">
        <v>6.1179999999999998E-2</v>
      </c>
    </row>
    <row r="79" spans="1:9" x14ac:dyDescent="0.25">
      <c r="A79" s="8"/>
      <c r="B79" s="9">
        <v>3000</v>
      </c>
      <c r="C79" s="9">
        <v>6.7050000000000004E-11</v>
      </c>
      <c r="D79" s="9">
        <v>1.165E-4</v>
      </c>
      <c r="E79" s="9">
        <v>6.6810000000000001E-8</v>
      </c>
      <c r="F79" s="9">
        <v>5.9420000000000001E-2</v>
      </c>
      <c r="G79" s="9">
        <v>2.1090000000000002E-3</v>
      </c>
      <c r="H79" s="9">
        <v>6.164E-2</v>
      </c>
      <c r="I79" s="9">
        <v>6.164E-2</v>
      </c>
    </row>
    <row r="80" spans="1:9" x14ac:dyDescent="0.25">
      <c r="A80" s="8"/>
      <c r="B80" s="9">
        <v>4000</v>
      </c>
      <c r="C80" s="9">
        <v>3.7709999999999998E-11</v>
      </c>
      <c r="D80" s="9">
        <v>8.9900000000000003E-5</v>
      </c>
      <c r="E80" s="9">
        <v>5.0099999999999999E-8</v>
      </c>
      <c r="F80" s="9">
        <v>5.9670000000000001E-2</v>
      </c>
      <c r="G80" s="9">
        <v>2.127E-3</v>
      </c>
      <c r="H80" s="9">
        <v>6.1890000000000001E-2</v>
      </c>
      <c r="I80" s="9">
        <v>6.1890000000000001E-2</v>
      </c>
    </row>
    <row r="81" spans="1:9" x14ac:dyDescent="0.25">
      <c r="A81" s="8"/>
      <c r="B81" s="9">
        <v>5000</v>
      </c>
      <c r="C81" s="9">
        <v>2.4130000000000002E-11</v>
      </c>
      <c r="D81" s="9">
        <v>7.3540000000000004E-5</v>
      </c>
      <c r="E81" s="9">
        <v>4.0079999999999999E-8</v>
      </c>
      <c r="F81" s="9">
        <v>5.9839999999999997E-2</v>
      </c>
      <c r="G81" s="9">
        <v>2.1389999999999998E-3</v>
      </c>
      <c r="H81" s="9">
        <v>6.2050000000000001E-2</v>
      </c>
      <c r="I81" s="9">
        <v>6.2050000000000001E-2</v>
      </c>
    </row>
    <row r="82" spans="1:9" x14ac:dyDescent="0.25">
      <c r="A82" s="8"/>
      <c r="B82" s="9">
        <v>6000</v>
      </c>
      <c r="C82" s="9">
        <v>1.6759999999999999E-11</v>
      </c>
      <c r="D82" s="9">
        <v>6.2360000000000006E-5</v>
      </c>
      <c r="E82" s="9">
        <v>3.3400000000000001E-8</v>
      </c>
      <c r="F82" s="9">
        <v>5.9950000000000003E-2</v>
      </c>
      <c r="G82" s="9">
        <v>2.147E-3</v>
      </c>
      <c r="H82" s="9">
        <v>6.216E-2</v>
      </c>
      <c r="I82" s="9">
        <v>6.216E-2</v>
      </c>
    </row>
    <row r="83" spans="1:9" x14ac:dyDescent="0.25">
      <c r="A83" s="8"/>
      <c r="B83" s="9">
        <v>8000</v>
      </c>
      <c r="C83" s="9">
        <v>9.43E-12</v>
      </c>
      <c r="D83" s="9">
        <v>4.8050000000000002E-5</v>
      </c>
      <c r="E83" s="9">
        <v>2.5049999999999999E-8</v>
      </c>
      <c r="F83" s="9">
        <v>6.0100000000000001E-2</v>
      </c>
      <c r="G83" s="9">
        <v>2.1570000000000001E-3</v>
      </c>
      <c r="H83" s="9">
        <v>6.2300000000000001E-2</v>
      </c>
      <c r="I83" s="9">
        <v>6.2300000000000001E-2</v>
      </c>
    </row>
    <row r="84" spans="1:9" x14ac:dyDescent="0.25">
      <c r="A84" s="8"/>
      <c r="B84" s="9">
        <v>10000</v>
      </c>
      <c r="C84" s="9">
        <v>6.035E-12</v>
      </c>
      <c r="D84" s="9">
        <v>3.9230000000000002E-5</v>
      </c>
      <c r="E84" s="9">
        <v>2.0039999999999999E-8</v>
      </c>
      <c r="F84" s="9">
        <v>6.019E-2</v>
      </c>
      <c r="G84" s="9">
        <v>2.1640000000000001E-3</v>
      </c>
      <c r="H84" s="9">
        <v>6.2390000000000001E-2</v>
      </c>
      <c r="I84" s="9">
        <v>6.2390000000000001E-2</v>
      </c>
    </row>
    <row r="85" spans="1:9" x14ac:dyDescent="0.25">
      <c r="A85" s="8"/>
      <c r="B85" s="9">
        <v>15000</v>
      </c>
      <c r="C85" s="9">
        <v>2.6820000000000001E-12</v>
      </c>
      <c r="D85" s="9">
        <v>2.711E-5</v>
      </c>
      <c r="E85" s="9">
        <v>1.336E-8</v>
      </c>
      <c r="F85" s="9">
        <v>6.0319999999999999E-2</v>
      </c>
      <c r="G85" s="9">
        <v>2.173E-3</v>
      </c>
      <c r="H85" s="9">
        <v>6.2520000000000006E-2</v>
      </c>
      <c r="I85" s="9">
        <v>6.2520000000000006E-2</v>
      </c>
    </row>
    <row r="86" spans="1:9" x14ac:dyDescent="0.25">
      <c r="A86" s="8"/>
      <c r="B86" s="9">
        <v>20000</v>
      </c>
      <c r="C86" s="9">
        <v>1.5089999999999999E-12</v>
      </c>
      <c r="D86" s="9">
        <v>2.084E-5</v>
      </c>
      <c r="E86" s="9">
        <v>1.002E-8</v>
      </c>
      <c r="F86" s="9">
        <v>6.0389999999999999E-2</v>
      </c>
      <c r="G86" s="9">
        <v>2.1789999999999999E-3</v>
      </c>
      <c r="H86" s="9">
        <v>6.2590000000000007E-2</v>
      </c>
      <c r="I86" s="9">
        <v>6.2590000000000007E-2</v>
      </c>
    </row>
    <row r="87" spans="1:9" x14ac:dyDescent="0.25">
      <c r="A87" s="8"/>
      <c r="B87" s="9">
        <v>30000</v>
      </c>
      <c r="C87" s="9">
        <v>6.7050000000000002E-13</v>
      </c>
      <c r="D87" s="9">
        <v>1.437E-5</v>
      </c>
      <c r="E87" s="9">
        <v>6.6780000000000003E-9</v>
      </c>
      <c r="F87" s="9">
        <v>6.046E-2</v>
      </c>
      <c r="G87" s="9">
        <v>2.1840000000000002E-3</v>
      </c>
      <c r="H87" s="9">
        <v>6.2659999999999993E-2</v>
      </c>
      <c r="I87" s="9">
        <v>6.2659999999999993E-2</v>
      </c>
    </row>
    <row r="88" spans="1:9" x14ac:dyDescent="0.25">
      <c r="A88" s="8"/>
      <c r="B88" s="9">
        <v>40000</v>
      </c>
      <c r="C88" s="9">
        <v>3.7709999999999998E-13</v>
      </c>
      <c r="D88" s="9">
        <v>1.1039999999999999E-5</v>
      </c>
      <c r="E88" s="9">
        <v>5.0090000000000004E-9</v>
      </c>
      <c r="F88" s="9">
        <v>6.0499999999999998E-2</v>
      </c>
      <c r="G88" s="9">
        <v>2.1870000000000001E-3</v>
      </c>
      <c r="H88" s="9">
        <v>6.2700000000000006E-2</v>
      </c>
      <c r="I88" s="9">
        <v>6.2700000000000006E-2</v>
      </c>
    </row>
    <row r="89" spans="1:9" x14ac:dyDescent="0.25">
      <c r="A89" s="8"/>
      <c r="B89" s="9">
        <v>50000</v>
      </c>
      <c r="C89" s="9">
        <v>2.4129999999999999E-13</v>
      </c>
      <c r="D89" s="9">
        <v>8.9819999999999997E-6</v>
      </c>
      <c r="E89" s="9">
        <v>4.0069999999999999E-9</v>
      </c>
      <c r="F89" s="9">
        <v>6.0519999999999997E-2</v>
      </c>
      <c r="G89" s="9">
        <v>2.189E-3</v>
      </c>
      <c r="H89" s="9">
        <v>6.2719999999999998E-2</v>
      </c>
      <c r="I89" s="9">
        <v>6.2719999999999998E-2</v>
      </c>
    </row>
    <row r="90" spans="1:9" x14ac:dyDescent="0.25">
      <c r="A90" s="8"/>
      <c r="B90" s="9">
        <v>60000</v>
      </c>
      <c r="C90" s="9">
        <v>1.6759999999999999E-13</v>
      </c>
      <c r="D90" s="9">
        <v>7.5959999999999998E-6</v>
      </c>
      <c r="E90" s="9">
        <v>3.3390000000000002E-9</v>
      </c>
      <c r="F90" s="9">
        <v>6.0539999999999997E-2</v>
      </c>
      <c r="G90" s="9">
        <v>2.1900000000000001E-3</v>
      </c>
      <c r="H90" s="9">
        <v>6.2729999999999994E-2</v>
      </c>
      <c r="I90" s="9">
        <v>6.2729999999999994E-2</v>
      </c>
    </row>
    <row r="91" spans="1:9" x14ac:dyDescent="0.25">
      <c r="A91" s="8"/>
      <c r="B91" s="9">
        <v>80000</v>
      </c>
      <c r="C91" s="9">
        <v>9.43E-14</v>
      </c>
      <c r="D91" s="9">
        <v>5.8250000000000001E-6</v>
      </c>
      <c r="E91" s="9">
        <v>2.504E-9</v>
      </c>
      <c r="F91" s="9">
        <v>6.0560000000000003E-2</v>
      </c>
      <c r="G91" s="9">
        <v>2.1909999999999998E-3</v>
      </c>
      <c r="H91" s="9">
        <v>6.2759999999999996E-2</v>
      </c>
      <c r="I91" s="9">
        <v>6.2759999999999996E-2</v>
      </c>
    </row>
    <row r="92" spans="1:9" x14ac:dyDescent="0.25">
      <c r="A92" s="8"/>
      <c r="B92" s="9">
        <v>100000</v>
      </c>
      <c r="C92" s="9">
        <v>6.0350000000000003E-14</v>
      </c>
      <c r="D92" s="9">
        <v>4.7389999999999999E-6</v>
      </c>
      <c r="E92" s="9">
        <v>2.0040000000000001E-9</v>
      </c>
      <c r="F92" s="9">
        <v>6.0569999999999999E-2</v>
      </c>
      <c r="G92" s="9">
        <v>2.1919999999999999E-3</v>
      </c>
      <c r="H92" s="9">
        <v>6.2770000000000006E-2</v>
      </c>
      <c r="I92" s="9">
        <v>6.2770000000000006E-2</v>
      </c>
    </row>
  </sheetData>
  <sheetProtection algorithmName="SHA-512" hashValue="BkaP1WFRjsKQRu78gzffUWqeV7T3ltePZQ8IN3pZR/xHjchYa/md7+C98N5dhPnSwA+YS59A6DL2jDzJBkqX0g==" saltValue="yXTz2IBFawAe4cUlgtJ+zA==" spinCount="100000" sheet="1" objects="1" scenarios="1"/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I91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5.5090000000000003</v>
      </c>
      <c r="D2" s="9">
        <v>5.8110000000000002E-3</v>
      </c>
      <c r="E2" s="9">
        <v>2116</v>
      </c>
      <c r="F2" s="9">
        <v>0</v>
      </c>
      <c r="G2" s="9">
        <v>0</v>
      </c>
      <c r="H2" s="9">
        <v>2121</v>
      </c>
      <c r="I2" s="9">
        <v>2116</v>
      </c>
    </row>
    <row r="3" spans="1:9" x14ac:dyDescent="0.25">
      <c r="A3" s="8"/>
      <c r="B3" s="9">
        <v>1.15E-3</v>
      </c>
      <c r="C3" s="9">
        <v>5.42</v>
      </c>
      <c r="D3" s="9">
        <v>7.2849999999999998E-3</v>
      </c>
      <c r="E3" s="9">
        <v>1517</v>
      </c>
      <c r="F3" s="9">
        <v>0</v>
      </c>
      <c r="G3" s="9">
        <v>0</v>
      </c>
      <c r="H3" s="9">
        <v>1522</v>
      </c>
      <c r="I3" s="9">
        <v>1517</v>
      </c>
    </row>
    <row r="4" spans="1:9" x14ac:dyDescent="0.25">
      <c r="A4" s="8"/>
      <c r="B4" s="9">
        <v>1.323E-3</v>
      </c>
      <c r="C4" s="9">
        <v>5.3150000000000004</v>
      </c>
      <c r="D4" s="9">
        <v>9.0670000000000004E-3</v>
      </c>
      <c r="E4" s="9">
        <v>1087</v>
      </c>
      <c r="F4" s="9">
        <v>0</v>
      </c>
      <c r="G4" s="9">
        <v>0</v>
      </c>
      <c r="H4" s="9">
        <v>1092</v>
      </c>
      <c r="I4" s="9">
        <v>1087</v>
      </c>
    </row>
    <row r="5" spans="1:9" x14ac:dyDescent="0.25">
      <c r="A5" s="8" t="s">
        <v>14</v>
      </c>
      <c r="B5" s="9">
        <v>1.3230099999999999E-3</v>
      </c>
      <c r="C5" s="9">
        <v>5.3150000000000004</v>
      </c>
      <c r="D5" s="9">
        <v>9.0670000000000004E-3</v>
      </c>
      <c r="E5" s="9">
        <v>4527</v>
      </c>
      <c r="F5" s="9">
        <v>0</v>
      </c>
      <c r="G5" s="9">
        <v>0</v>
      </c>
      <c r="H5" s="9">
        <v>4532</v>
      </c>
      <c r="I5" s="9">
        <v>4527</v>
      </c>
    </row>
    <row r="6" spans="1:9" x14ac:dyDescent="0.25">
      <c r="A6" s="8"/>
      <c r="B6" s="9">
        <v>1.341E-3</v>
      </c>
      <c r="C6" s="9">
        <v>5.3029999999999999</v>
      </c>
      <c r="D6" s="9">
        <v>9.2499999999999995E-3</v>
      </c>
      <c r="E6" s="9">
        <v>4484</v>
      </c>
      <c r="F6" s="9">
        <v>0</v>
      </c>
      <c r="G6" s="9">
        <v>0</v>
      </c>
      <c r="H6" s="9">
        <v>4489</v>
      </c>
      <c r="I6" s="9">
        <v>4484</v>
      </c>
    </row>
    <row r="7" spans="1:9" x14ac:dyDescent="0.25">
      <c r="A7" s="8"/>
      <c r="B7" s="9">
        <v>1.359E-3</v>
      </c>
      <c r="C7" s="9">
        <v>5.2910000000000004</v>
      </c>
      <c r="D7" s="9">
        <v>9.4369999999999992E-3</v>
      </c>
      <c r="E7" s="9">
        <v>4441</v>
      </c>
      <c r="F7" s="9">
        <v>0</v>
      </c>
      <c r="G7" s="9">
        <v>0</v>
      </c>
      <c r="H7" s="9">
        <v>4446</v>
      </c>
      <c r="I7" s="9">
        <v>4441</v>
      </c>
    </row>
    <row r="8" spans="1:9" x14ac:dyDescent="0.25">
      <c r="A8" s="8" t="s">
        <v>15</v>
      </c>
      <c r="B8" s="9">
        <v>1.3590099999999999E-3</v>
      </c>
      <c r="C8" s="9">
        <v>5.2910000000000004</v>
      </c>
      <c r="D8" s="9">
        <v>9.4369999999999992E-3</v>
      </c>
      <c r="E8" s="9">
        <v>6077</v>
      </c>
      <c r="F8" s="9">
        <v>0</v>
      </c>
      <c r="G8" s="9">
        <v>0</v>
      </c>
      <c r="H8" s="9">
        <v>6083</v>
      </c>
      <c r="I8" s="9">
        <v>6077</v>
      </c>
    </row>
    <row r="9" spans="1:9" x14ac:dyDescent="0.25">
      <c r="A9" s="8"/>
      <c r="B9" s="9">
        <v>1.5E-3</v>
      </c>
      <c r="C9" s="9">
        <v>5.1950000000000003</v>
      </c>
      <c r="D9" s="9">
        <v>1.09E-2</v>
      </c>
      <c r="E9" s="9">
        <v>5221</v>
      </c>
      <c r="F9" s="9">
        <v>0</v>
      </c>
      <c r="G9" s="9">
        <v>0</v>
      </c>
      <c r="H9" s="9">
        <v>5226</v>
      </c>
      <c r="I9" s="9">
        <v>5221</v>
      </c>
    </row>
    <row r="10" spans="1:9" x14ac:dyDescent="0.25">
      <c r="A10" s="8"/>
      <c r="B10" s="9">
        <v>1.526E-3</v>
      </c>
      <c r="C10" s="9">
        <v>5.1769999999999996</v>
      </c>
      <c r="D10" s="9">
        <v>1.1169999999999999E-2</v>
      </c>
      <c r="E10" s="9">
        <v>4992</v>
      </c>
      <c r="F10" s="9">
        <v>0</v>
      </c>
      <c r="G10" s="9">
        <v>0</v>
      </c>
      <c r="H10" s="9">
        <v>4998</v>
      </c>
      <c r="I10" s="9">
        <v>4992</v>
      </c>
    </row>
    <row r="11" spans="1:9" x14ac:dyDescent="0.25">
      <c r="A11" s="8" t="s">
        <v>13</v>
      </c>
      <c r="B11" s="9">
        <v>1.52601E-3</v>
      </c>
      <c r="C11" s="9">
        <v>5.1769999999999996</v>
      </c>
      <c r="D11" s="9">
        <v>1.1169999999999999E-2</v>
      </c>
      <c r="E11" s="9">
        <v>5648</v>
      </c>
      <c r="F11" s="9">
        <v>0</v>
      </c>
      <c r="G11" s="9">
        <v>0</v>
      </c>
      <c r="H11" s="9">
        <v>5653</v>
      </c>
      <c r="I11" s="9">
        <v>5648</v>
      </c>
    </row>
    <row r="12" spans="1:9" x14ac:dyDescent="0.25">
      <c r="A12" s="8"/>
      <c r="B12" s="9">
        <v>2E-3</v>
      </c>
      <c r="C12" s="9">
        <v>4.8529999999999998</v>
      </c>
      <c r="D12" s="9">
        <v>1.6039999999999999E-2</v>
      </c>
      <c r="E12" s="9">
        <v>2927</v>
      </c>
      <c r="F12" s="9">
        <v>0</v>
      </c>
      <c r="G12" s="9">
        <v>0</v>
      </c>
      <c r="H12" s="9">
        <v>2931</v>
      </c>
      <c r="I12" s="9">
        <v>2927</v>
      </c>
    </row>
    <row r="13" spans="1:9" x14ac:dyDescent="0.25">
      <c r="A13" s="8"/>
      <c r="B13" s="9">
        <v>3.0000000000000001E-3</v>
      </c>
      <c r="C13" s="9">
        <v>4.2089999999999996</v>
      </c>
      <c r="D13" s="9">
        <v>2.5610000000000001E-2</v>
      </c>
      <c r="E13" s="9">
        <v>1045</v>
      </c>
      <c r="F13" s="9">
        <v>0</v>
      </c>
      <c r="G13" s="9">
        <v>0</v>
      </c>
      <c r="H13" s="9">
        <v>1049</v>
      </c>
      <c r="I13" s="9">
        <v>1045</v>
      </c>
    </row>
    <row r="14" spans="1:9" x14ac:dyDescent="0.25">
      <c r="A14" s="8"/>
      <c r="B14" s="9">
        <v>4.0000000000000001E-3</v>
      </c>
      <c r="C14" s="9">
        <v>3.665</v>
      </c>
      <c r="D14" s="9">
        <v>3.4040000000000001E-2</v>
      </c>
      <c r="E14" s="9">
        <v>488.4</v>
      </c>
      <c r="F14" s="9">
        <v>0</v>
      </c>
      <c r="G14" s="9">
        <v>0</v>
      </c>
      <c r="H14" s="9">
        <v>492.1</v>
      </c>
      <c r="I14" s="9">
        <v>488.4</v>
      </c>
    </row>
    <row r="15" spans="1:9" x14ac:dyDescent="0.25">
      <c r="A15" s="8"/>
      <c r="B15" s="9">
        <v>5.0000000000000001E-3</v>
      </c>
      <c r="C15" s="9">
        <v>3.206</v>
      </c>
      <c r="D15" s="9">
        <v>4.1520000000000001E-2</v>
      </c>
      <c r="E15" s="9">
        <v>267.7</v>
      </c>
      <c r="F15" s="9">
        <v>0</v>
      </c>
      <c r="G15" s="9">
        <v>0</v>
      </c>
      <c r="H15" s="9">
        <v>270.89999999999998</v>
      </c>
      <c r="I15" s="9">
        <v>267.7</v>
      </c>
    </row>
    <row r="16" spans="1:9" x14ac:dyDescent="0.25">
      <c r="A16" s="8"/>
      <c r="B16" s="9">
        <v>6.0000000000000001E-3</v>
      </c>
      <c r="C16" s="9">
        <v>2.8119999999999998</v>
      </c>
      <c r="D16" s="9">
        <v>4.829E-2</v>
      </c>
      <c r="E16" s="9">
        <v>162.80000000000001</v>
      </c>
      <c r="F16" s="9">
        <v>0</v>
      </c>
      <c r="G16" s="9">
        <v>0</v>
      </c>
      <c r="H16" s="9">
        <v>165.6</v>
      </c>
      <c r="I16" s="9">
        <v>162.80000000000001</v>
      </c>
    </row>
    <row r="17" spans="1:9" x14ac:dyDescent="0.25">
      <c r="A17" s="8"/>
      <c r="B17" s="9">
        <v>8.0000000000000002E-3</v>
      </c>
      <c r="C17" s="9">
        <v>2.1760000000000002</v>
      </c>
      <c r="D17" s="9">
        <v>6.0229999999999999E-2</v>
      </c>
      <c r="E17" s="9">
        <v>73.489999999999995</v>
      </c>
      <c r="F17" s="9">
        <v>0</v>
      </c>
      <c r="G17" s="9">
        <v>0</v>
      </c>
      <c r="H17" s="9">
        <v>75.73</v>
      </c>
      <c r="I17" s="9">
        <v>73.55</v>
      </c>
    </row>
    <row r="18" spans="1:9" x14ac:dyDescent="0.25">
      <c r="A18" s="8"/>
      <c r="B18" s="9">
        <v>0.01</v>
      </c>
      <c r="C18" s="9">
        <v>1.71</v>
      </c>
      <c r="D18" s="9">
        <v>7.0360000000000006E-2</v>
      </c>
      <c r="E18" s="9">
        <v>39.369999999999997</v>
      </c>
      <c r="F18" s="9">
        <v>0</v>
      </c>
      <c r="G18" s="9">
        <v>0</v>
      </c>
      <c r="H18" s="9">
        <v>41.15</v>
      </c>
      <c r="I18" s="9">
        <v>39.44</v>
      </c>
    </row>
    <row r="19" spans="1:9" x14ac:dyDescent="0.25">
      <c r="A19" s="8"/>
      <c r="B19" s="9">
        <v>1.187E-2</v>
      </c>
      <c r="C19" s="9">
        <v>1.397</v>
      </c>
      <c r="D19" s="9">
        <v>7.8369999999999995E-2</v>
      </c>
      <c r="E19" s="9">
        <v>24.3</v>
      </c>
      <c r="F19" s="9">
        <v>0</v>
      </c>
      <c r="G19" s="9">
        <v>0</v>
      </c>
      <c r="H19" s="9">
        <v>25.77</v>
      </c>
      <c r="I19" s="9">
        <v>24.38</v>
      </c>
    </row>
    <row r="20" spans="1:9" x14ac:dyDescent="0.25">
      <c r="A20" s="8" t="s">
        <v>12</v>
      </c>
      <c r="B20" s="9">
        <v>1.18701E-2</v>
      </c>
      <c r="C20" s="9">
        <v>1.397</v>
      </c>
      <c r="D20" s="9">
        <v>7.8369999999999995E-2</v>
      </c>
      <c r="E20" s="9">
        <v>177.8</v>
      </c>
      <c r="F20" s="9">
        <v>0</v>
      </c>
      <c r="G20" s="9">
        <v>0</v>
      </c>
      <c r="H20" s="9">
        <v>179.3</v>
      </c>
      <c r="I20" s="9">
        <v>177.9</v>
      </c>
    </row>
    <row r="21" spans="1:9" x14ac:dyDescent="0.25">
      <c r="A21" s="8"/>
      <c r="B21" s="9">
        <v>1.4999999999999999E-2</v>
      </c>
      <c r="C21" s="9">
        <v>1.034</v>
      </c>
      <c r="D21" s="9">
        <v>8.9380000000000001E-2</v>
      </c>
      <c r="E21" s="9">
        <v>97.42</v>
      </c>
      <c r="F21" s="9">
        <v>0</v>
      </c>
      <c r="G21" s="9">
        <v>0</v>
      </c>
      <c r="H21" s="9">
        <v>98.54</v>
      </c>
      <c r="I21" s="9">
        <v>97.51</v>
      </c>
    </row>
    <row r="22" spans="1:9" x14ac:dyDescent="0.25">
      <c r="A22" s="8"/>
      <c r="B22" s="9">
        <v>0.02</v>
      </c>
      <c r="C22" s="9">
        <v>0.70689999999999997</v>
      </c>
      <c r="D22" s="9">
        <v>0.1017</v>
      </c>
      <c r="E22" s="9">
        <v>44.84</v>
      </c>
      <c r="F22" s="9">
        <v>0</v>
      </c>
      <c r="G22" s="9">
        <v>0</v>
      </c>
      <c r="H22" s="9">
        <v>45.64</v>
      </c>
      <c r="I22" s="9">
        <v>44.94</v>
      </c>
    </row>
    <row r="23" spans="1:9" x14ac:dyDescent="0.25">
      <c r="A23" s="8"/>
      <c r="B23" s="9">
        <v>0.03</v>
      </c>
      <c r="C23" s="9">
        <v>0.39839999999999998</v>
      </c>
      <c r="D23" s="9">
        <v>0.1153</v>
      </c>
      <c r="E23" s="9">
        <v>14.54</v>
      </c>
      <c r="F23" s="9">
        <v>0</v>
      </c>
      <c r="G23" s="9">
        <v>0</v>
      </c>
      <c r="H23" s="9">
        <v>15.05</v>
      </c>
      <c r="I23" s="9">
        <v>14.66</v>
      </c>
    </row>
    <row r="24" spans="1:9" x14ac:dyDescent="0.25">
      <c r="A24" s="8"/>
      <c r="B24" s="9">
        <v>0.04</v>
      </c>
      <c r="C24" s="9">
        <v>0.25319999999999998</v>
      </c>
      <c r="D24" s="9">
        <v>0.1215</v>
      </c>
      <c r="E24" s="9">
        <v>6.3860000000000001</v>
      </c>
      <c r="F24" s="9">
        <v>0</v>
      </c>
      <c r="G24" s="9">
        <v>0</v>
      </c>
      <c r="H24" s="9">
        <v>6.7610000000000001</v>
      </c>
      <c r="I24" s="9">
        <v>6.508</v>
      </c>
    </row>
    <row r="25" spans="1:9" x14ac:dyDescent="0.25">
      <c r="A25" s="8"/>
      <c r="B25" s="9">
        <v>0.05</v>
      </c>
      <c r="C25" s="9">
        <v>0.17480000000000001</v>
      </c>
      <c r="D25" s="9">
        <v>0.1242</v>
      </c>
      <c r="E25" s="9">
        <v>3.3359999999999999</v>
      </c>
      <c r="F25" s="9">
        <v>0</v>
      </c>
      <c r="G25" s="9">
        <v>0</v>
      </c>
      <c r="H25" s="9">
        <v>3.6349999999999998</v>
      </c>
      <c r="I25" s="9">
        <v>3.46</v>
      </c>
    </row>
    <row r="26" spans="1:9" x14ac:dyDescent="0.25">
      <c r="A26" s="8"/>
      <c r="B26" s="9">
        <v>0.06</v>
      </c>
      <c r="C26" s="9">
        <v>0.12839999999999999</v>
      </c>
      <c r="D26" s="9">
        <v>0.1249</v>
      </c>
      <c r="E26" s="9">
        <v>1.95</v>
      </c>
      <c r="F26" s="9">
        <v>0</v>
      </c>
      <c r="G26" s="9">
        <v>0</v>
      </c>
      <c r="H26" s="9">
        <v>2.2029999999999998</v>
      </c>
      <c r="I26" s="9">
        <v>2.0750000000000002</v>
      </c>
    </row>
    <row r="27" spans="1:9" x14ac:dyDescent="0.25">
      <c r="A27" s="8"/>
      <c r="B27" s="9">
        <v>0.08</v>
      </c>
      <c r="C27" s="9">
        <v>7.8409999999999994E-2</v>
      </c>
      <c r="D27" s="9">
        <v>0.1235</v>
      </c>
      <c r="E27" s="9">
        <v>0.82789999999999997</v>
      </c>
      <c r="F27" s="9">
        <v>0</v>
      </c>
      <c r="G27" s="9">
        <v>0</v>
      </c>
      <c r="H27" s="9">
        <v>1.03</v>
      </c>
      <c r="I27" s="9">
        <v>0.95140000000000002</v>
      </c>
    </row>
    <row r="28" spans="1:9" x14ac:dyDescent="0.25">
      <c r="A28" s="8"/>
      <c r="B28" s="9">
        <v>0.1</v>
      </c>
      <c r="C28" s="9">
        <v>5.2999999999999999E-2</v>
      </c>
      <c r="D28" s="9">
        <v>0.1206</v>
      </c>
      <c r="E28" s="9">
        <v>0.4234</v>
      </c>
      <c r="F28" s="9">
        <v>0</v>
      </c>
      <c r="G28" s="9">
        <v>0</v>
      </c>
      <c r="H28" s="9">
        <v>0.59709999999999996</v>
      </c>
      <c r="I28" s="9">
        <v>0.54410000000000003</v>
      </c>
    </row>
    <row r="29" spans="1:9" x14ac:dyDescent="0.25">
      <c r="A29" s="8"/>
      <c r="B29" s="9">
        <v>0.15</v>
      </c>
      <c r="C29" s="9">
        <v>2.5329999999999998E-2</v>
      </c>
      <c r="D29" s="9">
        <v>0.1123</v>
      </c>
      <c r="E29" s="9">
        <v>0.12470000000000001</v>
      </c>
      <c r="F29" s="9">
        <v>0</v>
      </c>
      <c r="G29" s="9">
        <v>0</v>
      </c>
      <c r="H29" s="9">
        <v>0.26229999999999998</v>
      </c>
      <c r="I29" s="9">
        <v>0.23699999999999999</v>
      </c>
    </row>
    <row r="30" spans="1:9" x14ac:dyDescent="0.25">
      <c r="A30" s="8"/>
      <c r="B30" s="9">
        <v>0.2</v>
      </c>
      <c r="C30" s="9">
        <v>1.474E-2</v>
      </c>
      <c r="D30" s="9">
        <v>0.1046</v>
      </c>
      <c r="E30" s="9">
        <v>5.2540000000000003E-2</v>
      </c>
      <c r="F30" s="9">
        <v>0</v>
      </c>
      <c r="G30" s="9">
        <v>0</v>
      </c>
      <c r="H30" s="9">
        <v>0.1719</v>
      </c>
      <c r="I30" s="9">
        <v>0.15709999999999999</v>
      </c>
    </row>
    <row r="31" spans="1:9" x14ac:dyDescent="0.25">
      <c r="A31" s="8"/>
      <c r="B31" s="9">
        <v>0.3</v>
      </c>
      <c r="C31" s="9">
        <v>6.7780000000000002E-3</v>
      </c>
      <c r="D31" s="9">
        <v>9.2189999999999994E-2</v>
      </c>
      <c r="E31" s="9">
        <v>1.6E-2</v>
      </c>
      <c r="F31" s="9">
        <v>0</v>
      </c>
      <c r="G31" s="9">
        <v>0</v>
      </c>
      <c r="H31" s="9">
        <v>0.115</v>
      </c>
      <c r="I31" s="9">
        <v>0.1082</v>
      </c>
    </row>
    <row r="32" spans="1:9" x14ac:dyDescent="0.25">
      <c r="A32" s="8"/>
      <c r="B32" s="9">
        <v>0.4</v>
      </c>
      <c r="C32" s="9">
        <v>3.8739999999999998E-3</v>
      </c>
      <c r="D32" s="9">
        <v>8.3110000000000003E-2</v>
      </c>
      <c r="E32" s="9">
        <v>7.1510000000000002E-3</v>
      </c>
      <c r="F32" s="9">
        <v>0</v>
      </c>
      <c r="G32" s="9">
        <v>0</v>
      </c>
      <c r="H32" s="9">
        <v>9.4140000000000001E-2</v>
      </c>
      <c r="I32" s="9">
        <v>9.0260000000000007E-2</v>
      </c>
    </row>
    <row r="33" spans="1:9" x14ac:dyDescent="0.25">
      <c r="A33" s="8"/>
      <c r="B33" s="9">
        <v>0.5</v>
      </c>
      <c r="C33" s="9">
        <v>2.5010000000000002E-3</v>
      </c>
      <c r="D33" s="9">
        <v>7.6139999999999999E-2</v>
      </c>
      <c r="E33" s="9">
        <v>3.954E-3</v>
      </c>
      <c r="F33" s="9">
        <v>0</v>
      </c>
      <c r="G33" s="9">
        <v>0</v>
      </c>
      <c r="H33" s="9">
        <v>8.2589999999999997E-2</v>
      </c>
      <c r="I33" s="9">
        <v>8.0089999999999995E-2</v>
      </c>
    </row>
    <row r="34" spans="1:9" x14ac:dyDescent="0.25">
      <c r="A34" s="8"/>
      <c r="B34" s="9">
        <v>0.6</v>
      </c>
      <c r="C34" s="9">
        <v>1.7459999999999999E-3</v>
      </c>
      <c r="D34" s="9">
        <v>7.0580000000000004E-2</v>
      </c>
      <c r="E34" s="9">
        <v>2.5010000000000002E-3</v>
      </c>
      <c r="F34" s="9">
        <v>0</v>
      </c>
      <c r="G34" s="9">
        <v>0</v>
      </c>
      <c r="H34" s="9">
        <v>7.4829999999999994E-2</v>
      </c>
      <c r="I34" s="9">
        <v>7.3080000000000006E-2</v>
      </c>
    </row>
    <row r="35" spans="1:9" x14ac:dyDescent="0.25">
      <c r="A35" s="8"/>
      <c r="B35" s="9">
        <v>0.8</v>
      </c>
      <c r="C35" s="9">
        <v>9.8710000000000009E-4</v>
      </c>
      <c r="D35" s="9">
        <v>6.2129999999999998E-2</v>
      </c>
      <c r="E35" s="9">
        <v>1.279E-3</v>
      </c>
      <c r="F35" s="9">
        <v>0</v>
      </c>
      <c r="G35" s="9">
        <v>0</v>
      </c>
      <c r="H35" s="9">
        <v>6.4399999999999999E-2</v>
      </c>
      <c r="I35" s="9">
        <v>6.3409999999999994E-2</v>
      </c>
    </row>
    <row r="36" spans="1:9" x14ac:dyDescent="0.25">
      <c r="A36" s="8"/>
      <c r="B36" s="9">
        <v>1</v>
      </c>
      <c r="C36" s="9">
        <v>6.3360000000000001E-4</v>
      </c>
      <c r="D36" s="9">
        <v>5.5919999999999997E-2</v>
      </c>
      <c r="E36" s="9">
        <v>7.9589999999999999E-4</v>
      </c>
      <c r="F36" s="9">
        <v>0</v>
      </c>
      <c r="G36" s="9">
        <v>0</v>
      </c>
      <c r="H36" s="9">
        <v>5.7349999999999998E-2</v>
      </c>
      <c r="I36" s="9">
        <v>5.672E-2</v>
      </c>
    </row>
    <row r="37" spans="1:9" x14ac:dyDescent="0.25">
      <c r="A37" s="8"/>
      <c r="B37" s="9">
        <v>1.022</v>
      </c>
      <c r="C37" s="9">
        <v>6.068E-4</v>
      </c>
      <c r="D37" s="9">
        <v>5.5329999999999997E-2</v>
      </c>
      <c r="E37" s="9">
        <v>7.5639999999999995E-4</v>
      </c>
      <c r="F37" s="9">
        <v>0</v>
      </c>
      <c r="G37" s="9">
        <v>0</v>
      </c>
      <c r="H37" s="9">
        <v>5.67E-2</v>
      </c>
      <c r="I37" s="9">
        <v>5.6090000000000001E-2</v>
      </c>
    </row>
    <row r="38" spans="1:9" x14ac:dyDescent="0.25">
      <c r="A38" s="8"/>
      <c r="B38" s="9">
        <v>1.25</v>
      </c>
      <c r="C38" s="9">
        <v>4.0620000000000001E-4</v>
      </c>
      <c r="D38" s="9">
        <v>5.0040000000000001E-2</v>
      </c>
      <c r="E38" s="9">
        <v>5.1110000000000001E-4</v>
      </c>
      <c r="F38" s="9">
        <v>9.3079999999999997E-5</v>
      </c>
      <c r="G38" s="9">
        <v>0</v>
      </c>
      <c r="H38" s="9">
        <v>5.1049999999999998E-2</v>
      </c>
      <c r="I38" s="9">
        <v>5.0650000000000001E-2</v>
      </c>
    </row>
    <row r="39" spans="1:9" x14ac:dyDescent="0.25">
      <c r="A39" s="8"/>
      <c r="B39" s="9">
        <v>1.5</v>
      </c>
      <c r="C39" s="9">
        <v>2.8239999999999998E-4</v>
      </c>
      <c r="D39" s="9">
        <v>4.5499999999999999E-2</v>
      </c>
      <c r="E39" s="9">
        <v>3.6769999999999999E-4</v>
      </c>
      <c r="F39" s="9">
        <v>4.5919999999999999E-4</v>
      </c>
      <c r="G39" s="9">
        <v>0</v>
      </c>
      <c r="H39" s="9">
        <v>4.6609999999999999E-2</v>
      </c>
      <c r="I39" s="9">
        <v>4.6330000000000003E-2</v>
      </c>
    </row>
    <row r="40" spans="1:9" x14ac:dyDescent="0.25">
      <c r="A40" s="8"/>
      <c r="B40" s="9">
        <v>2</v>
      </c>
      <c r="C40" s="9">
        <v>1.5899999999999999E-4</v>
      </c>
      <c r="D40" s="9">
        <v>3.8850000000000003E-2</v>
      </c>
      <c r="E40" s="9">
        <v>2.2570000000000001E-4</v>
      </c>
      <c r="F40" s="9">
        <v>1.694E-3</v>
      </c>
      <c r="G40" s="9">
        <v>0</v>
      </c>
      <c r="H40" s="9">
        <v>4.0930000000000001E-2</v>
      </c>
      <c r="I40" s="9">
        <v>4.0770000000000001E-2</v>
      </c>
    </row>
    <row r="41" spans="1:9" x14ac:dyDescent="0.25">
      <c r="A41" s="8"/>
      <c r="B41" s="9">
        <v>2.044</v>
      </c>
      <c r="C41" s="9">
        <v>1.5220000000000001E-4</v>
      </c>
      <c r="D41" s="9">
        <v>3.8370000000000001E-2</v>
      </c>
      <c r="E41" s="9">
        <v>2.1800000000000001E-4</v>
      </c>
      <c r="F41" s="9">
        <v>1.818E-3</v>
      </c>
      <c r="G41" s="9">
        <v>0</v>
      </c>
      <c r="H41" s="9">
        <v>4.0559999999999999E-2</v>
      </c>
      <c r="I41" s="9">
        <v>4.0410000000000001E-2</v>
      </c>
    </row>
    <row r="42" spans="1:9" x14ac:dyDescent="0.25">
      <c r="A42" s="8"/>
      <c r="B42" s="9">
        <v>3</v>
      </c>
      <c r="C42" s="9">
        <v>7.0710000000000006E-5</v>
      </c>
      <c r="D42" s="9">
        <v>3.058E-2</v>
      </c>
      <c r="E42" s="9">
        <v>1.216E-4</v>
      </c>
      <c r="F42" s="9">
        <v>4.607E-3</v>
      </c>
      <c r="G42" s="9">
        <v>1.0699999999999999E-5</v>
      </c>
      <c r="H42" s="9">
        <v>3.5389999999999998E-2</v>
      </c>
      <c r="I42" s="9">
        <v>3.5319999999999997E-2</v>
      </c>
    </row>
    <row r="43" spans="1:9" x14ac:dyDescent="0.25">
      <c r="A43" s="8"/>
      <c r="B43" s="9">
        <v>4</v>
      </c>
      <c r="C43" s="9">
        <v>3.9789999999999997E-5</v>
      </c>
      <c r="D43" s="9">
        <v>2.5499999999999998E-2</v>
      </c>
      <c r="E43" s="9">
        <v>8.1500000000000002E-5</v>
      </c>
      <c r="F43" s="9">
        <v>7.2940000000000001E-3</v>
      </c>
      <c r="G43" s="9">
        <v>4.367E-5</v>
      </c>
      <c r="H43" s="9">
        <v>3.2960000000000003E-2</v>
      </c>
      <c r="I43" s="9">
        <v>3.2919999999999998E-2</v>
      </c>
    </row>
    <row r="44" spans="1:9" x14ac:dyDescent="0.25">
      <c r="A44" s="8"/>
      <c r="B44" s="9">
        <v>5</v>
      </c>
      <c r="C44" s="9">
        <v>2.546E-5</v>
      </c>
      <c r="D44" s="9">
        <v>2.2030000000000001E-2</v>
      </c>
      <c r="E44" s="9">
        <v>6.0770000000000003E-5</v>
      </c>
      <c r="F44" s="9">
        <v>9.6620000000000004E-3</v>
      </c>
      <c r="G44" s="9">
        <v>8.6970000000000002E-5</v>
      </c>
      <c r="H44" s="9">
        <v>3.1870000000000002E-2</v>
      </c>
      <c r="I44" s="9">
        <v>3.184E-2</v>
      </c>
    </row>
    <row r="45" spans="1:9" x14ac:dyDescent="0.25">
      <c r="A45" s="8"/>
      <c r="B45" s="9">
        <v>6</v>
      </c>
      <c r="C45" s="9">
        <v>1.768E-5</v>
      </c>
      <c r="D45" s="9">
        <v>1.9480000000000001E-2</v>
      </c>
      <c r="E45" s="9">
        <v>4.8269999999999997E-5</v>
      </c>
      <c r="F45" s="9">
        <v>1.174E-2</v>
      </c>
      <c r="G45" s="9">
        <v>1.3349999999999999E-4</v>
      </c>
      <c r="H45" s="9">
        <v>3.141E-2</v>
      </c>
      <c r="I45" s="9">
        <v>3.1390000000000001E-2</v>
      </c>
    </row>
    <row r="46" spans="1:9" x14ac:dyDescent="0.25">
      <c r="A46" s="8"/>
      <c r="B46" s="9">
        <v>7</v>
      </c>
      <c r="C46" s="9">
        <v>1.2999999999999999E-5</v>
      </c>
      <c r="D46" s="9">
        <v>1.7510000000000001E-2</v>
      </c>
      <c r="E46" s="9">
        <v>3.9950000000000002E-5</v>
      </c>
      <c r="F46" s="9">
        <v>1.359E-2</v>
      </c>
      <c r="G46" s="9">
        <v>1.7990000000000001E-4</v>
      </c>
      <c r="H46" s="9">
        <v>3.1329999999999997E-2</v>
      </c>
      <c r="I46" s="9">
        <v>3.1320000000000001E-2</v>
      </c>
    </row>
    <row r="47" spans="1:9" x14ac:dyDescent="0.25">
      <c r="A47" s="8"/>
      <c r="B47" s="9">
        <v>8</v>
      </c>
      <c r="C47" s="9">
        <v>9.9510000000000001E-6</v>
      </c>
      <c r="D47" s="9">
        <v>1.593E-2</v>
      </c>
      <c r="E47" s="9">
        <v>3.4029999999999998E-5</v>
      </c>
      <c r="F47" s="9">
        <v>1.5259999999999999E-2</v>
      </c>
      <c r="G47" s="9">
        <v>2.2479999999999999E-4</v>
      </c>
      <c r="H47" s="9">
        <v>3.1460000000000002E-2</v>
      </c>
      <c r="I47" s="9">
        <v>3.1449999999999999E-2</v>
      </c>
    </row>
    <row r="48" spans="1:9" x14ac:dyDescent="0.25">
      <c r="A48" s="8"/>
      <c r="B48" s="9">
        <v>9</v>
      </c>
      <c r="C48" s="9">
        <v>7.8609999999999998E-6</v>
      </c>
      <c r="D48" s="9">
        <v>1.465E-2</v>
      </c>
      <c r="E48" s="9">
        <v>2.9620000000000001E-5</v>
      </c>
      <c r="F48" s="9">
        <v>1.678E-2</v>
      </c>
      <c r="G48" s="9">
        <v>2.6790000000000001E-4</v>
      </c>
      <c r="H48" s="9">
        <v>3.1730000000000001E-2</v>
      </c>
      <c r="I48" s="9">
        <v>3.1730000000000001E-2</v>
      </c>
    </row>
    <row r="49" spans="1:9" x14ac:dyDescent="0.25">
      <c r="A49" s="8"/>
      <c r="B49" s="9">
        <v>10</v>
      </c>
      <c r="C49" s="9">
        <v>6.3679999999999998E-6</v>
      </c>
      <c r="D49" s="9">
        <v>1.357E-2</v>
      </c>
      <c r="E49" s="9">
        <v>2.62E-5</v>
      </c>
      <c r="F49" s="9">
        <v>1.8159999999999999E-2</v>
      </c>
      <c r="G49" s="9">
        <v>3.0880000000000002E-4</v>
      </c>
      <c r="H49" s="9">
        <v>3.2070000000000001E-2</v>
      </c>
      <c r="I49" s="9">
        <v>3.2059999999999998E-2</v>
      </c>
    </row>
    <row r="50" spans="1:9" x14ac:dyDescent="0.25">
      <c r="A50" s="8"/>
      <c r="B50" s="9">
        <v>11</v>
      </c>
      <c r="C50" s="9">
        <v>5.2619999999999998E-6</v>
      </c>
      <c r="D50" s="9">
        <v>1.265E-2</v>
      </c>
      <c r="E50" s="9">
        <v>2.349E-5</v>
      </c>
      <c r="F50" s="9">
        <v>1.941E-2</v>
      </c>
      <c r="G50" s="9">
        <v>3.4759999999999999E-4</v>
      </c>
      <c r="H50" s="9">
        <v>3.2439999999999997E-2</v>
      </c>
      <c r="I50" s="9">
        <v>3.243E-2</v>
      </c>
    </row>
    <row r="51" spans="1:9" x14ac:dyDescent="0.25">
      <c r="A51" s="8"/>
      <c r="B51" s="9">
        <v>12</v>
      </c>
      <c r="C51" s="9">
        <v>4.4220000000000002E-6</v>
      </c>
      <c r="D51" s="9">
        <v>1.187E-2</v>
      </c>
      <c r="E51" s="9">
        <v>2.128E-5</v>
      </c>
      <c r="F51" s="9">
        <v>2.0559999999999998E-2</v>
      </c>
      <c r="G51" s="9">
        <v>3.8410000000000001E-4</v>
      </c>
      <c r="H51" s="9">
        <v>3.2840000000000001E-2</v>
      </c>
      <c r="I51" s="9">
        <v>3.2840000000000001E-2</v>
      </c>
    </row>
    <row r="52" spans="1:9" x14ac:dyDescent="0.25">
      <c r="A52" s="8"/>
      <c r="B52" s="9">
        <v>13</v>
      </c>
      <c r="C52" s="9">
        <v>3.7670000000000001E-6</v>
      </c>
      <c r="D52" s="9">
        <v>1.1180000000000001E-2</v>
      </c>
      <c r="E52" s="9">
        <v>1.944E-5</v>
      </c>
      <c r="F52" s="9">
        <v>2.1610000000000001E-2</v>
      </c>
      <c r="G52" s="9">
        <v>4.1859999999999998E-4</v>
      </c>
      <c r="H52" s="9">
        <v>3.3239999999999999E-2</v>
      </c>
      <c r="I52" s="9">
        <v>3.3230000000000003E-2</v>
      </c>
    </row>
    <row r="53" spans="1:9" x14ac:dyDescent="0.25">
      <c r="A53" s="8"/>
      <c r="B53" s="9">
        <v>14</v>
      </c>
      <c r="C53" s="9">
        <v>3.2490000000000001E-6</v>
      </c>
      <c r="D53" s="9">
        <v>1.0580000000000001E-2</v>
      </c>
      <c r="E53" s="9">
        <v>1.7900000000000001E-5</v>
      </c>
      <c r="F53" s="9">
        <v>2.2589999999999999E-2</v>
      </c>
      <c r="G53" s="9">
        <v>4.5150000000000002E-4</v>
      </c>
      <c r="H53" s="9">
        <v>3.3649999999999999E-2</v>
      </c>
      <c r="I53" s="9">
        <v>3.3640000000000003E-2</v>
      </c>
    </row>
    <row r="54" spans="1:9" x14ac:dyDescent="0.25">
      <c r="A54" s="8"/>
      <c r="B54" s="9">
        <v>15</v>
      </c>
      <c r="C54" s="9">
        <v>2.83E-6</v>
      </c>
      <c r="D54" s="9">
        <v>1.004E-2</v>
      </c>
      <c r="E54" s="9">
        <v>1.658E-5</v>
      </c>
      <c r="F54" s="9">
        <v>2.351E-2</v>
      </c>
      <c r="G54" s="9">
        <v>4.8260000000000002E-4</v>
      </c>
      <c r="H54" s="9">
        <v>3.4049999999999997E-2</v>
      </c>
      <c r="I54" s="9">
        <v>3.4049999999999997E-2</v>
      </c>
    </row>
    <row r="55" spans="1:9" x14ac:dyDescent="0.25">
      <c r="A55" s="8"/>
      <c r="B55" s="9">
        <v>16</v>
      </c>
      <c r="C55" s="9">
        <v>2.4870000000000001E-6</v>
      </c>
      <c r="D55" s="9">
        <v>9.5650000000000006E-3</v>
      </c>
      <c r="E55" s="9">
        <v>1.5440000000000001E-5</v>
      </c>
      <c r="F55" s="9">
        <v>2.4369999999999999E-2</v>
      </c>
      <c r="G55" s="9">
        <v>5.1230000000000004E-4</v>
      </c>
      <c r="H55" s="9">
        <v>3.4470000000000001E-2</v>
      </c>
      <c r="I55" s="9">
        <v>3.4459999999999998E-2</v>
      </c>
    </row>
    <row r="56" spans="1:9" x14ac:dyDescent="0.25">
      <c r="A56" s="8"/>
      <c r="B56" s="9">
        <v>18</v>
      </c>
      <c r="C56" s="9">
        <v>1.9649999999999998E-6</v>
      </c>
      <c r="D56" s="9">
        <v>8.737E-3</v>
      </c>
      <c r="E56" s="9">
        <v>1.358E-5</v>
      </c>
      <c r="F56" s="9">
        <v>2.5940000000000001E-2</v>
      </c>
      <c r="G56" s="9">
        <v>5.6720000000000002E-4</v>
      </c>
      <c r="H56" s="9">
        <v>3.526E-2</v>
      </c>
      <c r="I56" s="9">
        <v>3.526E-2</v>
      </c>
    </row>
    <row r="57" spans="1:9" x14ac:dyDescent="0.25">
      <c r="A57" s="8"/>
      <c r="B57" s="9">
        <v>20</v>
      </c>
      <c r="C57" s="9">
        <v>1.592E-6</v>
      </c>
      <c r="D57" s="9">
        <v>8.0619999999999997E-3</v>
      </c>
      <c r="E57" s="9">
        <v>1.2109999999999999E-5</v>
      </c>
      <c r="F57" s="9">
        <v>2.734E-2</v>
      </c>
      <c r="G57" s="9">
        <v>6.1720000000000004E-4</v>
      </c>
      <c r="H57" s="9">
        <v>3.603E-2</v>
      </c>
      <c r="I57" s="9">
        <v>3.603E-2</v>
      </c>
    </row>
    <row r="58" spans="1:9" x14ac:dyDescent="0.25">
      <c r="A58" s="8"/>
      <c r="B58" s="9">
        <v>22</v>
      </c>
      <c r="C58" s="9">
        <v>1.316E-6</v>
      </c>
      <c r="D58" s="9">
        <v>7.4869999999999997E-3</v>
      </c>
      <c r="E58" s="9">
        <v>1.092E-5</v>
      </c>
      <c r="F58" s="9">
        <v>2.861E-2</v>
      </c>
      <c r="G58" s="9">
        <v>6.6310000000000002E-4</v>
      </c>
      <c r="H58" s="9">
        <v>3.678E-2</v>
      </c>
      <c r="I58" s="9">
        <v>3.678E-2</v>
      </c>
    </row>
    <row r="59" spans="1:9" x14ac:dyDescent="0.25">
      <c r="A59" s="8"/>
      <c r="B59" s="9">
        <v>24</v>
      </c>
      <c r="C59" s="9">
        <v>1.105E-6</v>
      </c>
      <c r="D59" s="9">
        <v>6.9959999999999996E-3</v>
      </c>
      <c r="E59" s="9">
        <v>9.9510000000000001E-6</v>
      </c>
      <c r="F59" s="9">
        <v>2.9770000000000001E-2</v>
      </c>
      <c r="G59" s="9">
        <v>7.0529999999999996E-4</v>
      </c>
      <c r="H59" s="9">
        <v>3.7490000000000002E-2</v>
      </c>
      <c r="I59" s="9">
        <v>3.7479999999999999E-2</v>
      </c>
    </row>
    <row r="60" spans="1:9" x14ac:dyDescent="0.25">
      <c r="A60" s="8"/>
      <c r="B60" s="9">
        <v>26</v>
      </c>
      <c r="C60" s="9">
        <v>9.4200000000000004E-7</v>
      </c>
      <c r="D60" s="9">
        <v>6.5690000000000002E-3</v>
      </c>
      <c r="E60" s="9">
        <v>9.1390000000000001E-6</v>
      </c>
      <c r="F60" s="9">
        <v>3.083E-2</v>
      </c>
      <c r="G60" s="9">
        <v>7.4439999999999999E-4</v>
      </c>
      <c r="H60" s="9">
        <v>3.8150000000000003E-2</v>
      </c>
      <c r="I60" s="9">
        <v>3.8150000000000003E-2</v>
      </c>
    </row>
    <row r="61" spans="1:9" x14ac:dyDescent="0.25">
      <c r="A61" s="8"/>
      <c r="B61" s="9">
        <v>28</v>
      </c>
      <c r="C61" s="9">
        <v>8.118E-7</v>
      </c>
      <c r="D61" s="9">
        <v>6.1970000000000003E-3</v>
      </c>
      <c r="E61" s="9">
        <v>8.4479999999999994E-6</v>
      </c>
      <c r="F61" s="9">
        <v>3.1800000000000002E-2</v>
      </c>
      <c r="G61" s="9">
        <v>7.8069999999999995E-4</v>
      </c>
      <c r="H61" s="9">
        <v>3.8789999999999998E-2</v>
      </c>
      <c r="I61" s="9">
        <v>3.8780000000000002E-2</v>
      </c>
    </row>
    <row r="62" spans="1:9" x14ac:dyDescent="0.25">
      <c r="A62" s="8"/>
      <c r="B62" s="9">
        <v>30</v>
      </c>
      <c r="C62" s="9">
        <v>7.075E-7</v>
      </c>
      <c r="D62" s="9">
        <v>5.868E-3</v>
      </c>
      <c r="E62" s="9">
        <v>7.8520000000000004E-6</v>
      </c>
      <c r="F62" s="9">
        <v>3.27E-2</v>
      </c>
      <c r="G62" s="9">
        <v>8.1419999999999995E-4</v>
      </c>
      <c r="H62" s="9">
        <v>3.9390000000000001E-2</v>
      </c>
      <c r="I62" s="9">
        <v>3.9390000000000001E-2</v>
      </c>
    </row>
    <row r="63" spans="1:9" x14ac:dyDescent="0.25">
      <c r="A63" s="8"/>
      <c r="B63" s="9">
        <v>40</v>
      </c>
      <c r="C63" s="9">
        <v>3.9799999999999999E-7</v>
      </c>
      <c r="D63" s="9">
        <v>4.6629999999999996E-3</v>
      </c>
      <c r="E63" s="9">
        <v>5.8080000000000001E-6</v>
      </c>
      <c r="F63" s="9">
        <v>3.635E-2</v>
      </c>
      <c r="G63" s="9">
        <v>9.5489999999999995E-4</v>
      </c>
      <c r="H63" s="9">
        <v>4.197E-2</v>
      </c>
      <c r="I63" s="9">
        <v>4.197E-2</v>
      </c>
    </row>
    <row r="64" spans="1:9" x14ac:dyDescent="0.25">
      <c r="A64" s="8"/>
      <c r="B64" s="9">
        <v>50</v>
      </c>
      <c r="C64" s="9">
        <v>2.5470000000000002E-7</v>
      </c>
      <c r="D64" s="9">
        <v>3.8930000000000002E-3</v>
      </c>
      <c r="E64" s="9">
        <v>4.6070000000000001E-6</v>
      </c>
      <c r="F64" s="9">
        <v>3.9070000000000001E-2</v>
      </c>
      <c r="G64" s="9">
        <v>1.062E-3</v>
      </c>
      <c r="H64" s="9">
        <v>4.403E-2</v>
      </c>
      <c r="I64" s="9">
        <v>4.403E-2</v>
      </c>
    </row>
    <row r="65" spans="1:9" x14ac:dyDescent="0.25">
      <c r="A65" s="8"/>
      <c r="B65" s="9">
        <v>60</v>
      </c>
      <c r="C65" s="9">
        <v>1.7679999999999999E-7</v>
      </c>
      <c r="D65" s="9">
        <v>3.3530000000000001E-3</v>
      </c>
      <c r="E65" s="9">
        <v>3.8179999999999997E-6</v>
      </c>
      <c r="F65" s="9">
        <v>4.1189999999999997E-2</v>
      </c>
      <c r="G65" s="9">
        <v>1.147E-3</v>
      </c>
      <c r="H65" s="9">
        <v>4.5699999999999998E-2</v>
      </c>
      <c r="I65" s="9">
        <v>4.5699999999999998E-2</v>
      </c>
    </row>
    <row r="66" spans="1:9" x14ac:dyDescent="0.25">
      <c r="A66" s="8"/>
      <c r="B66" s="9">
        <v>80</v>
      </c>
      <c r="C66" s="9">
        <v>9.9509999999999996E-8</v>
      </c>
      <c r="D66" s="9">
        <v>2.6450000000000002E-3</v>
      </c>
      <c r="E66" s="9">
        <v>2.8430000000000001E-6</v>
      </c>
      <c r="F66" s="9">
        <v>4.4350000000000001E-2</v>
      </c>
      <c r="G66" s="9">
        <v>1.276E-3</v>
      </c>
      <c r="H66" s="9">
        <v>4.827E-2</v>
      </c>
      <c r="I66" s="9">
        <v>4.827E-2</v>
      </c>
    </row>
    <row r="67" spans="1:9" x14ac:dyDescent="0.25">
      <c r="A67" s="8"/>
      <c r="B67" s="9">
        <v>100</v>
      </c>
      <c r="C67" s="9">
        <v>6.367E-8</v>
      </c>
      <c r="D67" s="9">
        <v>2.1949999999999999E-3</v>
      </c>
      <c r="E67" s="9">
        <v>2.2649999999999999E-6</v>
      </c>
      <c r="F67" s="9">
        <v>4.6580000000000003E-2</v>
      </c>
      <c r="G67" s="9">
        <v>1.3699999999999999E-3</v>
      </c>
      <c r="H67" s="9">
        <v>5.015E-2</v>
      </c>
      <c r="I67" s="9">
        <v>5.015E-2</v>
      </c>
    </row>
    <row r="68" spans="1:9" x14ac:dyDescent="0.25">
      <c r="A68" s="8"/>
      <c r="B68" s="9">
        <v>150</v>
      </c>
      <c r="C68" s="9">
        <v>2.8299999999999999E-8</v>
      </c>
      <c r="D68" s="9">
        <v>1.5629999999999999E-3</v>
      </c>
      <c r="E68" s="9">
        <v>1.5009999999999999E-6</v>
      </c>
      <c r="F68" s="9">
        <v>5.0139999999999997E-2</v>
      </c>
      <c r="G68" s="9">
        <v>1.5269999999999999E-3</v>
      </c>
      <c r="H68" s="9">
        <v>5.323E-2</v>
      </c>
      <c r="I68" s="9">
        <v>5.323E-2</v>
      </c>
    </row>
    <row r="69" spans="1:9" x14ac:dyDescent="0.25">
      <c r="A69" s="8"/>
      <c r="B69" s="9">
        <v>200</v>
      </c>
      <c r="C69" s="9">
        <v>1.592E-8</v>
      </c>
      <c r="D69" s="9">
        <v>1.2260000000000001E-3</v>
      </c>
      <c r="E69" s="9">
        <v>1.1230000000000001E-6</v>
      </c>
      <c r="F69" s="9">
        <v>5.2260000000000001E-2</v>
      </c>
      <c r="G69" s="9">
        <v>1.6249999999999999E-3</v>
      </c>
      <c r="H69" s="9">
        <v>5.5109999999999999E-2</v>
      </c>
      <c r="I69" s="9">
        <v>5.5109999999999999E-2</v>
      </c>
    </row>
    <row r="70" spans="1:9" x14ac:dyDescent="0.25">
      <c r="A70" s="8"/>
      <c r="B70" s="9">
        <v>300</v>
      </c>
      <c r="C70" s="9">
        <v>7.0749999999999997E-9</v>
      </c>
      <c r="D70" s="9">
        <v>8.6890000000000003E-4</v>
      </c>
      <c r="E70" s="9">
        <v>7.4629999999999995E-7</v>
      </c>
      <c r="F70" s="9">
        <v>5.4739999999999997E-2</v>
      </c>
      <c r="G70" s="9">
        <v>1.7470000000000001E-3</v>
      </c>
      <c r="H70" s="9">
        <v>5.7349999999999998E-2</v>
      </c>
      <c r="I70" s="9">
        <v>5.7349999999999998E-2</v>
      </c>
    </row>
    <row r="71" spans="1:9" x14ac:dyDescent="0.25">
      <c r="A71" s="8"/>
      <c r="B71" s="9">
        <v>400</v>
      </c>
      <c r="C71" s="9">
        <v>3.9799999999999999E-9</v>
      </c>
      <c r="D71" s="9">
        <v>6.8039999999999995E-4</v>
      </c>
      <c r="E71" s="9">
        <v>5.5889999999999996E-7</v>
      </c>
      <c r="F71" s="9">
        <v>5.6160000000000002E-2</v>
      </c>
      <c r="G71" s="9">
        <v>1.82E-3</v>
      </c>
      <c r="H71" s="9">
        <v>5.8659999999999997E-2</v>
      </c>
      <c r="I71" s="9">
        <v>5.8659999999999997E-2</v>
      </c>
    </row>
    <row r="72" spans="1:9" x14ac:dyDescent="0.25">
      <c r="A72" s="8"/>
      <c r="B72" s="9">
        <v>500</v>
      </c>
      <c r="C72" s="9">
        <v>2.547E-9</v>
      </c>
      <c r="D72" s="9">
        <v>5.6329999999999998E-4</v>
      </c>
      <c r="E72" s="9">
        <v>4.467E-7</v>
      </c>
      <c r="F72" s="9">
        <v>5.7090000000000002E-2</v>
      </c>
      <c r="G72" s="9">
        <v>1.8699999999999999E-3</v>
      </c>
      <c r="H72" s="9">
        <v>5.953E-2</v>
      </c>
      <c r="I72" s="9">
        <v>5.953E-2</v>
      </c>
    </row>
    <row r="73" spans="1:9" x14ac:dyDescent="0.25">
      <c r="A73" s="8"/>
      <c r="B73" s="9">
        <v>600</v>
      </c>
      <c r="C73" s="9">
        <v>1.7680000000000001E-9</v>
      </c>
      <c r="D73" s="9">
        <v>4.8230000000000001E-4</v>
      </c>
      <c r="E73" s="9">
        <v>3.721E-7</v>
      </c>
      <c r="F73" s="9">
        <v>5.7759999999999999E-2</v>
      </c>
      <c r="G73" s="9">
        <v>1.9070000000000001E-3</v>
      </c>
      <c r="H73" s="9">
        <v>6.0150000000000002E-2</v>
      </c>
      <c r="I73" s="9">
        <v>6.0150000000000002E-2</v>
      </c>
    </row>
    <row r="74" spans="1:9" x14ac:dyDescent="0.25">
      <c r="A74" s="8"/>
      <c r="B74" s="9">
        <v>800</v>
      </c>
      <c r="C74" s="9">
        <v>9.9510000000000001E-10</v>
      </c>
      <c r="D74" s="9">
        <v>3.7669999999999999E-4</v>
      </c>
      <c r="E74" s="9">
        <v>2.7879999999999998E-7</v>
      </c>
      <c r="F74" s="9">
        <v>5.8650000000000001E-2</v>
      </c>
      <c r="G74" s="9">
        <v>1.957E-3</v>
      </c>
      <c r="H74" s="9">
        <v>6.0990000000000003E-2</v>
      </c>
      <c r="I74" s="9">
        <v>6.0990000000000003E-2</v>
      </c>
    </row>
    <row r="75" spans="1:9" x14ac:dyDescent="0.25">
      <c r="A75" s="8"/>
      <c r="B75" s="9">
        <v>1000</v>
      </c>
      <c r="C75" s="9">
        <v>6.3669999999999998E-10</v>
      </c>
      <c r="D75" s="9">
        <v>3.099E-4</v>
      </c>
      <c r="E75" s="9">
        <v>2.23E-7</v>
      </c>
      <c r="F75" s="9">
        <v>5.9229999999999998E-2</v>
      </c>
      <c r="G75" s="9">
        <v>1.9910000000000001E-3</v>
      </c>
      <c r="H75" s="9">
        <v>6.1530000000000001E-2</v>
      </c>
      <c r="I75" s="9">
        <v>6.1530000000000001E-2</v>
      </c>
    </row>
    <row r="76" spans="1:9" x14ac:dyDescent="0.25">
      <c r="A76" s="8"/>
      <c r="B76" s="9">
        <v>1500</v>
      </c>
      <c r="C76" s="9">
        <v>2.8300000000000001E-10</v>
      </c>
      <c r="D76" s="9">
        <v>2.164E-4</v>
      </c>
      <c r="E76" s="9">
        <v>1.4850000000000001E-7</v>
      </c>
      <c r="F76" s="9">
        <v>6.0069999999999998E-2</v>
      </c>
      <c r="G76" s="9">
        <v>2.0409999999999998E-3</v>
      </c>
      <c r="H76" s="9">
        <v>6.232E-2</v>
      </c>
      <c r="I76" s="9">
        <v>6.232E-2</v>
      </c>
    </row>
    <row r="77" spans="1:9" x14ac:dyDescent="0.25">
      <c r="A77" s="8"/>
      <c r="B77" s="9">
        <v>2000</v>
      </c>
      <c r="C77" s="9">
        <v>1.592E-10</v>
      </c>
      <c r="D77" s="9">
        <v>1.6750000000000001E-4</v>
      </c>
      <c r="E77" s="9">
        <v>1.114E-7</v>
      </c>
      <c r="F77" s="9">
        <v>6.053E-2</v>
      </c>
      <c r="G77" s="9">
        <v>2.0699999999999998E-3</v>
      </c>
      <c r="H77" s="9">
        <v>6.2759999999999996E-2</v>
      </c>
      <c r="I77" s="9">
        <v>6.2759999999999996E-2</v>
      </c>
    </row>
    <row r="78" spans="1:9" x14ac:dyDescent="0.25">
      <c r="A78" s="8"/>
      <c r="B78" s="9">
        <v>3000</v>
      </c>
      <c r="C78" s="9">
        <v>7.0750000000000001E-11</v>
      </c>
      <c r="D78" s="9">
        <v>1.165E-4</v>
      </c>
      <c r="E78" s="9">
        <v>7.4239999999999995E-8</v>
      </c>
      <c r="F78" s="9">
        <v>6.1019999999999998E-2</v>
      </c>
      <c r="G78" s="9">
        <v>2.0999999999999999E-3</v>
      </c>
      <c r="H78" s="9">
        <v>6.3229999999999995E-2</v>
      </c>
      <c r="I78" s="9">
        <v>6.3229999999999995E-2</v>
      </c>
    </row>
    <row r="79" spans="1:9" x14ac:dyDescent="0.25">
      <c r="A79" s="8"/>
      <c r="B79" s="9">
        <v>4000</v>
      </c>
      <c r="C79" s="9">
        <v>3.9800000000000001E-11</v>
      </c>
      <c r="D79" s="9">
        <v>8.9859999999999997E-5</v>
      </c>
      <c r="E79" s="9">
        <v>5.5670000000000002E-8</v>
      </c>
      <c r="F79" s="9">
        <v>6.1280000000000001E-2</v>
      </c>
      <c r="G79" s="9">
        <v>2.1189999999999998E-3</v>
      </c>
      <c r="H79" s="9">
        <v>6.3490000000000005E-2</v>
      </c>
      <c r="I79" s="9">
        <v>6.3490000000000005E-2</v>
      </c>
    </row>
    <row r="80" spans="1:9" x14ac:dyDescent="0.25">
      <c r="A80" s="8"/>
      <c r="B80" s="9">
        <v>5000</v>
      </c>
      <c r="C80" s="9">
        <v>2.547E-11</v>
      </c>
      <c r="D80" s="9">
        <v>7.3499999999999998E-5</v>
      </c>
      <c r="E80" s="9">
        <v>4.454E-8</v>
      </c>
      <c r="F80" s="9">
        <v>6.1440000000000002E-2</v>
      </c>
      <c r="G80" s="9">
        <v>2.1299999999999999E-3</v>
      </c>
      <c r="H80" s="9">
        <v>6.3649999999999998E-2</v>
      </c>
      <c r="I80" s="9">
        <v>6.3649999999999998E-2</v>
      </c>
    </row>
    <row r="81" spans="1:9" x14ac:dyDescent="0.25">
      <c r="A81" s="8"/>
      <c r="B81" s="9">
        <v>6000</v>
      </c>
      <c r="C81" s="9">
        <v>1.7680000000000001E-11</v>
      </c>
      <c r="D81" s="9">
        <v>6.2329999999999994E-5</v>
      </c>
      <c r="E81" s="9">
        <v>3.7109999999999999E-8</v>
      </c>
      <c r="F81" s="9">
        <v>6.1559999999999997E-2</v>
      </c>
      <c r="G81" s="9">
        <v>2.137E-3</v>
      </c>
      <c r="H81" s="9">
        <v>6.3759999999999997E-2</v>
      </c>
      <c r="I81" s="9">
        <v>6.3759999999999997E-2</v>
      </c>
    </row>
    <row r="82" spans="1:9" x14ac:dyDescent="0.25">
      <c r="A82" s="8"/>
      <c r="B82" s="9">
        <v>8000</v>
      </c>
      <c r="C82" s="9">
        <v>9.9510000000000007E-12</v>
      </c>
      <c r="D82" s="9">
        <v>4.8019999999999998E-5</v>
      </c>
      <c r="E82" s="9">
        <v>2.7829999999999998E-8</v>
      </c>
      <c r="F82" s="9">
        <v>6.1719999999999997E-2</v>
      </c>
      <c r="G82" s="9">
        <v>2.1480000000000002E-3</v>
      </c>
      <c r="H82" s="9">
        <v>6.3909999999999995E-2</v>
      </c>
      <c r="I82" s="9">
        <v>6.3909999999999995E-2</v>
      </c>
    </row>
    <row r="83" spans="1:9" x14ac:dyDescent="0.25">
      <c r="A83" s="8"/>
      <c r="B83" s="9">
        <v>10000</v>
      </c>
      <c r="C83" s="9">
        <v>6.3669999999999998E-12</v>
      </c>
      <c r="D83" s="9">
        <v>3.9209999999999999E-5</v>
      </c>
      <c r="E83" s="9">
        <v>2.227E-8</v>
      </c>
      <c r="F83" s="9">
        <v>6.1800000000000001E-2</v>
      </c>
      <c r="G83" s="9">
        <v>2.1549999999999998E-3</v>
      </c>
      <c r="H83" s="9">
        <v>6.4000000000000001E-2</v>
      </c>
      <c r="I83" s="9">
        <v>6.4000000000000001E-2</v>
      </c>
    </row>
    <row r="84" spans="1:9" x14ac:dyDescent="0.25">
      <c r="A84" s="8"/>
      <c r="B84" s="9">
        <v>15000</v>
      </c>
      <c r="C84" s="9">
        <v>2.8299999999999999E-12</v>
      </c>
      <c r="D84" s="9">
        <v>2.7100000000000001E-5</v>
      </c>
      <c r="E84" s="9">
        <v>1.4839999999999999E-8</v>
      </c>
      <c r="F84" s="9">
        <v>6.1940000000000002E-2</v>
      </c>
      <c r="G84" s="9">
        <v>2.1640000000000001E-3</v>
      </c>
      <c r="H84" s="9">
        <v>6.4130000000000006E-2</v>
      </c>
      <c r="I84" s="9">
        <v>6.4130000000000006E-2</v>
      </c>
    </row>
    <row r="85" spans="1:9" x14ac:dyDescent="0.25">
      <c r="A85" s="8"/>
      <c r="B85" s="9">
        <v>20000</v>
      </c>
      <c r="C85" s="9">
        <v>1.5920000000000001E-12</v>
      </c>
      <c r="D85" s="9">
        <v>2.0829999999999999E-5</v>
      </c>
      <c r="E85" s="9">
        <v>1.1129999999999999E-8</v>
      </c>
      <c r="F85" s="9">
        <v>6.2010000000000003E-2</v>
      </c>
      <c r="G85" s="9">
        <v>2.1689999999999999E-3</v>
      </c>
      <c r="H85" s="9">
        <v>6.4199999999999993E-2</v>
      </c>
      <c r="I85" s="9">
        <v>6.4199999999999993E-2</v>
      </c>
    </row>
    <row r="86" spans="1:9" x14ac:dyDescent="0.25">
      <c r="A86" s="8"/>
      <c r="B86" s="9">
        <v>30000</v>
      </c>
      <c r="C86" s="9">
        <v>7.0749999999999996E-13</v>
      </c>
      <c r="D86" s="9">
        <v>1.436E-5</v>
      </c>
      <c r="E86" s="9">
        <v>7.4209999999999999E-9</v>
      </c>
      <c r="F86" s="9">
        <v>6.2080000000000003E-2</v>
      </c>
      <c r="G86" s="9">
        <v>2.173E-3</v>
      </c>
      <c r="H86" s="9">
        <v>6.4269999999999994E-2</v>
      </c>
      <c r="I86" s="9">
        <v>6.4269999999999994E-2</v>
      </c>
    </row>
    <row r="87" spans="1:9" x14ac:dyDescent="0.25">
      <c r="A87" s="8"/>
      <c r="B87" s="9">
        <v>40000</v>
      </c>
      <c r="C87" s="9">
        <v>3.9800000000000002E-13</v>
      </c>
      <c r="D87" s="9">
        <v>1.1029999999999999E-5</v>
      </c>
      <c r="E87" s="9">
        <v>5.5649999999999997E-9</v>
      </c>
      <c r="F87" s="9">
        <v>6.2129999999999998E-2</v>
      </c>
      <c r="G87" s="9">
        <v>2.1770000000000001E-3</v>
      </c>
      <c r="H87" s="9">
        <v>6.4310000000000006E-2</v>
      </c>
      <c r="I87" s="9">
        <v>6.4310000000000006E-2</v>
      </c>
    </row>
    <row r="88" spans="1:9" x14ac:dyDescent="0.25">
      <c r="A88" s="8"/>
      <c r="B88" s="9">
        <v>50000</v>
      </c>
      <c r="C88" s="9">
        <v>2.5470000000000002E-13</v>
      </c>
      <c r="D88" s="9">
        <v>8.9779999999999994E-6</v>
      </c>
      <c r="E88" s="9">
        <v>4.4519999999999999E-9</v>
      </c>
      <c r="F88" s="9">
        <v>6.2149999999999997E-2</v>
      </c>
      <c r="G88" s="9">
        <v>2.1789999999999999E-3</v>
      </c>
      <c r="H88" s="9">
        <v>6.4339999999999994E-2</v>
      </c>
      <c r="I88" s="9">
        <v>6.4339999999999994E-2</v>
      </c>
    </row>
    <row r="89" spans="1:9" x14ac:dyDescent="0.25">
      <c r="A89" s="8"/>
      <c r="B89" s="9">
        <v>60000</v>
      </c>
      <c r="C89" s="9">
        <v>1.7679999999999999E-13</v>
      </c>
      <c r="D89" s="9">
        <v>7.5920000000000003E-6</v>
      </c>
      <c r="E89" s="9">
        <v>3.7099999999999998E-9</v>
      </c>
      <c r="F89" s="9">
        <v>6.2170000000000003E-2</v>
      </c>
      <c r="G89" s="9">
        <v>2.1800000000000001E-3</v>
      </c>
      <c r="H89" s="9">
        <v>6.4350000000000004E-2</v>
      </c>
      <c r="I89" s="9">
        <v>6.4350000000000004E-2</v>
      </c>
    </row>
    <row r="90" spans="1:9" x14ac:dyDescent="0.25">
      <c r="A90" s="8"/>
      <c r="B90" s="9">
        <v>80000</v>
      </c>
      <c r="C90" s="9">
        <v>9.9509999999999997E-14</v>
      </c>
      <c r="D90" s="9">
        <v>5.8209999999999998E-6</v>
      </c>
      <c r="E90" s="9">
        <v>2.783E-9</v>
      </c>
      <c r="F90" s="9">
        <v>6.2190000000000002E-2</v>
      </c>
      <c r="G90" s="9">
        <v>2.1810000000000002E-3</v>
      </c>
      <c r="H90" s="9">
        <v>6.4380000000000007E-2</v>
      </c>
      <c r="I90" s="9">
        <v>6.4380000000000007E-2</v>
      </c>
    </row>
    <row r="91" spans="1:9" x14ac:dyDescent="0.25">
      <c r="A91" s="8"/>
      <c r="B91" s="9">
        <v>100000</v>
      </c>
      <c r="C91" s="9">
        <v>6.3669999999999995E-14</v>
      </c>
      <c r="D91" s="9">
        <v>4.7360000000000001E-6</v>
      </c>
      <c r="E91" s="9">
        <v>2.226E-9</v>
      </c>
      <c r="F91" s="9">
        <v>6.2199999999999998E-2</v>
      </c>
      <c r="G91" s="9">
        <v>2.1819999999999999E-3</v>
      </c>
      <c r="H91" s="9">
        <v>6.4380000000000007E-2</v>
      </c>
      <c r="I91" s="9">
        <v>6.4380000000000007E-2</v>
      </c>
    </row>
  </sheetData>
  <sheetProtection algorithmName="SHA-512" hashValue="yakjlvzSTWG8Yex84m9S6qzA4su2NkzcdYhSg4ClJxw3TP3d89DYtWsJot+9Lkv+FVCfI+R7m5kU9gfD+QXXZw==" saltValue="xbL8kriUDBqdrU2tLNNjrg==" spinCount="100000" sheet="1" objects="1" scenarios="1"/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I91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5.5590000000000002</v>
      </c>
      <c r="D2" s="9">
        <v>5.391E-3</v>
      </c>
      <c r="E2" s="9">
        <v>2312</v>
      </c>
      <c r="F2" s="9">
        <v>0</v>
      </c>
      <c r="G2" s="9">
        <v>0</v>
      </c>
      <c r="H2" s="9">
        <v>2317</v>
      </c>
      <c r="I2" s="9">
        <v>2312</v>
      </c>
    </row>
    <row r="3" spans="1:9" x14ac:dyDescent="0.25">
      <c r="A3" s="8"/>
      <c r="B3" s="9">
        <v>1.1980000000000001E-3</v>
      </c>
      <c r="C3" s="9">
        <v>5.4429999999999996</v>
      </c>
      <c r="D3" s="9">
        <v>7.2760000000000003E-3</v>
      </c>
      <c r="E3" s="9">
        <v>1502</v>
      </c>
      <c r="F3" s="9">
        <v>0</v>
      </c>
      <c r="G3" s="9">
        <v>0</v>
      </c>
      <c r="H3" s="9">
        <v>1507</v>
      </c>
      <c r="I3" s="9">
        <v>1502</v>
      </c>
    </row>
    <row r="4" spans="1:9" x14ac:dyDescent="0.25">
      <c r="A4" s="8"/>
      <c r="B4" s="9">
        <v>1.436E-3</v>
      </c>
      <c r="C4" s="9">
        <v>5.29</v>
      </c>
      <c r="D4" s="9">
        <v>9.6780000000000008E-3</v>
      </c>
      <c r="E4" s="9">
        <v>976.2</v>
      </c>
      <c r="F4" s="9">
        <v>0</v>
      </c>
      <c r="G4" s="9">
        <v>0</v>
      </c>
      <c r="H4" s="9">
        <v>981.5</v>
      </c>
      <c r="I4" s="9">
        <v>976.2</v>
      </c>
    </row>
    <row r="5" spans="1:9" x14ac:dyDescent="0.25">
      <c r="A5" s="8" t="s">
        <v>14</v>
      </c>
      <c r="B5" s="9">
        <v>1.4360099999999999E-3</v>
      </c>
      <c r="C5" s="9">
        <v>5.29</v>
      </c>
      <c r="D5" s="9">
        <v>9.6780000000000008E-3</v>
      </c>
      <c r="E5" s="9">
        <v>4343</v>
      </c>
      <c r="F5" s="9">
        <v>0</v>
      </c>
      <c r="G5" s="9">
        <v>0</v>
      </c>
      <c r="H5" s="9">
        <v>4349</v>
      </c>
      <c r="I5" s="9">
        <v>4343</v>
      </c>
    </row>
    <row r="6" spans="1:9" x14ac:dyDescent="0.25">
      <c r="A6" s="8"/>
      <c r="B6" s="9">
        <v>1.456E-3</v>
      </c>
      <c r="C6" s="9">
        <v>5.2759999999999998</v>
      </c>
      <c r="D6" s="9">
        <v>9.8829999999999994E-3</v>
      </c>
      <c r="E6" s="9">
        <v>4117</v>
      </c>
      <c r="F6" s="9">
        <v>0</v>
      </c>
      <c r="G6" s="9">
        <v>0</v>
      </c>
      <c r="H6" s="9">
        <v>4122</v>
      </c>
      <c r="I6" s="9">
        <v>4117</v>
      </c>
    </row>
    <row r="7" spans="1:9" x14ac:dyDescent="0.25">
      <c r="A7" s="8"/>
      <c r="B7" s="9">
        <v>1.4760000000000001E-3</v>
      </c>
      <c r="C7" s="9">
        <v>5.2619999999999996</v>
      </c>
      <c r="D7" s="9">
        <v>1.009E-2</v>
      </c>
      <c r="E7" s="9">
        <v>3902</v>
      </c>
      <c r="F7" s="9">
        <v>0</v>
      </c>
      <c r="G7" s="9">
        <v>0</v>
      </c>
      <c r="H7" s="9">
        <v>3907</v>
      </c>
      <c r="I7" s="9">
        <v>3902</v>
      </c>
    </row>
    <row r="8" spans="1:9" x14ac:dyDescent="0.25">
      <c r="A8" s="8" t="s">
        <v>15</v>
      </c>
      <c r="B8" s="9">
        <v>1.47601E-3</v>
      </c>
      <c r="C8" s="9">
        <v>5.2619999999999996</v>
      </c>
      <c r="D8" s="9">
        <v>1.009E-2</v>
      </c>
      <c r="E8" s="9">
        <v>5589</v>
      </c>
      <c r="F8" s="9">
        <v>0</v>
      </c>
      <c r="G8" s="9">
        <v>0</v>
      </c>
      <c r="H8" s="9">
        <v>5594</v>
      </c>
      <c r="I8" s="9">
        <v>5589</v>
      </c>
    </row>
    <row r="9" spans="1:9" x14ac:dyDescent="0.25">
      <c r="A9" s="8"/>
      <c r="B9" s="9">
        <v>1.5E-3</v>
      </c>
      <c r="C9" s="9">
        <v>5.2460000000000004</v>
      </c>
      <c r="D9" s="9">
        <v>1.0330000000000001E-2</v>
      </c>
      <c r="E9" s="9">
        <v>5330</v>
      </c>
      <c r="F9" s="9">
        <v>0</v>
      </c>
      <c r="G9" s="9">
        <v>0</v>
      </c>
      <c r="H9" s="9">
        <v>5336</v>
      </c>
      <c r="I9" s="9">
        <v>5330</v>
      </c>
    </row>
    <row r="10" spans="1:9" x14ac:dyDescent="0.25">
      <c r="A10" s="8"/>
      <c r="B10" s="9">
        <v>1.6540000000000001E-3</v>
      </c>
      <c r="C10" s="9">
        <v>5.1379999999999999</v>
      </c>
      <c r="D10" s="9">
        <v>1.191E-2</v>
      </c>
      <c r="E10" s="9">
        <v>4337</v>
      </c>
      <c r="F10" s="9">
        <v>0</v>
      </c>
      <c r="G10" s="9">
        <v>0</v>
      </c>
      <c r="H10" s="9">
        <v>4343</v>
      </c>
      <c r="I10" s="9">
        <v>4337</v>
      </c>
    </row>
    <row r="11" spans="1:9" x14ac:dyDescent="0.25">
      <c r="A11" s="8" t="s">
        <v>13</v>
      </c>
      <c r="B11" s="9">
        <v>1.65401E-3</v>
      </c>
      <c r="C11" s="9">
        <v>5.1379999999999999</v>
      </c>
      <c r="D11" s="9">
        <v>1.191E-2</v>
      </c>
      <c r="E11" s="9">
        <v>4910</v>
      </c>
      <c r="F11" s="9">
        <v>0</v>
      </c>
      <c r="G11" s="9">
        <v>0</v>
      </c>
      <c r="H11" s="9">
        <v>4915</v>
      </c>
      <c r="I11" s="9">
        <v>4910</v>
      </c>
    </row>
    <row r="12" spans="1:9" x14ac:dyDescent="0.25">
      <c r="A12" s="8"/>
      <c r="B12" s="9">
        <v>2E-3</v>
      </c>
      <c r="C12" s="9">
        <v>4.8979999999999997</v>
      </c>
      <c r="D12" s="9">
        <v>1.5440000000000001E-2</v>
      </c>
      <c r="E12" s="9">
        <v>3093</v>
      </c>
      <c r="F12" s="9">
        <v>0</v>
      </c>
      <c r="G12" s="9">
        <v>0</v>
      </c>
      <c r="H12" s="9">
        <v>3098</v>
      </c>
      <c r="I12" s="9">
        <v>3093</v>
      </c>
    </row>
    <row r="13" spans="1:9" x14ac:dyDescent="0.25">
      <c r="A13" s="8"/>
      <c r="B13" s="9">
        <v>3.0000000000000001E-3</v>
      </c>
      <c r="C13" s="9">
        <v>4.234</v>
      </c>
      <c r="D13" s="9">
        <v>2.5010000000000001E-2</v>
      </c>
      <c r="E13" s="9">
        <v>1112</v>
      </c>
      <c r="F13" s="9">
        <v>0</v>
      </c>
      <c r="G13" s="9">
        <v>0</v>
      </c>
      <c r="H13" s="9">
        <v>1116</v>
      </c>
      <c r="I13" s="9">
        <v>1112</v>
      </c>
    </row>
    <row r="14" spans="1:9" x14ac:dyDescent="0.25">
      <c r="A14" s="8"/>
      <c r="B14" s="9">
        <v>4.0000000000000001E-3</v>
      </c>
      <c r="C14" s="9">
        <v>3.677</v>
      </c>
      <c r="D14" s="9">
        <v>3.3410000000000002E-2</v>
      </c>
      <c r="E14" s="9">
        <v>521.4</v>
      </c>
      <c r="F14" s="9">
        <v>0</v>
      </c>
      <c r="G14" s="9">
        <v>0</v>
      </c>
      <c r="H14" s="9">
        <v>525.20000000000005</v>
      </c>
      <c r="I14" s="9">
        <v>521.5</v>
      </c>
    </row>
    <row r="15" spans="1:9" x14ac:dyDescent="0.25">
      <c r="A15" s="8"/>
      <c r="B15" s="9">
        <v>5.0000000000000001E-3</v>
      </c>
      <c r="C15" s="9">
        <v>3.218</v>
      </c>
      <c r="D15" s="9">
        <v>4.0739999999999998E-2</v>
      </c>
      <c r="E15" s="9">
        <v>286.39999999999998</v>
      </c>
      <c r="F15" s="9">
        <v>0</v>
      </c>
      <c r="G15" s="9">
        <v>0</v>
      </c>
      <c r="H15" s="9">
        <v>289.60000000000002</v>
      </c>
      <c r="I15" s="9">
        <v>286.39999999999998</v>
      </c>
    </row>
    <row r="16" spans="1:9" x14ac:dyDescent="0.25">
      <c r="A16" s="8"/>
      <c r="B16" s="9">
        <v>6.0000000000000001E-3</v>
      </c>
      <c r="C16" s="9">
        <v>2.83</v>
      </c>
      <c r="D16" s="9">
        <v>4.727E-2</v>
      </c>
      <c r="E16" s="9">
        <v>174.4</v>
      </c>
      <c r="F16" s="9">
        <v>0</v>
      </c>
      <c r="G16" s="9">
        <v>0</v>
      </c>
      <c r="H16" s="9">
        <v>177.3</v>
      </c>
      <c r="I16" s="9">
        <v>174.5</v>
      </c>
    </row>
    <row r="17" spans="1:9" x14ac:dyDescent="0.25">
      <c r="A17" s="8"/>
      <c r="B17" s="9">
        <v>8.0000000000000002E-3</v>
      </c>
      <c r="C17" s="9">
        <v>2.2069999999999999</v>
      </c>
      <c r="D17" s="9">
        <v>5.8639999999999998E-2</v>
      </c>
      <c r="E17" s="9">
        <v>78.86</v>
      </c>
      <c r="F17" s="9">
        <v>0</v>
      </c>
      <c r="G17" s="9">
        <v>0</v>
      </c>
      <c r="H17" s="9">
        <v>81.13</v>
      </c>
      <c r="I17" s="9">
        <v>78.92</v>
      </c>
    </row>
    <row r="18" spans="1:9" x14ac:dyDescent="0.25">
      <c r="A18" s="8"/>
      <c r="B18" s="9">
        <v>0.01</v>
      </c>
      <c r="C18" s="9">
        <v>1.7430000000000001</v>
      </c>
      <c r="D18" s="9">
        <v>6.8290000000000003E-2</v>
      </c>
      <c r="E18" s="9">
        <v>42.32</v>
      </c>
      <c r="F18" s="9">
        <v>0</v>
      </c>
      <c r="G18" s="9">
        <v>0</v>
      </c>
      <c r="H18" s="9">
        <v>44.13</v>
      </c>
      <c r="I18" s="9">
        <v>42.39</v>
      </c>
    </row>
    <row r="19" spans="1:9" x14ac:dyDescent="0.25">
      <c r="A19" s="8"/>
      <c r="B19" s="9">
        <v>1.2659999999999999E-2</v>
      </c>
      <c r="C19" s="9">
        <v>1.31</v>
      </c>
      <c r="D19" s="9">
        <v>7.9009999999999997E-2</v>
      </c>
      <c r="E19" s="9">
        <v>21.79</v>
      </c>
      <c r="F19" s="9">
        <v>0</v>
      </c>
      <c r="G19" s="9">
        <v>0</v>
      </c>
      <c r="H19" s="9">
        <v>23.18</v>
      </c>
      <c r="I19" s="9">
        <v>21.87</v>
      </c>
    </row>
    <row r="20" spans="1:9" x14ac:dyDescent="0.25">
      <c r="A20" s="8" t="s">
        <v>12</v>
      </c>
      <c r="B20" s="9">
        <v>1.2660099999999999E-2</v>
      </c>
      <c r="C20" s="9">
        <v>1.31</v>
      </c>
      <c r="D20" s="9">
        <v>7.9009999999999997E-2</v>
      </c>
      <c r="E20" s="9">
        <v>157.5</v>
      </c>
      <c r="F20" s="9">
        <v>0</v>
      </c>
      <c r="G20" s="9">
        <v>0</v>
      </c>
      <c r="H20" s="9">
        <v>158.9</v>
      </c>
      <c r="I20" s="9">
        <v>157.6</v>
      </c>
    </row>
    <row r="21" spans="1:9" x14ac:dyDescent="0.25">
      <c r="A21" s="8"/>
      <c r="B21" s="9">
        <v>1.4999999999999999E-2</v>
      </c>
      <c r="C21" s="9">
        <v>1.056</v>
      </c>
      <c r="D21" s="9">
        <v>8.6559999999999998E-2</v>
      </c>
      <c r="E21" s="9">
        <v>102.1</v>
      </c>
      <c r="F21" s="9">
        <v>0</v>
      </c>
      <c r="G21" s="9">
        <v>0</v>
      </c>
      <c r="H21" s="9">
        <v>103.3</v>
      </c>
      <c r="I21" s="9">
        <v>102.2</v>
      </c>
    </row>
    <row r="22" spans="1:9" x14ac:dyDescent="0.25">
      <c r="A22" s="8"/>
      <c r="B22" s="9">
        <v>0.02</v>
      </c>
      <c r="C22" s="9">
        <v>0.72130000000000005</v>
      </c>
      <c r="D22" s="9">
        <v>9.8540000000000003E-2</v>
      </c>
      <c r="E22" s="9">
        <v>47.36</v>
      </c>
      <c r="F22" s="9">
        <v>0</v>
      </c>
      <c r="G22" s="9">
        <v>0</v>
      </c>
      <c r="H22" s="9">
        <v>48.18</v>
      </c>
      <c r="I22" s="9">
        <v>47.46</v>
      </c>
    </row>
    <row r="23" spans="1:9" x14ac:dyDescent="0.25">
      <c r="A23" s="8"/>
      <c r="B23" s="9">
        <v>0.03</v>
      </c>
      <c r="C23" s="9">
        <v>0.4073</v>
      </c>
      <c r="D23" s="9">
        <v>0.1119</v>
      </c>
      <c r="E23" s="9">
        <v>15.44</v>
      </c>
      <c r="F23" s="9">
        <v>0</v>
      </c>
      <c r="G23" s="9">
        <v>0</v>
      </c>
      <c r="H23" s="9">
        <v>15.96</v>
      </c>
      <c r="I23" s="9">
        <v>15.56</v>
      </c>
    </row>
    <row r="24" spans="1:9" x14ac:dyDescent="0.25">
      <c r="A24" s="8"/>
      <c r="B24" s="9">
        <v>0.04</v>
      </c>
      <c r="C24" s="9">
        <v>0.2596</v>
      </c>
      <c r="D24" s="9">
        <v>0.1182</v>
      </c>
      <c r="E24" s="9">
        <v>6.806</v>
      </c>
      <c r="F24" s="9">
        <v>0</v>
      </c>
      <c r="G24" s="9">
        <v>0</v>
      </c>
      <c r="H24" s="9">
        <v>7.1840000000000002</v>
      </c>
      <c r="I24" s="9">
        <v>6.9240000000000004</v>
      </c>
    </row>
    <row r="25" spans="1:9" x14ac:dyDescent="0.25">
      <c r="A25" s="8"/>
      <c r="B25" s="9">
        <v>0.05</v>
      </c>
      <c r="C25" s="9">
        <v>0.1794</v>
      </c>
      <c r="D25" s="9">
        <v>0.12089999999999999</v>
      </c>
      <c r="E25" s="9">
        <v>3.5640000000000001</v>
      </c>
      <c r="F25" s="9">
        <v>0</v>
      </c>
      <c r="G25" s="9">
        <v>0</v>
      </c>
      <c r="H25" s="9">
        <v>3.8639999999999999</v>
      </c>
      <c r="I25" s="9">
        <v>3.6850000000000001</v>
      </c>
    </row>
    <row r="26" spans="1:9" x14ac:dyDescent="0.25">
      <c r="A26" s="8"/>
      <c r="B26" s="9">
        <v>0.06</v>
      </c>
      <c r="C26" s="9">
        <v>0.1318</v>
      </c>
      <c r="D26" s="9">
        <v>0.1216</v>
      </c>
      <c r="E26" s="9">
        <v>2.0870000000000002</v>
      </c>
      <c r="F26" s="9">
        <v>0</v>
      </c>
      <c r="G26" s="9">
        <v>0</v>
      </c>
      <c r="H26" s="9">
        <v>2.3410000000000002</v>
      </c>
      <c r="I26" s="9">
        <v>2.2090000000000001</v>
      </c>
    </row>
    <row r="27" spans="1:9" x14ac:dyDescent="0.25">
      <c r="A27" s="8"/>
      <c r="B27" s="9">
        <v>0.08</v>
      </c>
      <c r="C27" s="9">
        <v>8.0390000000000003E-2</v>
      </c>
      <c r="D27" s="9">
        <v>0.12039999999999999</v>
      </c>
      <c r="E27" s="9">
        <v>0.88929999999999998</v>
      </c>
      <c r="F27" s="9">
        <v>0</v>
      </c>
      <c r="G27" s="9">
        <v>0</v>
      </c>
      <c r="H27" s="9">
        <v>1.0900000000000001</v>
      </c>
      <c r="I27" s="9">
        <v>1.01</v>
      </c>
    </row>
    <row r="28" spans="1:9" x14ac:dyDescent="0.25">
      <c r="A28" s="8"/>
      <c r="B28" s="9">
        <v>0.1</v>
      </c>
      <c r="C28" s="9">
        <v>5.4379999999999998E-2</v>
      </c>
      <c r="D28" s="9">
        <v>0.1177</v>
      </c>
      <c r="E28" s="9">
        <v>0.45579999999999998</v>
      </c>
      <c r="F28" s="9">
        <v>0</v>
      </c>
      <c r="G28" s="9">
        <v>0</v>
      </c>
      <c r="H28" s="9">
        <v>0.62780000000000002</v>
      </c>
      <c r="I28" s="9">
        <v>0.57350000000000001</v>
      </c>
    </row>
    <row r="29" spans="1:9" x14ac:dyDescent="0.25">
      <c r="A29" s="8"/>
      <c r="B29" s="9">
        <v>0.15</v>
      </c>
      <c r="C29" s="9">
        <v>2.6030000000000001E-2</v>
      </c>
      <c r="D29" s="9">
        <v>0.10970000000000001</v>
      </c>
      <c r="E29" s="9">
        <v>0.13450000000000001</v>
      </c>
      <c r="F29" s="9">
        <v>0</v>
      </c>
      <c r="G29" s="9">
        <v>0</v>
      </c>
      <c r="H29" s="9">
        <v>0.2702</v>
      </c>
      <c r="I29" s="9">
        <v>0.2442</v>
      </c>
    </row>
    <row r="30" spans="1:9" x14ac:dyDescent="0.25">
      <c r="A30" s="8"/>
      <c r="B30" s="9">
        <v>0.2</v>
      </c>
      <c r="C30" s="9">
        <v>1.516E-2</v>
      </c>
      <c r="D30" s="9">
        <v>0.1021</v>
      </c>
      <c r="E30" s="9">
        <v>5.688E-2</v>
      </c>
      <c r="F30" s="9">
        <v>0</v>
      </c>
      <c r="G30" s="9">
        <v>0</v>
      </c>
      <c r="H30" s="9">
        <v>0.17419999999999999</v>
      </c>
      <c r="I30" s="9">
        <v>0.159</v>
      </c>
    </row>
    <row r="31" spans="1:9" x14ac:dyDescent="0.25">
      <c r="A31" s="8"/>
      <c r="B31" s="9">
        <v>0.3</v>
      </c>
      <c r="C31" s="9">
        <v>6.9740000000000002E-3</v>
      </c>
      <c r="D31" s="9">
        <v>9.0069999999999997E-2</v>
      </c>
      <c r="E31" s="9">
        <v>1.737E-2</v>
      </c>
      <c r="F31" s="9">
        <v>0</v>
      </c>
      <c r="G31" s="9">
        <v>0</v>
      </c>
      <c r="H31" s="9">
        <v>0.1144</v>
      </c>
      <c r="I31" s="9">
        <v>0.1074</v>
      </c>
    </row>
    <row r="32" spans="1:9" x14ac:dyDescent="0.25">
      <c r="A32" s="8"/>
      <c r="B32" s="9">
        <v>0.4</v>
      </c>
      <c r="C32" s="9">
        <v>3.9870000000000001E-3</v>
      </c>
      <c r="D32" s="9">
        <v>8.1229999999999997E-2</v>
      </c>
      <c r="E32" s="9">
        <v>7.7720000000000003E-3</v>
      </c>
      <c r="F32" s="9">
        <v>0</v>
      </c>
      <c r="G32" s="9">
        <v>0</v>
      </c>
      <c r="H32" s="9">
        <v>9.2979999999999993E-2</v>
      </c>
      <c r="I32" s="9">
        <v>8.8999999999999996E-2</v>
      </c>
    </row>
    <row r="33" spans="1:9" x14ac:dyDescent="0.25">
      <c r="A33" s="8"/>
      <c r="B33" s="9">
        <v>0.5</v>
      </c>
      <c r="C33" s="9">
        <v>2.575E-3</v>
      </c>
      <c r="D33" s="9">
        <v>7.4410000000000004E-2</v>
      </c>
      <c r="E33" s="9">
        <v>4.3020000000000003E-3</v>
      </c>
      <c r="F33" s="9">
        <v>0</v>
      </c>
      <c r="G33" s="9">
        <v>0</v>
      </c>
      <c r="H33" s="9">
        <v>8.1290000000000001E-2</v>
      </c>
      <c r="I33" s="9">
        <v>7.8719999999999998E-2</v>
      </c>
    </row>
    <row r="34" spans="1:9" x14ac:dyDescent="0.25">
      <c r="A34" s="8"/>
      <c r="B34" s="9">
        <v>0.6</v>
      </c>
      <c r="C34" s="9">
        <v>1.7979999999999999E-3</v>
      </c>
      <c r="D34" s="9">
        <v>6.898E-2</v>
      </c>
      <c r="E34" s="9">
        <v>2.7209999999999999E-3</v>
      </c>
      <c r="F34" s="9">
        <v>0</v>
      </c>
      <c r="G34" s="9">
        <v>0</v>
      </c>
      <c r="H34" s="9">
        <v>7.3499999999999996E-2</v>
      </c>
      <c r="I34" s="9">
        <v>7.1709999999999996E-2</v>
      </c>
    </row>
    <row r="35" spans="1:9" x14ac:dyDescent="0.25">
      <c r="A35" s="8"/>
      <c r="B35" s="9">
        <v>0.8</v>
      </c>
      <c r="C35" s="9">
        <v>1.0169999999999999E-3</v>
      </c>
      <c r="D35" s="9">
        <v>6.0729999999999999E-2</v>
      </c>
      <c r="E35" s="9">
        <v>1.3929999999999999E-3</v>
      </c>
      <c r="F35" s="9">
        <v>0</v>
      </c>
      <c r="G35" s="9">
        <v>0</v>
      </c>
      <c r="H35" s="9">
        <v>6.3140000000000002E-2</v>
      </c>
      <c r="I35" s="9">
        <v>6.2129999999999998E-2</v>
      </c>
    </row>
    <row r="36" spans="1:9" x14ac:dyDescent="0.25">
      <c r="A36" s="8"/>
      <c r="B36" s="9">
        <v>1</v>
      </c>
      <c r="C36" s="9">
        <v>6.5269999999999998E-4</v>
      </c>
      <c r="D36" s="9">
        <v>5.4670000000000003E-2</v>
      </c>
      <c r="E36" s="9">
        <v>8.6720000000000005E-4</v>
      </c>
      <c r="F36" s="9">
        <v>0</v>
      </c>
      <c r="G36" s="9">
        <v>0</v>
      </c>
      <c r="H36" s="9">
        <v>5.6189999999999997E-2</v>
      </c>
      <c r="I36" s="9">
        <v>5.5539999999999999E-2</v>
      </c>
    </row>
    <row r="37" spans="1:9" x14ac:dyDescent="0.25">
      <c r="A37" s="8"/>
      <c r="B37" s="9">
        <v>1.022</v>
      </c>
      <c r="C37" s="9">
        <v>6.2509999999999996E-4</v>
      </c>
      <c r="D37" s="9">
        <v>5.4089999999999999E-2</v>
      </c>
      <c r="E37" s="9">
        <v>8.2450000000000004E-4</v>
      </c>
      <c r="F37" s="9">
        <v>0</v>
      </c>
      <c r="G37" s="9">
        <v>0</v>
      </c>
      <c r="H37" s="9">
        <v>5.5539999999999999E-2</v>
      </c>
      <c r="I37" s="9">
        <v>5.491E-2</v>
      </c>
    </row>
    <row r="38" spans="1:9" x14ac:dyDescent="0.25">
      <c r="A38" s="8"/>
      <c r="B38" s="9">
        <v>1.25</v>
      </c>
      <c r="C38" s="9">
        <v>4.1859999999999998E-4</v>
      </c>
      <c r="D38" s="9">
        <v>4.8919999999999998E-2</v>
      </c>
      <c r="E38" s="9">
        <v>5.5679999999999998E-4</v>
      </c>
      <c r="F38" s="9">
        <v>9.5030000000000003E-5</v>
      </c>
      <c r="G38" s="9">
        <v>0</v>
      </c>
      <c r="H38" s="9">
        <v>4.999E-2</v>
      </c>
      <c r="I38" s="9">
        <v>4.9570000000000003E-2</v>
      </c>
    </row>
    <row r="39" spans="1:9" x14ac:dyDescent="0.25">
      <c r="A39" s="8"/>
      <c r="B39" s="9">
        <v>1.5</v>
      </c>
      <c r="C39" s="9">
        <v>2.9100000000000003E-4</v>
      </c>
      <c r="D39" s="9">
        <v>4.4479999999999999E-2</v>
      </c>
      <c r="E39" s="9">
        <v>4.0059999999999998E-4</v>
      </c>
      <c r="F39" s="9">
        <v>4.6720000000000003E-4</v>
      </c>
      <c r="G39" s="9">
        <v>0</v>
      </c>
      <c r="H39" s="9">
        <v>4.564E-2</v>
      </c>
      <c r="I39" s="9">
        <v>4.5350000000000001E-2</v>
      </c>
    </row>
    <row r="40" spans="1:9" x14ac:dyDescent="0.25">
      <c r="A40" s="8"/>
      <c r="B40" s="9">
        <v>2</v>
      </c>
      <c r="C40" s="9">
        <v>1.638E-4</v>
      </c>
      <c r="D40" s="9">
        <v>3.7969999999999997E-2</v>
      </c>
      <c r="E40" s="9">
        <v>2.4570000000000001E-4</v>
      </c>
      <c r="F40" s="9">
        <v>1.7160000000000001E-3</v>
      </c>
      <c r="G40" s="9">
        <v>0</v>
      </c>
      <c r="H40" s="9">
        <v>4.0099999999999997E-2</v>
      </c>
      <c r="I40" s="9">
        <v>3.9940000000000003E-2</v>
      </c>
    </row>
    <row r="41" spans="1:9" x14ac:dyDescent="0.25">
      <c r="A41" s="8"/>
      <c r="B41" s="9">
        <v>2.044</v>
      </c>
      <c r="C41" s="9">
        <v>1.5689999999999999E-4</v>
      </c>
      <c r="D41" s="9">
        <v>3.7510000000000002E-2</v>
      </c>
      <c r="E41" s="9">
        <v>2.3729999999999999E-4</v>
      </c>
      <c r="F41" s="9">
        <v>1.841E-3</v>
      </c>
      <c r="G41" s="9">
        <v>0</v>
      </c>
      <c r="H41" s="9">
        <v>3.9739999999999998E-2</v>
      </c>
      <c r="I41" s="9">
        <v>3.959E-2</v>
      </c>
    </row>
    <row r="42" spans="1:9" x14ac:dyDescent="0.25">
      <c r="A42" s="8"/>
      <c r="B42" s="9">
        <v>3</v>
      </c>
      <c r="C42" s="9">
        <v>7.2860000000000004E-5</v>
      </c>
      <c r="D42" s="9">
        <v>2.989E-2</v>
      </c>
      <c r="E42" s="9">
        <v>1.3219999999999999E-4</v>
      </c>
      <c r="F42" s="9">
        <v>4.6519999999999999E-3</v>
      </c>
      <c r="G42" s="9">
        <v>1.046E-5</v>
      </c>
      <c r="H42" s="9">
        <v>3.4759999999999999E-2</v>
      </c>
      <c r="I42" s="9">
        <v>3.4680000000000002E-2</v>
      </c>
    </row>
    <row r="43" spans="1:9" x14ac:dyDescent="0.25">
      <c r="A43" s="8"/>
      <c r="B43" s="9">
        <v>4</v>
      </c>
      <c r="C43" s="9">
        <v>4.0989999999999999E-5</v>
      </c>
      <c r="D43" s="9">
        <v>2.494E-2</v>
      </c>
      <c r="E43" s="9">
        <v>8.8549999999999998E-5</v>
      </c>
      <c r="F43" s="9">
        <v>7.3550000000000004E-3</v>
      </c>
      <c r="G43" s="9">
        <v>4.269E-5</v>
      </c>
      <c r="H43" s="9">
        <v>3.2469999999999999E-2</v>
      </c>
      <c r="I43" s="9">
        <v>3.243E-2</v>
      </c>
    </row>
    <row r="44" spans="1:9" x14ac:dyDescent="0.25">
      <c r="A44" s="8"/>
      <c r="B44" s="9">
        <v>5</v>
      </c>
      <c r="C44" s="9">
        <v>2.6239999999999999E-5</v>
      </c>
      <c r="D44" s="9">
        <v>2.154E-2</v>
      </c>
      <c r="E44" s="9">
        <v>6.6019999999999995E-5</v>
      </c>
      <c r="F44" s="9">
        <v>9.7319999999999993E-3</v>
      </c>
      <c r="G44" s="9">
        <v>8.5039999999999999E-5</v>
      </c>
      <c r="H44" s="9">
        <v>3.1449999999999999E-2</v>
      </c>
      <c r="I44" s="9">
        <v>3.1419999999999997E-2</v>
      </c>
    </row>
    <row r="45" spans="1:9" x14ac:dyDescent="0.25">
      <c r="A45" s="8"/>
      <c r="B45" s="9">
        <v>6</v>
      </c>
      <c r="C45" s="9">
        <v>1.8219999999999998E-5</v>
      </c>
      <c r="D45" s="9">
        <v>1.9040000000000001E-2</v>
      </c>
      <c r="E45" s="9">
        <v>5.2410000000000001E-5</v>
      </c>
      <c r="F45" s="9">
        <v>1.1809999999999999E-2</v>
      </c>
      <c r="G45" s="9">
        <v>1.305E-4</v>
      </c>
      <c r="H45" s="9">
        <v>3.1050000000000001E-2</v>
      </c>
      <c r="I45" s="9">
        <v>3.1029999999999999E-2</v>
      </c>
    </row>
    <row r="46" spans="1:9" x14ac:dyDescent="0.25">
      <c r="A46" s="8"/>
      <c r="B46" s="9">
        <v>7</v>
      </c>
      <c r="C46" s="9">
        <v>1.3390000000000001E-5</v>
      </c>
      <c r="D46" s="9">
        <v>1.711E-2</v>
      </c>
      <c r="E46" s="9">
        <v>4.337E-5</v>
      </c>
      <c r="F46" s="9">
        <v>1.3679999999999999E-2</v>
      </c>
      <c r="G46" s="9">
        <v>1.7579999999999999E-4</v>
      </c>
      <c r="H46" s="9">
        <v>3.1029999999999999E-2</v>
      </c>
      <c r="I46" s="9">
        <v>3.1019999999999999E-2</v>
      </c>
    </row>
    <row r="47" spans="1:9" x14ac:dyDescent="0.25">
      <c r="A47" s="8"/>
      <c r="B47" s="9">
        <v>8</v>
      </c>
      <c r="C47" s="9">
        <v>1.025E-5</v>
      </c>
      <c r="D47" s="9">
        <v>1.5570000000000001E-2</v>
      </c>
      <c r="E47" s="9">
        <v>3.6940000000000002E-5</v>
      </c>
      <c r="F47" s="9">
        <v>1.5350000000000001E-2</v>
      </c>
      <c r="G47" s="9">
        <v>2.197E-4</v>
      </c>
      <c r="H47" s="9">
        <v>3.1189999999999999E-2</v>
      </c>
      <c r="I47" s="9">
        <v>3.1179999999999999E-2</v>
      </c>
    </row>
    <row r="48" spans="1:9" x14ac:dyDescent="0.25">
      <c r="A48" s="8"/>
      <c r="B48" s="9">
        <v>9</v>
      </c>
      <c r="C48" s="9">
        <v>8.1000000000000004E-6</v>
      </c>
      <c r="D48" s="9">
        <v>1.4319999999999999E-2</v>
      </c>
      <c r="E48" s="9">
        <v>3.2140000000000001E-5</v>
      </c>
      <c r="F48" s="9">
        <v>1.6879999999999999E-2</v>
      </c>
      <c r="G48" s="9">
        <v>2.6180000000000002E-4</v>
      </c>
      <c r="H48" s="9">
        <v>3.15E-2</v>
      </c>
      <c r="I48" s="9">
        <v>3.1489999999999997E-2</v>
      </c>
    </row>
    <row r="49" spans="1:9" x14ac:dyDescent="0.25">
      <c r="A49" s="8"/>
      <c r="B49" s="9">
        <v>10</v>
      </c>
      <c r="C49" s="9">
        <v>6.5610000000000004E-6</v>
      </c>
      <c r="D49" s="9">
        <v>1.3259999999999999E-2</v>
      </c>
      <c r="E49" s="9">
        <v>2.8430000000000001E-5</v>
      </c>
      <c r="F49" s="9">
        <v>1.8259999999999998E-2</v>
      </c>
      <c r="G49" s="9">
        <v>3.0180000000000002E-4</v>
      </c>
      <c r="H49" s="9">
        <v>3.1859999999999999E-2</v>
      </c>
      <c r="I49" s="9">
        <v>3.1850000000000003E-2</v>
      </c>
    </row>
    <row r="50" spans="1:9" x14ac:dyDescent="0.25">
      <c r="A50" s="8"/>
      <c r="B50" s="9">
        <v>11</v>
      </c>
      <c r="C50" s="9">
        <v>5.4229999999999996E-6</v>
      </c>
      <c r="D50" s="9">
        <v>1.2370000000000001E-2</v>
      </c>
      <c r="E50" s="9">
        <v>2.548E-5</v>
      </c>
      <c r="F50" s="9">
        <v>1.9519999999999999E-2</v>
      </c>
      <c r="G50" s="9">
        <v>3.3970000000000002E-4</v>
      </c>
      <c r="H50" s="9">
        <v>3.227E-2</v>
      </c>
      <c r="I50" s="9">
        <v>3.2259999999999997E-2</v>
      </c>
    </row>
    <row r="51" spans="1:9" x14ac:dyDescent="0.25">
      <c r="A51" s="8"/>
      <c r="B51" s="9">
        <v>12</v>
      </c>
      <c r="C51" s="9">
        <v>4.5560000000000001E-6</v>
      </c>
      <c r="D51" s="9">
        <v>1.1599999999999999E-2</v>
      </c>
      <c r="E51" s="9">
        <v>2.3079999999999999E-5</v>
      </c>
      <c r="F51" s="9">
        <v>2.068E-2</v>
      </c>
      <c r="G51" s="9">
        <v>3.7540000000000002E-4</v>
      </c>
      <c r="H51" s="9">
        <v>3.2680000000000001E-2</v>
      </c>
      <c r="I51" s="9">
        <v>3.2680000000000001E-2</v>
      </c>
    </row>
    <row r="52" spans="1:9" x14ac:dyDescent="0.25">
      <c r="A52" s="8"/>
      <c r="B52" s="9">
        <v>13</v>
      </c>
      <c r="C52" s="9">
        <v>3.8820000000000003E-6</v>
      </c>
      <c r="D52" s="9">
        <v>1.093E-2</v>
      </c>
      <c r="E52" s="9">
        <v>2.109E-5</v>
      </c>
      <c r="F52" s="9">
        <v>2.1739999999999999E-2</v>
      </c>
      <c r="G52" s="9">
        <v>4.0910000000000002E-4</v>
      </c>
      <c r="H52" s="9">
        <v>3.3099999999999997E-2</v>
      </c>
      <c r="I52" s="9">
        <v>3.3099999999999997E-2</v>
      </c>
    </row>
    <row r="53" spans="1:9" x14ac:dyDescent="0.25">
      <c r="A53" s="8"/>
      <c r="B53" s="9">
        <v>14</v>
      </c>
      <c r="C53" s="9">
        <v>3.3469999999999999E-6</v>
      </c>
      <c r="D53" s="9">
        <v>1.034E-2</v>
      </c>
      <c r="E53" s="9">
        <v>1.9409999999999999E-5</v>
      </c>
      <c r="F53" s="9">
        <v>2.2720000000000001E-2</v>
      </c>
      <c r="G53" s="9">
        <v>4.4119999999999999E-4</v>
      </c>
      <c r="H53" s="9">
        <v>3.3529999999999997E-2</v>
      </c>
      <c r="I53" s="9">
        <v>3.3520000000000001E-2</v>
      </c>
    </row>
    <row r="54" spans="1:9" x14ac:dyDescent="0.25">
      <c r="A54" s="8"/>
      <c r="B54" s="9">
        <v>15</v>
      </c>
      <c r="C54" s="9">
        <v>2.9160000000000001E-6</v>
      </c>
      <c r="D54" s="9">
        <v>9.8160000000000001E-3</v>
      </c>
      <c r="E54" s="9">
        <v>1.7980000000000001E-5</v>
      </c>
      <c r="F54" s="9">
        <v>2.3640000000000001E-2</v>
      </c>
      <c r="G54" s="9">
        <v>4.7160000000000002E-4</v>
      </c>
      <c r="H54" s="9">
        <v>3.3950000000000001E-2</v>
      </c>
      <c r="I54" s="9">
        <v>3.3950000000000001E-2</v>
      </c>
    </row>
    <row r="55" spans="1:9" x14ac:dyDescent="0.25">
      <c r="A55" s="8"/>
      <c r="B55" s="9">
        <v>16</v>
      </c>
      <c r="C55" s="9">
        <v>2.5629999999999999E-6</v>
      </c>
      <c r="D55" s="9">
        <v>9.3500000000000007E-3</v>
      </c>
      <c r="E55" s="9">
        <v>1.6739999999999999E-5</v>
      </c>
      <c r="F55" s="9">
        <v>2.4500000000000001E-2</v>
      </c>
      <c r="G55" s="9">
        <v>5.0049999999999997E-4</v>
      </c>
      <c r="H55" s="9">
        <v>3.4380000000000001E-2</v>
      </c>
      <c r="I55" s="9">
        <v>3.4369999999999998E-2</v>
      </c>
    </row>
    <row r="56" spans="1:9" x14ac:dyDescent="0.25">
      <c r="A56" s="8"/>
      <c r="B56" s="9">
        <v>18</v>
      </c>
      <c r="C56" s="9">
        <v>2.0250000000000001E-6</v>
      </c>
      <c r="D56" s="9">
        <v>8.5419999999999992E-3</v>
      </c>
      <c r="E56" s="9">
        <v>1.471E-5</v>
      </c>
      <c r="F56" s="9">
        <v>2.6079999999999999E-2</v>
      </c>
      <c r="G56" s="9">
        <v>5.5420000000000003E-4</v>
      </c>
      <c r="H56" s="9">
        <v>3.5189999999999999E-2</v>
      </c>
      <c r="I56" s="9">
        <v>3.5189999999999999E-2</v>
      </c>
    </row>
    <row r="57" spans="1:9" x14ac:dyDescent="0.25">
      <c r="A57" s="8"/>
      <c r="B57" s="9">
        <v>20</v>
      </c>
      <c r="C57" s="9">
        <v>1.641E-6</v>
      </c>
      <c r="D57" s="9">
        <v>7.8790000000000006E-3</v>
      </c>
      <c r="E57" s="9">
        <v>1.313E-5</v>
      </c>
      <c r="F57" s="9">
        <v>2.7490000000000001E-2</v>
      </c>
      <c r="G57" s="9">
        <v>6.0309999999999997E-4</v>
      </c>
      <c r="H57" s="9">
        <v>3.5990000000000001E-2</v>
      </c>
      <c r="I57" s="9">
        <v>3.5990000000000001E-2</v>
      </c>
    </row>
    <row r="58" spans="1:9" x14ac:dyDescent="0.25">
      <c r="A58" s="8"/>
      <c r="B58" s="9">
        <v>22</v>
      </c>
      <c r="C58" s="9">
        <v>1.356E-6</v>
      </c>
      <c r="D58" s="9">
        <v>7.319E-3</v>
      </c>
      <c r="E58" s="9">
        <v>1.184E-5</v>
      </c>
      <c r="F58" s="9">
        <v>2.877E-2</v>
      </c>
      <c r="G58" s="9">
        <v>6.4789999999999997E-4</v>
      </c>
      <c r="H58" s="9">
        <v>3.6749999999999998E-2</v>
      </c>
      <c r="I58" s="9">
        <v>3.6749999999999998E-2</v>
      </c>
    </row>
    <row r="59" spans="1:9" x14ac:dyDescent="0.25">
      <c r="A59" s="8"/>
      <c r="B59" s="9">
        <v>24</v>
      </c>
      <c r="C59" s="9">
        <v>1.139E-6</v>
      </c>
      <c r="D59" s="9">
        <v>6.8399999999999997E-3</v>
      </c>
      <c r="E59" s="9">
        <v>1.078E-5</v>
      </c>
      <c r="F59" s="9">
        <v>2.9940000000000001E-2</v>
      </c>
      <c r="G59" s="9">
        <v>6.8919999999999995E-4</v>
      </c>
      <c r="H59" s="9">
        <v>3.7479999999999999E-2</v>
      </c>
      <c r="I59" s="9">
        <v>3.7470000000000003E-2</v>
      </c>
    </row>
    <row r="60" spans="1:9" x14ac:dyDescent="0.25">
      <c r="A60" s="8"/>
      <c r="B60" s="9">
        <v>26</v>
      </c>
      <c r="C60" s="9">
        <v>9.709000000000001E-7</v>
      </c>
      <c r="D60" s="9">
        <v>6.4229999999999999E-3</v>
      </c>
      <c r="E60" s="9">
        <v>9.9070000000000002E-6</v>
      </c>
      <c r="F60" s="9">
        <v>3.1E-2</v>
      </c>
      <c r="G60" s="9">
        <v>7.272E-4</v>
      </c>
      <c r="H60" s="9">
        <v>3.8159999999999999E-2</v>
      </c>
      <c r="I60" s="9">
        <v>3.8159999999999999E-2</v>
      </c>
    </row>
    <row r="61" spans="1:9" x14ac:dyDescent="0.25">
      <c r="A61" s="8"/>
      <c r="B61" s="9">
        <v>28</v>
      </c>
      <c r="C61" s="9">
        <v>8.3669999999999997E-7</v>
      </c>
      <c r="D61" s="9">
        <v>6.0590000000000001E-3</v>
      </c>
      <c r="E61" s="9">
        <v>9.1519999999999998E-6</v>
      </c>
      <c r="F61" s="9">
        <v>3.1969999999999998E-2</v>
      </c>
      <c r="G61" s="9">
        <v>7.6270000000000005E-4</v>
      </c>
      <c r="H61" s="9">
        <v>3.8800000000000001E-2</v>
      </c>
      <c r="I61" s="9">
        <v>3.8800000000000001E-2</v>
      </c>
    </row>
    <row r="62" spans="1:9" x14ac:dyDescent="0.25">
      <c r="A62" s="8"/>
      <c r="B62" s="9">
        <v>30</v>
      </c>
      <c r="C62" s="9">
        <v>7.2900000000000003E-7</v>
      </c>
      <c r="D62" s="9">
        <v>5.7369999999999999E-3</v>
      </c>
      <c r="E62" s="9">
        <v>8.5120000000000008E-6</v>
      </c>
      <c r="F62" s="9">
        <v>3.2870000000000003E-2</v>
      </c>
      <c r="G62" s="9">
        <v>7.9549999999999998E-4</v>
      </c>
      <c r="H62" s="9">
        <v>3.9410000000000001E-2</v>
      </c>
      <c r="I62" s="9">
        <v>3.9410000000000001E-2</v>
      </c>
    </row>
    <row r="63" spans="1:9" x14ac:dyDescent="0.25">
      <c r="A63" s="8"/>
      <c r="B63" s="9">
        <v>40</v>
      </c>
      <c r="C63" s="9">
        <v>4.101E-7</v>
      </c>
      <c r="D63" s="9">
        <v>4.5589999999999997E-3</v>
      </c>
      <c r="E63" s="9">
        <v>6.2940000000000002E-6</v>
      </c>
      <c r="F63" s="9">
        <v>3.6540000000000003E-2</v>
      </c>
      <c r="G63" s="9">
        <v>9.3280000000000001E-4</v>
      </c>
      <c r="H63" s="9">
        <v>4.2040000000000001E-2</v>
      </c>
      <c r="I63" s="9">
        <v>4.2040000000000001E-2</v>
      </c>
    </row>
    <row r="64" spans="1:9" x14ac:dyDescent="0.25">
      <c r="A64" s="8"/>
      <c r="B64" s="9">
        <v>50</v>
      </c>
      <c r="C64" s="9">
        <v>2.6240000000000002E-7</v>
      </c>
      <c r="D64" s="9">
        <v>3.8049999999999998E-3</v>
      </c>
      <c r="E64" s="9">
        <v>4.9919999999999998E-6</v>
      </c>
      <c r="F64" s="9">
        <v>3.9269999999999999E-2</v>
      </c>
      <c r="G64" s="9">
        <v>1.0369999999999999E-3</v>
      </c>
      <c r="H64" s="9">
        <v>4.4119999999999999E-2</v>
      </c>
      <c r="I64" s="9">
        <v>4.4119999999999999E-2</v>
      </c>
    </row>
    <row r="65" spans="1:9" x14ac:dyDescent="0.25">
      <c r="A65" s="8"/>
      <c r="B65" s="9">
        <v>60</v>
      </c>
      <c r="C65" s="9">
        <v>1.8230000000000001E-7</v>
      </c>
      <c r="D65" s="9">
        <v>3.2789999999999998E-3</v>
      </c>
      <c r="E65" s="9">
        <v>4.1359999999999999E-6</v>
      </c>
      <c r="F65" s="9">
        <v>4.1399999999999999E-2</v>
      </c>
      <c r="G65" s="9">
        <v>1.1199999999999999E-3</v>
      </c>
      <c r="H65" s="9">
        <v>4.58E-2</v>
      </c>
      <c r="I65" s="9">
        <v>4.58E-2</v>
      </c>
    </row>
    <row r="66" spans="1:9" x14ac:dyDescent="0.25">
      <c r="A66" s="8"/>
      <c r="B66" s="9">
        <v>80</v>
      </c>
      <c r="C66" s="9">
        <v>1.025E-7</v>
      </c>
      <c r="D66" s="9">
        <v>2.5850000000000001E-3</v>
      </c>
      <c r="E66" s="9">
        <v>3.0800000000000002E-6</v>
      </c>
      <c r="F66" s="9">
        <v>4.4549999999999999E-2</v>
      </c>
      <c r="G66" s="9">
        <v>1.245E-3</v>
      </c>
      <c r="H66" s="9">
        <v>4.8379999999999999E-2</v>
      </c>
      <c r="I66" s="9">
        <v>4.8379999999999999E-2</v>
      </c>
    </row>
    <row r="67" spans="1:9" x14ac:dyDescent="0.25">
      <c r="A67" s="8"/>
      <c r="B67" s="9">
        <v>100</v>
      </c>
      <c r="C67" s="9">
        <v>6.5610000000000003E-8</v>
      </c>
      <c r="D67" s="9">
        <v>2.1459999999999999E-3</v>
      </c>
      <c r="E67" s="9">
        <v>2.4540000000000001E-6</v>
      </c>
      <c r="F67" s="9">
        <v>4.6789999999999998E-2</v>
      </c>
      <c r="G67" s="9">
        <v>1.338E-3</v>
      </c>
      <c r="H67" s="9">
        <v>5.0279999999999998E-2</v>
      </c>
      <c r="I67" s="9">
        <v>5.0279999999999998E-2</v>
      </c>
    </row>
    <row r="68" spans="1:9" x14ac:dyDescent="0.25">
      <c r="A68" s="8"/>
      <c r="B68" s="9">
        <v>150</v>
      </c>
      <c r="C68" s="9">
        <v>2.9160000000000001E-8</v>
      </c>
      <c r="D68" s="9">
        <v>1.5280000000000001E-3</v>
      </c>
      <c r="E68" s="9">
        <v>1.626E-6</v>
      </c>
      <c r="F68" s="9">
        <v>5.0349999999999999E-2</v>
      </c>
      <c r="G68" s="9">
        <v>1.49E-3</v>
      </c>
      <c r="H68" s="9">
        <v>5.3370000000000001E-2</v>
      </c>
      <c r="I68" s="9">
        <v>5.3370000000000001E-2</v>
      </c>
    </row>
    <row r="69" spans="1:9" x14ac:dyDescent="0.25">
      <c r="A69" s="8"/>
      <c r="B69" s="9">
        <v>200</v>
      </c>
      <c r="C69" s="9">
        <v>1.6409999999999999E-8</v>
      </c>
      <c r="D69" s="9">
        <v>1.1980000000000001E-3</v>
      </c>
      <c r="E69" s="9">
        <v>1.2160000000000001E-6</v>
      </c>
      <c r="F69" s="9">
        <v>5.2479999999999999E-2</v>
      </c>
      <c r="G69" s="9">
        <v>1.586E-3</v>
      </c>
      <c r="H69" s="9">
        <v>5.527E-2</v>
      </c>
      <c r="I69" s="9">
        <v>5.527E-2</v>
      </c>
    </row>
    <row r="70" spans="1:9" x14ac:dyDescent="0.25">
      <c r="A70" s="8"/>
      <c r="B70" s="9">
        <v>300</v>
      </c>
      <c r="C70" s="9">
        <v>7.2900000000000003E-9</v>
      </c>
      <c r="D70" s="9">
        <v>8.4960000000000005E-4</v>
      </c>
      <c r="E70" s="9">
        <v>8.0839999999999996E-7</v>
      </c>
      <c r="F70" s="9">
        <v>5.4949999999999999E-2</v>
      </c>
      <c r="G70" s="9">
        <v>1.704E-3</v>
      </c>
      <c r="H70" s="9">
        <v>5.7509999999999999E-2</v>
      </c>
      <c r="I70" s="9">
        <v>5.7509999999999999E-2</v>
      </c>
    </row>
    <row r="71" spans="1:9" x14ac:dyDescent="0.25">
      <c r="A71" s="8"/>
      <c r="B71" s="9">
        <v>400</v>
      </c>
      <c r="C71" s="9">
        <v>4.1000000000000003E-9</v>
      </c>
      <c r="D71" s="9">
        <v>6.6520000000000001E-4</v>
      </c>
      <c r="E71" s="9">
        <v>6.0529999999999995E-7</v>
      </c>
      <c r="F71" s="9">
        <v>5.638E-2</v>
      </c>
      <c r="G71" s="9">
        <v>1.776E-3</v>
      </c>
      <c r="H71" s="9">
        <v>5.8819999999999997E-2</v>
      </c>
      <c r="I71" s="9">
        <v>5.8819999999999997E-2</v>
      </c>
    </row>
    <row r="72" spans="1:9" x14ac:dyDescent="0.25">
      <c r="A72" s="8"/>
      <c r="B72" s="9">
        <v>500</v>
      </c>
      <c r="C72" s="9">
        <v>2.624E-9</v>
      </c>
      <c r="D72" s="9">
        <v>5.507E-4</v>
      </c>
      <c r="E72" s="9">
        <v>4.8380000000000003E-7</v>
      </c>
      <c r="F72" s="9">
        <v>5.7320000000000003E-2</v>
      </c>
      <c r="G72" s="9">
        <v>1.8240000000000001E-3</v>
      </c>
      <c r="H72" s="9">
        <v>5.969E-2</v>
      </c>
      <c r="I72" s="9">
        <v>5.969E-2</v>
      </c>
    </row>
    <row r="73" spans="1:9" x14ac:dyDescent="0.25">
      <c r="A73" s="8"/>
      <c r="B73" s="9">
        <v>600</v>
      </c>
      <c r="C73" s="9">
        <v>1.823E-9</v>
      </c>
      <c r="D73" s="9">
        <v>4.7150000000000002E-4</v>
      </c>
      <c r="E73" s="9">
        <v>4.03E-7</v>
      </c>
      <c r="F73" s="9">
        <v>5.7979999999999997E-2</v>
      </c>
      <c r="G73" s="9">
        <v>1.859E-3</v>
      </c>
      <c r="H73" s="9">
        <v>6.0310000000000002E-2</v>
      </c>
      <c r="I73" s="9">
        <v>6.0310000000000002E-2</v>
      </c>
    </row>
    <row r="74" spans="1:9" x14ac:dyDescent="0.25">
      <c r="A74" s="8"/>
      <c r="B74" s="9">
        <v>800</v>
      </c>
      <c r="C74" s="9">
        <v>1.0250000000000001E-9</v>
      </c>
      <c r="D74" s="9">
        <v>3.6820000000000001E-4</v>
      </c>
      <c r="E74" s="9">
        <v>3.0199999999999998E-7</v>
      </c>
      <c r="F74" s="9">
        <v>5.8869999999999999E-2</v>
      </c>
      <c r="G74" s="9">
        <v>1.9090000000000001E-3</v>
      </c>
      <c r="H74" s="9">
        <v>6.1150000000000003E-2</v>
      </c>
      <c r="I74" s="9">
        <v>6.1150000000000003E-2</v>
      </c>
    </row>
    <row r="75" spans="1:9" x14ac:dyDescent="0.25">
      <c r="A75" s="8"/>
      <c r="B75" s="9">
        <v>1000</v>
      </c>
      <c r="C75" s="9">
        <v>6.5610000000000004E-10</v>
      </c>
      <c r="D75" s="9">
        <v>3.0289999999999999E-4</v>
      </c>
      <c r="E75" s="9">
        <v>2.4149999999999999E-7</v>
      </c>
      <c r="F75" s="9">
        <v>5.9450000000000003E-2</v>
      </c>
      <c r="G75" s="9">
        <v>1.9419999999999999E-3</v>
      </c>
      <c r="H75" s="9">
        <v>6.1699999999999998E-2</v>
      </c>
      <c r="I75" s="9">
        <v>6.1699999999999998E-2</v>
      </c>
    </row>
    <row r="76" spans="1:9" x14ac:dyDescent="0.25">
      <c r="A76" s="8"/>
      <c r="B76" s="9">
        <v>1500</v>
      </c>
      <c r="C76" s="9">
        <v>2.9160000000000001E-10</v>
      </c>
      <c r="D76" s="9">
        <v>2.1159999999999999E-4</v>
      </c>
      <c r="E76" s="9">
        <v>1.6089999999999999E-7</v>
      </c>
      <c r="F76" s="9">
        <v>6.0290000000000003E-2</v>
      </c>
      <c r="G76" s="9">
        <v>1.9910000000000001E-3</v>
      </c>
      <c r="H76" s="9">
        <v>6.2489999999999997E-2</v>
      </c>
      <c r="I76" s="9">
        <v>6.2489999999999997E-2</v>
      </c>
    </row>
    <row r="77" spans="1:9" x14ac:dyDescent="0.25">
      <c r="A77" s="8"/>
      <c r="B77" s="9">
        <v>2000</v>
      </c>
      <c r="C77" s="9">
        <v>1.6410000000000001E-10</v>
      </c>
      <c r="D77" s="9">
        <v>1.6369999999999999E-4</v>
      </c>
      <c r="E77" s="9">
        <v>1.2069999999999999E-7</v>
      </c>
      <c r="F77" s="9">
        <v>6.0740000000000002E-2</v>
      </c>
      <c r="G77" s="9">
        <v>2.0179999999999998E-3</v>
      </c>
      <c r="H77" s="9">
        <v>6.2920000000000004E-2</v>
      </c>
      <c r="I77" s="9">
        <v>6.2920000000000004E-2</v>
      </c>
    </row>
    <row r="78" spans="1:9" x14ac:dyDescent="0.25">
      <c r="A78" s="8"/>
      <c r="B78" s="9">
        <v>3000</v>
      </c>
      <c r="C78" s="9">
        <v>7.2900000000000002E-11</v>
      </c>
      <c r="D78" s="9">
        <v>1.139E-4</v>
      </c>
      <c r="E78" s="9">
        <v>8.0389999999999994E-8</v>
      </c>
      <c r="F78" s="9">
        <v>6.1240000000000003E-2</v>
      </c>
      <c r="G78" s="9">
        <v>2.0479999999999999E-3</v>
      </c>
      <c r="H78" s="9">
        <v>6.3399999999999998E-2</v>
      </c>
      <c r="I78" s="9">
        <v>6.3399999999999998E-2</v>
      </c>
    </row>
    <row r="79" spans="1:9" x14ac:dyDescent="0.25">
      <c r="A79" s="8"/>
      <c r="B79" s="9">
        <v>4000</v>
      </c>
      <c r="C79" s="9">
        <v>4.1000000000000001E-11</v>
      </c>
      <c r="D79" s="9">
        <v>8.7860000000000002E-5</v>
      </c>
      <c r="E79" s="9">
        <v>6.0300000000000004E-8</v>
      </c>
      <c r="F79" s="9">
        <v>6.1499999999999999E-2</v>
      </c>
      <c r="G79" s="9">
        <v>2.065E-3</v>
      </c>
      <c r="H79" s="9">
        <v>6.3659999999999994E-2</v>
      </c>
      <c r="I79" s="9">
        <v>6.3659999999999994E-2</v>
      </c>
    </row>
    <row r="80" spans="1:9" x14ac:dyDescent="0.25">
      <c r="A80" s="8"/>
      <c r="B80" s="9">
        <v>5000</v>
      </c>
      <c r="C80" s="9">
        <v>2.6240000000000001E-11</v>
      </c>
      <c r="D80" s="9">
        <v>7.1849999999999998E-5</v>
      </c>
      <c r="E80" s="9">
        <v>4.8230000000000002E-8</v>
      </c>
      <c r="F80" s="9">
        <v>6.1670000000000003E-2</v>
      </c>
      <c r="G80" s="9">
        <v>2.0760000000000002E-3</v>
      </c>
      <c r="H80" s="9">
        <v>6.3820000000000002E-2</v>
      </c>
      <c r="I80" s="9">
        <v>6.3820000000000002E-2</v>
      </c>
    </row>
    <row r="81" spans="1:9" x14ac:dyDescent="0.25">
      <c r="A81" s="8"/>
      <c r="B81" s="9">
        <v>6000</v>
      </c>
      <c r="C81" s="9">
        <v>1.8230000000000001E-11</v>
      </c>
      <c r="D81" s="9">
        <v>6.0930000000000001E-5</v>
      </c>
      <c r="E81" s="9">
        <v>4.0189999999999998E-8</v>
      </c>
      <c r="F81" s="9">
        <v>6.1780000000000002E-2</v>
      </c>
      <c r="G81" s="9">
        <v>2.0839999999999999E-3</v>
      </c>
      <c r="H81" s="9">
        <v>6.3930000000000001E-2</v>
      </c>
      <c r="I81" s="9">
        <v>6.3930000000000001E-2</v>
      </c>
    </row>
    <row r="82" spans="1:9" x14ac:dyDescent="0.25">
      <c r="A82" s="8"/>
      <c r="B82" s="9">
        <v>8000</v>
      </c>
      <c r="C82" s="9">
        <v>1.025E-11</v>
      </c>
      <c r="D82" s="9">
        <v>4.6940000000000001E-5</v>
      </c>
      <c r="E82" s="9">
        <v>3.0139999999999997E-8</v>
      </c>
      <c r="F82" s="9">
        <v>6.1940000000000002E-2</v>
      </c>
      <c r="G82" s="9">
        <v>2.0939999999999999E-3</v>
      </c>
      <c r="H82" s="9">
        <v>6.4079999999999998E-2</v>
      </c>
      <c r="I82" s="9">
        <v>6.4079999999999998E-2</v>
      </c>
    </row>
    <row r="83" spans="1:9" x14ac:dyDescent="0.25">
      <c r="A83" s="8"/>
      <c r="B83" s="9">
        <v>10000</v>
      </c>
      <c r="C83" s="9">
        <v>6.561E-12</v>
      </c>
      <c r="D83" s="9">
        <v>3.8319999999999999E-5</v>
      </c>
      <c r="E83" s="9">
        <v>2.412E-8</v>
      </c>
      <c r="F83" s="9">
        <v>6.2030000000000002E-2</v>
      </c>
      <c r="G83" s="9">
        <v>2.0999999999999999E-3</v>
      </c>
      <c r="H83" s="9">
        <v>6.4170000000000005E-2</v>
      </c>
      <c r="I83" s="9">
        <v>6.4170000000000005E-2</v>
      </c>
    </row>
    <row r="84" spans="1:9" x14ac:dyDescent="0.25">
      <c r="A84" s="8"/>
      <c r="B84" s="9">
        <v>15000</v>
      </c>
      <c r="C84" s="9">
        <v>2.9160000000000001E-12</v>
      </c>
      <c r="D84" s="9">
        <v>2.6489999999999999E-5</v>
      </c>
      <c r="E84" s="9">
        <v>1.6079999999999999E-8</v>
      </c>
      <c r="F84" s="9">
        <v>6.2170000000000003E-2</v>
      </c>
      <c r="G84" s="9">
        <v>2.1090000000000002E-3</v>
      </c>
      <c r="H84" s="9">
        <v>6.4299999999999996E-2</v>
      </c>
      <c r="I84" s="9">
        <v>6.4299999999999996E-2</v>
      </c>
    </row>
    <row r="85" spans="1:9" x14ac:dyDescent="0.25">
      <c r="A85" s="8"/>
      <c r="B85" s="9">
        <v>20000</v>
      </c>
      <c r="C85" s="9">
        <v>1.641E-12</v>
      </c>
      <c r="D85" s="9">
        <v>2.0360000000000002E-5</v>
      </c>
      <c r="E85" s="9">
        <v>1.206E-8</v>
      </c>
      <c r="F85" s="9">
        <v>6.2230000000000001E-2</v>
      </c>
      <c r="G85" s="9">
        <v>2.114E-3</v>
      </c>
      <c r="H85" s="9">
        <v>6.4369999999999997E-2</v>
      </c>
      <c r="I85" s="9">
        <v>6.4369999999999997E-2</v>
      </c>
    </row>
    <row r="86" spans="1:9" x14ac:dyDescent="0.25">
      <c r="A86" s="8"/>
      <c r="B86" s="9">
        <v>30000</v>
      </c>
      <c r="C86" s="9">
        <v>7.2900000000000002E-13</v>
      </c>
      <c r="D86" s="9">
        <v>1.4039999999999999E-5</v>
      </c>
      <c r="E86" s="9">
        <v>8.0390000000000001E-9</v>
      </c>
      <c r="F86" s="9">
        <v>6.2309999999999997E-2</v>
      </c>
      <c r="G86" s="9">
        <v>2.1189999999999998E-3</v>
      </c>
      <c r="H86" s="9">
        <v>6.4439999999999997E-2</v>
      </c>
      <c r="I86" s="9">
        <v>6.4439999999999997E-2</v>
      </c>
    </row>
    <row r="87" spans="1:9" x14ac:dyDescent="0.25">
      <c r="A87" s="8"/>
      <c r="B87" s="9">
        <v>40000</v>
      </c>
      <c r="C87" s="9">
        <v>4.1000000000000002E-13</v>
      </c>
      <c r="D87" s="9">
        <v>1.078E-5</v>
      </c>
      <c r="E87" s="9">
        <v>6.027E-9</v>
      </c>
      <c r="F87" s="9">
        <v>6.2350000000000003E-2</v>
      </c>
      <c r="G87" s="9">
        <v>2.1220000000000002E-3</v>
      </c>
      <c r="H87" s="9">
        <v>6.4479999999999996E-2</v>
      </c>
      <c r="I87" s="9">
        <v>6.4479999999999996E-2</v>
      </c>
    </row>
    <row r="88" spans="1:9" x14ac:dyDescent="0.25">
      <c r="A88" s="8"/>
      <c r="B88" s="9">
        <v>50000</v>
      </c>
      <c r="C88" s="9">
        <v>2.6240000000000002E-13</v>
      </c>
      <c r="D88" s="9">
        <v>8.7779999999999996E-6</v>
      </c>
      <c r="E88" s="9">
        <v>4.8220000000000001E-9</v>
      </c>
      <c r="F88" s="9">
        <v>6.2370000000000002E-2</v>
      </c>
      <c r="G88" s="9">
        <v>2.124E-3</v>
      </c>
      <c r="H88" s="9">
        <v>6.4500000000000002E-2</v>
      </c>
      <c r="I88" s="9">
        <v>6.4500000000000002E-2</v>
      </c>
    </row>
    <row r="89" spans="1:9" x14ac:dyDescent="0.25">
      <c r="A89" s="8"/>
      <c r="B89" s="9">
        <v>60000</v>
      </c>
      <c r="C89" s="9">
        <v>1.8229999999999999E-13</v>
      </c>
      <c r="D89" s="9">
        <v>7.4220000000000003E-6</v>
      </c>
      <c r="E89" s="9">
        <v>4.0190000000000003E-9</v>
      </c>
      <c r="F89" s="9">
        <v>6.2390000000000001E-2</v>
      </c>
      <c r="G89" s="9">
        <v>2.1250000000000002E-3</v>
      </c>
      <c r="H89" s="9">
        <v>6.4519999999999994E-2</v>
      </c>
      <c r="I89" s="9">
        <v>6.4519999999999994E-2</v>
      </c>
    </row>
    <row r="90" spans="1:9" x14ac:dyDescent="0.25">
      <c r="A90" s="8"/>
      <c r="B90" s="9">
        <v>80000</v>
      </c>
      <c r="C90" s="9">
        <v>1.0250000000000001E-13</v>
      </c>
      <c r="D90" s="9">
        <v>5.6910000000000002E-6</v>
      </c>
      <c r="E90" s="9">
        <v>3.0129999999999998E-9</v>
      </c>
      <c r="F90" s="9">
        <v>6.241E-2</v>
      </c>
      <c r="G90" s="9">
        <v>2.1259999999999999E-3</v>
      </c>
      <c r="H90" s="9">
        <v>6.454E-2</v>
      </c>
      <c r="I90" s="9">
        <v>6.454E-2</v>
      </c>
    </row>
    <row r="91" spans="1:9" x14ac:dyDescent="0.25">
      <c r="A91" s="8"/>
      <c r="B91" s="9">
        <v>100000</v>
      </c>
      <c r="C91" s="9">
        <v>6.5609999999999998E-14</v>
      </c>
      <c r="D91" s="9">
        <v>4.6299999999999997E-6</v>
      </c>
      <c r="E91" s="9">
        <v>2.411E-9</v>
      </c>
      <c r="F91" s="9">
        <v>6.2429999999999999E-2</v>
      </c>
      <c r="G91" s="9">
        <v>2.127E-3</v>
      </c>
      <c r="H91" s="9">
        <v>6.4560000000000006E-2</v>
      </c>
      <c r="I91" s="9">
        <v>6.4560000000000006E-2</v>
      </c>
    </row>
  </sheetData>
  <sheetProtection algorithmName="SHA-512" hashValue="NFGgWTtdgdqibRn0LIzYoDZqh1og7PDhLTlApdaiEYs1dBqCSdviYX7DamuEXsecAbmujojkJvYiI/vPSl3v4Q==" saltValue="TQw1vqI3jLZ8aHEM23ItHQ==" spinCount="100000" sheet="1" objects="1" scenarios="1"/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I91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5.8330000000000002</v>
      </c>
      <c r="D2" s="9">
        <v>5.1729999999999996E-3</v>
      </c>
      <c r="E2" s="9">
        <v>2618</v>
      </c>
      <c r="F2" s="9">
        <v>0</v>
      </c>
      <c r="G2" s="9">
        <v>0</v>
      </c>
      <c r="H2" s="9">
        <v>2624</v>
      </c>
      <c r="I2" s="9">
        <v>2618</v>
      </c>
    </row>
    <row r="3" spans="1:9" x14ac:dyDescent="0.25">
      <c r="A3" s="8"/>
      <c r="B3" s="9">
        <v>1.5E-3</v>
      </c>
      <c r="C3" s="9">
        <v>5.5119999999999996</v>
      </c>
      <c r="D3" s="9">
        <v>1.008E-2</v>
      </c>
      <c r="E3" s="9">
        <v>996.4</v>
      </c>
      <c r="F3" s="9">
        <v>0</v>
      </c>
      <c r="G3" s="9">
        <v>0</v>
      </c>
      <c r="H3" s="9">
        <v>1002</v>
      </c>
      <c r="I3" s="9">
        <v>996.4</v>
      </c>
    </row>
    <row r="4" spans="1:9" x14ac:dyDescent="0.25">
      <c r="A4" s="8"/>
      <c r="B4" s="9">
        <v>1.5499999999999999E-3</v>
      </c>
      <c r="C4" s="9">
        <v>5.4749999999999996</v>
      </c>
      <c r="D4" s="9">
        <v>1.06E-2</v>
      </c>
      <c r="E4" s="9">
        <v>920.2</v>
      </c>
      <c r="F4" s="9">
        <v>0</v>
      </c>
      <c r="G4" s="9">
        <v>0</v>
      </c>
      <c r="H4" s="9">
        <v>925.7</v>
      </c>
      <c r="I4" s="9">
        <v>920.2</v>
      </c>
    </row>
    <row r="5" spans="1:9" x14ac:dyDescent="0.25">
      <c r="A5" s="8" t="s">
        <v>14</v>
      </c>
      <c r="B5" s="9">
        <v>1.5500099999999999E-3</v>
      </c>
      <c r="C5" s="9">
        <v>5.4749999999999996</v>
      </c>
      <c r="D5" s="9">
        <v>1.06E-2</v>
      </c>
      <c r="E5" s="9">
        <v>4306</v>
      </c>
      <c r="F5" s="9">
        <v>0</v>
      </c>
      <c r="G5" s="9">
        <v>0</v>
      </c>
      <c r="H5" s="9">
        <v>4312</v>
      </c>
      <c r="I5" s="9">
        <v>4306</v>
      </c>
    </row>
    <row r="6" spans="1:9" x14ac:dyDescent="0.25">
      <c r="A6" s="8"/>
      <c r="B6" s="9">
        <v>1.573E-3</v>
      </c>
      <c r="C6" s="9">
        <v>5.4589999999999996</v>
      </c>
      <c r="D6" s="9">
        <v>1.0840000000000001E-2</v>
      </c>
      <c r="E6" s="9">
        <v>3931</v>
      </c>
      <c r="F6" s="9">
        <v>0</v>
      </c>
      <c r="G6" s="9">
        <v>0</v>
      </c>
      <c r="H6" s="9">
        <v>3936</v>
      </c>
      <c r="I6" s="9">
        <v>3931</v>
      </c>
    </row>
    <row r="7" spans="1:9" x14ac:dyDescent="0.25">
      <c r="A7" s="8"/>
      <c r="B7" s="9">
        <v>1.596E-3</v>
      </c>
      <c r="C7" s="9">
        <v>5.4420000000000002</v>
      </c>
      <c r="D7" s="9">
        <v>1.108E-2</v>
      </c>
      <c r="E7" s="9">
        <v>3587</v>
      </c>
      <c r="F7" s="9">
        <v>0</v>
      </c>
      <c r="G7" s="9">
        <v>0</v>
      </c>
      <c r="H7" s="9">
        <v>3593</v>
      </c>
      <c r="I7" s="9">
        <v>3587</v>
      </c>
    </row>
    <row r="8" spans="1:9" x14ac:dyDescent="0.25">
      <c r="A8" s="8" t="s">
        <v>15</v>
      </c>
      <c r="B8" s="9">
        <v>1.5960099999999999E-3</v>
      </c>
      <c r="C8" s="9">
        <v>5.4420000000000002</v>
      </c>
      <c r="D8" s="9">
        <v>1.108E-2</v>
      </c>
      <c r="E8" s="9">
        <v>5097</v>
      </c>
      <c r="F8" s="9">
        <v>0</v>
      </c>
      <c r="G8" s="9">
        <v>0</v>
      </c>
      <c r="H8" s="9">
        <v>5103</v>
      </c>
      <c r="I8" s="9">
        <v>5097</v>
      </c>
    </row>
    <row r="9" spans="1:9" x14ac:dyDescent="0.25">
      <c r="A9" s="8"/>
      <c r="B9" s="9">
        <v>1.686E-3</v>
      </c>
      <c r="C9" s="9">
        <v>5.3769999999999998</v>
      </c>
      <c r="D9" s="9">
        <v>1.2019999999999999E-2</v>
      </c>
      <c r="E9" s="9">
        <v>4495</v>
      </c>
      <c r="F9" s="9">
        <v>0</v>
      </c>
      <c r="G9" s="9">
        <v>0</v>
      </c>
      <c r="H9" s="9">
        <v>4500</v>
      </c>
      <c r="I9" s="9">
        <v>4495</v>
      </c>
    </row>
    <row r="10" spans="1:9" x14ac:dyDescent="0.25">
      <c r="A10" s="8"/>
      <c r="B10" s="9">
        <v>1.7819999999999999E-3</v>
      </c>
      <c r="C10" s="9">
        <v>5.31</v>
      </c>
      <c r="D10" s="9">
        <v>1.302E-2</v>
      </c>
      <c r="E10" s="9">
        <v>3964</v>
      </c>
      <c r="F10" s="9">
        <v>0</v>
      </c>
      <c r="G10" s="9">
        <v>0</v>
      </c>
      <c r="H10" s="9">
        <v>3970</v>
      </c>
      <c r="I10" s="9">
        <v>3964</v>
      </c>
    </row>
    <row r="11" spans="1:9" x14ac:dyDescent="0.25">
      <c r="A11" s="8" t="s">
        <v>13</v>
      </c>
      <c r="B11" s="9">
        <v>1.7820099999999999E-3</v>
      </c>
      <c r="C11" s="9">
        <v>5.31</v>
      </c>
      <c r="D11" s="9">
        <v>1.302E-2</v>
      </c>
      <c r="E11" s="9">
        <v>4489</v>
      </c>
      <c r="F11" s="9">
        <v>0</v>
      </c>
      <c r="G11" s="9">
        <v>0</v>
      </c>
      <c r="H11" s="9">
        <v>4494</v>
      </c>
      <c r="I11" s="9">
        <v>4489</v>
      </c>
    </row>
    <row r="12" spans="1:9" x14ac:dyDescent="0.25">
      <c r="A12" s="8"/>
      <c r="B12" s="9">
        <v>2E-3</v>
      </c>
      <c r="C12" s="9">
        <v>5.1479999999999997</v>
      </c>
      <c r="D12" s="9">
        <v>1.528E-2</v>
      </c>
      <c r="E12" s="9">
        <v>3402</v>
      </c>
      <c r="F12" s="9">
        <v>0</v>
      </c>
      <c r="G12" s="9">
        <v>0</v>
      </c>
      <c r="H12" s="9">
        <v>3407</v>
      </c>
      <c r="I12" s="9">
        <v>3402</v>
      </c>
    </row>
    <row r="13" spans="1:9" x14ac:dyDescent="0.25">
      <c r="A13" s="8"/>
      <c r="B13" s="9">
        <v>3.0000000000000001E-3</v>
      </c>
      <c r="C13" s="9">
        <v>4.4390000000000001</v>
      </c>
      <c r="D13" s="9">
        <v>2.5170000000000001E-2</v>
      </c>
      <c r="E13" s="9">
        <v>1226</v>
      </c>
      <c r="F13" s="9">
        <v>0</v>
      </c>
      <c r="G13" s="9">
        <v>0</v>
      </c>
      <c r="H13" s="9">
        <v>1231</v>
      </c>
      <c r="I13" s="9">
        <v>1226</v>
      </c>
    </row>
    <row r="14" spans="1:9" x14ac:dyDescent="0.25">
      <c r="A14" s="8"/>
      <c r="B14" s="9">
        <v>4.0000000000000001E-3</v>
      </c>
      <c r="C14" s="9">
        <v>3.8439999999999999</v>
      </c>
      <c r="D14" s="9">
        <v>3.3919999999999999E-2</v>
      </c>
      <c r="E14" s="9">
        <v>577.6</v>
      </c>
      <c r="F14" s="9">
        <v>0</v>
      </c>
      <c r="G14" s="9">
        <v>0</v>
      </c>
      <c r="H14" s="9">
        <v>581.5</v>
      </c>
      <c r="I14" s="9">
        <v>577.6</v>
      </c>
    </row>
    <row r="15" spans="1:9" x14ac:dyDescent="0.25">
      <c r="A15" s="8"/>
      <c r="B15" s="9">
        <v>5.0000000000000001E-3</v>
      </c>
      <c r="C15" s="9">
        <v>3.3610000000000002</v>
      </c>
      <c r="D15" s="9">
        <v>4.1489999999999999E-2</v>
      </c>
      <c r="E15" s="9">
        <v>317.89999999999998</v>
      </c>
      <c r="F15" s="9">
        <v>0</v>
      </c>
      <c r="G15" s="9">
        <v>0</v>
      </c>
      <c r="H15" s="9">
        <v>321.3</v>
      </c>
      <c r="I15" s="9">
        <v>317.89999999999998</v>
      </c>
    </row>
    <row r="16" spans="1:9" x14ac:dyDescent="0.25">
      <c r="A16" s="8"/>
      <c r="B16" s="9">
        <v>6.0000000000000001E-3</v>
      </c>
      <c r="C16" s="9">
        <v>2.96</v>
      </c>
      <c r="D16" s="9">
        <v>4.811E-2</v>
      </c>
      <c r="E16" s="9">
        <v>193.8</v>
      </c>
      <c r="F16" s="9">
        <v>0</v>
      </c>
      <c r="G16" s="9">
        <v>0</v>
      </c>
      <c r="H16" s="9">
        <v>196.9</v>
      </c>
      <c r="I16" s="9">
        <v>193.9</v>
      </c>
    </row>
    <row r="17" spans="1:9" x14ac:dyDescent="0.25">
      <c r="A17" s="8"/>
      <c r="B17" s="9">
        <v>8.0000000000000002E-3</v>
      </c>
      <c r="C17" s="9">
        <v>2.323</v>
      </c>
      <c r="D17" s="9">
        <v>5.9479999999999998E-2</v>
      </c>
      <c r="E17" s="9">
        <v>87.88</v>
      </c>
      <c r="F17" s="9">
        <v>0</v>
      </c>
      <c r="G17" s="9">
        <v>0</v>
      </c>
      <c r="H17" s="9">
        <v>90.26</v>
      </c>
      <c r="I17" s="9">
        <v>87.94</v>
      </c>
    </row>
    <row r="18" spans="1:9" x14ac:dyDescent="0.25">
      <c r="A18" s="8"/>
      <c r="B18" s="9">
        <v>0.01</v>
      </c>
      <c r="C18" s="9">
        <v>1.8460000000000001</v>
      </c>
      <c r="D18" s="9">
        <v>6.9059999999999996E-2</v>
      </c>
      <c r="E18" s="9">
        <v>47.2</v>
      </c>
      <c r="F18" s="9">
        <v>0</v>
      </c>
      <c r="G18" s="9">
        <v>0</v>
      </c>
      <c r="H18" s="9">
        <v>49.12</v>
      </c>
      <c r="I18" s="9">
        <v>47.27</v>
      </c>
    </row>
    <row r="19" spans="1:9" x14ac:dyDescent="0.25">
      <c r="A19" s="8"/>
      <c r="B19" s="9">
        <v>1.3469999999999999E-2</v>
      </c>
      <c r="C19" s="9">
        <v>1.2869999999999999</v>
      </c>
      <c r="D19" s="9">
        <v>8.2530000000000006E-2</v>
      </c>
      <c r="E19" s="9">
        <v>20.39</v>
      </c>
      <c r="F19" s="9">
        <v>0</v>
      </c>
      <c r="G19" s="9">
        <v>0</v>
      </c>
      <c r="H19" s="9">
        <v>21.76</v>
      </c>
      <c r="I19" s="9">
        <v>20.48</v>
      </c>
    </row>
    <row r="20" spans="1:9" x14ac:dyDescent="0.25">
      <c r="A20" s="8" t="s">
        <v>12</v>
      </c>
      <c r="B20" s="9">
        <v>1.3470099999999999E-2</v>
      </c>
      <c r="C20" s="9">
        <v>1.2869999999999999</v>
      </c>
      <c r="D20" s="9">
        <v>8.2530000000000006E-2</v>
      </c>
      <c r="E20" s="9">
        <v>145.69999999999999</v>
      </c>
      <c r="F20" s="9">
        <v>0</v>
      </c>
      <c r="G20" s="9">
        <v>0</v>
      </c>
      <c r="H20" s="9">
        <v>147.1</v>
      </c>
      <c r="I20" s="9">
        <v>145.80000000000001</v>
      </c>
    </row>
    <row r="21" spans="1:9" x14ac:dyDescent="0.25">
      <c r="A21" s="8"/>
      <c r="B21" s="9">
        <v>1.4999999999999999E-2</v>
      </c>
      <c r="C21" s="9">
        <v>1.1220000000000001</v>
      </c>
      <c r="D21" s="9">
        <v>8.7279999999999996E-2</v>
      </c>
      <c r="E21" s="9">
        <v>110.6</v>
      </c>
      <c r="F21" s="9">
        <v>0</v>
      </c>
      <c r="G21" s="9">
        <v>0</v>
      </c>
      <c r="H21" s="9">
        <v>111.8</v>
      </c>
      <c r="I21" s="9">
        <v>110.7</v>
      </c>
    </row>
    <row r="22" spans="1:9" x14ac:dyDescent="0.25">
      <c r="A22" s="8"/>
      <c r="B22" s="9">
        <v>0.02</v>
      </c>
      <c r="C22" s="9">
        <v>0.76500000000000001</v>
      </c>
      <c r="D22" s="9">
        <v>9.9409999999999998E-2</v>
      </c>
      <c r="E22" s="9">
        <v>51.79</v>
      </c>
      <c r="F22" s="9">
        <v>0</v>
      </c>
      <c r="G22" s="9">
        <v>0</v>
      </c>
      <c r="H22" s="9">
        <v>52.66</v>
      </c>
      <c r="I22" s="9">
        <v>51.89</v>
      </c>
    </row>
    <row r="23" spans="1:9" x14ac:dyDescent="0.25">
      <c r="A23" s="8"/>
      <c r="B23" s="9">
        <v>0.03</v>
      </c>
      <c r="C23" s="9">
        <v>0.43259999999999998</v>
      </c>
      <c r="D23" s="9">
        <v>0.11310000000000001</v>
      </c>
      <c r="E23" s="9">
        <v>16.989999999999998</v>
      </c>
      <c r="F23" s="9">
        <v>0</v>
      </c>
      <c r="G23" s="9">
        <v>0</v>
      </c>
      <c r="H23" s="9">
        <v>17.53</v>
      </c>
      <c r="I23" s="9">
        <v>17.100000000000001</v>
      </c>
    </row>
    <row r="24" spans="1:9" x14ac:dyDescent="0.25">
      <c r="A24" s="8"/>
      <c r="B24" s="9">
        <v>0.04</v>
      </c>
      <c r="C24" s="9">
        <v>0.27660000000000001</v>
      </c>
      <c r="D24" s="9">
        <v>0.1196</v>
      </c>
      <c r="E24" s="9">
        <v>7.5039999999999996</v>
      </c>
      <c r="F24" s="9">
        <v>0</v>
      </c>
      <c r="G24" s="9">
        <v>0</v>
      </c>
      <c r="H24" s="9">
        <v>7.9009999999999998</v>
      </c>
      <c r="I24" s="9">
        <v>7.6239999999999997</v>
      </c>
    </row>
    <row r="25" spans="1:9" x14ac:dyDescent="0.25">
      <c r="A25" s="8"/>
      <c r="B25" s="9">
        <v>0.05</v>
      </c>
      <c r="C25" s="9">
        <v>0.19120000000000001</v>
      </c>
      <c r="D25" s="9">
        <v>0.1225</v>
      </c>
      <c r="E25" s="9">
        <v>3.95</v>
      </c>
      <c r="F25" s="9">
        <v>0</v>
      </c>
      <c r="G25" s="9">
        <v>0</v>
      </c>
      <c r="H25" s="9">
        <v>4.2640000000000002</v>
      </c>
      <c r="I25" s="9">
        <v>4.0720000000000001</v>
      </c>
    </row>
    <row r="26" spans="1:9" x14ac:dyDescent="0.25">
      <c r="A26" s="8"/>
      <c r="B26" s="9">
        <v>0.06</v>
      </c>
      <c r="C26" s="9">
        <v>0.14050000000000001</v>
      </c>
      <c r="D26" s="9">
        <v>0.12330000000000001</v>
      </c>
      <c r="E26" s="9">
        <v>2.3180000000000001</v>
      </c>
      <c r="F26" s="9">
        <v>0</v>
      </c>
      <c r="G26" s="9">
        <v>0</v>
      </c>
      <c r="H26" s="9">
        <v>2.5819999999999999</v>
      </c>
      <c r="I26" s="9">
        <v>2.4420000000000002</v>
      </c>
    </row>
    <row r="27" spans="1:9" x14ac:dyDescent="0.25">
      <c r="A27" s="8"/>
      <c r="B27" s="9">
        <v>0.08</v>
      </c>
      <c r="C27" s="9">
        <v>8.5690000000000002E-2</v>
      </c>
      <c r="D27" s="9">
        <v>0.1222</v>
      </c>
      <c r="E27" s="9">
        <v>0.99029999999999996</v>
      </c>
      <c r="F27" s="9">
        <v>0</v>
      </c>
      <c r="G27" s="9">
        <v>0</v>
      </c>
      <c r="H27" s="9">
        <v>1.198</v>
      </c>
      <c r="I27" s="9">
        <v>1.1120000000000001</v>
      </c>
    </row>
    <row r="28" spans="1:9" x14ac:dyDescent="0.25">
      <c r="A28" s="8"/>
      <c r="B28" s="9">
        <v>0.1</v>
      </c>
      <c r="C28" s="9">
        <v>5.7970000000000001E-2</v>
      </c>
      <c r="D28" s="9">
        <v>0.1195</v>
      </c>
      <c r="E28" s="9">
        <v>0.50870000000000004</v>
      </c>
      <c r="F28" s="9">
        <v>0</v>
      </c>
      <c r="G28" s="9">
        <v>0</v>
      </c>
      <c r="H28" s="9">
        <v>0.68610000000000004</v>
      </c>
      <c r="I28" s="9">
        <v>0.62809999999999999</v>
      </c>
    </row>
    <row r="29" spans="1:9" x14ac:dyDescent="0.25">
      <c r="A29" s="8"/>
      <c r="B29" s="9">
        <v>0.15</v>
      </c>
      <c r="C29" s="9">
        <v>2.7789999999999999E-2</v>
      </c>
      <c r="D29" s="9">
        <v>0.1114</v>
      </c>
      <c r="E29" s="9">
        <v>0.1507</v>
      </c>
      <c r="F29" s="9">
        <v>0</v>
      </c>
      <c r="G29" s="9">
        <v>0</v>
      </c>
      <c r="H29" s="9">
        <v>0.28989999999999999</v>
      </c>
      <c r="I29" s="9">
        <v>0.2621</v>
      </c>
    </row>
    <row r="30" spans="1:9" x14ac:dyDescent="0.25">
      <c r="A30" s="8"/>
      <c r="B30" s="9">
        <v>0.2</v>
      </c>
      <c r="C30" s="9">
        <v>1.6199999999999999E-2</v>
      </c>
      <c r="D30" s="9">
        <v>0.1038</v>
      </c>
      <c r="E30" s="9">
        <v>6.3850000000000004E-2</v>
      </c>
      <c r="F30" s="9">
        <v>0</v>
      </c>
      <c r="G30" s="9">
        <v>0</v>
      </c>
      <c r="H30" s="9">
        <v>0.18379999999999999</v>
      </c>
      <c r="I30" s="9">
        <v>0.1676</v>
      </c>
    </row>
    <row r="31" spans="1:9" x14ac:dyDescent="0.25">
      <c r="A31" s="8"/>
      <c r="B31" s="9">
        <v>0.3</v>
      </c>
      <c r="C31" s="9">
        <v>7.456E-3</v>
      </c>
      <c r="D31" s="9">
        <v>9.1569999999999999E-2</v>
      </c>
      <c r="E31" s="9">
        <v>1.9560000000000001E-2</v>
      </c>
      <c r="F31" s="9">
        <v>0</v>
      </c>
      <c r="G31" s="9">
        <v>0</v>
      </c>
      <c r="H31" s="9">
        <v>0.1186</v>
      </c>
      <c r="I31" s="9">
        <v>0.1111</v>
      </c>
    </row>
    <row r="32" spans="1:9" x14ac:dyDescent="0.25">
      <c r="A32" s="8"/>
      <c r="B32" s="9">
        <v>0.4</v>
      </c>
      <c r="C32" s="9">
        <v>4.2649999999999997E-3</v>
      </c>
      <c r="D32" s="9">
        <v>8.2600000000000007E-2</v>
      </c>
      <c r="E32" s="9">
        <v>8.7650000000000002E-3</v>
      </c>
      <c r="F32" s="9">
        <v>0</v>
      </c>
      <c r="G32" s="9">
        <v>0</v>
      </c>
      <c r="H32" s="9">
        <v>9.5630000000000007E-2</v>
      </c>
      <c r="I32" s="9">
        <v>9.1370000000000007E-2</v>
      </c>
    </row>
    <row r="33" spans="1:9" x14ac:dyDescent="0.25">
      <c r="A33" s="8"/>
      <c r="B33" s="9">
        <v>0.5</v>
      </c>
      <c r="C33" s="9">
        <v>2.7550000000000001E-3</v>
      </c>
      <c r="D33" s="9">
        <v>7.5670000000000001E-2</v>
      </c>
      <c r="E33" s="9">
        <v>4.8539999999999998E-3</v>
      </c>
      <c r="F33" s="9">
        <v>0</v>
      </c>
      <c r="G33" s="9">
        <v>0</v>
      </c>
      <c r="H33" s="9">
        <v>8.3280000000000007E-2</v>
      </c>
      <c r="I33" s="9">
        <v>8.0519999999999994E-2</v>
      </c>
    </row>
    <row r="34" spans="1:9" x14ac:dyDescent="0.25">
      <c r="A34" s="8"/>
      <c r="B34" s="9">
        <v>0.6</v>
      </c>
      <c r="C34" s="9">
        <v>1.923E-3</v>
      </c>
      <c r="D34" s="9">
        <v>7.016E-2</v>
      </c>
      <c r="E34" s="9">
        <v>3.0730000000000002E-3</v>
      </c>
      <c r="F34" s="9">
        <v>0</v>
      </c>
      <c r="G34" s="9">
        <v>0</v>
      </c>
      <c r="H34" s="9">
        <v>7.5160000000000005E-2</v>
      </c>
      <c r="I34" s="9">
        <v>7.3230000000000003E-2</v>
      </c>
    </row>
    <row r="35" spans="1:9" x14ac:dyDescent="0.25">
      <c r="A35" s="8"/>
      <c r="B35" s="9">
        <v>0.8</v>
      </c>
      <c r="C35" s="9">
        <v>1.088E-3</v>
      </c>
      <c r="D35" s="9">
        <v>6.1769999999999999E-2</v>
      </c>
      <c r="E35" s="9">
        <v>1.5740000000000001E-3</v>
      </c>
      <c r="F35" s="9">
        <v>0</v>
      </c>
      <c r="G35" s="9">
        <v>0</v>
      </c>
      <c r="H35" s="9">
        <v>6.4430000000000001E-2</v>
      </c>
      <c r="I35" s="9">
        <v>6.3339999999999994E-2</v>
      </c>
    </row>
    <row r="36" spans="1:9" x14ac:dyDescent="0.25">
      <c r="A36" s="8"/>
      <c r="B36" s="9">
        <v>1</v>
      </c>
      <c r="C36" s="9">
        <v>6.9870000000000002E-4</v>
      </c>
      <c r="D36" s="9">
        <v>5.561E-2</v>
      </c>
      <c r="E36" s="9">
        <v>9.7980000000000007E-4</v>
      </c>
      <c r="F36" s="9">
        <v>0</v>
      </c>
      <c r="G36" s="9">
        <v>0</v>
      </c>
      <c r="H36" s="9">
        <v>5.7279999999999998E-2</v>
      </c>
      <c r="I36" s="9">
        <v>5.6590000000000001E-2</v>
      </c>
    </row>
    <row r="37" spans="1:9" x14ac:dyDescent="0.25">
      <c r="A37" s="8"/>
      <c r="B37" s="9">
        <v>1.022</v>
      </c>
      <c r="C37" s="9">
        <v>6.6909999999999995E-4</v>
      </c>
      <c r="D37" s="9">
        <v>5.5019999999999999E-2</v>
      </c>
      <c r="E37" s="9">
        <v>9.3150000000000004E-4</v>
      </c>
      <c r="F37" s="9">
        <v>0</v>
      </c>
      <c r="G37" s="9">
        <v>0</v>
      </c>
      <c r="H37" s="9">
        <v>5.6619999999999997E-2</v>
      </c>
      <c r="I37" s="9">
        <v>5.595E-2</v>
      </c>
    </row>
    <row r="38" spans="1:9" x14ac:dyDescent="0.25">
      <c r="A38" s="8"/>
      <c r="B38" s="9">
        <v>1.25</v>
      </c>
      <c r="C38" s="9">
        <v>4.481E-4</v>
      </c>
      <c r="D38" s="9">
        <v>4.9759999999999999E-2</v>
      </c>
      <c r="E38" s="9">
        <v>6.2920000000000001E-4</v>
      </c>
      <c r="F38" s="9">
        <v>1.009E-4</v>
      </c>
      <c r="G38" s="9">
        <v>0</v>
      </c>
      <c r="H38" s="9">
        <v>5.0939999999999999E-2</v>
      </c>
      <c r="I38" s="9">
        <v>5.049E-2</v>
      </c>
    </row>
    <row r="39" spans="1:9" x14ac:dyDescent="0.25">
      <c r="A39" s="8"/>
      <c r="B39" s="9">
        <v>1.5</v>
      </c>
      <c r="C39" s="9">
        <v>3.1149999999999998E-4</v>
      </c>
      <c r="D39" s="9">
        <v>4.5240000000000002E-2</v>
      </c>
      <c r="E39" s="9">
        <v>4.5239999999999999E-4</v>
      </c>
      <c r="F39" s="9">
        <v>4.9419999999999998E-4</v>
      </c>
      <c r="G39" s="9">
        <v>0</v>
      </c>
      <c r="H39" s="9">
        <v>4.65E-2</v>
      </c>
      <c r="I39" s="9">
        <v>4.6190000000000002E-2</v>
      </c>
    </row>
    <row r="40" spans="1:9" x14ac:dyDescent="0.25">
      <c r="A40" s="8"/>
      <c r="B40" s="9">
        <v>2</v>
      </c>
      <c r="C40" s="9">
        <v>1.7540000000000001E-4</v>
      </c>
      <c r="D40" s="9">
        <v>3.8629999999999998E-2</v>
      </c>
      <c r="E40" s="9">
        <v>2.7740000000000002E-4</v>
      </c>
      <c r="F40" s="9">
        <v>1.807E-3</v>
      </c>
      <c r="G40" s="9">
        <v>0</v>
      </c>
      <c r="H40" s="9">
        <v>4.0890000000000003E-2</v>
      </c>
      <c r="I40" s="9">
        <v>4.0719999999999999E-2</v>
      </c>
    </row>
    <row r="41" spans="1:9" x14ac:dyDescent="0.25">
      <c r="A41" s="8"/>
      <c r="B41" s="9">
        <v>2.044</v>
      </c>
      <c r="C41" s="9">
        <v>1.6789999999999999E-4</v>
      </c>
      <c r="D41" s="9">
        <v>3.8159999999999999E-2</v>
      </c>
      <c r="E41" s="9">
        <v>2.6790000000000001E-4</v>
      </c>
      <c r="F41" s="9">
        <v>1.939E-3</v>
      </c>
      <c r="G41" s="9">
        <v>0</v>
      </c>
      <c r="H41" s="9">
        <v>4.0529999999999997E-2</v>
      </c>
      <c r="I41" s="9">
        <v>4.0370000000000003E-2</v>
      </c>
    </row>
    <row r="42" spans="1:9" x14ac:dyDescent="0.25">
      <c r="A42" s="8"/>
      <c r="B42" s="9">
        <v>3</v>
      </c>
      <c r="C42" s="9">
        <v>7.7999999999999999E-5</v>
      </c>
      <c r="D42" s="9">
        <v>3.04E-2</v>
      </c>
      <c r="E42" s="9">
        <v>1.4919999999999999E-4</v>
      </c>
      <c r="F42" s="9">
        <v>4.8830000000000002E-3</v>
      </c>
      <c r="G42" s="9">
        <v>1.064E-5</v>
      </c>
      <c r="H42" s="9">
        <v>3.5520000000000003E-2</v>
      </c>
      <c r="I42" s="9">
        <v>3.5450000000000002E-2</v>
      </c>
    </row>
    <row r="43" spans="1:9" x14ac:dyDescent="0.25">
      <c r="A43" s="8"/>
      <c r="B43" s="9">
        <v>4</v>
      </c>
      <c r="C43" s="9">
        <v>4.3890000000000002E-5</v>
      </c>
      <c r="D43" s="9">
        <v>2.537E-2</v>
      </c>
      <c r="E43" s="9">
        <v>9.9859999999999996E-5</v>
      </c>
      <c r="F43" s="9">
        <v>7.7099999999999998E-3</v>
      </c>
      <c r="G43" s="9">
        <v>4.3420000000000001E-5</v>
      </c>
      <c r="H43" s="9">
        <v>3.3270000000000001E-2</v>
      </c>
      <c r="I43" s="9">
        <v>3.322E-2</v>
      </c>
    </row>
    <row r="44" spans="1:9" x14ac:dyDescent="0.25">
      <c r="A44" s="8"/>
      <c r="B44" s="9">
        <v>5</v>
      </c>
      <c r="C44" s="9">
        <v>2.8099999999999999E-5</v>
      </c>
      <c r="D44" s="9">
        <v>2.1909999999999999E-2</v>
      </c>
      <c r="E44" s="9">
        <v>7.4369999999999994E-5</v>
      </c>
      <c r="F44" s="9">
        <v>1.0189999999999999E-2</v>
      </c>
      <c r="G44" s="9">
        <v>8.6450000000000001E-5</v>
      </c>
      <c r="H44" s="9">
        <v>3.2289999999999999E-2</v>
      </c>
      <c r="I44" s="9">
        <v>3.2259999999999997E-2</v>
      </c>
    </row>
    <row r="45" spans="1:9" x14ac:dyDescent="0.25">
      <c r="A45" s="8"/>
      <c r="B45" s="9">
        <v>6</v>
      </c>
      <c r="C45" s="9">
        <v>1.9510000000000001E-5</v>
      </c>
      <c r="D45" s="9">
        <v>1.9359999999999999E-2</v>
      </c>
      <c r="E45" s="9">
        <v>5.9030000000000002E-5</v>
      </c>
      <c r="F45" s="9">
        <v>1.2370000000000001E-2</v>
      </c>
      <c r="G45" s="9">
        <v>1.327E-4</v>
      </c>
      <c r="H45" s="9">
        <v>3.1940000000000003E-2</v>
      </c>
      <c r="I45" s="9">
        <v>3.1919999999999997E-2</v>
      </c>
    </row>
    <row r="46" spans="1:9" x14ac:dyDescent="0.25">
      <c r="A46" s="8"/>
      <c r="B46" s="9">
        <v>7</v>
      </c>
      <c r="C46" s="9">
        <v>1.433E-5</v>
      </c>
      <c r="D46" s="9">
        <v>1.7409999999999998E-2</v>
      </c>
      <c r="E46" s="9">
        <v>4.8819999999999997E-5</v>
      </c>
      <c r="F46" s="9">
        <v>1.431E-2</v>
      </c>
      <c r="G46" s="9">
        <v>1.7880000000000001E-4</v>
      </c>
      <c r="H46" s="9">
        <v>3.1960000000000002E-2</v>
      </c>
      <c r="I46" s="9">
        <v>3.1949999999999999E-2</v>
      </c>
    </row>
    <row r="47" spans="1:9" x14ac:dyDescent="0.25">
      <c r="A47" s="8"/>
      <c r="B47" s="9">
        <v>8</v>
      </c>
      <c r="C47" s="9">
        <v>1.097E-5</v>
      </c>
      <c r="D47" s="9">
        <v>1.584E-2</v>
      </c>
      <c r="E47" s="9">
        <v>4.1569999999999997E-5</v>
      </c>
      <c r="F47" s="9">
        <v>1.6060000000000001E-2</v>
      </c>
      <c r="G47" s="9">
        <v>2.2350000000000001E-4</v>
      </c>
      <c r="H47" s="9">
        <v>3.218E-2</v>
      </c>
      <c r="I47" s="9">
        <v>3.2169999999999997E-2</v>
      </c>
    </row>
    <row r="48" spans="1:9" x14ac:dyDescent="0.25">
      <c r="A48" s="8"/>
      <c r="B48" s="9">
        <v>9</v>
      </c>
      <c r="C48" s="9">
        <v>8.6750000000000008E-6</v>
      </c>
      <c r="D48" s="9">
        <v>1.456E-2</v>
      </c>
      <c r="E48" s="9">
        <v>3.6170000000000001E-5</v>
      </c>
      <c r="F48" s="9">
        <v>1.7639999999999999E-2</v>
      </c>
      <c r="G48" s="9">
        <v>2.6630000000000002E-4</v>
      </c>
      <c r="H48" s="9">
        <v>3.252E-2</v>
      </c>
      <c r="I48" s="9">
        <v>3.2509999999999997E-2</v>
      </c>
    </row>
    <row r="49" spans="1:9" x14ac:dyDescent="0.25">
      <c r="A49" s="8"/>
      <c r="B49" s="9">
        <v>10</v>
      </c>
      <c r="C49" s="9">
        <v>7.0249999999999997E-6</v>
      </c>
      <c r="D49" s="9">
        <v>1.349E-2</v>
      </c>
      <c r="E49" s="9">
        <v>3.1989999999999997E-5</v>
      </c>
      <c r="F49" s="9">
        <v>1.9089999999999999E-2</v>
      </c>
      <c r="G49" s="9">
        <v>3.0699999999999998E-4</v>
      </c>
      <c r="H49" s="9">
        <v>3.2930000000000001E-2</v>
      </c>
      <c r="I49" s="9">
        <v>3.2919999999999998E-2</v>
      </c>
    </row>
    <row r="50" spans="1:9" x14ac:dyDescent="0.25">
      <c r="A50" s="8"/>
      <c r="B50" s="9">
        <v>11</v>
      </c>
      <c r="C50" s="9">
        <v>5.806E-6</v>
      </c>
      <c r="D50" s="9">
        <v>1.259E-2</v>
      </c>
      <c r="E50" s="9">
        <v>2.8670000000000002E-5</v>
      </c>
      <c r="F50" s="9">
        <v>2.0410000000000001E-2</v>
      </c>
      <c r="G50" s="9">
        <v>3.4539999999999999E-4</v>
      </c>
      <c r="H50" s="9">
        <v>3.338E-2</v>
      </c>
      <c r="I50" s="9">
        <v>3.3369999999999997E-2</v>
      </c>
    </row>
    <row r="51" spans="1:9" x14ac:dyDescent="0.25">
      <c r="A51" s="8"/>
      <c r="B51" s="9">
        <v>12</v>
      </c>
      <c r="C51" s="9">
        <v>4.8790000000000002E-6</v>
      </c>
      <c r="D51" s="9">
        <v>1.18E-2</v>
      </c>
      <c r="E51" s="9">
        <v>2.5959999999999999E-5</v>
      </c>
      <c r="F51" s="9">
        <v>2.162E-2</v>
      </c>
      <c r="G51" s="9">
        <v>3.8170000000000001E-4</v>
      </c>
      <c r="H51" s="9">
        <v>3.3840000000000002E-2</v>
      </c>
      <c r="I51" s="9">
        <v>3.3829999999999999E-2</v>
      </c>
    </row>
    <row r="52" spans="1:9" x14ac:dyDescent="0.25">
      <c r="A52" s="8"/>
      <c r="B52" s="9">
        <v>13</v>
      </c>
      <c r="C52" s="9">
        <v>4.1570000000000002E-6</v>
      </c>
      <c r="D52" s="9">
        <v>1.112E-2</v>
      </c>
      <c r="E52" s="9">
        <v>2.372E-5</v>
      </c>
      <c r="F52" s="9">
        <v>2.273E-2</v>
      </c>
      <c r="G52" s="9">
        <v>4.1599999999999997E-4</v>
      </c>
      <c r="H52" s="9">
        <v>3.4290000000000001E-2</v>
      </c>
      <c r="I52" s="9">
        <v>3.4290000000000001E-2</v>
      </c>
    </row>
    <row r="53" spans="1:9" x14ac:dyDescent="0.25">
      <c r="A53" s="8"/>
      <c r="B53" s="9">
        <v>14</v>
      </c>
      <c r="C53" s="9">
        <v>3.5839999999999999E-6</v>
      </c>
      <c r="D53" s="9">
        <v>1.052E-2</v>
      </c>
      <c r="E53" s="9">
        <v>2.1829999999999999E-5</v>
      </c>
      <c r="F53" s="9">
        <v>2.376E-2</v>
      </c>
      <c r="G53" s="9">
        <v>4.4870000000000001E-4</v>
      </c>
      <c r="H53" s="9">
        <v>3.4759999999999999E-2</v>
      </c>
      <c r="I53" s="9">
        <v>3.4759999999999999E-2</v>
      </c>
    </row>
    <row r="54" spans="1:9" x14ac:dyDescent="0.25">
      <c r="A54" s="8"/>
      <c r="B54" s="9">
        <v>15</v>
      </c>
      <c r="C54" s="9">
        <v>3.1219999999999999E-6</v>
      </c>
      <c r="D54" s="9">
        <v>9.9860000000000001E-3</v>
      </c>
      <c r="E54" s="9">
        <v>2.022E-5</v>
      </c>
      <c r="F54" s="9">
        <v>2.4719999999999999E-2</v>
      </c>
      <c r="G54" s="9">
        <v>4.796E-4</v>
      </c>
      <c r="H54" s="9">
        <v>3.5209999999999998E-2</v>
      </c>
      <c r="I54" s="9">
        <v>3.5209999999999998E-2</v>
      </c>
    </row>
    <row r="55" spans="1:9" x14ac:dyDescent="0.25">
      <c r="A55" s="8"/>
      <c r="B55" s="9">
        <v>16</v>
      </c>
      <c r="C55" s="9">
        <v>2.7439999999999999E-6</v>
      </c>
      <c r="D55" s="9">
        <v>9.5110000000000004E-3</v>
      </c>
      <c r="E55" s="9">
        <v>1.8830000000000001E-5</v>
      </c>
      <c r="F55" s="9">
        <v>2.562E-2</v>
      </c>
      <c r="G55" s="9">
        <v>5.0900000000000001E-4</v>
      </c>
      <c r="H55" s="9">
        <v>3.5659999999999997E-2</v>
      </c>
      <c r="I55" s="9">
        <v>3.5659999999999997E-2</v>
      </c>
    </row>
    <row r="56" spans="1:9" x14ac:dyDescent="0.25">
      <c r="A56" s="8"/>
      <c r="B56" s="9">
        <v>18</v>
      </c>
      <c r="C56" s="9">
        <v>2.1679999999999998E-6</v>
      </c>
      <c r="D56" s="9">
        <v>8.6899999999999998E-3</v>
      </c>
      <c r="E56" s="9">
        <v>1.6540000000000001E-5</v>
      </c>
      <c r="F56" s="9">
        <v>2.726E-2</v>
      </c>
      <c r="G56" s="9">
        <v>5.6349999999999998E-4</v>
      </c>
      <c r="H56" s="9">
        <v>3.653E-2</v>
      </c>
      <c r="I56" s="9">
        <v>3.653E-2</v>
      </c>
    </row>
    <row r="57" spans="1:9" x14ac:dyDescent="0.25">
      <c r="A57" s="8"/>
      <c r="B57" s="9">
        <v>20</v>
      </c>
      <c r="C57" s="9">
        <v>1.756E-6</v>
      </c>
      <c r="D57" s="9">
        <v>8.0190000000000001E-3</v>
      </c>
      <c r="E57" s="9">
        <v>1.4759999999999999E-5</v>
      </c>
      <c r="F57" s="9">
        <v>2.8729999999999999E-2</v>
      </c>
      <c r="G57" s="9">
        <v>6.1320000000000005E-4</v>
      </c>
      <c r="H57" s="9">
        <v>3.7379999999999997E-2</v>
      </c>
      <c r="I57" s="9">
        <v>3.7379999999999997E-2</v>
      </c>
    </row>
    <row r="58" spans="1:9" x14ac:dyDescent="0.25">
      <c r="A58" s="8"/>
      <c r="B58" s="9">
        <v>22</v>
      </c>
      <c r="C58" s="9">
        <v>1.452E-6</v>
      </c>
      <c r="D58" s="9">
        <v>7.4460000000000004E-3</v>
      </c>
      <c r="E58" s="9">
        <v>1.331E-5</v>
      </c>
      <c r="F58" s="9">
        <v>3.006E-2</v>
      </c>
      <c r="G58" s="9">
        <v>6.5859999999999996E-4</v>
      </c>
      <c r="H58" s="9">
        <v>3.8179999999999999E-2</v>
      </c>
      <c r="I58" s="9">
        <v>3.8179999999999999E-2</v>
      </c>
    </row>
    <row r="59" spans="1:9" x14ac:dyDescent="0.25">
      <c r="A59" s="8"/>
      <c r="B59" s="9">
        <v>24</v>
      </c>
      <c r="C59" s="9">
        <v>1.2190000000000001E-6</v>
      </c>
      <c r="D59" s="9">
        <v>6.9569999999999996E-3</v>
      </c>
      <c r="E59" s="9">
        <v>1.2130000000000001E-5</v>
      </c>
      <c r="F59" s="9">
        <v>3.1280000000000002E-2</v>
      </c>
      <c r="G59" s="9">
        <v>7.0049999999999995E-4</v>
      </c>
      <c r="H59" s="9">
        <v>3.8960000000000002E-2</v>
      </c>
      <c r="I59" s="9">
        <v>3.8949999999999999E-2</v>
      </c>
    </row>
    <row r="60" spans="1:9" x14ac:dyDescent="0.25">
      <c r="A60" s="8"/>
      <c r="B60" s="9">
        <v>26</v>
      </c>
      <c r="C60" s="9">
        <v>1.0389999999999999E-6</v>
      </c>
      <c r="D60" s="9">
        <v>6.5339999999999999E-3</v>
      </c>
      <c r="E60" s="9">
        <v>1.113E-5</v>
      </c>
      <c r="F60" s="9">
        <v>3.2390000000000002E-2</v>
      </c>
      <c r="G60" s="9">
        <v>7.3930000000000003E-4</v>
      </c>
      <c r="H60" s="9">
        <v>3.968E-2</v>
      </c>
      <c r="I60" s="9">
        <v>3.968E-2</v>
      </c>
    </row>
    <row r="61" spans="1:9" x14ac:dyDescent="0.25">
      <c r="A61" s="8"/>
      <c r="B61" s="9">
        <v>28</v>
      </c>
      <c r="C61" s="9">
        <v>8.9609999999999998E-7</v>
      </c>
      <c r="D61" s="9">
        <v>6.1630000000000001E-3</v>
      </c>
      <c r="E61" s="9">
        <v>1.029E-5</v>
      </c>
      <c r="F61" s="9">
        <v>3.3410000000000002E-2</v>
      </c>
      <c r="G61" s="9">
        <v>7.7550000000000004E-4</v>
      </c>
      <c r="H61" s="9">
        <v>4.036E-2</v>
      </c>
      <c r="I61" s="9">
        <v>4.036E-2</v>
      </c>
    </row>
    <row r="62" spans="1:9" x14ac:dyDescent="0.25">
      <c r="A62" s="8"/>
      <c r="B62" s="9">
        <v>30</v>
      </c>
      <c r="C62" s="9">
        <v>7.808E-7</v>
      </c>
      <c r="D62" s="9">
        <v>5.836E-3</v>
      </c>
      <c r="E62" s="9">
        <v>9.5640000000000002E-6</v>
      </c>
      <c r="F62" s="9">
        <v>3.4340000000000002E-2</v>
      </c>
      <c r="G62" s="9">
        <v>8.0869999999999998E-4</v>
      </c>
      <c r="H62" s="9">
        <v>4.1000000000000002E-2</v>
      </c>
      <c r="I62" s="9">
        <v>4.1000000000000002E-2</v>
      </c>
    </row>
    <row r="63" spans="1:9" x14ac:dyDescent="0.25">
      <c r="A63" s="8"/>
      <c r="B63" s="9">
        <v>40</v>
      </c>
      <c r="C63" s="9">
        <v>4.3910000000000001E-7</v>
      </c>
      <c r="D63" s="9">
        <v>4.6369999999999996E-3</v>
      </c>
      <c r="E63" s="9">
        <v>7.0729999999999999E-6</v>
      </c>
      <c r="F63" s="9">
        <v>3.8170000000000003E-2</v>
      </c>
      <c r="G63" s="9">
        <v>9.4810000000000001E-4</v>
      </c>
      <c r="H63" s="9">
        <v>4.3770000000000003E-2</v>
      </c>
      <c r="I63" s="9">
        <v>4.3770000000000003E-2</v>
      </c>
    </row>
    <row r="64" spans="1:9" x14ac:dyDescent="0.25">
      <c r="A64" s="8"/>
      <c r="B64" s="9">
        <v>50</v>
      </c>
      <c r="C64" s="9">
        <v>2.8099999999999999E-7</v>
      </c>
      <c r="D64" s="9">
        <v>3.8709999999999999E-3</v>
      </c>
      <c r="E64" s="9">
        <v>5.6099999999999997E-6</v>
      </c>
      <c r="F64" s="9">
        <v>4.1020000000000001E-2</v>
      </c>
      <c r="G64" s="9">
        <v>1.054E-3</v>
      </c>
      <c r="H64" s="9">
        <v>4.5949999999999998E-2</v>
      </c>
      <c r="I64" s="9">
        <v>4.5949999999999998E-2</v>
      </c>
    </row>
    <row r="65" spans="1:9" x14ac:dyDescent="0.25">
      <c r="A65" s="8"/>
      <c r="B65" s="9">
        <v>60</v>
      </c>
      <c r="C65" s="9">
        <v>1.9509999999999999E-7</v>
      </c>
      <c r="D65" s="9">
        <v>3.3349999999999999E-3</v>
      </c>
      <c r="E65" s="9">
        <v>4.6480000000000002E-6</v>
      </c>
      <c r="F65" s="9">
        <v>4.3240000000000001E-2</v>
      </c>
      <c r="G65" s="9">
        <v>1.1379999999999999E-3</v>
      </c>
      <c r="H65" s="9">
        <v>4.7719999999999999E-2</v>
      </c>
      <c r="I65" s="9">
        <v>4.7719999999999999E-2</v>
      </c>
    </row>
    <row r="66" spans="1:9" x14ac:dyDescent="0.25">
      <c r="A66" s="8"/>
      <c r="B66" s="9">
        <v>80</v>
      </c>
      <c r="C66" s="9">
        <v>1.097E-7</v>
      </c>
      <c r="D66" s="9">
        <v>2.63E-3</v>
      </c>
      <c r="E66" s="9">
        <v>3.461E-6</v>
      </c>
      <c r="F66" s="9">
        <v>4.6519999999999999E-2</v>
      </c>
      <c r="G66" s="9">
        <v>1.2650000000000001E-3</v>
      </c>
      <c r="H66" s="9">
        <v>5.042E-2</v>
      </c>
      <c r="I66" s="9">
        <v>5.042E-2</v>
      </c>
    </row>
    <row r="67" spans="1:9" x14ac:dyDescent="0.25">
      <c r="A67" s="8"/>
      <c r="B67" s="9">
        <v>100</v>
      </c>
      <c r="C67" s="9">
        <v>7.0249999999999997E-8</v>
      </c>
      <c r="D67" s="9">
        <v>2.183E-3</v>
      </c>
      <c r="E67" s="9">
        <v>2.756E-6</v>
      </c>
      <c r="F67" s="9">
        <v>4.8849999999999998E-2</v>
      </c>
      <c r="G67" s="9">
        <v>1.358E-3</v>
      </c>
      <c r="H67" s="9">
        <v>5.2400000000000002E-2</v>
      </c>
      <c r="I67" s="9">
        <v>5.2400000000000002E-2</v>
      </c>
    </row>
    <row r="68" spans="1:9" x14ac:dyDescent="0.25">
      <c r="A68" s="8"/>
      <c r="B68" s="9">
        <v>150</v>
      </c>
      <c r="C68" s="9">
        <v>3.1219999999999998E-8</v>
      </c>
      <c r="D68" s="9">
        <v>1.555E-3</v>
      </c>
      <c r="E68" s="9">
        <v>1.827E-6</v>
      </c>
      <c r="F68" s="9">
        <v>5.2569999999999999E-2</v>
      </c>
      <c r="G68" s="9">
        <v>1.513E-3</v>
      </c>
      <c r="H68" s="9">
        <v>5.5640000000000002E-2</v>
      </c>
      <c r="I68" s="9">
        <v>5.5640000000000002E-2</v>
      </c>
    </row>
    <row r="69" spans="1:9" x14ac:dyDescent="0.25">
      <c r="A69" s="8"/>
      <c r="B69" s="9">
        <v>200</v>
      </c>
      <c r="C69" s="9">
        <v>1.756E-8</v>
      </c>
      <c r="D69" s="9">
        <v>1.219E-3</v>
      </c>
      <c r="E69" s="9">
        <v>1.3659999999999999E-6</v>
      </c>
      <c r="F69" s="9">
        <v>5.4780000000000002E-2</v>
      </c>
      <c r="G69" s="9">
        <v>1.6100000000000001E-3</v>
      </c>
      <c r="H69" s="9">
        <v>5.7610000000000001E-2</v>
      </c>
      <c r="I69" s="9">
        <v>5.7610000000000001E-2</v>
      </c>
    </row>
    <row r="70" spans="1:9" x14ac:dyDescent="0.25">
      <c r="A70" s="8"/>
      <c r="B70" s="9">
        <v>300</v>
      </c>
      <c r="C70" s="9">
        <v>7.8079999999999995E-9</v>
      </c>
      <c r="D70" s="9">
        <v>8.6370000000000001E-4</v>
      </c>
      <c r="E70" s="9">
        <v>9.0820000000000005E-7</v>
      </c>
      <c r="F70" s="9">
        <v>5.7360000000000001E-2</v>
      </c>
      <c r="G70" s="9">
        <v>1.73E-3</v>
      </c>
      <c r="H70" s="9">
        <v>5.9959999999999999E-2</v>
      </c>
      <c r="I70" s="9">
        <v>5.9959999999999999E-2</v>
      </c>
    </row>
    <row r="71" spans="1:9" x14ac:dyDescent="0.25">
      <c r="A71" s="8"/>
      <c r="B71" s="9">
        <v>400</v>
      </c>
      <c r="C71" s="9">
        <v>4.3910000000000002E-9</v>
      </c>
      <c r="D71" s="9">
        <v>6.7659999999999997E-4</v>
      </c>
      <c r="E71" s="9">
        <v>6.8009999999999996E-7</v>
      </c>
      <c r="F71" s="9">
        <v>5.885E-2</v>
      </c>
      <c r="G71" s="9">
        <v>1.802E-3</v>
      </c>
      <c r="H71" s="9">
        <v>6.1330000000000003E-2</v>
      </c>
      <c r="I71" s="9">
        <v>6.1330000000000003E-2</v>
      </c>
    </row>
    <row r="72" spans="1:9" x14ac:dyDescent="0.25">
      <c r="A72" s="8"/>
      <c r="B72" s="9">
        <v>500</v>
      </c>
      <c r="C72" s="9">
        <v>2.81E-9</v>
      </c>
      <c r="D72" s="9">
        <v>5.6010000000000001E-4</v>
      </c>
      <c r="E72" s="9">
        <v>5.4349999999999996E-7</v>
      </c>
      <c r="F72" s="9">
        <v>5.9819999999999998E-2</v>
      </c>
      <c r="G72" s="9">
        <v>1.851E-3</v>
      </c>
      <c r="H72" s="9">
        <v>6.2230000000000001E-2</v>
      </c>
      <c r="I72" s="9">
        <v>6.2230000000000001E-2</v>
      </c>
    </row>
    <row r="73" spans="1:9" x14ac:dyDescent="0.25">
      <c r="A73" s="8"/>
      <c r="B73" s="9">
        <v>600</v>
      </c>
      <c r="C73" s="9">
        <v>1.951E-9</v>
      </c>
      <c r="D73" s="9">
        <v>4.796E-4</v>
      </c>
      <c r="E73" s="9">
        <v>4.5270000000000002E-7</v>
      </c>
      <c r="F73" s="9">
        <v>6.0519999999999997E-2</v>
      </c>
      <c r="G73" s="9">
        <v>1.887E-3</v>
      </c>
      <c r="H73" s="9">
        <v>6.2890000000000001E-2</v>
      </c>
      <c r="I73" s="9">
        <v>6.2890000000000001E-2</v>
      </c>
    </row>
    <row r="74" spans="1:9" x14ac:dyDescent="0.25">
      <c r="A74" s="8"/>
      <c r="B74" s="9">
        <v>800</v>
      </c>
      <c r="C74" s="9">
        <v>1.097E-9</v>
      </c>
      <c r="D74" s="9">
        <v>3.746E-4</v>
      </c>
      <c r="E74" s="9">
        <v>3.3929999999999997E-7</v>
      </c>
      <c r="F74" s="9">
        <v>6.1449999999999998E-2</v>
      </c>
      <c r="G74" s="9">
        <v>1.9369999999999999E-3</v>
      </c>
      <c r="H74" s="9">
        <v>6.3759999999999997E-2</v>
      </c>
      <c r="I74" s="9">
        <v>6.3759999999999997E-2</v>
      </c>
    </row>
    <row r="75" spans="1:9" x14ac:dyDescent="0.25">
      <c r="A75" s="8"/>
      <c r="B75" s="9">
        <v>1000</v>
      </c>
      <c r="C75" s="9">
        <v>7.025E-10</v>
      </c>
      <c r="D75" s="9">
        <v>3.0820000000000001E-4</v>
      </c>
      <c r="E75" s="9">
        <v>2.713E-7</v>
      </c>
      <c r="F75" s="9">
        <v>6.2050000000000001E-2</v>
      </c>
      <c r="G75" s="9">
        <v>1.97E-3</v>
      </c>
      <c r="H75" s="9">
        <v>6.4329999999999998E-2</v>
      </c>
      <c r="I75" s="9">
        <v>6.4329999999999998E-2</v>
      </c>
    </row>
    <row r="76" spans="1:9" x14ac:dyDescent="0.25">
      <c r="A76" s="8"/>
      <c r="B76" s="9">
        <v>1500</v>
      </c>
      <c r="C76" s="9">
        <v>3.1220000000000002E-10</v>
      </c>
      <c r="D76" s="9">
        <v>2.152E-4</v>
      </c>
      <c r="E76" s="9">
        <v>1.807E-7</v>
      </c>
      <c r="F76" s="9">
        <v>6.2920000000000004E-2</v>
      </c>
      <c r="G76" s="9">
        <v>2.019E-3</v>
      </c>
      <c r="H76" s="9">
        <v>6.5159999999999996E-2</v>
      </c>
      <c r="I76" s="9">
        <v>6.5159999999999996E-2</v>
      </c>
    </row>
    <row r="77" spans="1:9" x14ac:dyDescent="0.25">
      <c r="A77" s="8"/>
      <c r="B77" s="9">
        <v>2000</v>
      </c>
      <c r="C77" s="9">
        <v>1.7559999999999999E-10</v>
      </c>
      <c r="D77" s="9">
        <v>1.6660000000000001E-4</v>
      </c>
      <c r="E77" s="9">
        <v>1.3549999999999999E-7</v>
      </c>
      <c r="F77" s="9">
        <v>6.3399999999999998E-2</v>
      </c>
      <c r="G77" s="9">
        <v>2.0470000000000002E-3</v>
      </c>
      <c r="H77" s="9">
        <v>6.5610000000000002E-2</v>
      </c>
      <c r="I77" s="9">
        <v>6.5610000000000002E-2</v>
      </c>
    </row>
    <row r="78" spans="1:9" x14ac:dyDescent="0.25">
      <c r="A78" s="8"/>
      <c r="B78" s="9">
        <v>3000</v>
      </c>
      <c r="C78" s="9">
        <v>7.8080000000000003E-11</v>
      </c>
      <c r="D78" s="9">
        <v>1.158E-4</v>
      </c>
      <c r="E78" s="9">
        <v>9.0369999999999995E-8</v>
      </c>
      <c r="F78" s="9">
        <v>6.3909999999999995E-2</v>
      </c>
      <c r="G78" s="9">
        <v>2.0769999999999999E-3</v>
      </c>
      <c r="H78" s="9">
        <v>6.6100000000000006E-2</v>
      </c>
      <c r="I78" s="9">
        <v>6.6100000000000006E-2</v>
      </c>
    </row>
    <row r="79" spans="1:9" x14ac:dyDescent="0.25">
      <c r="A79" s="8"/>
      <c r="B79" s="9">
        <v>4000</v>
      </c>
      <c r="C79" s="9">
        <v>4.391E-11</v>
      </c>
      <c r="D79" s="9">
        <v>8.9389999999999996E-5</v>
      </c>
      <c r="E79" s="9">
        <v>6.7739999999999996E-8</v>
      </c>
      <c r="F79" s="9">
        <v>6.4180000000000001E-2</v>
      </c>
      <c r="G79" s="9">
        <v>2.0950000000000001E-3</v>
      </c>
      <c r="H79" s="9">
        <v>6.6369999999999998E-2</v>
      </c>
      <c r="I79" s="9">
        <v>6.6369999999999998E-2</v>
      </c>
    </row>
    <row r="80" spans="1:9" x14ac:dyDescent="0.25">
      <c r="A80" s="8"/>
      <c r="B80" s="9">
        <v>5000</v>
      </c>
      <c r="C80" s="9">
        <v>2.8099999999999999E-11</v>
      </c>
      <c r="D80" s="9">
        <v>7.3090000000000007E-5</v>
      </c>
      <c r="E80" s="9">
        <v>5.4179999999999999E-8</v>
      </c>
      <c r="F80" s="9">
        <v>6.4360000000000001E-2</v>
      </c>
      <c r="G80" s="9">
        <v>2.1059999999999998E-3</v>
      </c>
      <c r="H80" s="9">
        <v>6.6530000000000006E-2</v>
      </c>
      <c r="I80" s="9">
        <v>6.6530000000000006E-2</v>
      </c>
    </row>
    <row r="81" spans="1:9" x14ac:dyDescent="0.25">
      <c r="A81" s="8"/>
      <c r="B81" s="9">
        <v>6000</v>
      </c>
      <c r="C81" s="9">
        <v>1.9509999999999999E-11</v>
      </c>
      <c r="D81" s="9">
        <v>6.198E-5</v>
      </c>
      <c r="E81" s="9">
        <v>4.5149999999999997E-8</v>
      </c>
      <c r="F81" s="9">
        <v>6.4479999999999996E-2</v>
      </c>
      <c r="G81" s="9">
        <v>2.114E-3</v>
      </c>
      <c r="H81" s="9">
        <v>6.6650000000000001E-2</v>
      </c>
      <c r="I81" s="9">
        <v>6.6650000000000001E-2</v>
      </c>
    </row>
    <row r="82" spans="1:9" x14ac:dyDescent="0.25">
      <c r="A82" s="8"/>
      <c r="B82" s="9">
        <v>8000</v>
      </c>
      <c r="C82" s="9">
        <v>1.097E-11</v>
      </c>
      <c r="D82" s="9">
        <v>4.7750000000000002E-5</v>
      </c>
      <c r="E82" s="9">
        <v>3.386E-8</v>
      </c>
      <c r="F82" s="9">
        <v>6.4630000000000007E-2</v>
      </c>
      <c r="G82" s="9">
        <v>2.124E-3</v>
      </c>
      <c r="H82" s="9">
        <v>6.6809999999999994E-2</v>
      </c>
      <c r="I82" s="9">
        <v>6.6809999999999994E-2</v>
      </c>
    </row>
    <row r="83" spans="1:9" x14ac:dyDescent="0.25">
      <c r="A83" s="8"/>
      <c r="B83" s="9">
        <v>10000</v>
      </c>
      <c r="C83" s="9">
        <v>7.0249999999999997E-12</v>
      </c>
      <c r="D83" s="9">
        <v>3.8989999999999998E-5</v>
      </c>
      <c r="E83" s="9">
        <v>2.709E-8</v>
      </c>
      <c r="F83" s="9">
        <v>6.4740000000000006E-2</v>
      </c>
      <c r="G83" s="9">
        <v>2.1310000000000001E-3</v>
      </c>
      <c r="H83" s="9">
        <v>6.6909999999999997E-2</v>
      </c>
      <c r="I83" s="9">
        <v>6.6909999999999997E-2</v>
      </c>
    </row>
    <row r="84" spans="1:9" x14ac:dyDescent="0.25">
      <c r="A84" s="8"/>
      <c r="B84" s="9">
        <v>15000</v>
      </c>
      <c r="C84" s="9">
        <v>3.1219999999999998E-12</v>
      </c>
      <c r="D84" s="9">
        <v>2.694E-5</v>
      </c>
      <c r="E84" s="9">
        <v>1.8060000000000001E-8</v>
      </c>
      <c r="F84" s="9">
        <v>6.4879999999999993E-2</v>
      </c>
      <c r="G84" s="9">
        <v>2.1389999999999998E-3</v>
      </c>
      <c r="H84" s="9">
        <v>6.7040000000000002E-2</v>
      </c>
      <c r="I84" s="9">
        <v>6.7040000000000002E-2</v>
      </c>
    </row>
    <row r="85" spans="1:9" x14ac:dyDescent="0.25">
      <c r="A85" s="8"/>
      <c r="B85" s="9">
        <v>20000</v>
      </c>
      <c r="C85" s="9">
        <v>1.756E-12</v>
      </c>
      <c r="D85" s="9">
        <v>2.0720000000000002E-5</v>
      </c>
      <c r="E85" s="9">
        <v>1.3540000000000001E-8</v>
      </c>
      <c r="F85" s="9">
        <v>6.4949999999999994E-2</v>
      </c>
      <c r="G85" s="9">
        <v>2.1440000000000001E-3</v>
      </c>
      <c r="H85" s="9">
        <v>6.7119999999999999E-2</v>
      </c>
      <c r="I85" s="9">
        <v>6.7119999999999999E-2</v>
      </c>
    </row>
    <row r="86" spans="1:9" x14ac:dyDescent="0.25">
      <c r="A86" s="8"/>
      <c r="B86" s="9">
        <v>30000</v>
      </c>
      <c r="C86" s="9">
        <v>7.8079999999999996E-13</v>
      </c>
      <c r="D86" s="9">
        <v>1.429E-5</v>
      </c>
      <c r="E86" s="9">
        <v>9.0289999999999993E-9</v>
      </c>
      <c r="F86" s="9">
        <v>6.5030000000000004E-2</v>
      </c>
      <c r="G86" s="9">
        <v>2.1489999999999999E-3</v>
      </c>
      <c r="H86" s="9">
        <v>6.719E-2</v>
      </c>
      <c r="I86" s="9">
        <v>6.719E-2</v>
      </c>
    </row>
    <row r="87" spans="1:9" x14ac:dyDescent="0.25">
      <c r="A87" s="8"/>
      <c r="B87" s="9">
        <v>40000</v>
      </c>
      <c r="C87" s="9">
        <v>4.3910000000000002E-13</v>
      </c>
      <c r="D87" s="9">
        <v>1.097E-5</v>
      </c>
      <c r="E87" s="9">
        <v>6.7709999999999999E-9</v>
      </c>
      <c r="F87" s="9">
        <v>6.5070000000000003E-2</v>
      </c>
      <c r="G87" s="9">
        <v>2.1519999999999998E-3</v>
      </c>
      <c r="H87" s="9">
        <v>6.7229999999999998E-2</v>
      </c>
      <c r="I87" s="9">
        <v>6.7229999999999998E-2</v>
      </c>
    </row>
    <row r="88" spans="1:9" x14ac:dyDescent="0.25">
      <c r="A88" s="8"/>
      <c r="B88" s="9">
        <v>50000</v>
      </c>
      <c r="C88" s="9">
        <v>2.8100000000000001E-13</v>
      </c>
      <c r="D88" s="9">
        <v>8.9309999999999997E-6</v>
      </c>
      <c r="E88" s="9">
        <v>5.4169999999999998E-9</v>
      </c>
      <c r="F88" s="9">
        <v>6.5089999999999995E-2</v>
      </c>
      <c r="G88" s="9">
        <v>2.1540000000000001E-3</v>
      </c>
      <c r="H88" s="9">
        <v>6.726E-2</v>
      </c>
      <c r="I88" s="9">
        <v>6.726E-2</v>
      </c>
    </row>
    <row r="89" spans="1:9" x14ac:dyDescent="0.25">
      <c r="A89" s="8"/>
      <c r="B89" s="9">
        <v>60000</v>
      </c>
      <c r="C89" s="9">
        <v>1.951E-13</v>
      </c>
      <c r="D89" s="9">
        <v>7.5519999999999999E-6</v>
      </c>
      <c r="E89" s="9">
        <v>4.5139999999999999E-9</v>
      </c>
      <c r="F89" s="9">
        <v>6.5110000000000001E-2</v>
      </c>
      <c r="G89" s="9">
        <v>2.1549999999999998E-3</v>
      </c>
      <c r="H89" s="9">
        <v>6.7269999999999996E-2</v>
      </c>
      <c r="I89" s="9">
        <v>6.7269999999999996E-2</v>
      </c>
    </row>
    <row r="90" spans="1:9" x14ac:dyDescent="0.25">
      <c r="A90" s="8"/>
      <c r="B90" s="9">
        <v>80000</v>
      </c>
      <c r="C90" s="9">
        <v>1.097E-13</v>
      </c>
      <c r="D90" s="9">
        <v>5.789E-6</v>
      </c>
      <c r="E90" s="9">
        <v>3.3850000000000002E-9</v>
      </c>
      <c r="F90" s="9">
        <v>6.5140000000000003E-2</v>
      </c>
      <c r="G90" s="9">
        <v>2.1559999999999999E-3</v>
      </c>
      <c r="H90" s="9">
        <v>6.7299999999999999E-2</v>
      </c>
      <c r="I90" s="9">
        <v>6.7299999999999999E-2</v>
      </c>
    </row>
    <row r="91" spans="1:9" x14ac:dyDescent="0.25">
      <c r="A91" s="8"/>
      <c r="B91" s="9">
        <v>100000</v>
      </c>
      <c r="C91" s="9">
        <v>7.0250000000000004E-14</v>
      </c>
      <c r="D91" s="9">
        <v>4.7099999999999998E-6</v>
      </c>
      <c r="E91" s="9">
        <v>2.7080000000000002E-9</v>
      </c>
      <c r="F91" s="9">
        <v>6.515E-2</v>
      </c>
      <c r="G91" s="9">
        <v>2.1570000000000001E-3</v>
      </c>
      <c r="H91" s="9">
        <v>6.7309999999999995E-2</v>
      </c>
      <c r="I91" s="9">
        <v>6.7309999999999995E-2</v>
      </c>
    </row>
  </sheetData>
  <sheetProtection algorithmName="SHA-512" hashValue="NTQa6MUspBvSmfdc0SEKA/SBSguhhYHhQw7Li4QgbCeTu8ySla22H1LU4ajVr/LSQxxpYhJwPEHXBKdrMboIHQ==" saltValue="m122OiF1J8K/54yjN8KSCQ==" spinCount="100000" sheet="1" objects="1" scenarios="1"/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I91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5.8979999999999997</v>
      </c>
      <c r="D2" s="9">
        <v>4.7569999999999999E-3</v>
      </c>
      <c r="E2" s="9">
        <v>2848</v>
      </c>
      <c r="F2" s="9">
        <v>0</v>
      </c>
      <c r="G2" s="9">
        <v>0</v>
      </c>
      <c r="H2" s="9">
        <v>2854</v>
      </c>
      <c r="I2" s="9">
        <v>2848</v>
      </c>
    </row>
    <row r="3" spans="1:9" x14ac:dyDescent="0.25">
      <c r="A3" s="8"/>
      <c r="B3" s="9">
        <v>1.5E-3</v>
      </c>
      <c r="C3" s="9">
        <v>5.5810000000000004</v>
      </c>
      <c r="D3" s="9">
        <v>9.3710000000000009E-3</v>
      </c>
      <c r="E3" s="9">
        <v>1087</v>
      </c>
      <c r="F3" s="9">
        <v>0</v>
      </c>
      <c r="G3" s="9">
        <v>0</v>
      </c>
      <c r="H3" s="9">
        <v>1093</v>
      </c>
      <c r="I3" s="9">
        <v>1087</v>
      </c>
    </row>
    <row r="4" spans="1:9" x14ac:dyDescent="0.25">
      <c r="A4" s="8"/>
      <c r="B4" s="9">
        <v>1.6750000000000001E-3</v>
      </c>
      <c r="C4" s="9">
        <v>5.4539999999999997</v>
      </c>
      <c r="D4" s="9">
        <v>1.1089999999999999E-2</v>
      </c>
      <c r="E4" s="9">
        <v>830.7</v>
      </c>
      <c r="F4" s="9">
        <v>0</v>
      </c>
      <c r="G4" s="9">
        <v>0</v>
      </c>
      <c r="H4" s="9">
        <v>836.2</v>
      </c>
      <c r="I4" s="9">
        <v>830.7</v>
      </c>
    </row>
    <row r="5" spans="1:9" x14ac:dyDescent="0.25">
      <c r="A5" s="8" t="s">
        <v>14</v>
      </c>
      <c r="B5" s="9">
        <v>1.67501E-3</v>
      </c>
      <c r="C5" s="9">
        <v>5.4539999999999997</v>
      </c>
      <c r="D5" s="9">
        <v>1.1089999999999999E-2</v>
      </c>
      <c r="E5" s="9">
        <v>3911</v>
      </c>
      <c r="F5" s="9">
        <v>0</v>
      </c>
      <c r="G5" s="9">
        <v>0</v>
      </c>
      <c r="H5" s="9">
        <v>3916</v>
      </c>
      <c r="I5" s="9">
        <v>3911</v>
      </c>
    </row>
    <row r="6" spans="1:9" x14ac:dyDescent="0.25">
      <c r="A6" s="8"/>
      <c r="B6" s="9">
        <v>1.701E-3</v>
      </c>
      <c r="C6" s="9">
        <v>5.4340000000000002</v>
      </c>
      <c r="D6" s="9">
        <v>1.1350000000000001E-2</v>
      </c>
      <c r="E6" s="9">
        <v>3514</v>
      </c>
      <c r="F6" s="9">
        <v>0</v>
      </c>
      <c r="G6" s="9">
        <v>0</v>
      </c>
      <c r="H6" s="9">
        <v>3519</v>
      </c>
      <c r="I6" s="9">
        <v>3514</v>
      </c>
    </row>
    <row r="7" spans="1:9" x14ac:dyDescent="0.25">
      <c r="A7" s="8"/>
      <c r="B7" s="9">
        <v>1.727E-3</v>
      </c>
      <c r="C7" s="9">
        <v>5.415</v>
      </c>
      <c r="D7" s="9">
        <v>1.1610000000000001E-2</v>
      </c>
      <c r="E7" s="9">
        <v>3160</v>
      </c>
      <c r="F7" s="9">
        <v>0</v>
      </c>
      <c r="G7" s="9">
        <v>0</v>
      </c>
      <c r="H7" s="9">
        <v>3165</v>
      </c>
      <c r="I7" s="9">
        <v>3160</v>
      </c>
    </row>
    <row r="8" spans="1:9" x14ac:dyDescent="0.25">
      <c r="A8" s="8" t="s">
        <v>15</v>
      </c>
      <c r="B8" s="9">
        <v>1.72701E-3</v>
      </c>
      <c r="C8" s="9">
        <v>5.415</v>
      </c>
      <c r="D8" s="9">
        <v>1.1610000000000001E-2</v>
      </c>
      <c r="E8" s="9">
        <v>4559</v>
      </c>
      <c r="F8" s="9">
        <v>0</v>
      </c>
      <c r="G8" s="9">
        <v>0</v>
      </c>
      <c r="H8" s="9">
        <v>4564</v>
      </c>
      <c r="I8" s="9">
        <v>4559</v>
      </c>
    </row>
    <row r="9" spans="1:9" x14ac:dyDescent="0.25">
      <c r="A9" s="8"/>
      <c r="B9" s="9">
        <v>1.8220000000000001E-3</v>
      </c>
      <c r="C9" s="9">
        <v>5.3479999999999999</v>
      </c>
      <c r="D9" s="9">
        <v>1.256E-2</v>
      </c>
      <c r="E9" s="9">
        <v>3981</v>
      </c>
      <c r="F9" s="9">
        <v>0</v>
      </c>
      <c r="G9" s="9">
        <v>0</v>
      </c>
      <c r="H9" s="9">
        <v>3987</v>
      </c>
      <c r="I9" s="9">
        <v>3981</v>
      </c>
    </row>
    <row r="10" spans="1:9" x14ac:dyDescent="0.25">
      <c r="A10" s="8"/>
      <c r="B10" s="9">
        <v>1.921E-3</v>
      </c>
      <c r="C10" s="9">
        <v>5.2770000000000001</v>
      </c>
      <c r="D10" s="9">
        <v>1.355E-2</v>
      </c>
      <c r="E10" s="9">
        <v>3478</v>
      </c>
      <c r="F10" s="9">
        <v>0</v>
      </c>
      <c r="G10" s="9">
        <v>0</v>
      </c>
      <c r="H10" s="9">
        <v>3483</v>
      </c>
      <c r="I10" s="9">
        <v>3478</v>
      </c>
    </row>
    <row r="11" spans="1:9" x14ac:dyDescent="0.25">
      <c r="A11" s="8" t="s">
        <v>13</v>
      </c>
      <c r="B11" s="9">
        <v>1.9210099999999999E-3</v>
      </c>
      <c r="C11" s="9">
        <v>5.2770000000000001</v>
      </c>
      <c r="D11" s="9">
        <v>1.355E-2</v>
      </c>
      <c r="E11" s="9">
        <v>3942</v>
      </c>
      <c r="F11" s="9">
        <v>0</v>
      </c>
      <c r="G11" s="9">
        <v>0</v>
      </c>
      <c r="H11" s="9">
        <v>3948</v>
      </c>
      <c r="I11" s="9">
        <v>3942</v>
      </c>
    </row>
    <row r="12" spans="1:9" x14ac:dyDescent="0.25">
      <c r="A12" s="8"/>
      <c r="B12" s="9">
        <v>2E-3</v>
      </c>
      <c r="C12" s="9">
        <v>5.2169999999999996</v>
      </c>
      <c r="D12" s="9">
        <v>1.434E-2</v>
      </c>
      <c r="E12" s="9">
        <v>3595</v>
      </c>
      <c r="F12" s="9">
        <v>0</v>
      </c>
      <c r="G12" s="9">
        <v>0</v>
      </c>
      <c r="H12" s="9">
        <v>3600</v>
      </c>
      <c r="I12" s="9">
        <v>3595</v>
      </c>
    </row>
    <row r="13" spans="1:9" x14ac:dyDescent="0.25">
      <c r="A13" s="8"/>
      <c r="B13" s="9">
        <v>3.0000000000000001E-3</v>
      </c>
      <c r="C13" s="9">
        <v>4.4939999999999998</v>
      </c>
      <c r="D13" s="9">
        <v>2.3959999999999999E-2</v>
      </c>
      <c r="E13" s="9">
        <v>1301</v>
      </c>
      <c r="F13" s="9">
        <v>0</v>
      </c>
      <c r="G13" s="9">
        <v>0</v>
      </c>
      <c r="H13" s="9">
        <v>1305</v>
      </c>
      <c r="I13" s="9">
        <v>1301</v>
      </c>
    </row>
    <row r="14" spans="1:9" x14ac:dyDescent="0.25">
      <c r="A14" s="8"/>
      <c r="B14" s="9">
        <v>4.0000000000000001E-3</v>
      </c>
      <c r="C14" s="9">
        <v>3.88</v>
      </c>
      <c r="D14" s="9">
        <v>3.2680000000000001E-2</v>
      </c>
      <c r="E14" s="9">
        <v>614.79999999999995</v>
      </c>
      <c r="F14" s="9">
        <v>0</v>
      </c>
      <c r="G14" s="9">
        <v>0</v>
      </c>
      <c r="H14" s="9">
        <v>618.70000000000005</v>
      </c>
      <c r="I14" s="9">
        <v>614.79999999999995</v>
      </c>
    </row>
    <row r="15" spans="1:9" x14ac:dyDescent="0.25">
      <c r="A15" s="8"/>
      <c r="B15" s="9">
        <v>5.0000000000000001E-3</v>
      </c>
      <c r="C15" s="9">
        <v>3.3860000000000001</v>
      </c>
      <c r="D15" s="9">
        <v>4.0320000000000002E-2</v>
      </c>
      <c r="E15" s="9">
        <v>339.1</v>
      </c>
      <c r="F15" s="9">
        <v>0</v>
      </c>
      <c r="G15" s="9">
        <v>0</v>
      </c>
      <c r="H15" s="9">
        <v>342.5</v>
      </c>
      <c r="I15" s="9">
        <v>339.2</v>
      </c>
    </row>
    <row r="16" spans="1:9" x14ac:dyDescent="0.25">
      <c r="A16" s="8"/>
      <c r="B16" s="9">
        <v>6.0000000000000001E-3</v>
      </c>
      <c r="C16" s="9">
        <v>2.9820000000000002</v>
      </c>
      <c r="D16" s="9">
        <v>4.6940000000000003E-2</v>
      </c>
      <c r="E16" s="9">
        <v>207.1</v>
      </c>
      <c r="F16" s="9">
        <v>0</v>
      </c>
      <c r="G16" s="9">
        <v>0</v>
      </c>
      <c r="H16" s="9">
        <v>210.1</v>
      </c>
      <c r="I16" s="9">
        <v>207.2</v>
      </c>
    </row>
    <row r="17" spans="1:9" x14ac:dyDescent="0.25">
      <c r="A17" s="8"/>
      <c r="B17" s="9">
        <v>8.0000000000000002E-3</v>
      </c>
      <c r="C17" s="9">
        <v>2.3519999999999999</v>
      </c>
      <c r="D17" s="9">
        <v>5.8049999999999997E-2</v>
      </c>
      <c r="E17" s="9">
        <v>94.07</v>
      </c>
      <c r="F17" s="9">
        <v>0</v>
      </c>
      <c r="G17" s="9">
        <v>0</v>
      </c>
      <c r="H17" s="9">
        <v>96.48</v>
      </c>
      <c r="I17" s="9">
        <v>94.13</v>
      </c>
    </row>
    <row r="18" spans="1:9" x14ac:dyDescent="0.25">
      <c r="A18" s="8"/>
      <c r="B18" s="9">
        <v>0.01</v>
      </c>
      <c r="C18" s="9">
        <v>1.879</v>
      </c>
      <c r="D18" s="9">
        <v>6.7290000000000003E-2</v>
      </c>
      <c r="E18" s="9">
        <v>50.62</v>
      </c>
      <c r="F18" s="9">
        <v>0</v>
      </c>
      <c r="G18" s="9">
        <v>0</v>
      </c>
      <c r="H18" s="9">
        <v>52.57</v>
      </c>
      <c r="I18" s="9">
        <v>50.69</v>
      </c>
    </row>
    <row r="19" spans="1:9" x14ac:dyDescent="0.25">
      <c r="A19" s="8"/>
      <c r="B19" s="9">
        <v>1.4330000000000001E-2</v>
      </c>
      <c r="C19" s="9">
        <v>1.2170000000000001</v>
      </c>
      <c r="D19" s="9">
        <v>8.2930000000000004E-2</v>
      </c>
      <c r="E19" s="9">
        <v>18.41</v>
      </c>
      <c r="F19" s="9">
        <v>0</v>
      </c>
      <c r="G19" s="9">
        <v>0</v>
      </c>
      <c r="H19" s="9">
        <v>19.71</v>
      </c>
      <c r="I19" s="9">
        <v>18.489999999999998</v>
      </c>
    </row>
    <row r="20" spans="1:9" x14ac:dyDescent="0.25">
      <c r="A20" s="8" t="s">
        <v>12</v>
      </c>
      <c r="B20" s="9">
        <v>1.43301E-2</v>
      </c>
      <c r="C20" s="9">
        <v>1.2170000000000001</v>
      </c>
      <c r="D20" s="9">
        <v>8.2930000000000004E-2</v>
      </c>
      <c r="E20" s="9">
        <v>130</v>
      </c>
      <c r="F20" s="9">
        <v>0</v>
      </c>
      <c r="G20" s="9">
        <v>0</v>
      </c>
      <c r="H20" s="9">
        <v>131.30000000000001</v>
      </c>
      <c r="I20" s="9">
        <v>130.1</v>
      </c>
    </row>
    <row r="21" spans="1:9" x14ac:dyDescent="0.25">
      <c r="A21" s="8"/>
      <c r="B21" s="9">
        <v>1.4999999999999999E-2</v>
      </c>
      <c r="C21" s="9">
        <v>1.1479999999999999</v>
      </c>
      <c r="D21" s="9">
        <v>8.4870000000000001E-2</v>
      </c>
      <c r="E21" s="9">
        <v>115.6</v>
      </c>
      <c r="F21" s="9">
        <v>0</v>
      </c>
      <c r="G21" s="9">
        <v>0</v>
      </c>
      <c r="H21" s="9">
        <v>116.8</v>
      </c>
      <c r="I21" s="9">
        <v>115.6</v>
      </c>
    </row>
    <row r="22" spans="1:9" x14ac:dyDescent="0.25">
      <c r="A22" s="8"/>
      <c r="B22" s="9">
        <v>0.02</v>
      </c>
      <c r="C22" s="9">
        <v>0.78120000000000001</v>
      </c>
      <c r="D22" s="9">
        <v>9.6729999999999997E-2</v>
      </c>
      <c r="E22" s="9">
        <v>54.6</v>
      </c>
      <c r="F22" s="9">
        <v>0</v>
      </c>
      <c r="G22" s="9">
        <v>0</v>
      </c>
      <c r="H22" s="9">
        <v>55.48</v>
      </c>
      <c r="I22" s="9">
        <v>54.7</v>
      </c>
    </row>
    <row r="23" spans="1:9" x14ac:dyDescent="0.25">
      <c r="A23" s="8"/>
      <c r="B23" s="9">
        <v>0.03</v>
      </c>
      <c r="C23" s="9">
        <v>0.44219999999999998</v>
      </c>
      <c r="D23" s="9">
        <v>0.11020000000000001</v>
      </c>
      <c r="E23" s="9">
        <v>17.98</v>
      </c>
      <c r="F23" s="9">
        <v>0</v>
      </c>
      <c r="G23" s="9">
        <v>0</v>
      </c>
      <c r="H23" s="9">
        <v>18.53</v>
      </c>
      <c r="I23" s="9">
        <v>18.09</v>
      </c>
    </row>
    <row r="24" spans="1:9" x14ac:dyDescent="0.25">
      <c r="A24" s="8"/>
      <c r="B24" s="9">
        <v>0.04</v>
      </c>
      <c r="C24" s="9">
        <v>0.28360000000000002</v>
      </c>
      <c r="D24" s="9">
        <v>0.1166</v>
      </c>
      <c r="E24" s="9">
        <v>7.9909999999999997</v>
      </c>
      <c r="F24" s="9">
        <v>0</v>
      </c>
      <c r="G24" s="9">
        <v>0</v>
      </c>
      <c r="H24" s="9">
        <v>8.391</v>
      </c>
      <c r="I24" s="9">
        <v>8.1080000000000005</v>
      </c>
    </row>
    <row r="25" spans="1:9" x14ac:dyDescent="0.25">
      <c r="A25" s="8"/>
      <c r="B25" s="9">
        <v>0.05</v>
      </c>
      <c r="C25" s="9">
        <v>0.1963</v>
      </c>
      <c r="D25" s="9">
        <v>0.1196</v>
      </c>
      <c r="E25" s="9">
        <v>4.2069999999999999</v>
      </c>
      <c r="F25" s="9">
        <v>0</v>
      </c>
      <c r="G25" s="9">
        <v>0</v>
      </c>
      <c r="H25" s="9">
        <v>4.5229999999999997</v>
      </c>
      <c r="I25" s="9">
        <v>4.3259999999999996</v>
      </c>
    </row>
    <row r="26" spans="1:9" x14ac:dyDescent="0.25">
      <c r="A26" s="8"/>
      <c r="B26" s="9">
        <v>0.06</v>
      </c>
      <c r="C26" s="9">
        <v>0.14419999999999999</v>
      </c>
      <c r="D26" s="9">
        <v>0.1205</v>
      </c>
      <c r="E26" s="9">
        <v>2.4740000000000002</v>
      </c>
      <c r="F26" s="9">
        <v>0</v>
      </c>
      <c r="G26" s="9">
        <v>0</v>
      </c>
      <c r="H26" s="9">
        <v>2.7389999999999999</v>
      </c>
      <c r="I26" s="9">
        <v>2.5950000000000002</v>
      </c>
    </row>
    <row r="27" spans="1:9" x14ac:dyDescent="0.25">
      <c r="A27" s="8"/>
      <c r="B27" s="9">
        <v>0.08</v>
      </c>
      <c r="C27" s="9">
        <v>8.7959999999999997E-2</v>
      </c>
      <c r="D27" s="9">
        <v>0.1195</v>
      </c>
      <c r="E27" s="9">
        <v>1.06</v>
      </c>
      <c r="F27" s="9">
        <v>0</v>
      </c>
      <c r="G27" s="9">
        <v>0</v>
      </c>
      <c r="H27" s="9">
        <v>1.2669999999999999</v>
      </c>
      <c r="I27" s="9">
        <v>1.179</v>
      </c>
    </row>
    <row r="28" spans="1:9" x14ac:dyDescent="0.25">
      <c r="A28" s="8"/>
      <c r="B28" s="9">
        <v>0.1</v>
      </c>
      <c r="C28" s="9">
        <v>5.951E-2</v>
      </c>
      <c r="D28" s="9">
        <v>0.1169</v>
      </c>
      <c r="E28" s="9">
        <v>0.54569999999999996</v>
      </c>
      <c r="F28" s="9">
        <v>0</v>
      </c>
      <c r="G28" s="9">
        <v>0</v>
      </c>
      <c r="H28" s="9">
        <v>0.72209999999999996</v>
      </c>
      <c r="I28" s="9">
        <v>0.66259999999999997</v>
      </c>
    </row>
    <row r="29" spans="1:9" x14ac:dyDescent="0.25">
      <c r="A29" s="8"/>
      <c r="B29" s="9">
        <v>0.15</v>
      </c>
      <c r="C29" s="9">
        <v>2.8570000000000002E-2</v>
      </c>
      <c r="D29" s="9">
        <v>0.109</v>
      </c>
      <c r="E29" s="9">
        <v>0.1623</v>
      </c>
      <c r="F29" s="9">
        <v>0</v>
      </c>
      <c r="G29" s="9">
        <v>0</v>
      </c>
      <c r="H29" s="9">
        <v>0.29980000000000001</v>
      </c>
      <c r="I29" s="9">
        <v>0.27129999999999999</v>
      </c>
    </row>
    <row r="30" spans="1:9" x14ac:dyDescent="0.25">
      <c r="A30" s="8"/>
      <c r="B30" s="9">
        <v>0.2</v>
      </c>
      <c r="C30" s="9">
        <v>1.6670000000000001E-2</v>
      </c>
      <c r="D30" s="9">
        <v>0.1016</v>
      </c>
      <c r="E30" s="9">
        <v>6.8879999999999997E-2</v>
      </c>
      <c r="F30" s="9">
        <v>0</v>
      </c>
      <c r="G30" s="9">
        <v>0</v>
      </c>
      <c r="H30" s="9">
        <v>0.18720000000000001</v>
      </c>
      <c r="I30" s="9">
        <v>0.17050000000000001</v>
      </c>
    </row>
    <row r="31" spans="1:9" x14ac:dyDescent="0.25">
      <c r="A31" s="8"/>
      <c r="B31" s="9">
        <v>0.3</v>
      </c>
      <c r="C31" s="9">
        <v>7.6750000000000004E-3</v>
      </c>
      <c r="D31" s="9">
        <v>8.9760000000000006E-2</v>
      </c>
      <c r="E31" s="9">
        <v>2.1160000000000002E-2</v>
      </c>
      <c r="F31" s="9">
        <v>0</v>
      </c>
      <c r="G31" s="9">
        <v>0</v>
      </c>
      <c r="H31" s="9">
        <v>0.1186</v>
      </c>
      <c r="I31" s="9">
        <v>0.1109</v>
      </c>
    </row>
    <row r="32" spans="1:9" x14ac:dyDescent="0.25">
      <c r="A32" s="8"/>
      <c r="B32" s="9">
        <v>0.4</v>
      </c>
      <c r="C32" s="9">
        <v>4.3920000000000001E-3</v>
      </c>
      <c r="D32" s="9">
        <v>8.0920000000000006E-2</v>
      </c>
      <c r="E32" s="9">
        <v>9.4929999999999997E-3</v>
      </c>
      <c r="F32" s="9">
        <v>0</v>
      </c>
      <c r="G32" s="9">
        <v>0</v>
      </c>
      <c r="H32" s="9">
        <v>9.4799999999999995E-2</v>
      </c>
      <c r="I32" s="9">
        <v>9.0410000000000004E-2</v>
      </c>
    </row>
    <row r="33" spans="1:9" x14ac:dyDescent="0.25">
      <c r="A33" s="8"/>
      <c r="B33" s="9">
        <v>0.5</v>
      </c>
      <c r="C33" s="9">
        <v>2.8379999999999998E-3</v>
      </c>
      <c r="D33" s="9">
        <v>7.4160000000000004E-2</v>
      </c>
      <c r="E33" s="9">
        <v>5.2649999999999997E-3</v>
      </c>
      <c r="F33" s="9">
        <v>0</v>
      </c>
      <c r="G33" s="9">
        <v>0</v>
      </c>
      <c r="H33" s="9">
        <v>8.2269999999999996E-2</v>
      </c>
      <c r="I33" s="9">
        <v>7.9430000000000001E-2</v>
      </c>
    </row>
    <row r="34" spans="1:9" x14ac:dyDescent="0.25">
      <c r="A34" s="8"/>
      <c r="B34" s="9">
        <v>0.6</v>
      </c>
      <c r="C34" s="9">
        <v>1.9819999999999998E-3</v>
      </c>
      <c r="D34" s="9">
        <v>6.8790000000000004E-2</v>
      </c>
      <c r="E34" s="9">
        <v>3.3349999999999999E-3</v>
      </c>
      <c r="F34" s="9">
        <v>0</v>
      </c>
      <c r="G34" s="9">
        <v>0</v>
      </c>
      <c r="H34" s="9">
        <v>7.4099999999999999E-2</v>
      </c>
      <c r="I34" s="9">
        <v>7.2120000000000004E-2</v>
      </c>
    </row>
    <row r="35" spans="1:9" x14ac:dyDescent="0.25">
      <c r="A35" s="8"/>
      <c r="B35" s="9">
        <v>0.8</v>
      </c>
      <c r="C35" s="9">
        <v>1.122E-3</v>
      </c>
      <c r="D35" s="9">
        <v>6.0569999999999999E-2</v>
      </c>
      <c r="E35" s="9">
        <v>1.709E-3</v>
      </c>
      <c r="F35" s="9">
        <v>0</v>
      </c>
      <c r="G35" s="9">
        <v>0</v>
      </c>
      <c r="H35" s="9">
        <v>6.3399999999999998E-2</v>
      </c>
      <c r="I35" s="9">
        <v>6.2280000000000002E-2</v>
      </c>
    </row>
    <row r="36" spans="1:9" x14ac:dyDescent="0.25">
      <c r="A36" s="8"/>
      <c r="B36" s="9">
        <v>1</v>
      </c>
      <c r="C36" s="9">
        <v>7.2009999999999999E-4</v>
      </c>
      <c r="D36" s="9">
        <v>5.4530000000000002E-2</v>
      </c>
      <c r="E36" s="9">
        <v>1.0640000000000001E-3</v>
      </c>
      <c r="F36" s="9">
        <v>0</v>
      </c>
      <c r="G36" s="9">
        <v>0</v>
      </c>
      <c r="H36" s="9">
        <v>5.6309999999999999E-2</v>
      </c>
      <c r="I36" s="9">
        <v>5.5590000000000001E-2</v>
      </c>
    </row>
    <row r="37" spans="1:9" x14ac:dyDescent="0.25">
      <c r="A37" s="8"/>
      <c r="B37" s="9">
        <v>1.022</v>
      </c>
      <c r="C37" s="9">
        <v>6.8959999999999996E-4</v>
      </c>
      <c r="D37" s="9">
        <v>5.3949999999999998E-2</v>
      </c>
      <c r="E37" s="9">
        <v>1.0120000000000001E-3</v>
      </c>
      <c r="F37" s="9">
        <v>0</v>
      </c>
      <c r="G37" s="9">
        <v>0</v>
      </c>
      <c r="H37" s="9">
        <v>5.5660000000000001E-2</v>
      </c>
      <c r="I37" s="9">
        <v>5.4969999999999998E-2</v>
      </c>
    </row>
    <row r="38" spans="1:9" x14ac:dyDescent="0.25">
      <c r="A38" s="8"/>
      <c r="B38" s="9">
        <v>1.25</v>
      </c>
      <c r="C38" s="9">
        <v>4.618E-4</v>
      </c>
      <c r="D38" s="9">
        <v>4.8800000000000003E-2</v>
      </c>
      <c r="E38" s="9">
        <v>6.8329999999999997E-4</v>
      </c>
      <c r="F38" s="9">
        <v>1.033E-4</v>
      </c>
      <c r="G38" s="9">
        <v>0</v>
      </c>
      <c r="H38" s="9">
        <v>5.0040000000000001E-2</v>
      </c>
      <c r="I38" s="9">
        <v>4.9579999999999999E-2</v>
      </c>
    </row>
    <row r="39" spans="1:9" x14ac:dyDescent="0.25">
      <c r="A39" s="8"/>
      <c r="B39" s="9">
        <v>1.5</v>
      </c>
      <c r="C39" s="9">
        <v>3.21E-4</v>
      </c>
      <c r="D39" s="9">
        <v>4.4380000000000003E-2</v>
      </c>
      <c r="E39" s="9">
        <v>4.9129999999999996E-4</v>
      </c>
      <c r="F39" s="9">
        <v>5.0359999999999999E-4</v>
      </c>
      <c r="G39" s="9">
        <v>0</v>
      </c>
      <c r="H39" s="9">
        <v>4.5690000000000001E-2</v>
      </c>
      <c r="I39" s="9">
        <v>4.5370000000000001E-2</v>
      </c>
    </row>
    <row r="40" spans="1:9" x14ac:dyDescent="0.25">
      <c r="A40" s="8"/>
      <c r="B40" s="9">
        <v>2</v>
      </c>
      <c r="C40" s="9">
        <v>1.808E-4</v>
      </c>
      <c r="D40" s="9">
        <v>3.789E-2</v>
      </c>
      <c r="E40" s="9">
        <v>3.01E-4</v>
      </c>
      <c r="F40" s="9">
        <v>1.8339999999999999E-3</v>
      </c>
      <c r="G40" s="9">
        <v>0</v>
      </c>
      <c r="H40" s="9">
        <v>4.02E-2</v>
      </c>
      <c r="I40" s="9">
        <v>4.002E-2</v>
      </c>
    </row>
    <row r="41" spans="1:9" x14ac:dyDescent="0.25">
      <c r="A41" s="8"/>
      <c r="B41" s="9">
        <v>2.044</v>
      </c>
      <c r="C41" s="9">
        <v>1.7310000000000001E-4</v>
      </c>
      <c r="D41" s="9">
        <v>3.7420000000000002E-2</v>
      </c>
      <c r="E41" s="9">
        <v>2.9060000000000002E-4</v>
      </c>
      <c r="F41" s="9">
        <v>1.967E-3</v>
      </c>
      <c r="G41" s="9">
        <v>0</v>
      </c>
      <c r="H41" s="9">
        <v>3.9849999999999997E-2</v>
      </c>
      <c r="I41" s="9">
        <v>3.968E-2</v>
      </c>
    </row>
    <row r="42" spans="1:9" x14ac:dyDescent="0.25">
      <c r="A42" s="8"/>
      <c r="B42" s="9">
        <v>3</v>
      </c>
      <c r="C42" s="9">
        <v>8.0409999999999998E-5</v>
      </c>
      <c r="D42" s="9">
        <v>2.9819999999999999E-2</v>
      </c>
      <c r="E42" s="9">
        <v>1.618E-4</v>
      </c>
      <c r="F42" s="9">
        <v>4.9379999999999997E-3</v>
      </c>
      <c r="G42" s="9">
        <v>1.043E-5</v>
      </c>
      <c r="H42" s="9">
        <v>3.5009999999999999E-2</v>
      </c>
      <c r="I42" s="9">
        <v>3.4930000000000003E-2</v>
      </c>
    </row>
    <row r="43" spans="1:9" x14ac:dyDescent="0.25">
      <c r="A43" s="8"/>
      <c r="B43" s="9">
        <v>4</v>
      </c>
      <c r="C43" s="9">
        <v>4.5250000000000002E-5</v>
      </c>
      <c r="D43" s="9">
        <v>2.4879999999999999E-2</v>
      </c>
      <c r="E43" s="9">
        <v>1.082E-4</v>
      </c>
      <c r="F43" s="9">
        <v>7.783E-3</v>
      </c>
      <c r="G43" s="9">
        <v>4.2589999999999997E-5</v>
      </c>
      <c r="H43" s="9">
        <v>3.286E-2</v>
      </c>
      <c r="I43" s="9">
        <v>3.2809999999999999E-2</v>
      </c>
    </row>
    <row r="44" spans="1:9" x14ac:dyDescent="0.25">
      <c r="A44" s="8"/>
      <c r="B44" s="9">
        <v>5</v>
      </c>
      <c r="C44" s="9">
        <v>2.8960000000000001E-5</v>
      </c>
      <c r="D44" s="9">
        <v>2.1489999999999999E-2</v>
      </c>
      <c r="E44" s="9">
        <v>8.0560000000000001E-5</v>
      </c>
      <c r="F44" s="9">
        <v>1.0279999999999999E-2</v>
      </c>
      <c r="G44" s="9">
        <v>8.4800000000000001E-5</v>
      </c>
      <c r="H44" s="9">
        <v>3.1969999999999998E-2</v>
      </c>
      <c r="I44" s="9">
        <v>3.1940000000000003E-2</v>
      </c>
    </row>
    <row r="45" spans="1:9" x14ac:dyDescent="0.25">
      <c r="A45" s="8"/>
      <c r="B45" s="9">
        <v>6</v>
      </c>
      <c r="C45" s="9">
        <v>2.0109999999999999E-5</v>
      </c>
      <c r="D45" s="9">
        <v>1.899E-2</v>
      </c>
      <c r="E45" s="9">
        <v>6.389E-5</v>
      </c>
      <c r="F45" s="9">
        <v>1.247E-2</v>
      </c>
      <c r="G45" s="9">
        <v>1.3009999999999999E-4</v>
      </c>
      <c r="H45" s="9">
        <v>3.168E-2</v>
      </c>
      <c r="I45" s="9">
        <v>3.1660000000000001E-2</v>
      </c>
    </row>
    <row r="46" spans="1:9" x14ac:dyDescent="0.25">
      <c r="A46" s="8"/>
      <c r="B46" s="9">
        <v>7</v>
      </c>
      <c r="C46" s="9">
        <v>1.4780000000000001E-5</v>
      </c>
      <c r="D46" s="9">
        <v>1.7069999999999998E-2</v>
      </c>
      <c r="E46" s="9">
        <v>5.2830000000000001E-5</v>
      </c>
      <c r="F46" s="9">
        <v>1.4420000000000001E-2</v>
      </c>
      <c r="G46" s="9">
        <v>1.7530000000000001E-4</v>
      </c>
      <c r="H46" s="9">
        <v>3.1730000000000001E-2</v>
      </c>
      <c r="I46" s="9">
        <v>3.1719999999999998E-2</v>
      </c>
    </row>
    <row r="47" spans="1:9" x14ac:dyDescent="0.25">
      <c r="A47" s="8"/>
      <c r="B47" s="9">
        <v>8</v>
      </c>
      <c r="C47" s="9">
        <v>1.131E-5</v>
      </c>
      <c r="D47" s="9">
        <v>1.554E-2</v>
      </c>
      <c r="E47" s="9">
        <v>4.498E-5</v>
      </c>
      <c r="F47" s="9">
        <v>1.618E-2</v>
      </c>
      <c r="G47" s="9">
        <v>2.1919999999999999E-4</v>
      </c>
      <c r="H47" s="9">
        <v>3.1989999999999998E-2</v>
      </c>
      <c r="I47" s="9">
        <v>3.1980000000000001E-2</v>
      </c>
    </row>
    <row r="48" spans="1:9" x14ac:dyDescent="0.25">
      <c r="A48" s="8"/>
      <c r="B48" s="9">
        <v>9</v>
      </c>
      <c r="C48" s="9">
        <v>8.9400000000000008E-6</v>
      </c>
      <c r="D48" s="9">
        <v>1.4279999999999999E-2</v>
      </c>
      <c r="E48" s="9">
        <v>3.9119999999999998E-5</v>
      </c>
      <c r="F48" s="9">
        <v>1.7780000000000001E-2</v>
      </c>
      <c r="G48" s="9">
        <v>2.611E-4</v>
      </c>
      <c r="H48" s="9">
        <v>3.2370000000000003E-2</v>
      </c>
      <c r="I48" s="9">
        <v>3.236E-2</v>
      </c>
    </row>
    <row r="49" spans="1:9" x14ac:dyDescent="0.25">
      <c r="A49" s="8"/>
      <c r="B49" s="9">
        <v>10</v>
      </c>
      <c r="C49" s="9">
        <v>7.2439999999999996E-6</v>
      </c>
      <c r="D49" s="9">
        <v>1.323E-2</v>
      </c>
      <c r="E49" s="9">
        <v>3.4600000000000001E-5</v>
      </c>
      <c r="F49" s="9">
        <v>1.9230000000000001E-2</v>
      </c>
      <c r="G49" s="9">
        <v>3.01E-4</v>
      </c>
      <c r="H49" s="9">
        <v>3.2800000000000003E-2</v>
      </c>
      <c r="I49" s="9">
        <v>3.2800000000000003E-2</v>
      </c>
    </row>
    <row r="50" spans="1:9" x14ac:dyDescent="0.25">
      <c r="A50" s="8"/>
      <c r="B50" s="9">
        <v>11</v>
      </c>
      <c r="C50" s="9">
        <v>5.9850000000000003E-6</v>
      </c>
      <c r="D50" s="9">
        <v>1.235E-2</v>
      </c>
      <c r="E50" s="9">
        <v>3.1000000000000001E-5</v>
      </c>
      <c r="F50" s="9">
        <v>2.0559999999999998E-2</v>
      </c>
      <c r="G50" s="9">
        <v>3.3869999999999999E-4</v>
      </c>
      <c r="H50" s="9">
        <v>3.3279999999999997E-2</v>
      </c>
      <c r="I50" s="9">
        <v>3.3279999999999997E-2</v>
      </c>
    </row>
    <row r="51" spans="1:9" x14ac:dyDescent="0.25">
      <c r="A51" s="8"/>
      <c r="B51" s="9">
        <v>12</v>
      </c>
      <c r="C51" s="9">
        <v>5.0289999999999996E-6</v>
      </c>
      <c r="D51" s="9">
        <v>1.158E-2</v>
      </c>
      <c r="E51" s="9">
        <v>2.8079999999999999E-5</v>
      </c>
      <c r="F51" s="9">
        <v>2.1770000000000001E-2</v>
      </c>
      <c r="G51" s="9">
        <v>3.7429999999999999E-4</v>
      </c>
      <c r="H51" s="9">
        <v>3.3759999999999998E-2</v>
      </c>
      <c r="I51" s="9">
        <v>3.3750000000000002E-2</v>
      </c>
    </row>
    <row r="52" spans="1:9" x14ac:dyDescent="0.25">
      <c r="A52" s="8"/>
      <c r="B52" s="9">
        <v>13</v>
      </c>
      <c r="C52" s="9">
        <v>4.2849999999999996E-6</v>
      </c>
      <c r="D52" s="9">
        <v>1.091E-2</v>
      </c>
      <c r="E52" s="9">
        <v>2.565E-5</v>
      </c>
      <c r="F52" s="9">
        <v>2.2890000000000001E-2</v>
      </c>
      <c r="G52" s="9">
        <v>4.0789999999999999E-4</v>
      </c>
      <c r="H52" s="9">
        <v>3.424E-2</v>
      </c>
      <c r="I52" s="9">
        <v>3.4229999999999997E-2</v>
      </c>
    </row>
    <row r="53" spans="1:9" x14ac:dyDescent="0.25">
      <c r="A53" s="8"/>
      <c r="B53" s="9">
        <v>14</v>
      </c>
      <c r="C53" s="9">
        <v>3.6950000000000002E-6</v>
      </c>
      <c r="D53" s="9">
        <v>1.0319999999999999E-2</v>
      </c>
      <c r="E53" s="9">
        <v>2.3609999999999999E-5</v>
      </c>
      <c r="F53" s="9">
        <v>2.392E-2</v>
      </c>
      <c r="G53" s="9">
        <v>4.3990000000000001E-4</v>
      </c>
      <c r="H53" s="9">
        <v>3.4709999999999998E-2</v>
      </c>
      <c r="I53" s="9">
        <v>3.4709999999999998E-2</v>
      </c>
    </row>
    <row r="54" spans="1:9" x14ac:dyDescent="0.25">
      <c r="A54" s="8"/>
      <c r="B54" s="9">
        <v>15</v>
      </c>
      <c r="C54" s="9">
        <v>3.219E-6</v>
      </c>
      <c r="D54" s="9">
        <v>9.7949999999999999E-3</v>
      </c>
      <c r="E54" s="9">
        <v>2.1860000000000001E-5</v>
      </c>
      <c r="F54" s="9">
        <v>2.4889999999999999E-2</v>
      </c>
      <c r="G54" s="9">
        <v>4.7009999999999999E-4</v>
      </c>
      <c r="H54" s="9">
        <v>3.5180000000000003E-2</v>
      </c>
      <c r="I54" s="9">
        <v>3.517E-2</v>
      </c>
    </row>
    <row r="55" spans="1:9" x14ac:dyDescent="0.25">
      <c r="A55" s="8"/>
      <c r="B55" s="9">
        <v>16</v>
      </c>
      <c r="C55" s="9">
        <v>2.8289999999999999E-6</v>
      </c>
      <c r="D55" s="9">
        <v>9.3279999999999995E-3</v>
      </c>
      <c r="E55" s="9">
        <v>2.035E-5</v>
      </c>
      <c r="F55" s="9">
        <v>2.579E-2</v>
      </c>
      <c r="G55" s="9">
        <v>4.9890000000000004E-4</v>
      </c>
      <c r="H55" s="9">
        <v>3.5639999999999998E-2</v>
      </c>
      <c r="I55" s="9">
        <v>3.5639999999999998E-2</v>
      </c>
    </row>
    <row r="56" spans="1:9" x14ac:dyDescent="0.25">
      <c r="A56" s="8"/>
      <c r="B56" s="9">
        <v>18</v>
      </c>
      <c r="C56" s="9">
        <v>2.2350000000000002E-6</v>
      </c>
      <c r="D56" s="9">
        <v>8.5229999999999993E-3</v>
      </c>
      <c r="E56" s="9">
        <v>1.789E-5</v>
      </c>
      <c r="F56" s="9">
        <v>2.7449999999999999E-2</v>
      </c>
      <c r="G56" s="9">
        <v>5.5239999999999998E-4</v>
      </c>
      <c r="H56" s="9">
        <v>3.6549999999999999E-2</v>
      </c>
      <c r="I56" s="9">
        <v>3.6549999999999999E-2</v>
      </c>
    </row>
    <row r="57" spans="1:9" x14ac:dyDescent="0.25">
      <c r="A57" s="8"/>
      <c r="B57" s="9">
        <v>20</v>
      </c>
      <c r="C57" s="9">
        <v>1.81E-6</v>
      </c>
      <c r="D57" s="9">
        <v>7.8619999999999992E-3</v>
      </c>
      <c r="E57" s="9">
        <v>1.5950000000000001E-5</v>
      </c>
      <c r="F57" s="9">
        <v>2.8930000000000001E-2</v>
      </c>
      <c r="G57" s="9">
        <v>6.0110000000000003E-4</v>
      </c>
      <c r="H57" s="9">
        <v>3.7409999999999999E-2</v>
      </c>
      <c r="I57" s="9">
        <v>3.7409999999999999E-2</v>
      </c>
    </row>
    <row r="58" spans="1:9" x14ac:dyDescent="0.25">
      <c r="A58" s="8"/>
      <c r="B58" s="9">
        <v>22</v>
      </c>
      <c r="C58" s="9">
        <v>1.4959999999999999E-6</v>
      </c>
      <c r="D58" s="9">
        <v>7.3010000000000002E-3</v>
      </c>
      <c r="E58" s="9">
        <v>1.4389999999999999E-5</v>
      </c>
      <c r="F58" s="9">
        <v>3.0280000000000001E-2</v>
      </c>
      <c r="G58" s="9">
        <v>6.4559999999999997E-4</v>
      </c>
      <c r="H58" s="9">
        <v>3.8240000000000003E-2</v>
      </c>
      <c r="I58" s="9">
        <v>3.8240000000000003E-2</v>
      </c>
    </row>
    <row r="59" spans="1:9" x14ac:dyDescent="0.25">
      <c r="A59" s="8"/>
      <c r="B59" s="9">
        <v>24</v>
      </c>
      <c r="C59" s="9">
        <v>1.2580000000000001E-6</v>
      </c>
      <c r="D59" s="9">
        <v>6.8230000000000001E-3</v>
      </c>
      <c r="E59" s="9">
        <v>1.311E-5</v>
      </c>
      <c r="F59" s="9">
        <v>3.15E-2</v>
      </c>
      <c r="G59" s="9">
        <v>6.8670000000000005E-4</v>
      </c>
      <c r="H59" s="9">
        <v>3.9030000000000002E-2</v>
      </c>
      <c r="I59" s="9">
        <v>3.9030000000000002E-2</v>
      </c>
    </row>
    <row r="60" spans="1:9" x14ac:dyDescent="0.25">
      <c r="A60" s="8"/>
      <c r="B60" s="9">
        <v>26</v>
      </c>
      <c r="C60" s="9">
        <v>1.071E-6</v>
      </c>
      <c r="D60" s="9">
        <v>6.4070000000000004E-3</v>
      </c>
      <c r="E60" s="9">
        <v>1.203E-5</v>
      </c>
      <c r="F60" s="9">
        <v>3.2620000000000003E-2</v>
      </c>
      <c r="G60" s="9">
        <v>7.2440000000000004E-4</v>
      </c>
      <c r="H60" s="9">
        <v>3.9759999999999997E-2</v>
      </c>
      <c r="I60" s="9">
        <v>3.9759999999999997E-2</v>
      </c>
    </row>
    <row r="61" spans="1:9" x14ac:dyDescent="0.25">
      <c r="A61" s="8"/>
      <c r="B61" s="9">
        <v>28</v>
      </c>
      <c r="C61" s="9">
        <v>9.2340000000000002E-7</v>
      </c>
      <c r="D61" s="9">
        <v>6.0439999999999999E-3</v>
      </c>
      <c r="E61" s="9">
        <v>1.112E-5</v>
      </c>
      <c r="F61" s="9">
        <v>3.3640000000000003E-2</v>
      </c>
      <c r="G61" s="9">
        <v>7.5960000000000003E-4</v>
      </c>
      <c r="H61" s="9">
        <v>4.0460000000000003E-2</v>
      </c>
      <c r="I61" s="9">
        <v>4.045E-2</v>
      </c>
    </row>
    <row r="62" spans="1:9" x14ac:dyDescent="0.25">
      <c r="A62" s="8"/>
      <c r="B62" s="9">
        <v>30</v>
      </c>
      <c r="C62" s="9">
        <v>8.0490000000000001E-7</v>
      </c>
      <c r="D62" s="9">
        <v>5.7229999999999998E-3</v>
      </c>
      <c r="E62" s="9">
        <v>1.0329999999999999E-5</v>
      </c>
      <c r="F62" s="9">
        <v>3.4590000000000003E-2</v>
      </c>
      <c r="G62" s="9">
        <v>7.9270000000000002E-4</v>
      </c>
      <c r="H62" s="9">
        <v>4.1110000000000001E-2</v>
      </c>
      <c r="I62" s="9">
        <v>4.1110000000000001E-2</v>
      </c>
    </row>
    <row r="63" spans="1:9" x14ac:dyDescent="0.25">
      <c r="A63" s="8"/>
      <c r="B63" s="9">
        <v>40</v>
      </c>
      <c r="C63" s="9">
        <v>4.5260000000000002E-7</v>
      </c>
      <c r="D63" s="9">
        <v>4.548E-3</v>
      </c>
      <c r="E63" s="9">
        <v>7.6389999999999992E-6</v>
      </c>
      <c r="F63" s="9">
        <v>3.8429999999999999E-2</v>
      </c>
      <c r="G63" s="9">
        <v>9.2849999999999996E-4</v>
      </c>
      <c r="H63" s="9">
        <v>4.3920000000000001E-2</v>
      </c>
      <c r="I63" s="9">
        <v>4.3920000000000001E-2</v>
      </c>
    </row>
    <row r="64" spans="1:9" x14ac:dyDescent="0.25">
      <c r="A64" s="8"/>
      <c r="B64" s="9">
        <v>50</v>
      </c>
      <c r="C64" s="9">
        <v>2.8970000000000001E-7</v>
      </c>
      <c r="D64" s="9">
        <v>3.797E-3</v>
      </c>
      <c r="E64" s="9">
        <v>6.0599999999999996E-6</v>
      </c>
      <c r="F64" s="9">
        <v>4.129E-2</v>
      </c>
      <c r="G64" s="9">
        <v>1.0319999999999999E-3</v>
      </c>
      <c r="H64" s="9">
        <v>4.6129999999999997E-2</v>
      </c>
      <c r="I64" s="9">
        <v>4.6129999999999997E-2</v>
      </c>
    </row>
    <row r="65" spans="1:9" x14ac:dyDescent="0.25">
      <c r="A65" s="8"/>
      <c r="B65" s="9">
        <v>60</v>
      </c>
      <c r="C65" s="9">
        <v>2.0109999999999999E-7</v>
      </c>
      <c r="D65" s="9">
        <v>3.271E-3</v>
      </c>
      <c r="E65" s="9">
        <v>5.0200000000000002E-6</v>
      </c>
      <c r="F65" s="9">
        <v>4.3520000000000003E-2</v>
      </c>
      <c r="G65" s="9">
        <v>1.1150000000000001E-3</v>
      </c>
      <c r="H65" s="9">
        <v>4.7910000000000001E-2</v>
      </c>
      <c r="I65" s="9">
        <v>4.7910000000000001E-2</v>
      </c>
    </row>
    <row r="66" spans="1:9" x14ac:dyDescent="0.25">
      <c r="A66" s="8"/>
      <c r="B66" s="9">
        <v>80</v>
      </c>
      <c r="C66" s="9">
        <v>1.1319999999999999E-7</v>
      </c>
      <c r="D66" s="9">
        <v>2.5799999999999998E-3</v>
      </c>
      <c r="E66" s="9">
        <v>3.738E-6</v>
      </c>
      <c r="F66" s="9">
        <v>4.6809999999999997E-2</v>
      </c>
      <c r="G66" s="9">
        <v>1.2390000000000001E-3</v>
      </c>
      <c r="H66" s="9">
        <v>5.0630000000000001E-2</v>
      </c>
      <c r="I66" s="9">
        <v>5.0630000000000001E-2</v>
      </c>
    </row>
    <row r="67" spans="1:9" x14ac:dyDescent="0.25">
      <c r="A67" s="8"/>
      <c r="B67" s="9">
        <v>100</v>
      </c>
      <c r="C67" s="9">
        <v>7.2440000000000005E-8</v>
      </c>
      <c r="D67" s="9">
        <v>2.1419999999999998E-3</v>
      </c>
      <c r="E67" s="9">
        <v>2.977E-6</v>
      </c>
      <c r="F67" s="9">
        <v>4.9149999999999999E-2</v>
      </c>
      <c r="G67" s="9">
        <v>1.33E-3</v>
      </c>
      <c r="H67" s="9">
        <v>5.262E-2</v>
      </c>
      <c r="I67" s="9">
        <v>5.262E-2</v>
      </c>
    </row>
    <row r="68" spans="1:9" x14ac:dyDescent="0.25">
      <c r="A68" s="8"/>
      <c r="B68" s="9">
        <v>150</v>
      </c>
      <c r="C68" s="9">
        <v>3.2189999999999999E-8</v>
      </c>
      <c r="D68" s="9">
        <v>1.5250000000000001E-3</v>
      </c>
      <c r="E68" s="9">
        <v>1.973E-6</v>
      </c>
      <c r="F68" s="9">
        <v>5.287E-2</v>
      </c>
      <c r="G68" s="9">
        <v>1.4809999999999999E-3</v>
      </c>
      <c r="H68" s="9">
        <v>5.5879999999999999E-2</v>
      </c>
      <c r="I68" s="9">
        <v>5.5879999999999999E-2</v>
      </c>
    </row>
    <row r="69" spans="1:9" x14ac:dyDescent="0.25">
      <c r="A69" s="8"/>
      <c r="B69" s="9">
        <v>200</v>
      </c>
      <c r="C69" s="9">
        <v>1.81E-8</v>
      </c>
      <c r="D69" s="9">
        <v>1.196E-3</v>
      </c>
      <c r="E69" s="9">
        <v>1.4750000000000001E-6</v>
      </c>
      <c r="F69" s="9">
        <v>5.509E-2</v>
      </c>
      <c r="G69" s="9">
        <v>1.5759999999999999E-3</v>
      </c>
      <c r="H69" s="9">
        <v>5.7860000000000002E-2</v>
      </c>
      <c r="I69" s="9">
        <v>5.7860000000000002E-2</v>
      </c>
    </row>
    <row r="70" spans="1:9" x14ac:dyDescent="0.25">
      <c r="A70" s="8"/>
      <c r="B70" s="9">
        <v>300</v>
      </c>
      <c r="C70" s="9">
        <v>8.0489999999999998E-9</v>
      </c>
      <c r="D70" s="9">
        <v>8.4730000000000005E-4</v>
      </c>
      <c r="E70" s="9">
        <v>9.809E-7</v>
      </c>
      <c r="F70" s="9">
        <v>5.7680000000000002E-2</v>
      </c>
      <c r="G70" s="9">
        <v>1.6930000000000001E-3</v>
      </c>
      <c r="H70" s="9">
        <v>6.0220000000000003E-2</v>
      </c>
      <c r="I70" s="9">
        <v>6.0220000000000003E-2</v>
      </c>
    </row>
    <row r="71" spans="1:9" x14ac:dyDescent="0.25">
      <c r="A71" s="8"/>
      <c r="B71" s="9">
        <v>400</v>
      </c>
      <c r="C71" s="9">
        <v>4.5260000000000003E-9</v>
      </c>
      <c r="D71" s="9">
        <v>6.6370000000000003E-4</v>
      </c>
      <c r="E71" s="9">
        <v>7.3440000000000001E-7</v>
      </c>
      <c r="F71" s="9">
        <v>5.9159999999999997E-2</v>
      </c>
      <c r="G71" s="9">
        <v>1.763E-3</v>
      </c>
      <c r="H71" s="9">
        <v>6.1589999999999999E-2</v>
      </c>
      <c r="I71" s="9">
        <v>6.1589999999999999E-2</v>
      </c>
    </row>
    <row r="72" spans="1:9" x14ac:dyDescent="0.25">
      <c r="A72" s="8"/>
      <c r="B72" s="9">
        <v>500</v>
      </c>
      <c r="C72" s="9">
        <v>2.8969999999999998E-9</v>
      </c>
      <c r="D72" s="9">
        <v>5.4940000000000002E-4</v>
      </c>
      <c r="E72" s="9">
        <v>5.8699999999999995E-7</v>
      </c>
      <c r="F72" s="9">
        <v>6.0139999999999999E-2</v>
      </c>
      <c r="G72" s="9">
        <v>1.8109999999999999E-3</v>
      </c>
      <c r="H72" s="9">
        <v>6.25E-2</v>
      </c>
      <c r="I72" s="9">
        <v>6.25E-2</v>
      </c>
    </row>
    <row r="73" spans="1:9" x14ac:dyDescent="0.25">
      <c r="A73" s="8"/>
      <c r="B73" s="9">
        <v>600</v>
      </c>
      <c r="C73" s="9">
        <v>2.0110000000000002E-9</v>
      </c>
      <c r="D73" s="9">
        <v>4.7029999999999999E-4</v>
      </c>
      <c r="E73" s="9">
        <v>4.8889999999999999E-7</v>
      </c>
      <c r="F73" s="9">
        <v>6.0850000000000001E-2</v>
      </c>
      <c r="G73" s="9">
        <v>1.846E-3</v>
      </c>
      <c r="H73" s="9">
        <v>6.3159999999999994E-2</v>
      </c>
      <c r="I73" s="9">
        <v>6.3159999999999994E-2</v>
      </c>
    </row>
    <row r="74" spans="1:9" x14ac:dyDescent="0.25">
      <c r="A74" s="8"/>
      <c r="B74" s="9">
        <v>800</v>
      </c>
      <c r="C74" s="9">
        <v>1.132E-9</v>
      </c>
      <c r="D74" s="9">
        <v>3.6739999999999999E-4</v>
      </c>
      <c r="E74" s="9">
        <v>3.664E-7</v>
      </c>
      <c r="F74" s="9">
        <v>6.1780000000000002E-2</v>
      </c>
      <c r="G74" s="9">
        <v>1.8940000000000001E-3</v>
      </c>
      <c r="H74" s="9">
        <v>6.404E-2</v>
      </c>
      <c r="I74" s="9">
        <v>6.404E-2</v>
      </c>
    </row>
    <row r="75" spans="1:9" x14ac:dyDescent="0.25">
      <c r="A75" s="8"/>
      <c r="B75" s="9">
        <v>1000</v>
      </c>
      <c r="C75" s="9">
        <v>7.244E-10</v>
      </c>
      <c r="D75" s="9">
        <v>3.0229999999999998E-4</v>
      </c>
      <c r="E75" s="9">
        <v>2.9299999999999999E-7</v>
      </c>
      <c r="F75" s="9">
        <v>6.2379999999999998E-2</v>
      </c>
      <c r="G75" s="9">
        <v>1.9269999999999999E-3</v>
      </c>
      <c r="H75" s="9">
        <v>6.4610000000000001E-2</v>
      </c>
      <c r="I75" s="9">
        <v>6.4610000000000001E-2</v>
      </c>
    </row>
    <row r="76" spans="1:9" x14ac:dyDescent="0.25">
      <c r="A76" s="8"/>
      <c r="B76" s="9">
        <v>1500</v>
      </c>
      <c r="C76" s="9">
        <v>3.2189999999999999E-10</v>
      </c>
      <c r="D76" s="9">
        <v>2.1110000000000001E-4</v>
      </c>
      <c r="E76" s="9">
        <v>1.952E-7</v>
      </c>
      <c r="F76" s="9">
        <v>6.3259999999999997E-2</v>
      </c>
      <c r="G76" s="9">
        <v>1.9740000000000001E-3</v>
      </c>
      <c r="H76" s="9">
        <v>6.5449999999999994E-2</v>
      </c>
      <c r="I76" s="9">
        <v>6.5449999999999994E-2</v>
      </c>
    </row>
    <row r="77" spans="1:9" x14ac:dyDescent="0.25">
      <c r="A77" s="8"/>
      <c r="B77" s="9">
        <v>2000</v>
      </c>
      <c r="C77" s="9">
        <v>1.81E-10</v>
      </c>
      <c r="D77" s="9">
        <v>1.6330000000000001E-4</v>
      </c>
      <c r="E77" s="9">
        <v>1.4639999999999999E-7</v>
      </c>
      <c r="F77" s="9">
        <v>6.3740000000000005E-2</v>
      </c>
      <c r="G77" s="9">
        <v>2.0010000000000002E-3</v>
      </c>
      <c r="H77" s="9">
        <v>6.59E-2</v>
      </c>
      <c r="I77" s="9">
        <v>6.59E-2</v>
      </c>
    </row>
    <row r="78" spans="1:9" x14ac:dyDescent="0.25">
      <c r="A78" s="8"/>
      <c r="B78" s="9">
        <v>3000</v>
      </c>
      <c r="C78" s="9">
        <v>8.0489999999999998E-11</v>
      </c>
      <c r="D78" s="9">
        <v>1.136E-4</v>
      </c>
      <c r="E78" s="9">
        <v>9.7520000000000002E-8</v>
      </c>
      <c r="F78" s="9">
        <v>6.4250000000000002E-2</v>
      </c>
      <c r="G78" s="9">
        <v>2.0300000000000001E-3</v>
      </c>
      <c r="H78" s="9">
        <v>6.6400000000000001E-2</v>
      </c>
      <c r="I78" s="9">
        <v>6.6400000000000001E-2</v>
      </c>
    </row>
    <row r="79" spans="1:9" x14ac:dyDescent="0.25">
      <c r="A79" s="8"/>
      <c r="B79" s="9">
        <v>4000</v>
      </c>
      <c r="C79" s="9">
        <v>4.5260000000000001E-11</v>
      </c>
      <c r="D79" s="9">
        <v>8.7670000000000006E-5</v>
      </c>
      <c r="E79" s="9">
        <v>7.3160000000000001E-8</v>
      </c>
      <c r="F79" s="9">
        <v>6.4530000000000004E-2</v>
      </c>
      <c r="G79" s="9">
        <v>2.0479999999999999E-3</v>
      </c>
      <c r="H79" s="9">
        <v>6.6659999999999997E-2</v>
      </c>
      <c r="I79" s="9">
        <v>6.6659999999999997E-2</v>
      </c>
    </row>
    <row r="80" spans="1:9" x14ac:dyDescent="0.25">
      <c r="A80" s="8"/>
      <c r="B80" s="9">
        <v>5000</v>
      </c>
      <c r="C80" s="9">
        <v>2.8970000000000001E-11</v>
      </c>
      <c r="D80" s="9">
        <v>7.1680000000000005E-5</v>
      </c>
      <c r="E80" s="9">
        <v>5.8509999999999999E-8</v>
      </c>
      <c r="F80" s="9">
        <v>6.4710000000000004E-2</v>
      </c>
      <c r="G80" s="9">
        <v>2.0579999999999999E-3</v>
      </c>
      <c r="H80" s="9">
        <v>6.6839999999999997E-2</v>
      </c>
      <c r="I80" s="9">
        <v>6.6839999999999997E-2</v>
      </c>
    </row>
    <row r="81" spans="1:9" x14ac:dyDescent="0.25">
      <c r="A81" s="8"/>
      <c r="B81" s="9">
        <v>6000</v>
      </c>
      <c r="C81" s="9">
        <v>2.0109999999999999E-11</v>
      </c>
      <c r="D81" s="9">
        <v>6.0789999999999999E-5</v>
      </c>
      <c r="E81" s="9">
        <v>4.8760000000000001E-8</v>
      </c>
      <c r="F81" s="9">
        <v>6.4829999999999999E-2</v>
      </c>
      <c r="G81" s="9">
        <v>2.065E-3</v>
      </c>
      <c r="H81" s="9">
        <v>6.6949999999999996E-2</v>
      </c>
      <c r="I81" s="9">
        <v>6.6949999999999996E-2</v>
      </c>
    </row>
    <row r="82" spans="1:9" x14ac:dyDescent="0.25">
      <c r="A82" s="8"/>
      <c r="B82" s="9">
        <v>8000</v>
      </c>
      <c r="C82" s="9">
        <v>1.1319999999999999E-11</v>
      </c>
      <c r="D82" s="9">
        <v>4.6829999999999997E-5</v>
      </c>
      <c r="E82" s="9">
        <v>3.6559999999999998E-8</v>
      </c>
      <c r="F82" s="9">
        <v>6.4990000000000006E-2</v>
      </c>
      <c r="G82" s="9">
        <v>2.075E-3</v>
      </c>
      <c r="H82" s="9">
        <v>6.7110000000000003E-2</v>
      </c>
      <c r="I82" s="9">
        <v>6.7110000000000003E-2</v>
      </c>
    </row>
    <row r="83" spans="1:9" x14ac:dyDescent="0.25">
      <c r="A83" s="8"/>
      <c r="B83" s="9">
        <v>10000</v>
      </c>
      <c r="C83" s="9">
        <v>7.2440000000000002E-12</v>
      </c>
      <c r="D83" s="9">
        <v>3.824E-5</v>
      </c>
      <c r="E83" s="9">
        <v>2.9250000000000001E-8</v>
      </c>
      <c r="F83" s="9">
        <v>6.5089999999999995E-2</v>
      </c>
      <c r="G83" s="9">
        <v>2.0820000000000001E-3</v>
      </c>
      <c r="H83" s="9">
        <v>6.7210000000000006E-2</v>
      </c>
      <c r="I83" s="9">
        <v>6.7210000000000006E-2</v>
      </c>
    </row>
    <row r="84" spans="1:9" x14ac:dyDescent="0.25">
      <c r="A84" s="8"/>
      <c r="B84" s="9">
        <v>15000</v>
      </c>
      <c r="C84" s="9">
        <v>3.2189999999999999E-12</v>
      </c>
      <c r="D84" s="9">
        <v>2.6420000000000001E-5</v>
      </c>
      <c r="E84" s="9">
        <v>1.9499999999999999E-8</v>
      </c>
      <c r="F84" s="9">
        <v>6.522E-2</v>
      </c>
      <c r="G84" s="9">
        <v>2.0899999999999998E-3</v>
      </c>
      <c r="H84" s="9">
        <v>6.7339999999999997E-2</v>
      </c>
      <c r="I84" s="9">
        <v>6.7339999999999997E-2</v>
      </c>
    </row>
    <row r="85" spans="1:9" x14ac:dyDescent="0.25">
      <c r="A85" s="8"/>
      <c r="B85" s="9">
        <v>20000</v>
      </c>
      <c r="C85" s="9">
        <v>1.81E-12</v>
      </c>
      <c r="D85" s="9">
        <v>2.0319999999999999E-5</v>
      </c>
      <c r="E85" s="9">
        <v>1.462E-8</v>
      </c>
      <c r="F85" s="9">
        <v>6.5299999999999997E-2</v>
      </c>
      <c r="G85" s="9">
        <v>2.0950000000000001E-3</v>
      </c>
      <c r="H85" s="9">
        <v>6.7419999999999994E-2</v>
      </c>
      <c r="I85" s="9">
        <v>6.7419999999999994E-2</v>
      </c>
    </row>
    <row r="86" spans="1:9" x14ac:dyDescent="0.25">
      <c r="A86" s="8"/>
      <c r="B86" s="9">
        <v>30000</v>
      </c>
      <c r="C86" s="9">
        <v>8.0490000000000003E-13</v>
      </c>
      <c r="D86" s="9">
        <v>1.401E-5</v>
      </c>
      <c r="E86" s="9">
        <v>9.7520000000000002E-9</v>
      </c>
      <c r="F86" s="9">
        <v>6.5369999999999998E-2</v>
      </c>
      <c r="G86" s="9">
        <v>2.0999999999999999E-3</v>
      </c>
      <c r="H86" s="9">
        <v>6.7489999999999994E-2</v>
      </c>
      <c r="I86" s="9">
        <v>6.7489999999999994E-2</v>
      </c>
    </row>
    <row r="87" spans="1:9" x14ac:dyDescent="0.25">
      <c r="A87" s="8"/>
      <c r="B87" s="9">
        <v>40000</v>
      </c>
      <c r="C87" s="9">
        <v>4.5260000000000001E-13</v>
      </c>
      <c r="D87" s="9">
        <v>1.076E-5</v>
      </c>
      <c r="E87" s="9">
        <v>7.308E-9</v>
      </c>
      <c r="F87" s="9">
        <v>6.5420000000000006E-2</v>
      </c>
      <c r="G87" s="9">
        <v>2.1029999999999998E-3</v>
      </c>
      <c r="H87" s="9">
        <v>6.7530000000000007E-2</v>
      </c>
      <c r="I87" s="9">
        <v>6.7530000000000007E-2</v>
      </c>
    </row>
    <row r="88" spans="1:9" x14ac:dyDescent="0.25">
      <c r="A88" s="8"/>
      <c r="B88" s="9">
        <v>50000</v>
      </c>
      <c r="C88" s="9">
        <v>2.8970000000000002E-13</v>
      </c>
      <c r="D88" s="9">
        <v>8.7600000000000008E-6</v>
      </c>
      <c r="E88" s="9">
        <v>5.849E-9</v>
      </c>
      <c r="F88" s="9">
        <v>6.5449999999999994E-2</v>
      </c>
      <c r="G88" s="9">
        <v>2.104E-3</v>
      </c>
      <c r="H88" s="9">
        <v>6.7559999999999995E-2</v>
      </c>
      <c r="I88" s="9">
        <v>6.7559999999999995E-2</v>
      </c>
    </row>
    <row r="89" spans="1:9" x14ac:dyDescent="0.25">
      <c r="A89" s="8"/>
      <c r="B89" s="9">
        <v>60000</v>
      </c>
      <c r="C89" s="9">
        <v>2.011E-13</v>
      </c>
      <c r="D89" s="9">
        <v>7.4019999999999996E-6</v>
      </c>
      <c r="E89" s="9">
        <v>4.8740000000000003E-9</v>
      </c>
      <c r="F89" s="9">
        <v>6.5460000000000004E-2</v>
      </c>
      <c r="G89" s="9">
        <v>2.1059999999999998E-3</v>
      </c>
      <c r="H89" s="9">
        <v>6.7570000000000005E-2</v>
      </c>
      <c r="I89" s="9">
        <v>6.7570000000000005E-2</v>
      </c>
    </row>
    <row r="90" spans="1:9" x14ac:dyDescent="0.25">
      <c r="A90" s="8"/>
      <c r="B90" s="9">
        <v>80000</v>
      </c>
      <c r="C90" s="9">
        <v>1.132E-13</v>
      </c>
      <c r="D90" s="9">
        <v>5.6779999999999997E-6</v>
      </c>
      <c r="E90" s="9">
        <v>3.6560000000000002E-9</v>
      </c>
      <c r="F90" s="9">
        <v>6.5479999999999997E-2</v>
      </c>
      <c r="G90" s="9">
        <v>2.1059999999999998E-3</v>
      </c>
      <c r="H90" s="9">
        <v>6.7589999999999997E-2</v>
      </c>
      <c r="I90" s="9">
        <v>6.7589999999999997E-2</v>
      </c>
    </row>
    <row r="91" spans="1:9" x14ac:dyDescent="0.25">
      <c r="A91" s="8"/>
      <c r="B91" s="9">
        <v>100000</v>
      </c>
      <c r="C91" s="9">
        <v>7.2440000000000005E-14</v>
      </c>
      <c r="D91" s="9">
        <v>4.6190000000000002E-6</v>
      </c>
      <c r="E91" s="9">
        <v>2.9250000000000001E-9</v>
      </c>
      <c r="F91" s="9">
        <v>6.5500000000000003E-2</v>
      </c>
      <c r="G91" s="9">
        <v>2.1080000000000001E-3</v>
      </c>
      <c r="H91" s="9">
        <v>6.7610000000000003E-2</v>
      </c>
      <c r="I91" s="9">
        <v>6.7610000000000003E-2</v>
      </c>
    </row>
  </sheetData>
  <sheetProtection algorithmName="SHA-512" hashValue="9VVEuHPoNs8OWtgUv0fZBlnuMGyqPALDrQewI/9W1UC/PgP9ClViyDrrCnLS9jxEOZx8XmVKoibujp2t4EjzCA==" saltValue="r2iyxGXkT/eAgngvVTllGg==" spinCount="100000" sheet="1" objects="1" scenarios="1"/>
  <pageMargins left="0.7" right="0.7" top="0.75" bottom="0.75" header="0.3" footer="0.3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I90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5.9960000000000004</v>
      </c>
      <c r="D2" s="9">
        <v>6.9649999999999998E-3</v>
      </c>
      <c r="E2" s="9">
        <v>3168</v>
      </c>
      <c r="F2" s="9">
        <v>0</v>
      </c>
      <c r="G2" s="9">
        <v>0</v>
      </c>
      <c r="H2" s="9">
        <v>3174</v>
      </c>
      <c r="I2" s="9">
        <v>3168</v>
      </c>
    </row>
    <row r="3" spans="1:9" x14ac:dyDescent="0.25">
      <c r="A3" s="8"/>
      <c r="B3" s="9">
        <v>1.5E-3</v>
      </c>
      <c r="C3" s="9">
        <v>5.6520000000000001</v>
      </c>
      <c r="D3" s="9">
        <v>1.149E-2</v>
      </c>
      <c r="E3" s="9">
        <v>1213</v>
      </c>
      <c r="F3" s="9">
        <v>0</v>
      </c>
      <c r="G3" s="9">
        <v>0</v>
      </c>
      <c r="H3" s="9">
        <v>1219</v>
      </c>
      <c r="I3" s="9">
        <v>1213</v>
      </c>
    </row>
    <row r="4" spans="1:9" x14ac:dyDescent="0.25">
      <c r="A4" s="8"/>
      <c r="B4" s="9">
        <v>1.804E-3</v>
      </c>
      <c r="C4" s="9">
        <v>5.4390000000000001</v>
      </c>
      <c r="D4" s="9">
        <v>1.4319999999999999E-2</v>
      </c>
      <c r="E4" s="9">
        <v>773</v>
      </c>
      <c r="F4" s="9">
        <v>0</v>
      </c>
      <c r="G4" s="9">
        <v>0</v>
      </c>
      <c r="H4" s="9">
        <v>778.4</v>
      </c>
      <c r="I4" s="9">
        <v>773</v>
      </c>
    </row>
    <row r="5" spans="1:9" x14ac:dyDescent="0.25">
      <c r="A5" s="8" t="s">
        <v>14</v>
      </c>
      <c r="B5" s="9">
        <v>1.80401E-3</v>
      </c>
      <c r="C5" s="9">
        <v>5.4390000000000001</v>
      </c>
      <c r="D5" s="9">
        <v>1.4319999999999999E-2</v>
      </c>
      <c r="E5" s="9">
        <v>3090</v>
      </c>
      <c r="F5" s="9">
        <v>0</v>
      </c>
      <c r="G5" s="9">
        <v>0</v>
      </c>
      <c r="H5" s="9">
        <v>3096</v>
      </c>
      <c r="I5" s="9">
        <v>3090</v>
      </c>
    </row>
    <row r="6" spans="1:9" x14ac:dyDescent="0.25">
      <c r="A6" s="8"/>
      <c r="B6" s="9">
        <v>1.8339999999999999E-3</v>
      </c>
      <c r="C6" s="9">
        <v>5.4169999999999998</v>
      </c>
      <c r="D6" s="9">
        <v>1.46E-2</v>
      </c>
      <c r="E6" s="9">
        <v>2971</v>
      </c>
      <c r="F6" s="9">
        <v>0</v>
      </c>
      <c r="G6" s="9">
        <v>0</v>
      </c>
      <c r="H6" s="9">
        <v>2976</v>
      </c>
      <c r="I6" s="9">
        <v>2971</v>
      </c>
    </row>
    <row r="7" spans="1:9" x14ac:dyDescent="0.25">
      <c r="A7" s="8"/>
      <c r="B7" s="9">
        <v>1.864E-3</v>
      </c>
      <c r="C7" s="9">
        <v>5.3949999999999996</v>
      </c>
      <c r="D7" s="9">
        <v>1.4880000000000001E-2</v>
      </c>
      <c r="E7" s="9">
        <v>2856</v>
      </c>
      <c r="F7" s="9">
        <v>0</v>
      </c>
      <c r="G7" s="9">
        <v>0</v>
      </c>
      <c r="H7" s="9">
        <v>2861</v>
      </c>
      <c r="I7" s="9">
        <v>2856</v>
      </c>
    </row>
    <row r="8" spans="1:9" x14ac:dyDescent="0.25">
      <c r="A8" s="8" t="s">
        <v>15</v>
      </c>
      <c r="B8" s="9">
        <v>1.8640099999999999E-3</v>
      </c>
      <c r="C8" s="9">
        <v>5.3949999999999996</v>
      </c>
      <c r="D8" s="9">
        <v>1.4880000000000001E-2</v>
      </c>
      <c r="E8" s="9">
        <v>3952</v>
      </c>
      <c r="F8" s="9">
        <v>0</v>
      </c>
      <c r="G8" s="9">
        <v>0</v>
      </c>
      <c r="H8" s="9">
        <v>3958</v>
      </c>
      <c r="I8" s="9">
        <v>3952</v>
      </c>
    </row>
    <row r="9" spans="1:9" x14ac:dyDescent="0.25">
      <c r="A9" s="8"/>
      <c r="B9" s="9">
        <v>2E-3</v>
      </c>
      <c r="C9" s="9">
        <v>5.2960000000000003</v>
      </c>
      <c r="D9" s="9">
        <v>1.6140000000000002E-2</v>
      </c>
      <c r="E9" s="9">
        <v>3405</v>
      </c>
      <c r="F9" s="9">
        <v>0</v>
      </c>
      <c r="G9" s="9">
        <v>0</v>
      </c>
      <c r="H9" s="9">
        <v>3410</v>
      </c>
      <c r="I9" s="9">
        <v>3405</v>
      </c>
    </row>
    <row r="10" spans="1:9" x14ac:dyDescent="0.25">
      <c r="A10" s="8"/>
      <c r="B10" s="9">
        <v>2.065E-3</v>
      </c>
      <c r="C10" s="9">
        <v>5.2489999999999997</v>
      </c>
      <c r="D10" s="9">
        <v>1.6750000000000001E-2</v>
      </c>
      <c r="E10" s="9">
        <v>3148</v>
      </c>
      <c r="F10" s="9">
        <v>0</v>
      </c>
      <c r="G10" s="9">
        <v>0</v>
      </c>
      <c r="H10" s="9">
        <v>3153</v>
      </c>
      <c r="I10" s="9">
        <v>3148</v>
      </c>
    </row>
    <row r="11" spans="1:9" x14ac:dyDescent="0.25">
      <c r="A11" s="8" t="s">
        <v>13</v>
      </c>
      <c r="B11" s="9">
        <v>2.0650099999999999E-3</v>
      </c>
      <c r="C11" s="9">
        <v>5.2489999999999997</v>
      </c>
      <c r="D11" s="9">
        <v>1.6750000000000001E-2</v>
      </c>
      <c r="E11" s="9">
        <v>3601</v>
      </c>
      <c r="F11" s="9">
        <v>0</v>
      </c>
      <c r="G11" s="9">
        <v>0</v>
      </c>
      <c r="H11" s="9">
        <v>3607</v>
      </c>
      <c r="I11" s="9">
        <v>3601</v>
      </c>
    </row>
    <row r="12" spans="1:9" x14ac:dyDescent="0.25">
      <c r="A12" s="8"/>
      <c r="B12" s="9">
        <v>3.0000000000000001E-3</v>
      </c>
      <c r="C12" s="9">
        <v>4.5990000000000002</v>
      </c>
      <c r="D12" s="9">
        <v>2.5229999999999999E-2</v>
      </c>
      <c r="E12" s="9">
        <v>1413</v>
      </c>
      <c r="F12" s="9">
        <v>0</v>
      </c>
      <c r="G12" s="9">
        <v>0</v>
      </c>
      <c r="H12" s="9">
        <v>1418</v>
      </c>
      <c r="I12" s="9">
        <v>1413</v>
      </c>
    </row>
    <row r="13" spans="1:9" x14ac:dyDescent="0.25">
      <c r="A13" s="8"/>
      <c r="B13" s="9">
        <v>4.0000000000000001E-3</v>
      </c>
      <c r="C13" s="9">
        <v>3.9849999999999999</v>
      </c>
      <c r="D13" s="9">
        <v>3.3599999999999998E-2</v>
      </c>
      <c r="E13" s="9">
        <v>670.8</v>
      </c>
      <c r="F13" s="9">
        <v>0</v>
      </c>
      <c r="G13" s="9">
        <v>0</v>
      </c>
      <c r="H13" s="9">
        <v>674.8</v>
      </c>
      <c r="I13" s="9">
        <v>670.8</v>
      </c>
    </row>
    <row r="14" spans="1:9" x14ac:dyDescent="0.25">
      <c r="A14" s="8"/>
      <c r="B14" s="9">
        <v>5.0000000000000001E-3</v>
      </c>
      <c r="C14" s="9">
        <v>3.4809999999999999</v>
      </c>
      <c r="D14" s="9">
        <v>4.1110000000000001E-2</v>
      </c>
      <c r="E14" s="9">
        <v>370.9</v>
      </c>
      <c r="F14" s="9">
        <v>0</v>
      </c>
      <c r="G14" s="9">
        <v>0</v>
      </c>
      <c r="H14" s="9">
        <v>374.4</v>
      </c>
      <c r="I14" s="9">
        <v>370.9</v>
      </c>
    </row>
    <row r="15" spans="1:9" x14ac:dyDescent="0.25">
      <c r="A15" s="8"/>
      <c r="B15" s="9">
        <v>6.0000000000000001E-3</v>
      </c>
      <c r="C15" s="9">
        <v>3.069</v>
      </c>
      <c r="D15" s="9">
        <v>4.7699999999999999E-2</v>
      </c>
      <c r="E15" s="9">
        <v>226.9</v>
      </c>
      <c r="F15" s="9">
        <v>0</v>
      </c>
      <c r="G15" s="9">
        <v>0</v>
      </c>
      <c r="H15" s="9">
        <v>230</v>
      </c>
      <c r="I15" s="9">
        <v>226.9</v>
      </c>
    </row>
    <row r="16" spans="1:9" x14ac:dyDescent="0.25">
      <c r="A16" s="8"/>
      <c r="B16" s="9">
        <v>8.0000000000000002E-3</v>
      </c>
      <c r="C16" s="9">
        <v>2.431</v>
      </c>
      <c r="D16" s="9">
        <v>5.8689999999999999E-2</v>
      </c>
      <c r="E16" s="9">
        <v>103.3</v>
      </c>
      <c r="F16" s="9">
        <v>0</v>
      </c>
      <c r="G16" s="9">
        <v>0</v>
      </c>
      <c r="H16" s="9">
        <v>105.8</v>
      </c>
      <c r="I16" s="9">
        <v>103.4</v>
      </c>
    </row>
    <row r="17" spans="1:9" x14ac:dyDescent="0.25">
      <c r="A17" s="8"/>
      <c r="B17" s="9">
        <v>0.01</v>
      </c>
      <c r="C17" s="9">
        <v>1.954</v>
      </c>
      <c r="D17" s="9">
        <v>6.7750000000000005E-2</v>
      </c>
      <c r="E17" s="9">
        <v>55.64</v>
      </c>
      <c r="F17" s="9">
        <v>0</v>
      </c>
      <c r="G17" s="9">
        <v>0</v>
      </c>
      <c r="H17" s="9">
        <v>57.66</v>
      </c>
      <c r="I17" s="9">
        <v>55.71</v>
      </c>
    </row>
    <row r="18" spans="1:9" x14ac:dyDescent="0.25">
      <c r="A18" s="8"/>
      <c r="B18" s="9">
        <v>1.4999999999999999E-2</v>
      </c>
      <c r="C18" s="9">
        <v>1.202</v>
      </c>
      <c r="D18" s="9">
        <v>8.5050000000000001E-2</v>
      </c>
      <c r="E18" s="9">
        <v>17.809999999999999</v>
      </c>
      <c r="F18" s="9">
        <v>0</v>
      </c>
      <c r="G18" s="9">
        <v>0</v>
      </c>
      <c r="H18" s="9">
        <v>19.09</v>
      </c>
      <c r="I18" s="9">
        <v>17.89</v>
      </c>
    </row>
    <row r="19" spans="1:9" x14ac:dyDescent="0.25">
      <c r="A19" s="8"/>
      <c r="B19" s="9">
        <v>1.52E-2</v>
      </c>
      <c r="C19" s="9">
        <v>1.1819999999999999</v>
      </c>
      <c r="D19" s="9">
        <v>8.5610000000000006E-2</v>
      </c>
      <c r="E19" s="9">
        <v>17.149999999999999</v>
      </c>
      <c r="F19" s="9">
        <v>0</v>
      </c>
      <c r="G19" s="9">
        <v>0</v>
      </c>
      <c r="H19" s="9">
        <v>18.420000000000002</v>
      </c>
      <c r="I19" s="9">
        <v>17.239999999999998</v>
      </c>
    </row>
    <row r="20" spans="1:9" x14ac:dyDescent="0.25">
      <c r="A20" s="8" t="s">
        <v>12</v>
      </c>
      <c r="B20" s="9">
        <v>1.5200099999999999E-2</v>
      </c>
      <c r="C20" s="9">
        <v>1.1819999999999999</v>
      </c>
      <c r="D20" s="9">
        <v>8.5610000000000006E-2</v>
      </c>
      <c r="E20" s="9">
        <v>119.6</v>
      </c>
      <c r="F20" s="9">
        <v>0</v>
      </c>
      <c r="G20" s="9">
        <v>0</v>
      </c>
      <c r="H20" s="9">
        <v>120.8</v>
      </c>
      <c r="I20" s="9">
        <v>119.7</v>
      </c>
    </row>
    <row r="21" spans="1:9" x14ac:dyDescent="0.25">
      <c r="A21" s="8"/>
      <c r="B21" s="9">
        <v>0.02</v>
      </c>
      <c r="C21" s="9">
        <v>0.81730000000000003</v>
      </c>
      <c r="D21" s="9">
        <v>9.6809999999999993E-2</v>
      </c>
      <c r="E21" s="9">
        <v>58.88</v>
      </c>
      <c r="F21" s="9">
        <v>0</v>
      </c>
      <c r="G21" s="9">
        <v>0</v>
      </c>
      <c r="H21" s="9">
        <v>59.8</v>
      </c>
      <c r="I21" s="9">
        <v>58.98</v>
      </c>
    </row>
    <row r="22" spans="1:9" x14ac:dyDescent="0.25">
      <c r="A22" s="8"/>
      <c r="B22" s="9">
        <v>0.03</v>
      </c>
      <c r="C22" s="9">
        <v>0.46300000000000002</v>
      </c>
      <c r="D22" s="9">
        <v>0.1104</v>
      </c>
      <c r="E22" s="9">
        <v>19.510000000000002</v>
      </c>
      <c r="F22" s="9">
        <v>0</v>
      </c>
      <c r="G22" s="9">
        <v>0</v>
      </c>
      <c r="H22" s="9">
        <v>20.079999999999998</v>
      </c>
      <c r="I22" s="9">
        <v>19.62</v>
      </c>
    </row>
    <row r="23" spans="1:9" x14ac:dyDescent="0.25">
      <c r="A23" s="8"/>
      <c r="B23" s="9">
        <v>0.04</v>
      </c>
      <c r="C23" s="9">
        <v>0.2979</v>
      </c>
      <c r="D23" s="9">
        <v>0.11700000000000001</v>
      </c>
      <c r="E23" s="9">
        <v>8.6950000000000003</v>
      </c>
      <c r="F23" s="9">
        <v>0</v>
      </c>
      <c r="G23" s="9">
        <v>0</v>
      </c>
      <c r="H23" s="9">
        <v>9.11</v>
      </c>
      <c r="I23" s="9">
        <v>8.8119999999999994</v>
      </c>
    </row>
    <row r="24" spans="1:9" x14ac:dyDescent="0.25">
      <c r="A24" s="8"/>
      <c r="B24" s="9">
        <v>0.05</v>
      </c>
      <c r="C24" s="9">
        <v>0.20649999999999999</v>
      </c>
      <c r="D24" s="9">
        <v>0.12</v>
      </c>
      <c r="E24" s="9">
        <v>4.5919999999999996</v>
      </c>
      <c r="F24" s="9">
        <v>0</v>
      </c>
      <c r="G24" s="9">
        <v>0</v>
      </c>
      <c r="H24" s="9">
        <v>4.9180000000000001</v>
      </c>
      <c r="I24" s="9">
        <v>4.7119999999999997</v>
      </c>
    </row>
    <row r="25" spans="1:9" x14ac:dyDescent="0.25">
      <c r="A25" s="8"/>
      <c r="B25" s="9">
        <v>0.06</v>
      </c>
      <c r="C25" s="9">
        <v>0.1517</v>
      </c>
      <c r="D25" s="9">
        <v>0.1211</v>
      </c>
      <c r="E25" s="9">
        <v>2.706</v>
      </c>
      <c r="F25" s="9">
        <v>0</v>
      </c>
      <c r="G25" s="9">
        <v>0</v>
      </c>
      <c r="H25" s="9">
        <v>2.9780000000000002</v>
      </c>
      <c r="I25" s="9">
        <v>2.827</v>
      </c>
    </row>
    <row r="26" spans="1:9" x14ac:dyDescent="0.25">
      <c r="A26" s="8"/>
      <c r="B26" s="9">
        <v>0.08</v>
      </c>
      <c r="C26" s="9">
        <v>9.2520000000000005E-2</v>
      </c>
      <c r="D26" s="9">
        <v>0.1201</v>
      </c>
      <c r="E26" s="9">
        <v>1.163</v>
      </c>
      <c r="F26" s="9">
        <v>0</v>
      </c>
      <c r="G26" s="9">
        <v>0</v>
      </c>
      <c r="H26" s="9">
        <v>1.375</v>
      </c>
      <c r="I26" s="9">
        <v>1.2829999999999999</v>
      </c>
    </row>
    <row r="27" spans="1:9" x14ac:dyDescent="0.25">
      <c r="A27" s="8"/>
      <c r="B27" s="9">
        <v>0.1</v>
      </c>
      <c r="C27" s="9">
        <v>6.2600000000000003E-2</v>
      </c>
      <c r="D27" s="9">
        <v>0.1176</v>
      </c>
      <c r="E27" s="9">
        <v>0.5998</v>
      </c>
      <c r="F27" s="9">
        <v>0</v>
      </c>
      <c r="G27" s="9">
        <v>0</v>
      </c>
      <c r="H27" s="9">
        <v>0.78</v>
      </c>
      <c r="I27" s="9">
        <v>0.71740000000000004</v>
      </c>
    </row>
    <row r="28" spans="1:9" x14ac:dyDescent="0.25">
      <c r="A28" s="8"/>
      <c r="B28" s="9">
        <v>0.15</v>
      </c>
      <c r="C28" s="9">
        <v>3.0099999999999998E-2</v>
      </c>
      <c r="D28" s="9">
        <v>0.10970000000000001</v>
      </c>
      <c r="E28" s="9">
        <v>0.17899999999999999</v>
      </c>
      <c r="F28" s="9">
        <v>0</v>
      </c>
      <c r="G28" s="9">
        <v>0</v>
      </c>
      <c r="H28" s="9">
        <v>0.31879999999999997</v>
      </c>
      <c r="I28" s="9">
        <v>0.28870000000000001</v>
      </c>
    </row>
    <row r="29" spans="1:9" x14ac:dyDescent="0.25">
      <c r="A29" s="8"/>
      <c r="B29" s="9">
        <v>0.2</v>
      </c>
      <c r="C29" s="9">
        <v>1.7569999999999999E-2</v>
      </c>
      <c r="D29" s="9">
        <v>0.1023</v>
      </c>
      <c r="E29" s="9">
        <v>7.6170000000000002E-2</v>
      </c>
      <c r="F29" s="9">
        <v>0</v>
      </c>
      <c r="G29" s="9">
        <v>0</v>
      </c>
      <c r="H29" s="9">
        <v>0.1961</v>
      </c>
      <c r="I29" s="9">
        <v>0.17849999999999999</v>
      </c>
    </row>
    <row r="30" spans="1:9" x14ac:dyDescent="0.25">
      <c r="A30" s="8"/>
      <c r="B30" s="9">
        <v>0.3</v>
      </c>
      <c r="C30" s="9">
        <v>8.0960000000000008E-3</v>
      </c>
      <c r="D30" s="9">
        <v>9.0399999999999994E-2</v>
      </c>
      <c r="E30" s="9">
        <v>2.3439999999999999E-2</v>
      </c>
      <c r="F30" s="9">
        <v>0</v>
      </c>
      <c r="G30" s="9">
        <v>0</v>
      </c>
      <c r="H30" s="9">
        <v>0.12189999999999999</v>
      </c>
      <c r="I30" s="9">
        <v>0.1138</v>
      </c>
    </row>
    <row r="31" spans="1:9" x14ac:dyDescent="0.25">
      <c r="A31" s="8"/>
      <c r="B31" s="9">
        <v>0.4</v>
      </c>
      <c r="C31" s="9">
        <v>4.6360000000000004E-3</v>
      </c>
      <c r="D31" s="9">
        <v>8.1519999999999995E-2</v>
      </c>
      <c r="E31" s="9">
        <v>1.0540000000000001E-2</v>
      </c>
      <c r="F31" s="9">
        <v>0</v>
      </c>
      <c r="G31" s="9">
        <v>0</v>
      </c>
      <c r="H31" s="9">
        <v>9.6699999999999994E-2</v>
      </c>
      <c r="I31" s="9">
        <v>9.2060000000000003E-2</v>
      </c>
    </row>
    <row r="32" spans="1:9" x14ac:dyDescent="0.25">
      <c r="A32" s="8"/>
      <c r="B32" s="9">
        <v>0.5</v>
      </c>
      <c r="C32" s="9">
        <v>2.996E-3</v>
      </c>
      <c r="D32" s="9">
        <v>7.4759999999999993E-2</v>
      </c>
      <c r="E32" s="9">
        <v>5.8500000000000002E-3</v>
      </c>
      <c r="F32" s="9">
        <v>0</v>
      </c>
      <c r="G32" s="9">
        <v>0</v>
      </c>
      <c r="H32" s="9">
        <v>8.3599999999999994E-2</v>
      </c>
      <c r="I32" s="9">
        <v>8.0610000000000001E-2</v>
      </c>
    </row>
    <row r="33" spans="1:9" x14ac:dyDescent="0.25">
      <c r="A33" s="8"/>
      <c r="B33" s="9">
        <v>0.6</v>
      </c>
      <c r="C33" s="9">
        <v>2.0929999999999998E-3</v>
      </c>
      <c r="D33" s="9">
        <v>6.9309999999999997E-2</v>
      </c>
      <c r="E33" s="9">
        <v>3.7079999999999999E-3</v>
      </c>
      <c r="F33" s="9">
        <v>0</v>
      </c>
      <c r="G33" s="9">
        <v>0</v>
      </c>
      <c r="H33" s="9">
        <v>7.5109999999999996E-2</v>
      </c>
      <c r="I33" s="9">
        <v>7.3010000000000005E-2</v>
      </c>
    </row>
    <row r="34" spans="1:9" x14ac:dyDescent="0.25">
      <c r="A34" s="8"/>
      <c r="B34" s="9">
        <v>0.8</v>
      </c>
      <c r="C34" s="9">
        <v>1.1850000000000001E-3</v>
      </c>
      <c r="D34" s="9">
        <v>6.1030000000000001E-2</v>
      </c>
      <c r="E34" s="9">
        <v>1.9009999999999999E-3</v>
      </c>
      <c r="F34" s="9">
        <v>0</v>
      </c>
      <c r="G34" s="9">
        <v>0</v>
      </c>
      <c r="H34" s="9">
        <v>6.4119999999999996E-2</v>
      </c>
      <c r="I34" s="9">
        <v>6.293E-2</v>
      </c>
    </row>
    <row r="35" spans="1:9" x14ac:dyDescent="0.25">
      <c r="A35" s="8"/>
      <c r="B35" s="9">
        <v>1</v>
      </c>
      <c r="C35" s="9">
        <v>7.6099999999999996E-4</v>
      </c>
      <c r="D35" s="9">
        <v>5.4949999999999999E-2</v>
      </c>
      <c r="E35" s="9">
        <v>1.1839999999999999E-3</v>
      </c>
      <c r="F35" s="9">
        <v>0</v>
      </c>
      <c r="G35" s="9">
        <v>0</v>
      </c>
      <c r="H35" s="9">
        <v>5.6890000000000003E-2</v>
      </c>
      <c r="I35" s="9">
        <v>5.6129999999999999E-2</v>
      </c>
    </row>
    <row r="36" spans="1:9" x14ac:dyDescent="0.25">
      <c r="A36" s="8"/>
      <c r="B36" s="9">
        <v>1.022</v>
      </c>
      <c r="C36" s="9">
        <v>7.2860000000000004E-4</v>
      </c>
      <c r="D36" s="9">
        <v>5.4370000000000002E-2</v>
      </c>
      <c r="E36" s="9">
        <v>1.126E-3</v>
      </c>
      <c r="F36" s="9">
        <v>0</v>
      </c>
      <c r="G36" s="9">
        <v>0</v>
      </c>
      <c r="H36" s="9">
        <v>5.6219999999999999E-2</v>
      </c>
      <c r="I36" s="9">
        <v>5.5489999999999998E-2</v>
      </c>
    </row>
    <row r="37" spans="1:9" x14ac:dyDescent="0.25">
      <c r="A37" s="8"/>
      <c r="B37" s="9">
        <v>1.25</v>
      </c>
      <c r="C37" s="9">
        <v>4.8789999999999999E-4</v>
      </c>
      <c r="D37" s="9">
        <v>4.9169999999999998E-2</v>
      </c>
      <c r="E37" s="9">
        <v>7.6029999999999999E-4</v>
      </c>
      <c r="F37" s="9">
        <v>1.0849999999999999E-4</v>
      </c>
      <c r="G37" s="9">
        <v>0</v>
      </c>
      <c r="H37" s="9">
        <v>5.0520000000000002E-2</v>
      </c>
      <c r="I37" s="9">
        <v>5.0040000000000001E-2</v>
      </c>
    </row>
    <row r="38" spans="1:9" x14ac:dyDescent="0.25">
      <c r="A38" s="8"/>
      <c r="B38" s="9">
        <v>1.5</v>
      </c>
      <c r="C38" s="9">
        <v>3.392E-4</v>
      </c>
      <c r="D38" s="9">
        <v>4.471E-2</v>
      </c>
      <c r="E38" s="9">
        <v>5.4640000000000005E-4</v>
      </c>
      <c r="F38" s="9">
        <v>5.2700000000000002E-4</v>
      </c>
      <c r="G38" s="9">
        <v>0</v>
      </c>
      <c r="H38" s="9">
        <v>4.6129999999999997E-2</v>
      </c>
      <c r="I38" s="9">
        <v>4.5789999999999997E-2</v>
      </c>
    </row>
    <row r="39" spans="1:9" x14ac:dyDescent="0.25">
      <c r="A39" s="8"/>
      <c r="B39" s="9">
        <v>2</v>
      </c>
      <c r="C39" s="9">
        <v>1.9100000000000001E-4</v>
      </c>
      <c r="D39" s="9">
        <v>3.8179999999999999E-2</v>
      </c>
      <c r="E39" s="9">
        <v>3.347E-4</v>
      </c>
      <c r="F39" s="9">
        <v>1.9109999999999999E-3</v>
      </c>
      <c r="G39" s="9">
        <v>0</v>
      </c>
      <c r="H39" s="9">
        <v>4.061E-2</v>
      </c>
      <c r="I39" s="9">
        <v>4.0419999999999998E-2</v>
      </c>
    </row>
    <row r="40" spans="1:9" x14ac:dyDescent="0.25">
      <c r="A40" s="8"/>
      <c r="B40" s="9">
        <v>2.044</v>
      </c>
      <c r="C40" s="9">
        <v>1.829E-4</v>
      </c>
      <c r="D40" s="9">
        <v>3.771E-2</v>
      </c>
      <c r="E40" s="9">
        <v>3.2309999999999999E-4</v>
      </c>
      <c r="F40" s="9">
        <v>2.049E-3</v>
      </c>
      <c r="G40" s="9">
        <v>0</v>
      </c>
      <c r="H40" s="9">
        <v>4.027E-2</v>
      </c>
      <c r="I40" s="9">
        <v>4.0079999999999998E-2</v>
      </c>
    </row>
    <row r="41" spans="1:9" x14ac:dyDescent="0.25">
      <c r="A41" s="8"/>
      <c r="B41" s="9">
        <v>3</v>
      </c>
      <c r="C41" s="9">
        <v>8.4980000000000003E-5</v>
      </c>
      <c r="D41" s="9">
        <v>3.005E-2</v>
      </c>
      <c r="E41" s="9">
        <v>1.797E-4</v>
      </c>
      <c r="F41" s="9">
        <v>5.1279999999999997E-3</v>
      </c>
      <c r="G41" s="9">
        <v>1.0509999999999999E-5</v>
      </c>
      <c r="H41" s="9">
        <v>3.5450000000000002E-2</v>
      </c>
      <c r="I41" s="9">
        <v>3.5369999999999999E-2</v>
      </c>
    </row>
    <row r="42" spans="1:9" x14ac:dyDescent="0.25">
      <c r="A42" s="8"/>
      <c r="B42" s="9">
        <v>4</v>
      </c>
      <c r="C42" s="9">
        <v>4.7809999999999998E-5</v>
      </c>
      <c r="D42" s="9">
        <v>2.5069999999999999E-2</v>
      </c>
      <c r="E42" s="9">
        <v>1.2010000000000001E-4</v>
      </c>
      <c r="F42" s="9">
        <v>8.0680000000000005E-3</v>
      </c>
      <c r="G42" s="9">
        <v>4.2910000000000001E-5</v>
      </c>
      <c r="H42" s="9">
        <v>3.3349999999999998E-2</v>
      </c>
      <c r="I42" s="9">
        <v>3.3300000000000003E-2</v>
      </c>
    </row>
    <row r="43" spans="1:9" x14ac:dyDescent="0.25">
      <c r="A43" s="8"/>
      <c r="B43" s="9">
        <v>5</v>
      </c>
      <c r="C43" s="9">
        <v>3.061E-5</v>
      </c>
      <c r="D43" s="9">
        <v>2.1649999999999999E-2</v>
      </c>
      <c r="E43" s="9">
        <v>8.9339999999999995E-5</v>
      </c>
      <c r="F43" s="9">
        <v>1.065E-2</v>
      </c>
      <c r="G43" s="9">
        <v>8.5470000000000007E-5</v>
      </c>
      <c r="H43" s="9">
        <v>3.2500000000000001E-2</v>
      </c>
      <c r="I43" s="9">
        <v>3.2469999999999999E-2</v>
      </c>
    </row>
    <row r="44" spans="1:9" x14ac:dyDescent="0.25">
      <c r="A44" s="8"/>
      <c r="B44" s="9">
        <v>6</v>
      </c>
      <c r="C44" s="9">
        <v>2.126E-5</v>
      </c>
      <c r="D44" s="9">
        <v>1.9140000000000001E-2</v>
      </c>
      <c r="E44" s="9">
        <v>7.0879999999999999E-5</v>
      </c>
      <c r="F44" s="9">
        <v>1.291E-2</v>
      </c>
      <c r="G44" s="9">
        <v>1.3109999999999999E-4</v>
      </c>
      <c r="H44" s="9">
        <v>3.227E-2</v>
      </c>
      <c r="I44" s="9">
        <v>3.2250000000000001E-2</v>
      </c>
    </row>
    <row r="45" spans="1:9" x14ac:dyDescent="0.25">
      <c r="A45" s="8"/>
      <c r="B45" s="9">
        <v>7</v>
      </c>
      <c r="C45" s="9">
        <v>1.5610000000000001E-5</v>
      </c>
      <c r="D45" s="9">
        <v>1.72E-2</v>
      </c>
      <c r="E45" s="9">
        <v>5.8579999999999998E-5</v>
      </c>
      <c r="F45" s="9">
        <v>1.4919999999999999E-2</v>
      </c>
      <c r="G45" s="9">
        <v>1.7670000000000001E-4</v>
      </c>
      <c r="H45" s="9">
        <v>3.2370000000000003E-2</v>
      </c>
      <c r="I45" s="9">
        <v>3.236E-2</v>
      </c>
    </row>
    <row r="46" spans="1:9" x14ac:dyDescent="0.25">
      <c r="A46" s="8"/>
      <c r="B46" s="9">
        <v>8</v>
      </c>
      <c r="C46" s="9">
        <v>1.1960000000000001E-5</v>
      </c>
      <c r="D46" s="9">
        <v>1.566E-2</v>
      </c>
      <c r="E46" s="9">
        <v>4.9870000000000002E-5</v>
      </c>
      <c r="F46" s="9">
        <v>1.6729999999999998E-2</v>
      </c>
      <c r="G46" s="9">
        <v>2.208E-4</v>
      </c>
      <c r="H46" s="9">
        <v>3.2669999999999998E-2</v>
      </c>
      <c r="I46" s="9">
        <v>3.2660000000000002E-2</v>
      </c>
    </row>
    <row r="47" spans="1:9" x14ac:dyDescent="0.25">
      <c r="A47" s="8"/>
      <c r="B47" s="9">
        <v>9</v>
      </c>
      <c r="C47" s="9">
        <v>9.4490000000000005E-6</v>
      </c>
      <c r="D47" s="9">
        <v>1.44E-2</v>
      </c>
      <c r="E47" s="9">
        <v>4.337E-5</v>
      </c>
      <c r="F47" s="9">
        <v>1.8380000000000001E-2</v>
      </c>
      <c r="G47" s="9">
        <v>2.63E-4</v>
      </c>
      <c r="H47" s="9">
        <v>3.3090000000000001E-2</v>
      </c>
      <c r="I47" s="9">
        <v>3.3079999999999998E-2</v>
      </c>
    </row>
    <row r="48" spans="1:9" x14ac:dyDescent="0.25">
      <c r="A48" s="8"/>
      <c r="B48" s="9">
        <v>10</v>
      </c>
      <c r="C48" s="9">
        <v>7.6520000000000006E-6</v>
      </c>
      <c r="D48" s="9">
        <v>1.3339999999999999E-2</v>
      </c>
      <c r="E48" s="9">
        <v>3.8340000000000002E-5</v>
      </c>
      <c r="F48" s="9">
        <v>1.9879999999999998E-2</v>
      </c>
      <c r="G48" s="9">
        <v>3.032E-4</v>
      </c>
      <c r="H48" s="9">
        <v>3.3570000000000003E-2</v>
      </c>
      <c r="I48" s="9">
        <v>3.356E-2</v>
      </c>
    </row>
    <row r="49" spans="1:9" x14ac:dyDescent="0.25">
      <c r="A49" s="8"/>
      <c r="B49" s="9">
        <v>11</v>
      </c>
      <c r="C49" s="9">
        <v>6.3249999999999996E-6</v>
      </c>
      <c r="D49" s="9">
        <v>1.244E-2</v>
      </c>
      <c r="E49" s="9">
        <v>3.4360000000000003E-5</v>
      </c>
      <c r="F49" s="9">
        <v>2.1260000000000001E-2</v>
      </c>
      <c r="G49" s="9">
        <v>3.412E-4</v>
      </c>
      <c r="H49" s="9">
        <v>3.4079999999999999E-2</v>
      </c>
      <c r="I49" s="9">
        <v>3.4070000000000003E-2</v>
      </c>
    </row>
    <row r="50" spans="1:9" x14ac:dyDescent="0.25">
      <c r="A50" s="8"/>
      <c r="B50" s="9">
        <v>12</v>
      </c>
      <c r="C50" s="9">
        <v>5.3140000000000003E-6</v>
      </c>
      <c r="D50" s="9">
        <v>1.167E-2</v>
      </c>
      <c r="E50" s="9">
        <v>3.1109999999999999E-5</v>
      </c>
      <c r="F50" s="9">
        <v>2.2509999999999999E-2</v>
      </c>
      <c r="G50" s="9">
        <v>3.771E-4</v>
      </c>
      <c r="H50" s="9">
        <v>3.4590000000000003E-2</v>
      </c>
      <c r="I50" s="9">
        <v>3.4590000000000003E-2</v>
      </c>
    </row>
    <row r="51" spans="1:9" x14ac:dyDescent="0.25">
      <c r="A51" s="8"/>
      <c r="B51" s="9">
        <v>13</v>
      </c>
      <c r="C51" s="9">
        <v>4.5290000000000002E-6</v>
      </c>
      <c r="D51" s="9">
        <v>1.099E-2</v>
      </c>
      <c r="E51" s="9">
        <v>2.8419999999999999E-5</v>
      </c>
      <c r="F51" s="9">
        <v>2.367E-2</v>
      </c>
      <c r="G51" s="9">
        <v>4.1090000000000001E-4</v>
      </c>
      <c r="H51" s="9">
        <v>3.5099999999999999E-2</v>
      </c>
      <c r="I51" s="9">
        <v>3.5099999999999999E-2</v>
      </c>
    </row>
    <row r="52" spans="1:9" x14ac:dyDescent="0.25">
      <c r="A52" s="8"/>
      <c r="B52" s="9">
        <v>14</v>
      </c>
      <c r="C52" s="9">
        <v>3.9040000000000002E-6</v>
      </c>
      <c r="D52" s="9">
        <v>1.039E-2</v>
      </c>
      <c r="E52" s="9">
        <v>2.6149999999999999E-5</v>
      </c>
      <c r="F52" s="9">
        <v>2.4740000000000002E-2</v>
      </c>
      <c r="G52" s="9">
        <v>4.4309999999999998E-4</v>
      </c>
      <c r="H52" s="9">
        <v>3.56E-2</v>
      </c>
      <c r="I52" s="9">
        <v>3.56E-2</v>
      </c>
    </row>
    <row r="53" spans="1:9" x14ac:dyDescent="0.25">
      <c r="A53" s="8"/>
      <c r="B53" s="9">
        <v>15</v>
      </c>
      <c r="C53" s="9">
        <v>3.4010000000000001E-6</v>
      </c>
      <c r="D53" s="9">
        <v>9.8720000000000006E-3</v>
      </c>
      <c r="E53" s="9">
        <v>2.421E-5</v>
      </c>
      <c r="F53" s="9">
        <v>2.5729999999999999E-2</v>
      </c>
      <c r="G53" s="9">
        <v>4.7360000000000002E-4</v>
      </c>
      <c r="H53" s="9">
        <v>3.6110000000000003E-2</v>
      </c>
      <c r="I53" s="9">
        <v>3.61E-2</v>
      </c>
    </row>
    <row r="54" spans="1:9" x14ac:dyDescent="0.25">
      <c r="A54" s="8"/>
      <c r="B54" s="9">
        <v>16</v>
      </c>
      <c r="C54" s="9">
        <v>2.9900000000000002E-6</v>
      </c>
      <c r="D54" s="9">
        <v>9.3989999999999994E-3</v>
      </c>
      <c r="E54" s="9">
        <v>2.2540000000000001E-5</v>
      </c>
      <c r="F54" s="9">
        <v>2.6669999999999999E-2</v>
      </c>
      <c r="G54" s="9">
        <v>5.0259999999999997E-4</v>
      </c>
      <c r="H54" s="9">
        <v>3.6600000000000001E-2</v>
      </c>
      <c r="I54" s="9">
        <v>3.6589999999999998E-2</v>
      </c>
    </row>
    <row r="55" spans="1:9" x14ac:dyDescent="0.25">
      <c r="A55" s="8"/>
      <c r="B55" s="9">
        <v>18</v>
      </c>
      <c r="C55" s="9">
        <v>2.362E-6</v>
      </c>
      <c r="D55" s="9">
        <v>8.5889999999999994E-3</v>
      </c>
      <c r="E55" s="9">
        <v>1.9809999999999998E-5</v>
      </c>
      <c r="F55" s="9">
        <v>2.8369999999999999E-2</v>
      </c>
      <c r="G55" s="9">
        <v>5.5639999999999997E-4</v>
      </c>
      <c r="H55" s="9">
        <v>3.7539999999999997E-2</v>
      </c>
      <c r="I55" s="9">
        <v>3.7539999999999997E-2</v>
      </c>
    </row>
    <row r="56" spans="1:9" x14ac:dyDescent="0.25">
      <c r="A56" s="8"/>
      <c r="B56" s="9">
        <v>20</v>
      </c>
      <c r="C56" s="9">
        <v>1.9130000000000001E-6</v>
      </c>
      <c r="D56" s="9">
        <v>7.92E-3</v>
      </c>
      <c r="E56" s="9">
        <v>1.766E-5</v>
      </c>
      <c r="F56" s="9">
        <v>2.9909999999999999E-2</v>
      </c>
      <c r="G56" s="9">
        <v>6.0530000000000002E-4</v>
      </c>
      <c r="H56" s="9">
        <v>3.8460000000000001E-2</v>
      </c>
      <c r="I56" s="9">
        <v>3.8449999999999998E-2</v>
      </c>
    </row>
    <row r="57" spans="1:9" x14ac:dyDescent="0.25">
      <c r="A57" s="8"/>
      <c r="B57" s="9">
        <v>22</v>
      </c>
      <c r="C57" s="9">
        <v>1.581E-6</v>
      </c>
      <c r="D57" s="9">
        <v>7.3559999999999997E-3</v>
      </c>
      <c r="E57" s="9">
        <v>1.5930000000000002E-5</v>
      </c>
      <c r="F57" s="9">
        <v>3.1300000000000001E-2</v>
      </c>
      <c r="G57" s="9">
        <v>6.5019999999999998E-4</v>
      </c>
      <c r="H57" s="9">
        <v>3.9320000000000001E-2</v>
      </c>
      <c r="I57" s="9">
        <v>3.9320000000000001E-2</v>
      </c>
    </row>
    <row r="58" spans="1:9" x14ac:dyDescent="0.25">
      <c r="A58" s="8"/>
      <c r="B58" s="9">
        <v>24</v>
      </c>
      <c r="C58" s="9">
        <v>1.3289999999999999E-6</v>
      </c>
      <c r="D58" s="9">
        <v>6.8760000000000002E-3</v>
      </c>
      <c r="E58" s="9">
        <v>1.451E-5</v>
      </c>
      <c r="F58" s="9">
        <v>3.2559999999999999E-2</v>
      </c>
      <c r="G58" s="9">
        <v>6.9149999999999995E-4</v>
      </c>
      <c r="H58" s="9">
        <v>4.0140000000000002E-2</v>
      </c>
      <c r="I58" s="9">
        <v>4.0140000000000002E-2</v>
      </c>
    </row>
    <row r="59" spans="1:9" x14ac:dyDescent="0.25">
      <c r="A59" s="8"/>
      <c r="B59" s="9">
        <v>26</v>
      </c>
      <c r="C59" s="9">
        <v>1.1319999999999999E-6</v>
      </c>
      <c r="D59" s="9">
        <v>6.4570000000000001E-3</v>
      </c>
      <c r="E59" s="9">
        <v>1.332E-5</v>
      </c>
      <c r="F59" s="9">
        <v>3.372E-2</v>
      </c>
      <c r="G59" s="9">
        <v>7.2999999999999996E-4</v>
      </c>
      <c r="H59" s="9">
        <v>4.0919999999999998E-2</v>
      </c>
      <c r="I59" s="9">
        <v>4.0919999999999998E-2</v>
      </c>
    </row>
    <row r="60" spans="1:9" x14ac:dyDescent="0.25">
      <c r="A60" s="8"/>
      <c r="B60" s="9">
        <v>28</v>
      </c>
      <c r="C60" s="9">
        <v>9.7590000000000005E-7</v>
      </c>
      <c r="D60" s="9">
        <v>6.0910000000000001E-3</v>
      </c>
      <c r="E60" s="9">
        <v>1.2310000000000001E-5</v>
      </c>
      <c r="F60" s="9">
        <v>3.4770000000000002E-2</v>
      </c>
      <c r="G60" s="9">
        <v>7.6519999999999995E-4</v>
      </c>
      <c r="H60" s="9">
        <v>4.1640000000000003E-2</v>
      </c>
      <c r="I60" s="9">
        <v>4.1640000000000003E-2</v>
      </c>
    </row>
    <row r="61" spans="1:9" x14ac:dyDescent="0.25">
      <c r="A61" s="8"/>
      <c r="B61" s="9">
        <v>30</v>
      </c>
      <c r="C61" s="9">
        <v>8.5050000000000005E-7</v>
      </c>
      <c r="D61" s="9">
        <v>5.7670000000000004E-3</v>
      </c>
      <c r="E61" s="9">
        <v>1.1440000000000001E-5</v>
      </c>
      <c r="F61" s="9">
        <v>3.5740000000000001E-2</v>
      </c>
      <c r="G61" s="9">
        <v>7.9830000000000005E-4</v>
      </c>
      <c r="H61" s="9">
        <v>4.2320000000000003E-2</v>
      </c>
      <c r="I61" s="9">
        <v>4.2320000000000003E-2</v>
      </c>
    </row>
    <row r="62" spans="1:9" x14ac:dyDescent="0.25">
      <c r="A62" s="8"/>
      <c r="B62" s="9">
        <v>40</v>
      </c>
      <c r="C62" s="9">
        <v>4.7830000000000004E-7</v>
      </c>
      <c r="D62" s="9">
        <v>4.5830000000000003E-3</v>
      </c>
      <c r="E62" s="9">
        <v>8.4549999999999995E-6</v>
      </c>
      <c r="F62" s="9">
        <v>3.9710000000000002E-2</v>
      </c>
      <c r="G62" s="9">
        <v>9.3499999999999996E-4</v>
      </c>
      <c r="H62" s="9">
        <v>4.5240000000000002E-2</v>
      </c>
      <c r="I62" s="9">
        <v>4.5240000000000002E-2</v>
      </c>
    </row>
    <row r="63" spans="1:9" x14ac:dyDescent="0.25">
      <c r="A63" s="8"/>
      <c r="B63" s="9">
        <v>50</v>
      </c>
      <c r="C63" s="9">
        <v>3.0619999999999998E-7</v>
      </c>
      <c r="D63" s="9">
        <v>3.826E-3</v>
      </c>
      <c r="E63" s="9">
        <v>6.7070000000000003E-6</v>
      </c>
      <c r="F63" s="9">
        <v>4.2659999999999997E-2</v>
      </c>
      <c r="G63" s="9">
        <v>1.039E-3</v>
      </c>
      <c r="H63" s="9">
        <v>4.7530000000000003E-2</v>
      </c>
      <c r="I63" s="9">
        <v>4.7530000000000003E-2</v>
      </c>
    </row>
    <row r="64" spans="1:9" x14ac:dyDescent="0.25">
      <c r="A64" s="8"/>
      <c r="B64" s="9">
        <v>60</v>
      </c>
      <c r="C64" s="9">
        <v>2.1260000000000001E-7</v>
      </c>
      <c r="D64" s="9">
        <v>3.2959999999999999E-3</v>
      </c>
      <c r="E64" s="9">
        <v>5.5570000000000003E-6</v>
      </c>
      <c r="F64" s="9">
        <v>4.4949999999999997E-2</v>
      </c>
      <c r="G64" s="9">
        <v>1.122E-3</v>
      </c>
      <c r="H64" s="9">
        <v>4.938E-2</v>
      </c>
      <c r="I64" s="9">
        <v>4.938E-2</v>
      </c>
    </row>
    <row r="65" spans="1:9" x14ac:dyDescent="0.25">
      <c r="A65" s="8"/>
      <c r="B65" s="9">
        <v>80</v>
      </c>
      <c r="C65" s="9">
        <v>1.1960000000000001E-7</v>
      </c>
      <c r="D65" s="9">
        <v>2.5990000000000002E-3</v>
      </c>
      <c r="E65" s="9">
        <v>4.1370000000000004E-6</v>
      </c>
      <c r="F65" s="9">
        <v>4.8349999999999997E-2</v>
      </c>
      <c r="G65" s="9">
        <v>1.2459999999999999E-3</v>
      </c>
      <c r="H65" s="9">
        <v>5.2200000000000003E-2</v>
      </c>
      <c r="I65" s="9">
        <v>5.2200000000000003E-2</v>
      </c>
    </row>
    <row r="66" spans="1:9" x14ac:dyDescent="0.25">
      <c r="A66" s="8"/>
      <c r="B66" s="9">
        <v>100</v>
      </c>
      <c r="C66" s="9">
        <v>7.652E-8</v>
      </c>
      <c r="D66" s="9">
        <v>2.1580000000000002E-3</v>
      </c>
      <c r="E66" s="9">
        <v>3.2949999999999998E-6</v>
      </c>
      <c r="F66" s="9">
        <v>5.076E-2</v>
      </c>
      <c r="G66" s="9">
        <v>1.338E-3</v>
      </c>
      <c r="H66" s="9">
        <v>5.4260000000000003E-2</v>
      </c>
      <c r="I66" s="9">
        <v>5.4260000000000003E-2</v>
      </c>
    </row>
    <row r="67" spans="1:9" x14ac:dyDescent="0.25">
      <c r="A67" s="8"/>
      <c r="B67" s="9">
        <v>150</v>
      </c>
      <c r="C67" s="9">
        <v>3.4009999999999998E-8</v>
      </c>
      <c r="D67" s="9">
        <v>1.537E-3</v>
      </c>
      <c r="E67" s="9">
        <v>2.1840000000000002E-6</v>
      </c>
      <c r="F67" s="9">
        <v>5.459E-2</v>
      </c>
      <c r="G67" s="9">
        <v>1.49E-3</v>
      </c>
      <c r="H67" s="9">
        <v>5.7619999999999998E-2</v>
      </c>
      <c r="I67" s="9">
        <v>5.7619999999999998E-2</v>
      </c>
    </row>
    <row r="68" spans="1:9" x14ac:dyDescent="0.25">
      <c r="A68" s="8"/>
      <c r="B68" s="9">
        <v>200</v>
      </c>
      <c r="C68" s="9">
        <v>1.913E-8</v>
      </c>
      <c r="D68" s="9">
        <v>1.2049999999999999E-3</v>
      </c>
      <c r="E68" s="9">
        <v>1.6330000000000001E-6</v>
      </c>
      <c r="F68" s="9">
        <v>5.688E-2</v>
      </c>
      <c r="G68" s="9">
        <v>1.585E-3</v>
      </c>
      <c r="H68" s="9">
        <v>5.9670000000000001E-2</v>
      </c>
      <c r="I68" s="9">
        <v>5.9670000000000001E-2</v>
      </c>
    </row>
    <row r="69" spans="1:9" x14ac:dyDescent="0.25">
      <c r="A69" s="8"/>
      <c r="B69" s="9">
        <v>300</v>
      </c>
      <c r="C69" s="9">
        <v>8.5050000000000007E-9</v>
      </c>
      <c r="D69" s="9">
        <v>8.5400000000000005E-4</v>
      </c>
      <c r="E69" s="9">
        <v>1.085E-6</v>
      </c>
      <c r="F69" s="9">
        <v>5.9549999999999999E-2</v>
      </c>
      <c r="G69" s="9">
        <v>1.7030000000000001E-3</v>
      </c>
      <c r="H69" s="9">
        <v>6.2109999999999999E-2</v>
      </c>
      <c r="I69" s="9">
        <v>6.2109999999999999E-2</v>
      </c>
    </row>
    <row r="70" spans="1:9" x14ac:dyDescent="0.25">
      <c r="A70" s="8"/>
      <c r="B70" s="9">
        <v>400</v>
      </c>
      <c r="C70" s="9">
        <v>4.7829999999999997E-9</v>
      </c>
      <c r="D70" s="9">
        <v>6.6870000000000005E-4</v>
      </c>
      <c r="E70" s="9">
        <v>8.1240000000000005E-7</v>
      </c>
      <c r="F70" s="9">
        <v>6.1089999999999998E-2</v>
      </c>
      <c r="G70" s="9">
        <v>1.774E-3</v>
      </c>
      <c r="H70" s="9">
        <v>6.3530000000000003E-2</v>
      </c>
      <c r="I70" s="9">
        <v>6.3530000000000003E-2</v>
      </c>
    </row>
    <row r="71" spans="1:9" x14ac:dyDescent="0.25">
      <c r="A71" s="8"/>
      <c r="B71" s="9">
        <v>500</v>
      </c>
      <c r="C71" s="9">
        <v>3.0610000000000001E-9</v>
      </c>
      <c r="D71" s="9">
        <v>5.5360000000000001E-4</v>
      </c>
      <c r="E71" s="9">
        <v>6.4949999999999999E-7</v>
      </c>
      <c r="F71" s="9">
        <v>6.2100000000000002E-2</v>
      </c>
      <c r="G71" s="9">
        <v>1.8220000000000001E-3</v>
      </c>
      <c r="H71" s="9">
        <v>6.447E-2</v>
      </c>
      <c r="I71" s="9">
        <v>6.447E-2</v>
      </c>
    </row>
    <row r="72" spans="1:9" x14ac:dyDescent="0.25">
      <c r="A72" s="8"/>
      <c r="B72" s="9">
        <v>600</v>
      </c>
      <c r="C72" s="9">
        <v>2.1259999999999999E-9</v>
      </c>
      <c r="D72" s="9">
        <v>4.7399999999999997E-4</v>
      </c>
      <c r="E72" s="9">
        <v>5.4089999999999998E-7</v>
      </c>
      <c r="F72" s="9">
        <v>6.2820000000000001E-2</v>
      </c>
      <c r="G72" s="9">
        <v>1.8580000000000001E-3</v>
      </c>
      <c r="H72" s="9">
        <v>6.5159999999999996E-2</v>
      </c>
      <c r="I72" s="9">
        <v>6.5159999999999996E-2</v>
      </c>
    </row>
    <row r="73" spans="1:9" x14ac:dyDescent="0.25">
      <c r="A73" s="8"/>
      <c r="B73" s="9">
        <v>800</v>
      </c>
      <c r="C73" s="9">
        <v>1.196E-9</v>
      </c>
      <c r="D73" s="9">
        <v>3.702E-4</v>
      </c>
      <c r="E73" s="9">
        <v>4.0540000000000002E-7</v>
      </c>
      <c r="F73" s="9">
        <v>6.3780000000000003E-2</v>
      </c>
      <c r="G73" s="9">
        <v>1.9070000000000001E-3</v>
      </c>
      <c r="H73" s="9">
        <v>6.6059999999999994E-2</v>
      </c>
      <c r="I73" s="9">
        <v>6.6059999999999994E-2</v>
      </c>
    </row>
    <row r="74" spans="1:9" x14ac:dyDescent="0.25">
      <c r="A74" s="8"/>
      <c r="B74" s="9">
        <v>1000</v>
      </c>
      <c r="C74" s="9">
        <v>7.652E-10</v>
      </c>
      <c r="D74" s="9">
        <v>3.0449999999999997E-4</v>
      </c>
      <c r="E74" s="9">
        <v>3.242E-7</v>
      </c>
      <c r="F74" s="9">
        <v>6.4409999999999995E-2</v>
      </c>
      <c r="G74" s="9">
        <v>1.9400000000000001E-3</v>
      </c>
      <c r="H74" s="9">
        <v>6.6650000000000001E-2</v>
      </c>
      <c r="I74" s="9">
        <v>6.6650000000000001E-2</v>
      </c>
    </row>
    <row r="75" spans="1:9" x14ac:dyDescent="0.25">
      <c r="A75" s="8"/>
      <c r="B75" s="9">
        <v>1500</v>
      </c>
      <c r="C75" s="9">
        <v>3.4009999999999999E-10</v>
      </c>
      <c r="D75" s="9">
        <v>2.1269999999999999E-4</v>
      </c>
      <c r="E75" s="9">
        <v>2.16E-7</v>
      </c>
      <c r="F75" s="9">
        <v>6.5310000000000007E-2</v>
      </c>
      <c r="G75" s="9">
        <v>1.99E-3</v>
      </c>
      <c r="H75" s="9">
        <v>6.7510000000000001E-2</v>
      </c>
      <c r="I75" s="9">
        <v>6.7510000000000001E-2</v>
      </c>
    </row>
    <row r="76" spans="1:9" x14ac:dyDescent="0.25">
      <c r="A76" s="8"/>
      <c r="B76" s="9">
        <v>2000</v>
      </c>
      <c r="C76" s="9">
        <v>1.913E-10</v>
      </c>
      <c r="D76" s="9">
        <v>1.6459999999999999E-4</v>
      </c>
      <c r="E76" s="9">
        <v>1.6189999999999999E-7</v>
      </c>
      <c r="F76" s="9">
        <v>6.5799999999999997E-2</v>
      </c>
      <c r="G76" s="9">
        <v>2.0179999999999998E-3</v>
      </c>
      <c r="H76" s="9">
        <v>6.7989999999999995E-2</v>
      </c>
      <c r="I76" s="9">
        <v>6.7989999999999995E-2</v>
      </c>
    </row>
    <row r="77" spans="1:9" x14ac:dyDescent="0.25">
      <c r="A77" s="8"/>
      <c r="B77" s="9">
        <v>3000</v>
      </c>
      <c r="C77" s="9">
        <v>8.5050000000000006E-11</v>
      </c>
      <c r="D77" s="9">
        <v>1.144E-4</v>
      </c>
      <c r="E77" s="9">
        <v>1.0789999999999999E-7</v>
      </c>
      <c r="F77" s="9">
        <v>6.633E-2</v>
      </c>
      <c r="G77" s="9">
        <v>2.049E-3</v>
      </c>
      <c r="H77" s="9">
        <v>6.8500000000000005E-2</v>
      </c>
      <c r="I77" s="9">
        <v>6.8500000000000005E-2</v>
      </c>
    </row>
    <row r="78" spans="1:9" x14ac:dyDescent="0.25">
      <c r="A78" s="8"/>
      <c r="B78" s="9">
        <v>4000</v>
      </c>
      <c r="C78" s="9">
        <v>4.7829999999999998E-11</v>
      </c>
      <c r="D78" s="9">
        <v>8.8360000000000001E-5</v>
      </c>
      <c r="E78" s="9">
        <v>8.0960000000000005E-8</v>
      </c>
      <c r="F78" s="9">
        <v>6.6619999999999999E-2</v>
      </c>
      <c r="G78" s="9">
        <v>2.0669999999999998E-3</v>
      </c>
      <c r="H78" s="9">
        <v>6.8779999999999994E-2</v>
      </c>
      <c r="I78" s="9">
        <v>6.8779999999999994E-2</v>
      </c>
    </row>
    <row r="79" spans="1:9" x14ac:dyDescent="0.25">
      <c r="A79" s="8"/>
      <c r="B79" s="9">
        <v>5000</v>
      </c>
      <c r="C79" s="9">
        <v>3.0609999999999998E-11</v>
      </c>
      <c r="D79" s="9">
        <v>7.2219999999999996E-5</v>
      </c>
      <c r="E79" s="9">
        <v>6.4739999999999996E-8</v>
      </c>
      <c r="F79" s="9">
        <v>6.6799999999999998E-2</v>
      </c>
      <c r="G79" s="9">
        <v>2.0790000000000001E-3</v>
      </c>
      <c r="H79" s="9">
        <v>6.8949999999999997E-2</v>
      </c>
      <c r="I79" s="9">
        <v>6.8949999999999997E-2</v>
      </c>
    </row>
    <row r="80" spans="1:9" x14ac:dyDescent="0.25">
      <c r="A80" s="8"/>
      <c r="B80" s="9">
        <v>6000</v>
      </c>
      <c r="C80" s="9">
        <v>2.1259999999999999E-11</v>
      </c>
      <c r="D80" s="9">
        <v>6.1260000000000006E-5</v>
      </c>
      <c r="E80" s="9">
        <v>5.3939999999999999E-8</v>
      </c>
      <c r="F80" s="9">
        <v>6.6919999999999993E-2</v>
      </c>
      <c r="G80" s="9">
        <v>2.0860000000000002E-3</v>
      </c>
      <c r="H80" s="9">
        <v>6.9070000000000006E-2</v>
      </c>
      <c r="I80" s="9">
        <v>6.9070000000000006E-2</v>
      </c>
    </row>
    <row r="81" spans="1:9" x14ac:dyDescent="0.25">
      <c r="A81" s="8"/>
      <c r="B81" s="9">
        <v>8000</v>
      </c>
      <c r="C81" s="9">
        <v>1.196E-11</v>
      </c>
      <c r="D81" s="9">
        <v>4.7190000000000001E-5</v>
      </c>
      <c r="E81" s="9">
        <v>4.046E-8</v>
      </c>
      <c r="F81" s="9">
        <v>6.7089999999999997E-2</v>
      </c>
      <c r="G81" s="9">
        <v>2.0969999999999999E-3</v>
      </c>
      <c r="H81" s="9">
        <v>6.923E-2</v>
      </c>
      <c r="I81" s="9">
        <v>6.923E-2</v>
      </c>
    </row>
    <row r="82" spans="1:9" x14ac:dyDescent="0.25">
      <c r="A82" s="8"/>
      <c r="B82" s="9">
        <v>10000</v>
      </c>
      <c r="C82" s="9">
        <v>7.6520000000000001E-12</v>
      </c>
      <c r="D82" s="9">
        <v>3.854E-5</v>
      </c>
      <c r="E82" s="9">
        <v>3.236E-8</v>
      </c>
      <c r="F82" s="9">
        <v>6.719E-2</v>
      </c>
      <c r="G82" s="9">
        <v>2.1029999999999998E-3</v>
      </c>
      <c r="H82" s="9">
        <v>6.9330000000000003E-2</v>
      </c>
      <c r="I82" s="9">
        <v>6.9330000000000003E-2</v>
      </c>
    </row>
    <row r="83" spans="1:9" x14ac:dyDescent="0.25">
      <c r="A83" s="8"/>
      <c r="B83" s="9">
        <v>15000</v>
      </c>
      <c r="C83" s="9">
        <v>3.4010000000000001E-12</v>
      </c>
      <c r="D83" s="9">
        <v>2.6630000000000001E-5</v>
      </c>
      <c r="E83" s="9">
        <v>2.1579999999999999E-8</v>
      </c>
      <c r="F83" s="9">
        <v>6.7339999999999997E-2</v>
      </c>
      <c r="G83" s="9">
        <v>2.1120000000000002E-3</v>
      </c>
      <c r="H83" s="9">
        <v>6.948E-2</v>
      </c>
      <c r="I83" s="9">
        <v>6.948E-2</v>
      </c>
    </row>
    <row r="84" spans="1:9" x14ac:dyDescent="0.25">
      <c r="A84" s="8"/>
      <c r="B84" s="9">
        <v>20000</v>
      </c>
      <c r="C84" s="9">
        <v>1.913E-12</v>
      </c>
      <c r="D84" s="9">
        <v>2.048E-5</v>
      </c>
      <c r="E84" s="9">
        <v>1.618E-8</v>
      </c>
      <c r="F84" s="9">
        <v>6.7409999999999998E-2</v>
      </c>
      <c r="G84" s="9">
        <v>2.1180000000000001E-3</v>
      </c>
      <c r="H84" s="9">
        <v>6.9550000000000001E-2</v>
      </c>
      <c r="I84" s="9">
        <v>6.9550000000000001E-2</v>
      </c>
    </row>
    <row r="85" spans="1:9" x14ac:dyDescent="0.25">
      <c r="A85" s="8"/>
      <c r="B85" s="9">
        <v>30000</v>
      </c>
      <c r="C85" s="9">
        <v>8.5049999999999996E-13</v>
      </c>
      <c r="D85" s="9">
        <v>1.412E-5</v>
      </c>
      <c r="E85" s="9">
        <v>1.0789999999999999E-8</v>
      </c>
      <c r="F85" s="9">
        <v>6.7489999999999994E-2</v>
      </c>
      <c r="G85" s="9">
        <v>2.1229999999999999E-3</v>
      </c>
      <c r="H85" s="9">
        <v>6.9629999999999997E-2</v>
      </c>
      <c r="I85" s="9">
        <v>6.9629999999999997E-2</v>
      </c>
    </row>
    <row r="86" spans="1:9" x14ac:dyDescent="0.25">
      <c r="A86" s="8"/>
      <c r="B86" s="9">
        <v>40000</v>
      </c>
      <c r="C86" s="9">
        <v>4.7829999999999999E-13</v>
      </c>
      <c r="D86" s="9">
        <v>1.084E-5</v>
      </c>
      <c r="E86" s="9">
        <v>8.0890000000000005E-9</v>
      </c>
      <c r="F86" s="9">
        <v>6.7540000000000003E-2</v>
      </c>
      <c r="G86" s="9">
        <v>2.127E-3</v>
      </c>
      <c r="H86" s="9">
        <v>6.9669999999999996E-2</v>
      </c>
      <c r="I86" s="9">
        <v>6.9669999999999996E-2</v>
      </c>
    </row>
    <row r="87" spans="1:9" x14ac:dyDescent="0.25">
      <c r="A87" s="8"/>
      <c r="B87" s="9">
        <v>50000</v>
      </c>
      <c r="C87" s="9">
        <v>3.0609999999999998E-13</v>
      </c>
      <c r="D87" s="9">
        <v>8.8289999999999997E-6</v>
      </c>
      <c r="E87" s="9">
        <v>6.472E-9</v>
      </c>
      <c r="F87" s="9">
        <v>6.7559999999999995E-2</v>
      </c>
      <c r="G87" s="9">
        <v>2.1280000000000001E-3</v>
      </c>
      <c r="H87" s="9">
        <v>6.9699999999999998E-2</v>
      </c>
      <c r="I87" s="9">
        <v>6.9699999999999998E-2</v>
      </c>
    </row>
    <row r="88" spans="1:9" x14ac:dyDescent="0.25">
      <c r="A88" s="8"/>
      <c r="B88" s="9">
        <v>60000</v>
      </c>
      <c r="C88" s="9">
        <v>2.126E-13</v>
      </c>
      <c r="D88" s="9">
        <v>7.4619999999999999E-6</v>
      </c>
      <c r="E88" s="9">
        <v>5.3929999999999999E-9</v>
      </c>
      <c r="F88" s="9">
        <v>6.7580000000000001E-2</v>
      </c>
      <c r="G88" s="9">
        <v>2.1289999999999998E-3</v>
      </c>
      <c r="H88" s="9">
        <v>6.9720000000000004E-2</v>
      </c>
      <c r="I88" s="9">
        <v>6.9720000000000004E-2</v>
      </c>
    </row>
    <row r="89" spans="1:9" x14ac:dyDescent="0.25">
      <c r="A89" s="8"/>
      <c r="B89" s="9">
        <v>80000</v>
      </c>
      <c r="C89" s="9">
        <v>1.1959999999999999E-13</v>
      </c>
      <c r="D89" s="9">
        <v>5.7209999999999999E-6</v>
      </c>
      <c r="E89" s="9">
        <v>4.0439999999999997E-9</v>
      </c>
      <c r="F89" s="9">
        <v>6.7610000000000003E-2</v>
      </c>
      <c r="G89" s="9">
        <v>2.1310000000000001E-3</v>
      </c>
      <c r="H89" s="9">
        <v>6.9739999999999996E-2</v>
      </c>
      <c r="I89" s="9">
        <v>6.9739999999999996E-2</v>
      </c>
    </row>
    <row r="90" spans="1:9" x14ac:dyDescent="0.25">
      <c r="A90" s="8"/>
      <c r="B90" s="9">
        <v>100000</v>
      </c>
      <c r="C90" s="9">
        <v>7.6519999999999999E-14</v>
      </c>
      <c r="D90" s="9">
        <v>4.6550000000000003E-6</v>
      </c>
      <c r="E90" s="9">
        <v>3.236E-9</v>
      </c>
      <c r="F90" s="9">
        <v>6.762E-2</v>
      </c>
      <c r="G90" s="9">
        <v>2.1310000000000001E-3</v>
      </c>
      <c r="H90" s="9">
        <v>6.9760000000000003E-2</v>
      </c>
      <c r="I90" s="9">
        <v>6.9760000000000003E-2</v>
      </c>
    </row>
  </sheetData>
  <sheetProtection algorithmName="SHA-512" hashValue="nnzqEVK0vHl3Ltora6lP7tap/CDM06E0kUtFfJJ5gRNs2deaadk17o1Jp0P2J0mZumd6sVxfu5J+5kPIcATfpg==" saltValue="v7LJ+1ss03CF1IAQoEk+mg==" spinCount="100000" sheet="1" objects="1" scenarios="1"/>
  <pageMargins left="0.7" right="0.7" top="0.75" bottom="0.75" header="0.3" footer="0.3"/>
  <tableParts count="1">
    <tablePart r:id="rId1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I90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6.12</v>
      </c>
      <c r="D2" s="9">
        <v>8.4060000000000003E-3</v>
      </c>
      <c r="E2" s="9">
        <v>3487</v>
      </c>
      <c r="F2" s="9">
        <v>0</v>
      </c>
      <c r="G2" s="9">
        <v>0</v>
      </c>
      <c r="H2" s="9">
        <v>3493</v>
      </c>
      <c r="I2" s="9">
        <v>3487</v>
      </c>
    </row>
    <row r="3" spans="1:9" x14ac:dyDescent="0.25">
      <c r="A3" s="8"/>
      <c r="B3" s="9">
        <v>1.5E-3</v>
      </c>
      <c r="C3" s="9">
        <v>5.7309999999999999</v>
      </c>
      <c r="D3" s="9">
        <v>1.3339999999999999E-2</v>
      </c>
      <c r="E3" s="9">
        <v>1341</v>
      </c>
      <c r="F3" s="9">
        <v>0</v>
      </c>
      <c r="G3" s="9">
        <v>0</v>
      </c>
      <c r="H3" s="9">
        <v>1347</v>
      </c>
      <c r="I3" s="9">
        <v>1341</v>
      </c>
    </row>
    <row r="4" spans="1:9" x14ac:dyDescent="0.25">
      <c r="A4" s="8"/>
      <c r="B4" s="9">
        <v>1.9400000000000001E-3</v>
      </c>
      <c r="C4" s="9">
        <v>5.4020000000000001</v>
      </c>
      <c r="D4" s="9">
        <v>1.7350000000000001E-2</v>
      </c>
      <c r="E4" s="9">
        <v>715.5</v>
      </c>
      <c r="F4" s="9">
        <v>0</v>
      </c>
      <c r="G4" s="9">
        <v>0</v>
      </c>
      <c r="H4" s="9">
        <v>720.9</v>
      </c>
      <c r="I4" s="9">
        <v>715.5</v>
      </c>
    </row>
    <row r="5" spans="1:9" x14ac:dyDescent="0.25">
      <c r="A5" s="8" t="s">
        <v>14</v>
      </c>
      <c r="B5" s="9">
        <v>1.94001E-3</v>
      </c>
      <c r="C5" s="9">
        <v>5.4020000000000001</v>
      </c>
      <c r="D5" s="9">
        <v>1.7350000000000001E-2</v>
      </c>
      <c r="E5" s="9">
        <v>2858</v>
      </c>
      <c r="F5" s="9">
        <v>0</v>
      </c>
      <c r="G5" s="9">
        <v>0</v>
      </c>
      <c r="H5" s="9">
        <v>2863</v>
      </c>
      <c r="I5" s="9">
        <v>2858</v>
      </c>
    </row>
    <row r="6" spans="1:9" x14ac:dyDescent="0.25">
      <c r="A6" s="8"/>
      <c r="B6" s="9">
        <v>2E-3</v>
      </c>
      <c r="C6" s="9">
        <v>5.3559999999999999</v>
      </c>
      <c r="D6" s="9">
        <v>1.7899999999999999E-2</v>
      </c>
      <c r="E6" s="9">
        <v>2584</v>
      </c>
      <c r="F6" s="9">
        <v>0</v>
      </c>
      <c r="G6" s="9">
        <v>0</v>
      </c>
      <c r="H6" s="9">
        <v>2590</v>
      </c>
      <c r="I6" s="9">
        <v>2584</v>
      </c>
    </row>
    <row r="7" spans="1:9" x14ac:dyDescent="0.25">
      <c r="A7" s="8"/>
      <c r="B7" s="9">
        <v>2.0070000000000001E-3</v>
      </c>
      <c r="C7" s="9">
        <v>5.351</v>
      </c>
      <c r="D7" s="9">
        <v>1.796E-2</v>
      </c>
      <c r="E7" s="9">
        <v>2566</v>
      </c>
      <c r="F7" s="9">
        <v>0</v>
      </c>
      <c r="G7" s="9">
        <v>0</v>
      </c>
      <c r="H7" s="9">
        <v>2572</v>
      </c>
      <c r="I7" s="9">
        <v>2566</v>
      </c>
    </row>
    <row r="8" spans="1:9" x14ac:dyDescent="0.25">
      <c r="A8" s="8" t="s">
        <v>15</v>
      </c>
      <c r="B8" s="9">
        <v>2.00701E-3</v>
      </c>
      <c r="C8" s="9">
        <v>5.351</v>
      </c>
      <c r="D8" s="9">
        <v>1.796E-2</v>
      </c>
      <c r="E8" s="9">
        <v>3573</v>
      </c>
      <c r="F8" s="9">
        <v>0</v>
      </c>
      <c r="G8" s="9">
        <v>0</v>
      </c>
      <c r="H8" s="9">
        <v>3578</v>
      </c>
      <c r="I8" s="9">
        <v>3573</v>
      </c>
    </row>
    <row r="9" spans="1:9" x14ac:dyDescent="0.25">
      <c r="A9" s="8"/>
      <c r="B9" s="9">
        <v>2.1090000000000002E-3</v>
      </c>
      <c r="C9" s="9">
        <v>5.2770000000000001</v>
      </c>
      <c r="D9" s="9">
        <v>1.8880000000000001E-2</v>
      </c>
      <c r="E9" s="9">
        <v>3184</v>
      </c>
      <c r="F9" s="9">
        <v>0</v>
      </c>
      <c r="G9" s="9">
        <v>0</v>
      </c>
      <c r="H9" s="9">
        <v>3189</v>
      </c>
      <c r="I9" s="9">
        <v>3184</v>
      </c>
    </row>
    <row r="10" spans="1:9" x14ac:dyDescent="0.25">
      <c r="A10" s="8"/>
      <c r="B10" s="9">
        <v>2.2160000000000001E-3</v>
      </c>
      <c r="C10" s="9">
        <v>5.1970000000000001</v>
      </c>
      <c r="D10" s="9">
        <v>1.983E-2</v>
      </c>
      <c r="E10" s="9">
        <v>2837</v>
      </c>
      <c r="F10" s="9">
        <v>0</v>
      </c>
      <c r="G10" s="9">
        <v>0</v>
      </c>
      <c r="H10" s="9">
        <v>2842</v>
      </c>
      <c r="I10" s="9">
        <v>2837</v>
      </c>
    </row>
    <row r="11" spans="1:9" x14ac:dyDescent="0.25">
      <c r="A11" s="8" t="s">
        <v>13</v>
      </c>
      <c r="B11" s="9">
        <v>2.21601E-3</v>
      </c>
      <c r="C11" s="9">
        <v>5.1970000000000001</v>
      </c>
      <c r="D11" s="9">
        <v>1.983E-2</v>
      </c>
      <c r="E11" s="9">
        <v>3236</v>
      </c>
      <c r="F11" s="9">
        <v>0</v>
      </c>
      <c r="G11" s="9">
        <v>0</v>
      </c>
      <c r="H11" s="9">
        <v>3241</v>
      </c>
      <c r="I11" s="9">
        <v>3236</v>
      </c>
    </row>
    <row r="12" spans="1:9" x14ac:dyDescent="0.25">
      <c r="A12" s="8"/>
      <c r="B12" s="9">
        <v>3.0000000000000001E-3</v>
      </c>
      <c r="C12" s="9">
        <v>4.6680000000000001</v>
      </c>
      <c r="D12" s="9">
        <v>2.6579999999999999E-2</v>
      </c>
      <c r="E12" s="9">
        <v>1521</v>
      </c>
      <c r="F12" s="9">
        <v>0</v>
      </c>
      <c r="G12" s="9">
        <v>0</v>
      </c>
      <c r="H12" s="9">
        <v>1526</v>
      </c>
      <c r="I12" s="9">
        <v>1521</v>
      </c>
    </row>
    <row r="13" spans="1:9" x14ac:dyDescent="0.25">
      <c r="A13" s="8"/>
      <c r="B13" s="9">
        <v>4.0000000000000001E-3</v>
      </c>
      <c r="C13" s="9">
        <v>4.0629999999999997</v>
      </c>
      <c r="D13" s="9">
        <v>3.4549999999999997E-2</v>
      </c>
      <c r="E13" s="9">
        <v>725.8</v>
      </c>
      <c r="F13" s="9">
        <v>0</v>
      </c>
      <c r="G13" s="9">
        <v>0</v>
      </c>
      <c r="H13" s="9">
        <v>729.9</v>
      </c>
      <c r="I13" s="9">
        <v>725.8</v>
      </c>
    </row>
    <row r="14" spans="1:9" x14ac:dyDescent="0.25">
      <c r="A14" s="8"/>
      <c r="B14" s="9">
        <v>5.0000000000000001E-3</v>
      </c>
      <c r="C14" s="9">
        <v>3.5550000000000002</v>
      </c>
      <c r="D14" s="9">
        <v>4.1820000000000003E-2</v>
      </c>
      <c r="E14" s="9">
        <v>402.2</v>
      </c>
      <c r="F14" s="9">
        <v>0</v>
      </c>
      <c r="G14" s="9">
        <v>0</v>
      </c>
      <c r="H14" s="9">
        <v>405.8</v>
      </c>
      <c r="I14" s="9">
        <v>402.3</v>
      </c>
    </row>
    <row r="15" spans="1:9" x14ac:dyDescent="0.25">
      <c r="A15" s="8"/>
      <c r="B15" s="9">
        <v>6.0000000000000001E-3</v>
      </c>
      <c r="C15" s="9">
        <v>3.1360000000000001</v>
      </c>
      <c r="D15" s="9">
        <v>4.829E-2</v>
      </c>
      <c r="E15" s="9">
        <v>246.4</v>
      </c>
      <c r="F15" s="9">
        <v>0</v>
      </c>
      <c r="G15" s="9">
        <v>0</v>
      </c>
      <c r="H15" s="9">
        <v>249.6</v>
      </c>
      <c r="I15" s="9">
        <v>246.4</v>
      </c>
    </row>
    <row r="16" spans="1:9" x14ac:dyDescent="0.25">
      <c r="A16" s="8"/>
      <c r="B16" s="9">
        <v>8.0000000000000002E-3</v>
      </c>
      <c r="C16" s="9">
        <v>2.492</v>
      </c>
      <c r="D16" s="9">
        <v>5.9110000000000003E-2</v>
      </c>
      <c r="E16" s="9">
        <v>112.4</v>
      </c>
      <c r="F16" s="9">
        <v>0</v>
      </c>
      <c r="G16" s="9">
        <v>0</v>
      </c>
      <c r="H16" s="9">
        <v>115</v>
      </c>
      <c r="I16" s="9">
        <v>112.5</v>
      </c>
    </row>
    <row r="17" spans="1:9" x14ac:dyDescent="0.25">
      <c r="A17" s="8"/>
      <c r="B17" s="9">
        <v>0.01</v>
      </c>
      <c r="C17" s="9">
        <v>2.0139999999999998</v>
      </c>
      <c r="D17" s="9">
        <v>6.7949999999999997E-2</v>
      </c>
      <c r="E17" s="9">
        <v>60.65</v>
      </c>
      <c r="F17" s="9">
        <v>0</v>
      </c>
      <c r="G17" s="9">
        <v>0</v>
      </c>
      <c r="H17" s="9">
        <v>62.74</v>
      </c>
      <c r="I17" s="9">
        <v>60.72</v>
      </c>
    </row>
    <row r="18" spans="1:9" x14ac:dyDescent="0.25">
      <c r="A18" s="8"/>
      <c r="B18" s="9">
        <v>1.4999999999999999E-2</v>
      </c>
      <c r="C18" s="9">
        <v>1.2490000000000001</v>
      </c>
      <c r="D18" s="9">
        <v>8.4809999999999997E-2</v>
      </c>
      <c r="E18" s="9">
        <v>19.46</v>
      </c>
      <c r="F18" s="9">
        <v>0</v>
      </c>
      <c r="G18" s="9">
        <v>0</v>
      </c>
      <c r="H18" s="9">
        <v>20.79</v>
      </c>
      <c r="I18" s="9">
        <v>19.54</v>
      </c>
    </row>
    <row r="19" spans="1:9" x14ac:dyDescent="0.25">
      <c r="A19" s="8"/>
      <c r="B19" s="9">
        <v>1.61E-2</v>
      </c>
      <c r="C19" s="9">
        <v>1.1399999999999999</v>
      </c>
      <c r="D19" s="9">
        <v>8.7770000000000001E-2</v>
      </c>
      <c r="E19" s="9">
        <v>15.91</v>
      </c>
      <c r="F19" s="9">
        <v>0</v>
      </c>
      <c r="G19" s="9">
        <v>0</v>
      </c>
      <c r="H19" s="9">
        <v>17.14</v>
      </c>
      <c r="I19" s="9">
        <v>16</v>
      </c>
    </row>
    <row r="20" spans="1:9" x14ac:dyDescent="0.25">
      <c r="A20" s="8" t="s">
        <v>12</v>
      </c>
      <c r="B20" s="9">
        <v>1.6100099999999999E-2</v>
      </c>
      <c r="C20" s="9">
        <v>1.1399999999999999</v>
      </c>
      <c r="D20" s="9">
        <v>8.7770000000000001E-2</v>
      </c>
      <c r="E20" s="9">
        <v>109.6</v>
      </c>
      <c r="F20" s="9">
        <v>0</v>
      </c>
      <c r="G20" s="9">
        <v>0</v>
      </c>
      <c r="H20" s="9">
        <v>110.9</v>
      </c>
      <c r="I20" s="9">
        <v>109.7</v>
      </c>
    </row>
    <row r="21" spans="1:9" x14ac:dyDescent="0.25">
      <c r="A21" s="8"/>
      <c r="B21" s="9">
        <v>0.02</v>
      </c>
      <c r="C21" s="9">
        <v>0.84950000000000003</v>
      </c>
      <c r="D21" s="9">
        <v>9.6430000000000002E-2</v>
      </c>
      <c r="E21" s="9">
        <v>62.92</v>
      </c>
      <c r="F21" s="9">
        <v>0</v>
      </c>
      <c r="G21" s="9">
        <v>0</v>
      </c>
      <c r="H21" s="9">
        <v>63.86</v>
      </c>
      <c r="I21" s="9">
        <v>63.01</v>
      </c>
    </row>
    <row r="22" spans="1:9" x14ac:dyDescent="0.25">
      <c r="A22" s="8"/>
      <c r="B22" s="9">
        <v>0.03</v>
      </c>
      <c r="C22" s="9">
        <v>0.48099999999999998</v>
      </c>
      <c r="D22" s="9">
        <v>0.11</v>
      </c>
      <c r="E22" s="9">
        <v>20.97</v>
      </c>
      <c r="F22" s="9">
        <v>0</v>
      </c>
      <c r="G22" s="9">
        <v>0</v>
      </c>
      <c r="H22" s="9">
        <v>21.56</v>
      </c>
      <c r="I22" s="9">
        <v>21.08</v>
      </c>
    </row>
    <row r="23" spans="1:9" x14ac:dyDescent="0.25">
      <c r="A23" s="8"/>
      <c r="B23" s="9">
        <v>0.04</v>
      </c>
      <c r="C23" s="9">
        <v>0.3105</v>
      </c>
      <c r="D23" s="9">
        <v>0.1166</v>
      </c>
      <c r="E23" s="9">
        <v>9.3889999999999993</v>
      </c>
      <c r="F23" s="9">
        <v>0</v>
      </c>
      <c r="G23" s="9">
        <v>0</v>
      </c>
      <c r="H23" s="9">
        <v>9.8160000000000007</v>
      </c>
      <c r="I23" s="9">
        <v>9.5050000000000008</v>
      </c>
    </row>
    <row r="24" spans="1:9" x14ac:dyDescent="0.25">
      <c r="A24" s="8"/>
      <c r="B24" s="9">
        <v>0.05</v>
      </c>
      <c r="C24" s="9">
        <v>0.2155</v>
      </c>
      <c r="D24" s="9">
        <v>0.1197</v>
      </c>
      <c r="E24" s="9">
        <v>4.97</v>
      </c>
      <c r="F24" s="9">
        <v>0</v>
      </c>
      <c r="G24" s="9">
        <v>0</v>
      </c>
      <c r="H24" s="9">
        <v>5.3049999999999997</v>
      </c>
      <c r="I24" s="9">
        <v>5.09</v>
      </c>
    </row>
    <row r="25" spans="1:9" x14ac:dyDescent="0.25">
      <c r="A25" s="8"/>
      <c r="B25" s="9">
        <v>0.06</v>
      </c>
      <c r="C25" s="9">
        <v>0.15840000000000001</v>
      </c>
      <c r="D25" s="9">
        <v>0.1208</v>
      </c>
      <c r="E25" s="9">
        <v>2.9350000000000001</v>
      </c>
      <c r="F25" s="9">
        <v>0</v>
      </c>
      <c r="G25" s="9">
        <v>0</v>
      </c>
      <c r="H25" s="9">
        <v>3.214</v>
      </c>
      <c r="I25" s="9">
        <v>3.056</v>
      </c>
    </row>
    <row r="26" spans="1:9" x14ac:dyDescent="0.25">
      <c r="A26" s="8"/>
      <c r="B26" s="9">
        <v>0.08</v>
      </c>
      <c r="C26" s="9">
        <v>9.6570000000000003E-2</v>
      </c>
      <c r="D26" s="9">
        <v>0.12</v>
      </c>
      <c r="E26" s="9">
        <v>1.2649999999999999</v>
      </c>
      <c r="F26" s="9">
        <v>0</v>
      </c>
      <c r="G26" s="9">
        <v>0</v>
      </c>
      <c r="H26" s="9">
        <v>1.4810000000000001</v>
      </c>
      <c r="I26" s="9">
        <v>1.385</v>
      </c>
    </row>
    <row r="27" spans="1:9" x14ac:dyDescent="0.25">
      <c r="A27" s="8"/>
      <c r="B27" s="9">
        <v>0.1</v>
      </c>
      <c r="C27" s="9">
        <v>6.5390000000000004E-2</v>
      </c>
      <c r="D27" s="9">
        <v>0.11749999999999999</v>
      </c>
      <c r="E27" s="9">
        <v>0.65359999999999996</v>
      </c>
      <c r="F27" s="9">
        <v>0</v>
      </c>
      <c r="G27" s="9">
        <v>0</v>
      </c>
      <c r="H27" s="9">
        <v>0.83650000000000002</v>
      </c>
      <c r="I27" s="9">
        <v>0.7712</v>
      </c>
    </row>
    <row r="28" spans="1:9" x14ac:dyDescent="0.25">
      <c r="A28" s="8"/>
      <c r="B28" s="9">
        <v>0.15</v>
      </c>
      <c r="C28" s="9">
        <v>3.1480000000000001E-2</v>
      </c>
      <c r="D28" s="9">
        <v>0.10979999999999999</v>
      </c>
      <c r="E28" s="9">
        <v>0.19570000000000001</v>
      </c>
      <c r="F28" s="9">
        <v>0</v>
      </c>
      <c r="G28" s="9">
        <v>0</v>
      </c>
      <c r="H28" s="9">
        <v>0.33689999999999998</v>
      </c>
      <c r="I28" s="9">
        <v>0.3054</v>
      </c>
    </row>
    <row r="29" spans="1:9" x14ac:dyDescent="0.25">
      <c r="A29" s="8"/>
      <c r="B29" s="9">
        <v>0.2</v>
      </c>
      <c r="C29" s="9">
        <v>1.84E-2</v>
      </c>
      <c r="D29" s="9">
        <v>0.1024</v>
      </c>
      <c r="E29" s="9">
        <v>8.344E-2</v>
      </c>
      <c r="F29" s="9">
        <v>0</v>
      </c>
      <c r="G29" s="9">
        <v>0</v>
      </c>
      <c r="H29" s="9">
        <v>0.20419999999999999</v>
      </c>
      <c r="I29" s="9">
        <v>0.18579999999999999</v>
      </c>
    </row>
    <row r="30" spans="1:9" x14ac:dyDescent="0.25">
      <c r="A30" s="8"/>
      <c r="B30" s="9">
        <v>0.3</v>
      </c>
      <c r="C30" s="9">
        <v>8.4810000000000007E-3</v>
      </c>
      <c r="D30" s="9">
        <v>9.0450000000000003E-2</v>
      </c>
      <c r="E30" s="9">
        <v>2.5760000000000002E-2</v>
      </c>
      <c r="F30" s="9">
        <v>0</v>
      </c>
      <c r="G30" s="9">
        <v>0</v>
      </c>
      <c r="H30" s="9">
        <v>0.12470000000000001</v>
      </c>
      <c r="I30" s="9">
        <v>0.1162</v>
      </c>
    </row>
    <row r="31" spans="1:9" x14ac:dyDescent="0.25">
      <c r="A31" s="8"/>
      <c r="B31" s="9">
        <v>0.4</v>
      </c>
      <c r="C31" s="9">
        <v>4.8580000000000003E-3</v>
      </c>
      <c r="D31" s="9">
        <v>8.165E-2</v>
      </c>
      <c r="E31" s="9">
        <v>1.1599999999999999E-2</v>
      </c>
      <c r="F31" s="9">
        <v>0</v>
      </c>
      <c r="G31" s="9">
        <v>0</v>
      </c>
      <c r="H31" s="9">
        <v>9.8110000000000003E-2</v>
      </c>
      <c r="I31" s="9">
        <v>9.325E-2</v>
      </c>
    </row>
    <row r="32" spans="1:9" x14ac:dyDescent="0.25">
      <c r="A32" s="8"/>
      <c r="B32" s="9">
        <v>0.5</v>
      </c>
      <c r="C32" s="9">
        <v>3.1410000000000001E-3</v>
      </c>
      <c r="D32" s="9">
        <v>7.485E-2</v>
      </c>
      <c r="E32" s="9">
        <v>6.4450000000000002E-3</v>
      </c>
      <c r="F32" s="9">
        <v>0</v>
      </c>
      <c r="G32" s="9">
        <v>0</v>
      </c>
      <c r="H32" s="9">
        <v>8.4430000000000005E-2</v>
      </c>
      <c r="I32" s="9">
        <v>8.1290000000000001E-2</v>
      </c>
    </row>
    <row r="33" spans="1:9" x14ac:dyDescent="0.25">
      <c r="A33" s="8"/>
      <c r="B33" s="9">
        <v>0.6</v>
      </c>
      <c r="C33" s="9">
        <v>2.1949999999999999E-3</v>
      </c>
      <c r="D33" s="9">
        <v>6.9419999999999996E-2</v>
      </c>
      <c r="E33" s="9">
        <v>4.0870000000000004E-3</v>
      </c>
      <c r="F33" s="9">
        <v>0</v>
      </c>
      <c r="G33" s="9">
        <v>0</v>
      </c>
      <c r="H33" s="9">
        <v>7.5700000000000003E-2</v>
      </c>
      <c r="I33" s="9">
        <v>7.3499999999999996E-2</v>
      </c>
    </row>
    <row r="34" spans="1:9" x14ac:dyDescent="0.25">
      <c r="A34" s="8"/>
      <c r="B34" s="9">
        <v>0.8</v>
      </c>
      <c r="C34" s="9">
        <v>1.243E-3</v>
      </c>
      <c r="D34" s="9">
        <v>6.114E-2</v>
      </c>
      <c r="E34" s="9">
        <v>2.0969999999999999E-3</v>
      </c>
      <c r="F34" s="9">
        <v>0</v>
      </c>
      <c r="G34" s="9">
        <v>0</v>
      </c>
      <c r="H34" s="9">
        <v>6.4479999999999996E-2</v>
      </c>
      <c r="I34" s="9">
        <v>6.3229999999999995E-2</v>
      </c>
    </row>
    <row r="35" spans="1:9" x14ac:dyDescent="0.25">
      <c r="A35" s="8"/>
      <c r="B35" s="9">
        <v>1</v>
      </c>
      <c r="C35" s="9">
        <v>7.9799999999999999E-4</v>
      </c>
      <c r="D35" s="9">
        <v>5.5030000000000003E-2</v>
      </c>
      <c r="E35" s="9">
        <v>1.307E-3</v>
      </c>
      <c r="F35" s="9">
        <v>0</v>
      </c>
      <c r="G35" s="9">
        <v>0</v>
      </c>
      <c r="H35" s="9">
        <v>5.7140000000000003E-2</v>
      </c>
      <c r="I35" s="9">
        <v>5.6340000000000001E-2</v>
      </c>
    </row>
    <row r="36" spans="1:9" x14ac:dyDescent="0.25">
      <c r="A36" s="8"/>
      <c r="B36" s="9">
        <v>1.022</v>
      </c>
      <c r="C36" s="9">
        <v>7.6429999999999998E-4</v>
      </c>
      <c r="D36" s="9">
        <v>5.4449999999999998E-2</v>
      </c>
      <c r="E36" s="9">
        <v>1.242E-3</v>
      </c>
      <c r="F36" s="9">
        <v>0</v>
      </c>
      <c r="G36" s="9">
        <v>0</v>
      </c>
      <c r="H36" s="9">
        <v>5.6460000000000003E-2</v>
      </c>
      <c r="I36" s="9">
        <v>5.57E-2</v>
      </c>
    </row>
    <row r="37" spans="1:9" x14ac:dyDescent="0.25">
      <c r="A37" s="8"/>
      <c r="B37" s="9">
        <v>1.25</v>
      </c>
      <c r="C37" s="9">
        <v>5.1179999999999997E-4</v>
      </c>
      <c r="D37" s="9">
        <v>4.9250000000000002E-2</v>
      </c>
      <c r="E37" s="9">
        <v>8.3850000000000005E-4</v>
      </c>
      <c r="F37" s="9">
        <v>1.133E-4</v>
      </c>
      <c r="G37" s="9">
        <v>0</v>
      </c>
      <c r="H37" s="9">
        <v>5.0720000000000001E-2</v>
      </c>
      <c r="I37" s="9">
        <v>5.0200000000000002E-2</v>
      </c>
    </row>
    <row r="38" spans="1:9" x14ac:dyDescent="0.25">
      <c r="A38" s="8"/>
      <c r="B38" s="9">
        <v>1.5</v>
      </c>
      <c r="C38" s="9">
        <v>3.5579999999999997E-4</v>
      </c>
      <c r="D38" s="9">
        <v>4.4790000000000003E-2</v>
      </c>
      <c r="E38" s="9">
        <v>6.0260000000000001E-4</v>
      </c>
      <c r="F38" s="9">
        <v>5.4779999999999998E-4</v>
      </c>
      <c r="G38" s="9">
        <v>0</v>
      </c>
      <c r="H38" s="9">
        <v>4.6300000000000001E-2</v>
      </c>
      <c r="I38" s="9">
        <v>4.5940000000000002E-2</v>
      </c>
    </row>
    <row r="39" spans="1:9" x14ac:dyDescent="0.25">
      <c r="A39" s="8"/>
      <c r="B39" s="9">
        <v>2</v>
      </c>
      <c r="C39" s="9">
        <v>2.0039999999999999E-4</v>
      </c>
      <c r="D39" s="9">
        <v>3.8240000000000003E-2</v>
      </c>
      <c r="E39" s="9">
        <v>3.6890000000000002E-4</v>
      </c>
      <c r="F39" s="9">
        <v>1.9780000000000002E-3</v>
      </c>
      <c r="G39" s="9">
        <v>0</v>
      </c>
      <c r="H39" s="9">
        <v>4.079E-2</v>
      </c>
      <c r="I39" s="9">
        <v>4.0590000000000001E-2</v>
      </c>
    </row>
    <row r="40" spans="1:9" x14ac:dyDescent="0.25">
      <c r="A40" s="8"/>
      <c r="B40" s="9">
        <v>2.044</v>
      </c>
      <c r="C40" s="9">
        <v>1.919E-4</v>
      </c>
      <c r="D40" s="9">
        <v>3.7769999999999998E-2</v>
      </c>
      <c r="E40" s="9">
        <v>3.5609999999999998E-4</v>
      </c>
      <c r="F40" s="9">
        <v>2.1199999999999999E-3</v>
      </c>
      <c r="G40" s="9">
        <v>0</v>
      </c>
      <c r="H40" s="9">
        <v>4.0439999999999997E-2</v>
      </c>
      <c r="I40" s="9">
        <v>4.0250000000000001E-2</v>
      </c>
    </row>
    <row r="41" spans="1:9" x14ac:dyDescent="0.25">
      <c r="A41" s="8"/>
      <c r="B41" s="9">
        <v>3</v>
      </c>
      <c r="C41" s="9">
        <v>8.9140000000000004E-5</v>
      </c>
      <c r="D41" s="9">
        <v>3.0099999999999998E-2</v>
      </c>
      <c r="E41" s="9">
        <v>1.9790000000000001E-4</v>
      </c>
      <c r="F41" s="9">
        <v>5.2890000000000003E-3</v>
      </c>
      <c r="G41" s="9">
        <v>1.0540000000000001E-5</v>
      </c>
      <c r="H41" s="9">
        <v>3.569E-2</v>
      </c>
      <c r="I41" s="9">
        <v>3.56E-2</v>
      </c>
    </row>
    <row r="42" spans="1:9" x14ac:dyDescent="0.25">
      <c r="A42" s="8"/>
      <c r="B42" s="9">
        <v>4</v>
      </c>
      <c r="C42" s="9">
        <v>5.0160000000000001E-5</v>
      </c>
      <c r="D42" s="9">
        <v>2.511E-2</v>
      </c>
      <c r="E42" s="9">
        <v>1.3210000000000001E-4</v>
      </c>
      <c r="F42" s="9">
        <v>8.3090000000000004E-3</v>
      </c>
      <c r="G42" s="9">
        <v>4.2979999999999998E-5</v>
      </c>
      <c r="H42" s="9">
        <v>3.3649999999999999E-2</v>
      </c>
      <c r="I42" s="9">
        <v>3.3599999999999998E-2</v>
      </c>
    </row>
    <row r="43" spans="1:9" x14ac:dyDescent="0.25">
      <c r="A43" s="8"/>
      <c r="B43" s="9">
        <v>5</v>
      </c>
      <c r="C43" s="9">
        <v>3.2110000000000003E-5</v>
      </c>
      <c r="D43" s="9">
        <v>2.1690000000000001E-2</v>
      </c>
      <c r="E43" s="9">
        <v>9.8280000000000001E-5</v>
      </c>
      <c r="F43" s="9">
        <v>1.0959999999999999E-2</v>
      </c>
      <c r="G43" s="9">
        <v>8.5569999999999996E-5</v>
      </c>
      <c r="H43" s="9">
        <v>3.286E-2</v>
      </c>
      <c r="I43" s="9">
        <v>3.2829999999999998E-2</v>
      </c>
    </row>
    <row r="44" spans="1:9" x14ac:dyDescent="0.25">
      <c r="A44" s="8"/>
      <c r="B44" s="9">
        <v>6</v>
      </c>
      <c r="C44" s="9">
        <v>2.23E-5</v>
      </c>
      <c r="D44" s="9">
        <v>1.9179999999999999E-2</v>
      </c>
      <c r="E44" s="9">
        <v>7.7940000000000003E-5</v>
      </c>
      <c r="F44" s="9">
        <v>1.3270000000000001E-2</v>
      </c>
      <c r="G44" s="9">
        <v>1.3129999999999999E-4</v>
      </c>
      <c r="H44" s="9">
        <v>3.2680000000000001E-2</v>
      </c>
      <c r="I44" s="9">
        <v>3.2660000000000002E-2</v>
      </c>
    </row>
    <row r="45" spans="1:9" x14ac:dyDescent="0.25">
      <c r="A45" s="8"/>
      <c r="B45" s="9">
        <v>7</v>
      </c>
      <c r="C45" s="9">
        <v>1.6390000000000001E-5</v>
      </c>
      <c r="D45" s="9">
        <v>1.7229999999999999E-2</v>
      </c>
      <c r="E45" s="9">
        <v>6.4399999999999993E-5</v>
      </c>
      <c r="F45" s="9">
        <v>1.5339999999999999E-2</v>
      </c>
      <c r="G45" s="9">
        <v>1.7699999999999999E-4</v>
      </c>
      <c r="H45" s="9">
        <v>3.2829999999999998E-2</v>
      </c>
      <c r="I45" s="9">
        <v>3.2809999999999999E-2</v>
      </c>
    </row>
    <row r="46" spans="1:9" x14ac:dyDescent="0.25">
      <c r="A46" s="8"/>
      <c r="B46" s="9">
        <v>8</v>
      </c>
      <c r="C46" s="9">
        <v>1.254E-5</v>
      </c>
      <c r="D46" s="9">
        <v>1.5679999999999999E-2</v>
      </c>
      <c r="E46" s="9">
        <v>5.4809999999999999E-5</v>
      </c>
      <c r="F46" s="9">
        <v>1.72E-2</v>
      </c>
      <c r="G46" s="9">
        <v>2.2120000000000001E-4</v>
      </c>
      <c r="H46" s="9">
        <v>3.3169999999999998E-2</v>
      </c>
      <c r="I46" s="9">
        <v>3.3160000000000002E-2</v>
      </c>
    </row>
    <row r="47" spans="1:9" x14ac:dyDescent="0.25">
      <c r="A47" s="8"/>
      <c r="B47" s="9">
        <v>9</v>
      </c>
      <c r="C47" s="9">
        <v>9.9110000000000005E-6</v>
      </c>
      <c r="D47" s="9">
        <v>1.4420000000000001E-2</v>
      </c>
      <c r="E47" s="9">
        <v>4.7660000000000001E-5</v>
      </c>
      <c r="F47" s="9">
        <v>1.8890000000000001E-2</v>
      </c>
      <c r="G47" s="9">
        <v>2.6340000000000001E-4</v>
      </c>
      <c r="H47" s="9">
        <v>3.363E-2</v>
      </c>
      <c r="I47" s="9">
        <v>3.3619999999999997E-2</v>
      </c>
    </row>
    <row r="48" spans="1:9" x14ac:dyDescent="0.25">
      <c r="A48" s="8"/>
      <c r="B48" s="9">
        <v>10</v>
      </c>
      <c r="C48" s="9">
        <v>8.028E-6</v>
      </c>
      <c r="D48" s="9">
        <v>1.336E-2</v>
      </c>
      <c r="E48" s="9">
        <v>4.2129999999999998E-5</v>
      </c>
      <c r="F48" s="9">
        <v>2.043E-2</v>
      </c>
      <c r="G48" s="9">
        <v>3.0360000000000001E-4</v>
      </c>
      <c r="H48" s="9">
        <v>3.4139999999999997E-2</v>
      </c>
      <c r="I48" s="9">
        <v>3.4130000000000001E-2</v>
      </c>
    </row>
    <row r="49" spans="1:9" x14ac:dyDescent="0.25">
      <c r="A49" s="8"/>
      <c r="B49" s="9">
        <v>11</v>
      </c>
      <c r="C49" s="9">
        <v>6.635E-6</v>
      </c>
      <c r="D49" s="9">
        <v>1.2460000000000001E-2</v>
      </c>
      <c r="E49" s="9">
        <v>3.7740000000000001E-5</v>
      </c>
      <c r="F49" s="9">
        <v>2.1839999999999998E-2</v>
      </c>
      <c r="G49" s="9">
        <v>3.4170000000000001E-4</v>
      </c>
      <c r="H49" s="9">
        <v>3.4680000000000002E-2</v>
      </c>
      <c r="I49" s="9">
        <v>3.4680000000000002E-2</v>
      </c>
    </row>
    <row r="50" spans="1:9" x14ac:dyDescent="0.25">
      <c r="A50" s="8"/>
      <c r="B50" s="9">
        <v>12</v>
      </c>
      <c r="C50" s="9">
        <v>5.575E-6</v>
      </c>
      <c r="D50" s="9">
        <v>1.1679999999999999E-2</v>
      </c>
      <c r="E50" s="9">
        <v>3.417E-5</v>
      </c>
      <c r="F50" s="9">
        <v>2.3130000000000001E-2</v>
      </c>
      <c r="G50" s="9">
        <v>3.7760000000000002E-4</v>
      </c>
      <c r="H50" s="9">
        <v>3.5229999999999997E-2</v>
      </c>
      <c r="I50" s="9">
        <v>3.5220000000000001E-2</v>
      </c>
    </row>
    <row r="51" spans="1:9" x14ac:dyDescent="0.25">
      <c r="A51" s="8"/>
      <c r="B51" s="9">
        <v>13</v>
      </c>
      <c r="C51" s="9">
        <v>4.7509999999999999E-6</v>
      </c>
      <c r="D51" s="9">
        <v>1.1010000000000001E-2</v>
      </c>
      <c r="E51" s="9">
        <v>3.1210000000000001E-5</v>
      </c>
      <c r="F51" s="9">
        <v>2.4320000000000001E-2</v>
      </c>
      <c r="G51" s="9">
        <v>4.1149999999999997E-4</v>
      </c>
      <c r="H51" s="9">
        <v>3.5779999999999999E-2</v>
      </c>
      <c r="I51" s="9">
        <v>3.5779999999999999E-2</v>
      </c>
    </row>
    <row r="52" spans="1:9" x14ac:dyDescent="0.25">
      <c r="A52" s="8"/>
      <c r="B52" s="9">
        <v>14</v>
      </c>
      <c r="C52" s="9">
        <v>4.0960000000000003E-6</v>
      </c>
      <c r="D52" s="9">
        <v>1.0410000000000001E-2</v>
      </c>
      <c r="E52" s="9">
        <v>2.8719999999999999E-5</v>
      </c>
      <c r="F52" s="9">
        <v>2.5420000000000002E-2</v>
      </c>
      <c r="G52" s="9">
        <v>4.437E-4</v>
      </c>
      <c r="H52" s="9">
        <v>3.6310000000000002E-2</v>
      </c>
      <c r="I52" s="9">
        <v>3.6299999999999999E-2</v>
      </c>
    </row>
    <row r="53" spans="1:9" x14ac:dyDescent="0.25">
      <c r="A53" s="8"/>
      <c r="B53" s="9">
        <v>15</v>
      </c>
      <c r="C53" s="9">
        <v>3.568E-6</v>
      </c>
      <c r="D53" s="9">
        <v>9.8899999999999995E-3</v>
      </c>
      <c r="E53" s="9">
        <v>2.6590000000000001E-5</v>
      </c>
      <c r="F53" s="9">
        <v>2.6440000000000002E-2</v>
      </c>
      <c r="G53" s="9">
        <v>4.7419999999999998E-4</v>
      </c>
      <c r="H53" s="9">
        <v>3.6839999999999998E-2</v>
      </c>
      <c r="I53" s="9">
        <v>3.6830000000000002E-2</v>
      </c>
    </row>
    <row r="54" spans="1:9" x14ac:dyDescent="0.25">
      <c r="A54" s="8"/>
      <c r="B54" s="9">
        <v>16</v>
      </c>
      <c r="C54" s="9">
        <v>3.1360000000000001E-6</v>
      </c>
      <c r="D54" s="9">
        <v>9.4160000000000008E-3</v>
      </c>
      <c r="E54" s="9">
        <v>2.476E-5</v>
      </c>
      <c r="F54" s="9">
        <v>2.7400000000000001E-2</v>
      </c>
      <c r="G54" s="9">
        <v>5.0330000000000004E-4</v>
      </c>
      <c r="H54" s="9">
        <v>3.7339999999999998E-2</v>
      </c>
      <c r="I54" s="9">
        <v>3.7339999999999998E-2</v>
      </c>
    </row>
    <row r="55" spans="1:9" x14ac:dyDescent="0.25">
      <c r="A55" s="8"/>
      <c r="B55" s="9">
        <v>18</v>
      </c>
      <c r="C55" s="9">
        <v>2.4779999999999998E-6</v>
      </c>
      <c r="D55" s="9">
        <v>8.6049999999999998E-3</v>
      </c>
      <c r="E55" s="9">
        <v>2.175E-5</v>
      </c>
      <c r="F55" s="9">
        <v>2.9139999999999999E-2</v>
      </c>
      <c r="G55" s="9">
        <v>5.5710000000000004E-4</v>
      </c>
      <c r="H55" s="9">
        <v>3.8330000000000003E-2</v>
      </c>
      <c r="I55" s="9">
        <v>3.8330000000000003E-2</v>
      </c>
    </row>
    <row r="56" spans="1:9" x14ac:dyDescent="0.25">
      <c r="A56" s="8"/>
      <c r="B56" s="9">
        <v>20</v>
      </c>
      <c r="C56" s="9">
        <v>2.007E-6</v>
      </c>
      <c r="D56" s="9">
        <v>7.9380000000000006E-3</v>
      </c>
      <c r="E56" s="9">
        <v>1.9389999999999999E-5</v>
      </c>
      <c r="F56" s="9">
        <v>3.0710000000000001E-2</v>
      </c>
      <c r="G56" s="9">
        <v>6.0610000000000004E-4</v>
      </c>
      <c r="H56" s="9">
        <v>3.9269999999999999E-2</v>
      </c>
      <c r="I56" s="9">
        <v>3.9269999999999999E-2</v>
      </c>
    </row>
    <row r="57" spans="1:9" x14ac:dyDescent="0.25">
      <c r="A57" s="8"/>
      <c r="B57" s="9">
        <v>22</v>
      </c>
      <c r="C57" s="9">
        <v>1.6589999999999999E-6</v>
      </c>
      <c r="D57" s="9">
        <v>7.3749999999999996E-3</v>
      </c>
      <c r="E57" s="9">
        <v>1.749E-5</v>
      </c>
      <c r="F57" s="9">
        <v>3.2140000000000002E-2</v>
      </c>
      <c r="G57" s="9">
        <v>6.5099999999999999E-4</v>
      </c>
      <c r="H57" s="9">
        <v>4.018E-2</v>
      </c>
      <c r="I57" s="9">
        <v>4.018E-2</v>
      </c>
    </row>
    <row r="58" spans="1:9" x14ac:dyDescent="0.25">
      <c r="A58" s="8"/>
      <c r="B58" s="9">
        <v>24</v>
      </c>
      <c r="C58" s="9">
        <v>1.3939999999999999E-6</v>
      </c>
      <c r="D58" s="9">
        <v>6.8869999999999999E-3</v>
      </c>
      <c r="E58" s="9">
        <v>1.5930000000000002E-5</v>
      </c>
      <c r="F58" s="9">
        <v>3.3430000000000001E-2</v>
      </c>
      <c r="G58" s="9">
        <v>6.9209999999999996E-4</v>
      </c>
      <c r="H58" s="9">
        <v>4.1029999999999997E-2</v>
      </c>
      <c r="I58" s="9">
        <v>4.1029999999999997E-2</v>
      </c>
    </row>
    <row r="59" spans="1:9" x14ac:dyDescent="0.25">
      <c r="A59" s="8"/>
      <c r="B59" s="9">
        <v>26</v>
      </c>
      <c r="C59" s="9">
        <v>1.1880000000000001E-6</v>
      </c>
      <c r="D59" s="9">
        <v>6.4679999999999998E-3</v>
      </c>
      <c r="E59" s="9">
        <v>1.4620000000000001E-5</v>
      </c>
      <c r="F59" s="9">
        <v>3.4610000000000002E-2</v>
      </c>
      <c r="G59" s="9">
        <v>7.3059999999999998E-4</v>
      </c>
      <c r="H59" s="9">
        <v>4.1829999999999999E-2</v>
      </c>
      <c r="I59" s="9">
        <v>4.1829999999999999E-2</v>
      </c>
    </row>
    <row r="60" spans="1:9" x14ac:dyDescent="0.25">
      <c r="A60" s="8"/>
      <c r="B60" s="9">
        <v>28</v>
      </c>
      <c r="C60" s="9">
        <v>1.0240000000000001E-6</v>
      </c>
      <c r="D60" s="9">
        <v>6.1019999999999998E-3</v>
      </c>
      <c r="E60" s="9">
        <v>1.3509999999999999E-5</v>
      </c>
      <c r="F60" s="9">
        <v>3.5700000000000003E-2</v>
      </c>
      <c r="G60" s="9">
        <v>7.6570000000000002E-4</v>
      </c>
      <c r="H60" s="9">
        <v>4.258E-2</v>
      </c>
      <c r="I60" s="9">
        <v>4.258E-2</v>
      </c>
    </row>
    <row r="61" spans="1:9" x14ac:dyDescent="0.25">
      <c r="A61" s="8"/>
      <c r="B61" s="9">
        <v>30</v>
      </c>
      <c r="C61" s="9">
        <v>8.921E-7</v>
      </c>
      <c r="D61" s="9">
        <v>5.7780000000000001E-3</v>
      </c>
      <c r="E61" s="9">
        <v>1.256E-5</v>
      </c>
      <c r="F61" s="9">
        <v>3.6700000000000003E-2</v>
      </c>
      <c r="G61" s="9">
        <v>7.986E-4</v>
      </c>
      <c r="H61" s="9">
        <v>4.3290000000000002E-2</v>
      </c>
      <c r="I61" s="9">
        <v>4.3279999999999999E-2</v>
      </c>
    </row>
    <row r="62" spans="1:9" x14ac:dyDescent="0.25">
      <c r="A62" s="8"/>
      <c r="B62" s="9">
        <v>40</v>
      </c>
      <c r="C62" s="9">
        <v>5.0180000000000001E-7</v>
      </c>
      <c r="D62" s="9">
        <v>4.5909999999999996E-3</v>
      </c>
      <c r="E62" s="9">
        <v>9.285E-6</v>
      </c>
      <c r="F62" s="9">
        <v>4.0759999999999998E-2</v>
      </c>
      <c r="G62" s="9">
        <v>9.3539999999999997E-4</v>
      </c>
      <c r="H62" s="9">
        <v>4.6300000000000001E-2</v>
      </c>
      <c r="I62" s="9">
        <v>4.6300000000000001E-2</v>
      </c>
    </row>
    <row r="63" spans="1:9" x14ac:dyDescent="0.25">
      <c r="A63" s="8"/>
      <c r="B63" s="9">
        <v>50</v>
      </c>
      <c r="C63" s="9">
        <v>3.2119999999999999E-7</v>
      </c>
      <c r="D63" s="9">
        <v>3.8319999999999999E-3</v>
      </c>
      <c r="E63" s="9">
        <v>7.3610000000000003E-6</v>
      </c>
      <c r="F63" s="9">
        <v>4.3779999999999999E-2</v>
      </c>
      <c r="G63" s="9">
        <v>1.0399999999999999E-3</v>
      </c>
      <c r="H63" s="9">
        <v>4.8660000000000002E-2</v>
      </c>
      <c r="I63" s="9">
        <v>4.8660000000000002E-2</v>
      </c>
    </row>
    <row r="64" spans="1:9" x14ac:dyDescent="0.25">
      <c r="A64" s="8"/>
      <c r="B64" s="9">
        <v>60</v>
      </c>
      <c r="C64" s="9">
        <v>2.23E-7</v>
      </c>
      <c r="D64" s="9">
        <v>3.3019999999999998E-3</v>
      </c>
      <c r="E64" s="9">
        <v>6.0979999999999999E-6</v>
      </c>
      <c r="F64" s="9">
        <v>4.6129999999999997E-2</v>
      </c>
      <c r="G64" s="9">
        <v>1.122E-3</v>
      </c>
      <c r="H64" s="9">
        <v>5.0560000000000001E-2</v>
      </c>
      <c r="I64" s="9">
        <v>5.0560000000000001E-2</v>
      </c>
    </row>
    <row r="65" spans="1:9" x14ac:dyDescent="0.25">
      <c r="A65" s="8"/>
      <c r="B65" s="9">
        <v>80</v>
      </c>
      <c r="C65" s="9">
        <v>1.254E-7</v>
      </c>
      <c r="D65" s="9">
        <v>2.604E-3</v>
      </c>
      <c r="E65" s="9">
        <v>4.5390000000000001E-6</v>
      </c>
      <c r="F65" s="9">
        <v>4.9610000000000001E-2</v>
      </c>
      <c r="G65" s="9">
        <v>1.2470000000000001E-3</v>
      </c>
      <c r="H65" s="9">
        <v>5.3469999999999997E-2</v>
      </c>
      <c r="I65" s="9">
        <v>5.3469999999999997E-2</v>
      </c>
    </row>
    <row r="66" spans="1:9" x14ac:dyDescent="0.25">
      <c r="A66" s="8"/>
      <c r="B66" s="9">
        <v>100</v>
      </c>
      <c r="C66" s="9">
        <v>8.0280000000000002E-8</v>
      </c>
      <c r="D66" s="9">
        <v>2.1619999999999999E-3</v>
      </c>
      <c r="E66" s="9">
        <v>3.6150000000000001E-6</v>
      </c>
      <c r="F66" s="9">
        <v>5.2080000000000001E-2</v>
      </c>
      <c r="G66" s="9">
        <v>1.338E-3</v>
      </c>
      <c r="H66" s="9">
        <v>5.5579999999999997E-2</v>
      </c>
      <c r="I66" s="9">
        <v>5.5579999999999997E-2</v>
      </c>
    </row>
    <row r="67" spans="1:9" x14ac:dyDescent="0.25">
      <c r="A67" s="8"/>
      <c r="B67" s="9">
        <v>150</v>
      </c>
      <c r="C67" s="9">
        <v>3.5679999999999999E-8</v>
      </c>
      <c r="D67" s="9">
        <v>1.5399999999999999E-3</v>
      </c>
      <c r="E67" s="9">
        <v>2.3949999999999999E-6</v>
      </c>
      <c r="F67" s="9">
        <v>5.6009999999999997E-2</v>
      </c>
      <c r="G67" s="9">
        <v>1.49E-3</v>
      </c>
      <c r="H67" s="9">
        <v>5.9040000000000002E-2</v>
      </c>
      <c r="I67" s="9">
        <v>5.9040000000000002E-2</v>
      </c>
    </row>
    <row r="68" spans="1:9" x14ac:dyDescent="0.25">
      <c r="A68" s="8"/>
      <c r="B68" s="9">
        <v>200</v>
      </c>
      <c r="C68" s="9">
        <v>2.007E-8</v>
      </c>
      <c r="D68" s="9">
        <v>1.207E-3</v>
      </c>
      <c r="E68" s="9">
        <v>1.7910000000000001E-6</v>
      </c>
      <c r="F68" s="9">
        <v>5.8349999999999999E-2</v>
      </c>
      <c r="G68" s="9">
        <v>1.586E-3</v>
      </c>
      <c r="H68" s="9">
        <v>6.1150000000000003E-2</v>
      </c>
      <c r="I68" s="9">
        <v>6.1150000000000003E-2</v>
      </c>
    </row>
    <row r="69" spans="1:9" x14ac:dyDescent="0.25">
      <c r="A69" s="8"/>
      <c r="B69" s="9">
        <v>300</v>
      </c>
      <c r="C69" s="9">
        <v>8.9209999999999993E-9</v>
      </c>
      <c r="D69" s="9">
        <v>8.5570000000000004E-4</v>
      </c>
      <c r="E69" s="9">
        <v>1.19E-6</v>
      </c>
      <c r="F69" s="9">
        <v>6.1089999999999998E-2</v>
      </c>
      <c r="G69" s="9">
        <v>1.704E-3</v>
      </c>
      <c r="H69" s="9">
        <v>6.3649999999999998E-2</v>
      </c>
      <c r="I69" s="9">
        <v>6.3649999999999998E-2</v>
      </c>
    </row>
    <row r="70" spans="1:9" x14ac:dyDescent="0.25">
      <c r="A70" s="8"/>
      <c r="B70" s="9">
        <v>400</v>
      </c>
      <c r="C70" s="9">
        <v>5.0179999999999998E-9</v>
      </c>
      <c r="D70" s="9">
        <v>6.7000000000000002E-4</v>
      </c>
      <c r="E70" s="9">
        <v>8.9139999999999995E-7</v>
      </c>
      <c r="F70" s="9">
        <v>6.2659999999999993E-2</v>
      </c>
      <c r="G70" s="9">
        <v>1.7750000000000001E-3</v>
      </c>
      <c r="H70" s="9">
        <v>6.5110000000000001E-2</v>
      </c>
      <c r="I70" s="9">
        <v>6.5110000000000001E-2</v>
      </c>
    </row>
    <row r="71" spans="1:9" x14ac:dyDescent="0.25">
      <c r="A71" s="8"/>
      <c r="B71" s="9">
        <v>500</v>
      </c>
      <c r="C71" s="9">
        <v>3.2110000000000002E-9</v>
      </c>
      <c r="D71" s="9">
        <v>5.5460000000000004E-4</v>
      </c>
      <c r="E71" s="9">
        <v>7.1269999999999997E-7</v>
      </c>
      <c r="F71" s="9">
        <v>6.3689999999999997E-2</v>
      </c>
      <c r="G71" s="9">
        <v>1.8240000000000001E-3</v>
      </c>
      <c r="H71" s="9">
        <v>6.6070000000000004E-2</v>
      </c>
      <c r="I71" s="9">
        <v>6.6070000000000004E-2</v>
      </c>
    </row>
    <row r="72" spans="1:9" x14ac:dyDescent="0.25">
      <c r="A72" s="8"/>
      <c r="B72" s="9">
        <v>600</v>
      </c>
      <c r="C72" s="9">
        <v>2.23E-9</v>
      </c>
      <c r="D72" s="9">
        <v>4.749E-4</v>
      </c>
      <c r="E72" s="9">
        <v>5.9340000000000001E-7</v>
      </c>
      <c r="F72" s="9">
        <v>6.4430000000000001E-2</v>
      </c>
      <c r="G72" s="9">
        <v>1.8600000000000001E-3</v>
      </c>
      <c r="H72" s="9">
        <v>6.6769999999999996E-2</v>
      </c>
      <c r="I72" s="9">
        <v>6.6769999999999996E-2</v>
      </c>
    </row>
    <row r="73" spans="1:9" x14ac:dyDescent="0.25">
      <c r="A73" s="8"/>
      <c r="B73" s="9">
        <v>800</v>
      </c>
      <c r="C73" s="9">
        <v>1.254E-9</v>
      </c>
      <c r="D73" s="9">
        <v>3.7090000000000002E-4</v>
      </c>
      <c r="E73" s="9">
        <v>4.447E-7</v>
      </c>
      <c r="F73" s="9">
        <v>6.5420000000000006E-2</v>
      </c>
      <c r="G73" s="9">
        <v>1.91E-3</v>
      </c>
      <c r="H73" s="9">
        <v>6.7710000000000006E-2</v>
      </c>
      <c r="I73" s="9">
        <v>6.7710000000000006E-2</v>
      </c>
    </row>
    <row r="74" spans="1:9" x14ac:dyDescent="0.25">
      <c r="A74" s="8"/>
      <c r="B74" s="9">
        <v>1000</v>
      </c>
      <c r="C74" s="9">
        <v>8.0279999999999996E-10</v>
      </c>
      <c r="D74" s="9">
        <v>3.0509999999999999E-4</v>
      </c>
      <c r="E74" s="9">
        <v>3.5559999999999998E-7</v>
      </c>
      <c r="F74" s="9">
        <v>6.6059999999999994E-2</v>
      </c>
      <c r="G74" s="9">
        <v>1.944E-3</v>
      </c>
      <c r="H74" s="9">
        <v>6.8309999999999996E-2</v>
      </c>
      <c r="I74" s="9">
        <v>6.8309999999999996E-2</v>
      </c>
    </row>
    <row r="75" spans="1:9" x14ac:dyDescent="0.25">
      <c r="A75" s="8"/>
      <c r="B75" s="9">
        <v>1500</v>
      </c>
      <c r="C75" s="9">
        <v>3.568E-10</v>
      </c>
      <c r="D75" s="9">
        <v>2.131E-4</v>
      </c>
      <c r="E75" s="9">
        <v>2.3690000000000001E-7</v>
      </c>
      <c r="F75" s="9">
        <v>6.6989999999999994E-2</v>
      </c>
      <c r="G75" s="9">
        <v>1.9949999999999998E-3</v>
      </c>
      <c r="H75" s="9">
        <v>6.9199999999999998E-2</v>
      </c>
      <c r="I75" s="9">
        <v>6.9199999999999998E-2</v>
      </c>
    </row>
    <row r="76" spans="1:9" x14ac:dyDescent="0.25">
      <c r="A76" s="8"/>
      <c r="B76" s="9">
        <v>2000</v>
      </c>
      <c r="C76" s="9">
        <v>2.0069999999999999E-10</v>
      </c>
      <c r="D76" s="9">
        <v>1.649E-4</v>
      </c>
      <c r="E76" s="9">
        <v>1.7770000000000001E-7</v>
      </c>
      <c r="F76" s="9">
        <v>6.7489999999999994E-2</v>
      </c>
      <c r="G76" s="9">
        <v>2.0230000000000001E-3</v>
      </c>
      <c r="H76" s="9">
        <v>6.9680000000000006E-2</v>
      </c>
      <c r="I76" s="9">
        <v>6.9680000000000006E-2</v>
      </c>
    </row>
    <row r="77" spans="1:9" x14ac:dyDescent="0.25">
      <c r="A77" s="8"/>
      <c r="B77" s="9">
        <v>3000</v>
      </c>
      <c r="C77" s="9">
        <v>8.9209999999999995E-11</v>
      </c>
      <c r="D77" s="9">
        <v>1.1459999999999999E-4</v>
      </c>
      <c r="E77" s="9">
        <v>1.184E-7</v>
      </c>
      <c r="F77" s="9">
        <v>6.8040000000000003E-2</v>
      </c>
      <c r="G77" s="9">
        <v>2.055E-3</v>
      </c>
      <c r="H77" s="9">
        <v>7.0209999999999995E-2</v>
      </c>
      <c r="I77" s="9">
        <v>7.0209999999999995E-2</v>
      </c>
    </row>
    <row r="78" spans="1:9" x14ac:dyDescent="0.25">
      <c r="A78" s="8"/>
      <c r="B78" s="9">
        <v>4000</v>
      </c>
      <c r="C78" s="9">
        <v>5.0180000000000001E-11</v>
      </c>
      <c r="D78" s="9">
        <v>8.852E-5</v>
      </c>
      <c r="E78" s="9">
        <v>8.8800000000000001E-8</v>
      </c>
      <c r="F78" s="9">
        <v>6.8330000000000002E-2</v>
      </c>
      <c r="G78" s="9">
        <v>2.0739999999999999E-3</v>
      </c>
      <c r="H78" s="9">
        <v>7.0489999999999997E-2</v>
      </c>
      <c r="I78" s="9">
        <v>7.0489999999999997E-2</v>
      </c>
    </row>
    <row r="79" spans="1:9" x14ac:dyDescent="0.25">
      <c r="A79" s="8"/>
      <c r="B79" s="9">
        <v>5000</v>
      </c>
      <c r="C79" s="9">
        <v>3.2109999999999999E-11</v>
      </c>
      <c r="D79" s="9">
        <v>7.237E-5</v>
      </c>
      <c r="E79" s="9">
        <v>7.1E-8</v>
      </c>
      <c r="F79" s="9">
        <v>6.8519999999999998E-2</v>
      </c>
      <c r="G79" s="9">
        <v>2.085E-3</v>
      </c>
      <c r="H79" s="9">
        <v>7.0669999999999997E-2</v>
      </c>
      <c r="I79" s="9">
        <v>7.0669999999999997E-2</v>
      </c>
    </row>
    <row r="80" spans="1:9" x14ac:dyDescent="0.25">
      <c r="A80" s="8"/>
      <c r="B80" s="9">
        <v>6000</v>
      </c>
      <c r="C80" s="9">
        <v>2.23E-11</v>
      </c>
      <c r="D80" s="9">
        <v>6.1370000000000004E-5</v>
      </c>
      <c r="E80" s="9">
        <v>5.9179999999999998E-8</v>
      </c>
      <c r="F80" s="9">
        <v>6.8650000000000003E-2</v>
      </c>
      <c r="G80" s="9">
        <v>2.0939999999999999E-3</v>
      </c>
      <c r="H80" s="9">
        <v>7.0800000000000002E-2</v>
      </c>
      <c r="I80" s="9">
        <v>7.0800000000000002E-2</v>
      </c>
    </row>
    <row r="81" spans="1:9" x14ac:dyDescent="0.25">
      <c r="A81" s="8"/>
      <c r="B81" s="9">
        <v>8000</v>
      </c>
      <c r="C81" s="9">
        <v>1.2539999999999999E-11</v>
      </c>
      <c r="D81" s="9">
        <v>4.7280000000000001E-5</v>
      </c>
      <c r="E81" s="9">
        <v>4.4379999999999998E-8</v>
      </c>
      <c r="F81" s="9">
        <v>6.88E-2</v>
      </c>
      <c r="G81" s="9">
        <v>2.1050000000000001E-3</v>
      </c>
      <c r="H81" s="9">
        <v>7.0949999999999999E-2</v>
      </c>
      <c r="I81" s="9">
        <v>7.0949999999999999E-2</v>
      </c>
    </row>
    <row r="82" spans="1:9" x14ac:dyDescent="0.25">
      <c r="A82" s="8"/>
      <c r="B82" s="9">
        <v>10000</v>
      </c>
      <c r="C82" s="9">
        <v>8.0279999999999993E-12</v>
      </c>
      <c r="D82" s="9">
        <v>3.8609999999999998E-5</v>
      </c>
      <c r="E82" s="9">
        <v>3.55E-8</v>
      </c>
      <c r="F82" s="9">
        <v>6.8940000000000001E-2</v>
      </c>
      <c r="G82" s="9">
        <v>2.111E-3</v>
      </c>
      <c r="H82" s="9">
        <v>7.109E-2</v>
      </c>
      <c r="I82" s="9">
        <v>7.109E-2</v>
      </c>
    </row>
    <row r="83" spans="1:9" x14ac:dyDescent="0.25">
      <c r="A83" s="8"/>
      <c r="B83" s="9">
        <v>15000</v>
      </c>
      <c r="C83" s="9">
        <v>3.5680000000000001E-12</v>
      </c>
      <c r="D83" s="9">
        <v>2.6679999999999999E-5</v>
      </c>
      <c r="E83" s="9">
        <v>2.3660000000000001E-8</v>
      </c>
      <c r="F83" s="9">
        <v>6.9070000000000006E-2</v>
      </c>
      <c r="G83" s="9">
        <v>2.1210000000000001E-3</v>
      </c>
      <c r="H83" s="9">
        <v>7.1220000000000006E-2</v>
      </c>
      <c r="I83" s="9">
        <v>7.1220000000000006E-2</v>
      </c>
    </row>
    <row r="84" spans="1:9" x14ac:dyDescent="0.25">
      <c r="A84" s="8"/>
      <c r="B84" s="9">
        <v>20000</v>
      </c>
      <c r="C84" s="9">
        <v>2.0069999999999998E-12</v>
      </c>
      <c r="D84" s="9">
        <v>2.0509999999999998E-5</v>
      </c>
      <c r="E84" s="9">
        <v>1.775E-8</v>
      </c>
      <c r="F84" s="9">
        <v>6.9139999999999993E-2</v>
      </c>
      <c r="G84" s="9">
        <v>2.127E-3</v>
      </c>
      <c r="H84" s="9">
        <v>7.1290000000000006E-2</v>
      </c>
      <c r="I84" s="9">
        <v>7.1290000000000006E-2</v>
      </c>
    </row>
    <row r="85" spans="1:9" x14ac:dyDescent="0.25">
      <c r="A85" s="8"/>
      <c r="B85" s="9">
        <v>30000</v>
      </c>
      <c r="C85" s="9">
        <v>8.9210000000000001E-13</v>
      </c>
      <c r="D85" s="9">
        <v>1.414E-5</v>
      </c>
      <c r="E85" s="9">
        <v>1.184E-8</v>
      </c>
      <c r="F85" s="9">
        <v>6.9209999999999994E-2</v>
      </c>
      <c r="G85" s="9">
        <v>2.1320000000000002E-3</v>
      </c>
      <c r="H85" s="9">
        <v>7.1360000000000007E-2</v>
      </c>
      <c r="I85" s="9">
        <v>7.1360000000000007E-2</v>
      </c>
    </row>
    <row r="86" spans="1:9" x14ac:dyDescent="0.25">
      <c r="A86" s="8"/>
      <c r="B86" s="9">
        <v>40000</v>
      </c>
      <c r="C86" s="9">
        <v>5.0180000000000004E-13</v>
      </c>
      <c r="D86" s="9">
        <v>1.0859999999999999E-5</v>
      </c>
      <c r="E86" s="9">
        <v>8.8729999999999994E-9</v>
      </c>
      <c r="F86" s="9">
        <v>6.9279999999999994E-2</v>
      </c>
      <c r="G86" s="9">
        <v>2.1350000000000002E-3</v>
      </c>
      <c r="H86" s="9">
        <v>7.1429999999999993E-2</v>
      </c>
      <c r="I86" s="9">
        <v>7.1429999999999993E-2</v>
      </c>
    </row>
    <row r="87" spans="1:9" x14ac:dyDescent="0.25">
      <c r="A87" s="8"/>
      <c r="B87" s="9">
        <v>50000</v>
      </c>
      <c r="C87" s="9">
        <v>3.2110000000000002E-13</v>
      </c>
      <c r="D87" s="9">
        <v>8.8459999999999997E-6</v>
      </c>
      <c r="E87" s="9">
        <v>7.0999999999999999E-9</v>
      </c>
      <c r="F87" s="9">
        <v>6.9279999999999994E-2</v>
      </c>
      <c r="G87" s="9">
        <v>2.1380000000000001E-3</v>
      </c>
      <c r="H87" s="9">
        <v>7.1429999999999993E-2</v>
      </c>
      <c r="I87" s="9">
        <v>7.1429999999999993E-2</v>
      </c>
    </row>
    <row r="88" spans="1:9" x14ac:dyDescent="0.25">
      <c r="A88" s="8"/>
      <c r="B88" s="9">
        <v>60000</v>
      </c>
      <c r="C88" s="9">
        <v>2.2300000000000001E-13</v>
      </c>
      <c r="D88" s="9">
        <v>7.4780000000000002E-6</v>
      </c>
      <c r="E88" s="9">
        <v>5.9159999999999998E-9</v>
      </c>
      <c r="F88" s="9">
        <v>6.9349999999999995E-2</v>
      </c>
      <c r="G88" s="9">
        <v>2.1389999999999998E-3</v>
      </c>
      <c r="H88" s="9">
        <v>7.1499999999999994E-2</v>
      </c>
      <c r="I88" s="9">
        <v>7.1499999999999994E-2</v>
      </c>
    </row>
    <row r="89" spans="1:9" x14ac:dyDescent="0.25">
      <c r="A89" s="8"/>
      <c r="B89" s="9">
        <v>80000</v>
      </c>
      <c r="C89" s="9">
        <v>1.254E-13</v>
      </c>
      <c r="D89" s="9">
        <v>5.7320000000000003E-6</v>
      </c>
      <c r="E89" s="9">
        <v>4.4370000000000003E-9</v>
      </c>
      <c r="F89" s="9">
        <v>6.9349999999999995E-2</v>
      </c>
      <c r="G89" s="9">
        <v>2.14E-3</v>
      </c>
      <c r="H89" s="9">
        <v>7.1489999999999998E-2</v>
      </c>
      <c r="I89" s="9">
        <v>7.1489999999999998E-2</v>
      </c>
    </row>
    <row r="90" spans="1:9" x14ac:dyDescent="0.25">
      <c r="A90" s="8"/>
      <c r="B90" s="9">
        <v>100000</v>
      </c>
      <c r="C90" s="9">
        <v>8.028E-14</v>
      </c>
      <c r="D90" s="9">
        <v>4.6630000000000001E-6</v>
      </c>
      <c r="E90" s="9">
        <v>3.5499999999999999E-9</v>
      </c>
      <c r="F90" s="9">
        <v>6.9349999999999995E-2</v>
      </c>
      <c r="G90" s="9">
        <v>2.1410000000000001E-3</v>
      </c>
      <c r="H90" s="9">
        <v>7.1489999999999998E-2</v>
      </c>
      <c r="I90" s="9">
        <v>7.1489999999999998E-2</v>
      </c>
    </row>
  </sheetData>
  <sheetProtection algorithmName="SHA-512" hashValue="AZJLrLhCmRejYr4xb+NOkvq5b0/UMC2WhueljKOnTyUz7v6qltJwVMy/BcTlU6pENS2uZEZurRHQ/CdWwdnZrA==" saltValue="BR0sgnXvI/8wvdH0jMyuNQ==" spinCount="100000" sheet="1" objects="1" scenarios="1"/>
  <pageMargins left="0.7" right="0.7" top="0.75" bottom="0.75" header="0.3" footer="0.3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I91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6.3650000000000002</v>
      </c>
      <c r="D2" s="9">
        <v>8.3990000000000002E-3</v>
      </c>
      <c r="E2" s="9">
        <v>3858</v>
      </c>
      <c r="F2" s="9">
        <v>0</v>
      </c>
      <c r="G2" s="9">
        <v>0</v>
      </c>
      <c r="H2" s="9">
        <v>3864</v>
      </c>
      <c r="I2" s="9">
        <v>3858</v>
      </c>
    </row>
    <row r="3" spans="1:9" x14ac:dyDescent="0.25">
      <c r="A3" s="8"/>
      <c r="B3" s="9">
        <v>1.5E-3</v>
      </c>
      <c r="C3" s="9">
        <v>5.9530000000000003</v>
      </c>
      <c r="D3" s="9">
        <v>1.3599999999999999E-2</v>
      </c>
      <c r="E3" s="9">
        <v>1487</v>
      </c>
      <c r="F3" s="9">
        <v>0</v>
      </c>
      <c r="G3" s="9">
        <v>0</v>
      </c>
      <c r="H3" s="9">
        <v>1493</v>
      </c>
      <c r="I3" s="9">
        <v>1487</v>
      </c>
    </row>
    <row r="4" spans="1:9" x14ac:dyDescent="0.25">
      <c r="A4" s="8"/>
      <c r="B4" s="9">
        <v>2E-3</v>
      </c>
      <c r="C4" s="9">
        <v>5.55</v>
      </c>
      <c r="D4" s="9">
        <v>1.8290000000000001E-2</v>
      </c>
      <c r="E4" s="9">
        <v>736.3</v>
      </c>
      <c r="F4" s="9">
        <v>0</v>
      </c>
      <c r="G4" s="9">
        <v>0</v>
      </c>
      <c r="H4" s="9">
        <v>741.9</v>
      </c>
      <c r="I4" s="9">
        <v>736.3</v>
      </c>
    </row>
    <row r="5" spans="1:9" x14ac:dyDescent="0.25">
      <c r="A5" s="8"/>
      <c r="B5" s="9">
        <v>2.0799999999999998E-3</v>
      </c>
      <c r="C5" s="9">
        <v>5.4870000000000001</v>
      </c>
      <c r="D5" s="9">
        <v>1.9019999999999999E-2</v>
      </c>
      <c r="E5" s="9">
        <v>668.4</v>
      </c>
      <c r="F5" s="9">
        <v>0</v>
      </c>
      <c r="G5" s="9">
        <v>0</v>
      </c>
      <c r="H5" s="9">
        <v>673.9</v>
      </c>
      <c r="I5" s="9">
        <v>668.4</v>
      </c>
    </row>
    <row r="6" spans="1:9" x14ac:dyDescent="0.25">
      <c r="A6" s="8" t="s">
        <v>14</v>
      </c>
      <c r="B6" s="9">
        <v>2.0800099999999998E-3</v>
      </c>
      <c r="C6" s="9">
        <v>5.4870000000000001</v>
      </c>
      <c r="D6" s="9">
        <v>1.9019999999999999E-2</v>
      </c>
      <c r="E6" s="9">
        <v>2620</v>
      </c>
      <c r="F6" s="9">
        <v>0</v>
      </c>
      <c r="G6" s="9">
        <v>0</v>
      </c>
      <c r="H6" s="9">
        <v>2626</v>
      </c>
      <c r="I6" s="9">
        <v>2620</v>
      </c>
    </row>
    <row r="7" spans="1:9" x14ac:dyDescent="0.25">
      <c r="A7" s="8"/>
      <c r="B7" s="9">
        <v>2.117E-3</v>
      </c>
      <c r="C7" s="9">
        <v>5.4569999999999999</v>
      </c>
      <c r="D7" s="9">
        <v>1.9359999999999999E-2</v>
      </c>
      <c r="E7" s="9">
        <v>2474</v>
      </c>
      <c r="F7" s="9">
        <v>0</v>
      </c>
      <c r="G7" s="9">
        <v>0</v>
      </c>
      <c r="H7" s="9">
        <v>2480</v>
      </c>
      <c r="I7" s="9">
        <v>2474</v>
      </c>
    </row>
    <row r="8" spans="1:9" x14ac:dyDescent="0.25">
      <c r="A8" s="8"/>
      <c r="B8" s="9">
        <v>2.1549999999999998E-3</v>
      </c>
      <c r="C8" s="9">
        <v>5.4279999999999999</v>
      </c>
      <c r="D8" s="9">
        <v>1.9699999999999999E-2</v>
      </c>
      <c r="E8" s="9">
        <v>2336</v>
      </c>
      <c r="F8" s="9">
        <v>0</v>
      </c>
      <c r="G8" s="9">
        <v>0</v>
      </c>
      <c r="H8" s="9">
        <v>2342</v>
      </c>
      <c r="I8" s="9">
        <v>2336</v>
      </c>
    </row>
    <row r="9" spans="1:9" x14ac:dyDescent="0.25">
      <c r="A9" s="8" t="s">
        <v>15</v>
      </c>
      <c r="B9" s="9">
        <v>2.1550099999999997E-3</v>
      </c>
      <c r="C9" s="9">
        <v>5.4279999999999999</v>
      </c>
      <c r="D9" s="9">
        <v>1.9699999999999999E-2</v>
      </c>
      <c r="E9" s="9">
        <v>3257</v>
      </c>
      <c r="F9" s="9">
        <v>0</v>
      </c>
      <c r="G9" s="9">
        <v>0</v>
      </c>
      <c r="H9" s="9">
        <v>3263</v>
      </c>
      <c r="I9" s="9">
        <v>3257</v>
      </c>
    </row>
    <row r="10" spans="1:9" x14ac:dyDescent="0.25">
      <c r="A10" s="8"/>
      <c r="B10" s="9">
        <v>2.261E-3</v>
      </c>
      <c r="C10" s="9">
        <v>5.3460000000000001</v>
      </c>
      <c r="D10" s="9">
        <v>2.0660000000000001E-2</v>
      </c>
      <c r="E10" s="9">
        <v>2905</v>
      </c>
      <c r="F10" s="9">
        <v>0</v>
      </c>
      <c r="G10" s="9">
        <v>0</v>
      </c>
      <c r="H10" s="9">
        <v>2910</v>
      </c>
      <c r="I10" s="9">
        <v>2905</v>
      </c>
    </row>
    <row r="11" spans="1:9" x14ac:dyDescent="0.25">
      <c r="A11" s="8"/>
      <c r="B11" s="9">
        <v>2.3730000000000001E-3</v>
      </c>
      <c r="C11" s="9">
        <v>5.2619999999999996</v>
      </c>
      <c r="D11" s="9">
        <v>2.1649999999999999E-2</v>
      </c>
      <c r="E11" s="9">
        <v>2593</v>
      </c>
      <c r="F11" s="9">
        <v>0</v>
      </c>
      <c r="G11" s="9">
        <v>0</v>
      </c>
      <c r="H11" s="9">
        <v>2598</v>
      </c>
      <c r="I11" s="9">
        <v>2593</v>
      </c>
    </row>
    <row r="12" spans="1:9" x14ac:dyDescent="0.25">
      <c r="A12" s="8" t="s">
        <v>13</v>
      </c>
      <c r="B12" s="9">
        <v>2.37301E-3</v>
      </c>
      <c r="C12" s="9">
        <v>5.2619999999999996</v>
      </c>
      <c r="D12" s="9">
        <v>2.1649999999999999E-2</v>
      </c>
      <c r="E12" s="9">
        <v>2956</v>
      </c>
      <c r="F12" s="9">
        <v>0</v>
      </c>
      <c r="G12" s="9">
        <v>0</v>
      </c>
      <c r="H12" s="9">
        <v>2961</v>
      </c>
      <c r="I12" s="9">
        <v>2956</v>
      </c>
    </row>
    <row r="13" spans="1:9" x14ac:dyDescent="0.25">
      <c r="A13" s="8"/>
      <c r="B13" s="9">
        <v>3.0000000000000001E-3</v>
      </c>
      <c r="C13" s="9">
        <v>4.8230000000000004</v>
      </c>
      <c r="D13" s="9">
        <v>2.7050000000000001E-2</v>
      </c>
      <c r="E13" s="9">
        <v>1649</v>
      </c>
      <c r="F13" s="9">
        <v>0</v>
      </c>
      <c r="G13" s="9">
        <v>0</v>
      </c>
      <c r="H13" s="9">
        <v>1654</v>
      </c>
      <c r="I13" s="9">
        <v>1649</v>
      </c>
    </row>
    <row r="14" spans="1:9" x14ac:dyDescent="0.25">
      <c r="A14" s="8"/>
      <c r="B14" s="9">
        <v>4.0000000000000001E-3</v>
      </c>
      <c r="C14" s="9">
        <v>4.1970000000000001</v>
      </c>
      <c r="D14" s="9">
        <v>3.5029999999999999E-2</v>
      </c>
      <c r="E14" s="9">
        <v>789.1</v>
      </c>
      <c r="F14" s="9">
        <v>0</v>
      </c>
      <c r="G14" s="9">
        <v>0</v>
      </c>
      <c r="H14" s="9">
        <v>793.4</v>
      </c>
      <c r="I14" s="9">
        <v>789.2</v>
      </c>
    </row>
    <row r="15" spans="1:9" x14ac:dyDescent="0.25">
      <c r="A15" s="8"/>
      <c r="B15" s="9">
        <v>5.0000000000000001E-3</v>
      </c>
      <c r="C15" s="9">
        <v>3.673</v>
      </c>
      <c r="D15" s="9">
        <v>4.2299999999999997E-2</v>
      </c>
      <c r="E15" s="9">
        <v>438.7</v>
      </c>
      <c r="F15" s="9">
        <v>0</v>
      </c>
      <c r="G15" s="9">
        <v>0</v>
      </c>
      <c r="H15" s="9">
        <v>442.4</v>
      </c>
      <c r="I15" s="9">
        <v>438.8</v>
      </c>
    </row>
    <row r="16" spans="1:9" x14ac:dyDescent="0.25">
      <c r="A16" s="8"/>
      <c r="B16" s="9">
        <v>6.0000000000000001E-3</v>
      </c>
      <c r="C16" s="9">
        <v>3.24</v>
      </c>
      <c r="D16" s="9">
        <v>4.8840000000000001E-2</v>
      </c>
      <c r="E16" s="9">
        <v>269.3</v>
      </c>
      <c r="F16" s="9">
        <v>0</v>
      </c>
      <c r="G16" s="9">
        <v>0</v>
      </c>
      <c r="H16" s="9">
        <v>272.5</v>
      </c>
      <c r="I16" s="9">
        <v>269.3</v>
      </c>
    </row>
    <row r="17" spans="1:9" x14ac:dyDescent="0.25">
      <c r="A17" s="8"/>
      <c r="B17" s="9">
        <v>8.0000000000000002E-3</v>
      </c>
      <c r="C17" s="9">
        <v>2.58</v>
      </c>
      <c r="D17" s="9">
        <v>5.9799999999999999E-2</v>
      </c>
      <c r="E17" s="9">
        <v>123.1</v>
      </c>
      <c r="F17" s="9">
        <v>0</v>
      </c>
      <c r="G17" s="9">
        <v>0</v>
      </c>
      <c r="H17" s="9">
        <v>125.8</v>
      </c>
      <c r="I17" s="9">
        <v>123.2</v>
      </c>
    </row>
    <row r="18" spans="1:9" x14ac:dyDescent="0.25">
      <c r="A18" s="8"/>
      <c r="B18" s="9">
        <v>0.01</v>
      </c>
      <c r="C18" s="9">
        <v>2.093</v>
      </c>
      <c r="D18" s="9">
        <v>6.862E-2</v>
      </c>
      <c r="E18" s="9">
        <v>66.55</v>
      </c>
      <c r="F18" s="9">
        <v>0</v>
      </c>
      <c r="G18" s="9">
        <v>0</v>
      </c>
      <c r="H18" s="9">
        <v>68.709999999999994</v>
      </c>
      <c r="I18" s="9">
        <v>66.62</v>
      </c>
    </row>
    <row r="19" spans="1:9" x14ac:dyDescent="0.25">
      <c r="A19" s="8"/>
      <c r="B19" s="9">
        <v>1.4999999999999999E-2</v>
      </c>
      <c r="C19" s="9">
        <v>1.3080000000000001</v>
      </c>
      <c r="D19" s="9">
        <v>8.5419999999999996E-2</v>
      </c>
      <c r="E19" s="9">
        <v>21.39</v>
      </c>
      <c r="F19" s="9">
        <v>0</v>
      </c>
      <c r="G19" s="9">
        <v>0</v>
      </c>
      <c r="H19" s="9">
        <v>22.78</v>
      </c>
      <c r="I19" s="9">
        <v>21.48</v>
      </c>
    </row>
    <row r="20" spans="1:9" x14ac:dyDescent="0.25">
      <c r="A20" s="8"/>
      <c r="B20" s="9">
        <v>1.704E-2</v>
      </c>
      <c r="C20" s="9">
        <v>1.1080000000000001</v>
      </c>
      <c r="D20" s="9">
        <v>9.0630000000000002E-2</v>
      </c>
      <c r="E20" s="9">
        <v>14.92</v>
      </c>
      <c r="F20" s="9">
        <v>0</v>
      </c>
      <c r="G20" s="9">
        <v>0</v>
      </c>
      <c r="H20" s="9">
        <v>16.11</v>
      </c>
      <c r="I20" s="9">
        <v>15.01</v>
      </c>
    </row>
    <row r="21" spans="1:9" x14ac:dyDescent="0.25">
      <c r="A21" s="8" t="s">
        <v>12</v>
      </c>
      <c r="B21" s="9">
        <v>1.7040099999999999E-2</v>
      </c>
      <c r="C21" s="9">
        <v>1.1080000000000001</v>
      </c>
      <c r="D21" s="9">
        <v>9.0630000000000002E-2</v>
      </c>
      <c r="E21" s="9">
        <v>101.7</v>
      </c>
      <c r="F21" s="9">
        <v>0</v>
      </c>
      <c r="G21" s="9">
        <v>0</v>
      </c>
      <c r="H21" s="9">
        <v>102.9</v>
      </c>
      <c r="I21" s="9">
        <v>101.8</v>
      </c>
    </row>
    <row r="22" spans="1:9" x14ac:dyDescent="0.25">
      <c r="A22" s="8"/>
      <c r="B22" s="9">
        <v>0.02</v>
      </c>
      <c r="C22" s="9">
        <v>0.8901</v>
      </c>
      <c r="D22" s="9">
        <v>9.7000000000000003E-2</v>
      </c>
      <c r="E22" s="9">
        <v>67.569999999999993</v>
      </c>
      <c r="F22" s="9">
        <v>0</v>
      </c>
      <c r="G22" s="9">
        <v>0</v>
      </c>
      <c r="H22" s="9">
        <v>68.55</v>
      </c>
      <c r="I22" s="9">
        <v>67.66</v>
      </c>
    </row>
    <row r="23" spans="1:9" x14ac:dyDescent="0.25">
      <c r="A23" s="8"/>
      <c r="B23" s="9">
        <v>0.03</v>
      </c>
      <c r="C23" s="9">
        <v>0.50380000000000003</v>
      </c>
      <c r="D23" s="9">
        <v>0.11070000000000001</v>
      </c>
      <c r="E23" s="9">
        <v>22.69</v>
      </c>
      <c r="F23" s="9">
        <v>0</v>
      </c>
      <c r="G23" s="9">
        <v>0</v>
      </c>
      <c r="H23" s="9">
        <v>23.31</v>
      </c>
      <c r="I23" s="9">
        <v>22.8</v>
      </c>
    </row>
    <row r="24" spans="1:9" x14ac:dyDescent="0.25">
      <c r="A24" s="8"/>
      <c r="B24" s="9">
        <v>0.04</v>
      </c>
      <c r="C24" s="9">
        <v>0.3261</v>
      </c>
      <c r="D24" s="9">
        <v>0.11749999999999999</v>
      </c>
      <c r="E24" s="9">
        <v>10.199999999999999</v>
      </c>
      <c r="F24" s="9">
        <v>0</v>
      </c>
      <c r="G24" s="9">
        <v>0</v>
      </c>
      <c r="H24" s="9">
        <v>10.64</v>
      </c>
      <c r="I24" s="9">
        <v>10.32</v>
      </c>
    </row>
    <row r="25" spans="1:9" x14ac:dyDescent="0.25">
      <c r="A25" s="8"/>
      <c r="B25" s="9">
        <v>0.05</v>
      </c>
      <c r="C25" s="9">
        <v>0.2268</v>
      </c>
      <c r="D25" s="9">
        <v>0.1206</v>
      </c>
      <c r="E25" s="9">
        <v>5.4160000000000004</v>
      </c>
      <c r="F25" s="9">
        <v>0</v>
      </c>
      <c r="G25" s="9">
        <v>0</v>
      </c>
      <c r="H25" s="9">
        <v>5.7640000000000002</v>
      </c>
      <c r="I25" s="9">
        <v>5.5369999999999999</v>
      </c>
    </row>
    <row r="26" spans="1:9" x14ac:dyDescent="0.25">
      <c r="A26" s="8"/>
      <c r="B26" s="9">
        <v>0.06</v>
      </c>
      <c r="C26" s="9">
        <v>0.1668</v>
      </c>
      <c r="D26" s="9">
        <v>0.12189999999999999</v>
      </c>
      <c r="E26" s="9">
        <v>3.2040000000000002</v>
      </c>
      <c r="F26" s="9">
        <v>0</v>
      </c>
      <c r="G26" s="9">
        <v>0</v>
      </c>
      <c r="H26" s="9">
        <v>3.4929999999999999</v>
      </c>
      <c r="I26" s="9">
        <v>3.3260000000000001</v>
      </c>
    </row>
    <row r="27" spans="1:9" x14ac:dyDescent="0.25">
      <c r="A27" s="8"/>
      <c r="B27" s="9">
        <v>0.08</v>
      </c>
      <c r="C27" s="9">
        <v>0.1017</v>
      </c>
      <c r="D27" s="9">
        <v>0.1211</v>
      </c>
      <c r="E27" s="9">
        <v>1.385</v>
      </c>
      <c r="F27" s="9">
        <v>0</v>
      </c>
      <c r="G27" s="9">
        <v>0</v>
      </c>
      <c r="H27" s="9">
        <v>1.607</v>
      </c>
      <c r="I27" s="9">
        <v>1.506</v>
      </c>
    </row>
    <row r="28" spans="1:9" x14ac:dyDescent="0.25">
      <c r="A28" s="8"/>
      <c r="B28" s="9">
        <v>0.1</v>
      </c>
      <c r="C28" s="9">
        <v>6.8820000000000006E-2</v>
      </c>
      <c r="D28" s="9">
        <v>0.1187</v>
      </c>
      <c r="E28" s="9">
        <v>0.71730000000000005</v>
      </c>
      <c r="F28" s="9">
        <v>0</v>
      </c>
      <c r="G28" s="9">
        <v>0</v>
      </c>
      <c r="H28" s="9">
        <v>0.90480000000000005</v>
      </c>
      <c r="I28" s="9">
        <v>0.83599999999999997</v>
      </c>
    </row>
    <row r="29" spans="1:9" x14ac:dyDescent="0.25">
      <c r="A29" s="8"/>
      <c r="B29" s="9">
        <v>0.15</v>
      </c>
      <c r="C29" s="9">
        <v>3.3180000000000001E-2</v>
      </c>
      <c r="D29" s="9">
        <v>0.1109</v>
      </c>
      <c r="E29" s="9">
        <v>0.2155</v>
      </c>
      <c r="F29" s="9">
        <v>0</v>
      </c>
      <c r="G29" s="9">
        <v>0</v>
      </c>
      <c r="H29" s="9">
        <v>0.35949999999999999</v>
      </c>
      <c r="I29" s="9">
        <v>0.32640000000000002</v>
      </c>
    </row>
    <row r="30" spans="1:9" x14ac:dyDescent="0.25">
      <c r="A30" s="8"/>
      <c r="B30" s="9">
        <v>0.2</v>
      </c>
      <c r="C30" s="9">
        <v>1.941E-2</v>
      </c>
      <c r="D30" s="9">
        <v>0.10340000000000001</v>
      </c>
      <c r="E30" s="9">
        <v>9.2050000000000007E-2</v>
      </c>
      <c r="F30" s="9">
        <v>0</v>
      </c>
      <c r="G30" s="9">
        <v>0</v>
      </c>
      <c r="H30" s="9">
        <v>0.21490000000000001</v>
      </c>
      <c r="I30" s="9">
        <v>0.19550000000000001</v>
      </c>
    </row>
    <row r="31" spans="1:9" x14ac:dyDescent="0.25">
      <c r="A31" s="8"/>
      <c r="B31" s="9">
        <v>0.3</v>
      </c>
      <c r="C31" s="9">
        <v>8.9549999999999994E-3</v>
      </c>
      <c r="D31" s="9">
        <v>9.1439999999999994E-2</v>
      </c>
      <c r="E31" s="9">
        <v>2.8490000000000001E-2</v>
      </c>
      <c r="F31" s="9">
        <v>0</v>
      </c>
      <c r="G31" s="9">
        <v>0</v>
      </c>
      <c r="H31" s="9">
        <v>0.12889999999999999</v>
      </c>
      <c r="I31" s="9">
        <v>0.11990000000000001</v>
      </c>
    </row>
    <row r="32" spans="1:9" x14ac:dyDescent="0.25">
      <c r="A32" s="8"/>
      <c r="B32" s="9">
        <v>0.4</v>
      </c>
      <c r="C32" s="9">
        <v>5.1320000000000003E-3</v>
      </c>
      <c r="D32" s="9">
        <v>8.2570000000000005E-2</v>
      </c>
      <c r="E32" s="9">
        <v>1.285E-2</v>
      </c>
      <c r="F32" s="9">
        <v>0</v>
      </c>
      <c r="G32" s="9">
        <v>0</v>
      </c>
      <c r="H32" s="9">
        <v>0.10059999999999999</v>
      </c>
      <c r="I32" s="9">
        <v>9.5420000000000005E-2</v>
      </c>
    </row>
    <row r="33" spans="1:9" x14ac:dyDescent="0.25">
      <c r="A33" s="8"/>
      <c r="B33" s="9">
        <v>0.5</v>
      </c>
      <c r="C33" s="9">
        <v>3.3180000000000002E-3</v>
      </c>
      <c r="D33" s="9">
        <v>7.5660000000000005E-2</v>
      </c>
      <c r="E33" s="9">
        <v>7.1459999999999996E-3</v>
      </c>
      <c r="F33" s="9">
        <v>0</v>
      </c>
      <c r="G33" s="9">
        <v>0</v>
      </c>
      <c r="H33" s="9">
        <v>8.6129999999999998E-2</v>
      </c>
      <c r="I33" s="9">
        <v>8.2809999999999995E-2</v>
      </c>
    </row>
    <row r="34" spans="1:9" x14ac:dyDescent="0.25">
      <c r="A34" s="8"/>
      <c r="B34" s="9">
        <v>0.6</v>
      </c>
      <c r="C34" s="9">
        <v>2.3189999999999999E-3</v>
      </c>
      <c r="D34" s="9">
        <v>7.0169999999999996E-2</v>
      </c>
      <c r="E34" s="9">
        <v>4.5360000000000001E-3</v>
      </c>
      <c r="F34" s="9">
        <v>0</v>
      </c>
      <c r="G34" s="9">
        <v>0</v>
      </c>
      <c r="H34" s="9">
        <v>7.7030000000000001E-2</v>
      </c>
      <c r="I34" s="9">
        <v>7.4709999999999999E-2</v>
      </c>
    </row>
    <row r="35" spans="1:9" x14ac:dyDescent="0.25">
      <c r="A35" s="8"/>
      <c r="B35" s="9">
        <v>0.8</v>
      </c>
      <c r="C35" s="9">
        <v>1.3129999999999999E-3</v>
      </c>
      <c r="D35" s="9">
        <v>6.182E-2</v>
      </c>
      <c r="E35" s="9">
        <v>2.3280000000000002E-3</v>
      </c>
      <c r="F35" s="9">
        <v>0</v>
      </c>
      <c r="G35" s="9">
        <v>0</v>
      </c>
      <c r="H35" s="9">
        <v>6.5460000000000004E-2</v>
      </c>
      <c r="I35" s="9">
        <v>6.4149999999999999E-2</v>
      </c>
    </row>
    <row r="36" spans="1:9" x14ac:dyDescent="0.25">
      <c r="A36" s="8"/>
      <c r="B36" s="9">
        <v>1</v>
      </c>
      <c r="C36" s="9">
        <v>8.4329999999999995E-4</v>
      </c>
      <c r="D36" s="9">
        <v>5.5660000000000001E-2</v>
      </c>
      <c r="E36" s="9">
        <v>1.451E-3</v>
      </c>
      <c r="F36" s="9">
        <v>0</v>
      </c>
      <c r="G36" s="9">
        <v>0</v>
      </c>
      <c r="H36" s="9">
        <v>5.7950000000000002E-2</v>
      </c>
      <c r="I36" s="9">
        <v>5.7110000000000001E-2</v>
      </c>
    </row>
    <row r="37" spans="1:9" x14ac:dyDescent="0.25">
      <c r="A37" s="8"/>
      <c r="B37" s="9">
        <v>1.022</v>
      </c>
      <c r="C37" s="9">
        <v>8.0809999999999996E-4</v>
      </c>
      <c r="D37" s="9">
        <v>5.5079999999999997E-2</v>
      </c>
      <c r="E37" s="9">
        <v>1.3799999999999999E-3</v>
      </c>
      <c r="F37" s="9">
        <v>0</v>
      </c>
      <c r="G37" s="9">
        <v>0</v>
      </c>
      <c r="H37" s="9">
        <v>5.7259999999999998E-2</v>
      </c>
      <c r="I37" s="9">
        <v>5.6460000000000003E-2</v>
      </c>
    </row>
    <row r="38" spans="1:9" x14ac:dyDescent="0.25">
      <c r="A38" s="8"/>
      <c r="B38" s="9">
        <v>1.25</v>
      </c>
      <c r="C38" s="9">
        <v>5.4109999999999998E-4</v>
      </c>
      <c r="D38" s="9">
        <v>4.981E-2</v>
      </c>
      <c r="E38" s="9">
        <v>9.3139999999999998E-4</v>
      </c>
      <c r="F38" s="9">
        <v>1.194E-4</v>
      </c>
      <c r="G38" s="9">
        <v>0</v>
      </c>
      <c r="H38" s="9">
        <v>5.1409999999999997E-2</v>
      </c>
      <c r="I38" s="9">
        <v>5.0860000000000002E-2</v>
      </c>
    </row>
    <row r="39" spans="1:9" x14ac:dyDescent="0.25">
      <c r="A39" s="8"/>
      <c r="B39" s="9">
        <v>1.5</v>
      </c>
      <c r="C39" s="9">
        <v>3.7619999999999998E-4</v>
      </c>
      <c r="D39" s="9">
        <v>4.53E-2</v>
      </c>
      <c r="E39" s="9">
        <v>6.6909999999999995E-4</v>
      </c>
      <c r="F39" s="9">
        <v>5.7470000000000004E-4</v>
      </c>
      <c r="G39" s="9">
        <v>0</v>
      </c>
      <c r="H39" s="9">
        <v>4.6920000000000003E-2</v>
      </c>
      <c r="I39" s="9">
        <v>4.6550000000000001E-2</v>
      </c>
    </row>
    <row r="40" spans="1:9" x14ac:dyDescent="0.25">
      <c r="A40" s="8"/>
      <c r="B40" s="9">
        <v>2</v>
      </c>
      <c r="C40" s="9">
        <v>2.119E-4</v>
      </c>
      <c r="D40" s="9">
        <v>3.8679999999999999E-2</v>
      </c>
      <c r="E40" s="9">
        <v>4.0939999999999998E-4</v>
      </c>
      <c r="F40" s="9">
        <v>2.065E-3</v>
      </c>
      <c r="G40" s="9">
        <v>0</v>
      </c>
      <c r="H40" s="9">
        <v>4.1369999999999997E-2</v>
      </c>
      <c r="I40" s="9">
        <v>4.1160000000000002E-2</v>
      </c>
    </row>
    <row r="41" spans="1:9" x14ac:dyDescent="0.25">
      <c r="A41" s="8"/>
      <c r="B41" s="9">
        <v>2.044</v>
      </c>
      <c r="C41" s="9">
        <v>2.029E-4</v>
      </c>
      <c r="D41" s="9">
        <v>3.8199999999999998E-2</v>
      </c>
      <c r="E41" s="9">
        <v>3.9520000000000001E-4</v>
      </c>
      <c r="F41" s="9">
        <v>2.2139999999999998E-3</v>
      </c>
      <c r="G41" s="9">
        <v>0</v>
      </c>
      <c r="H41" s="9">
        <v>4.1009999999999998E-2</v>
      </c>
      <c r="I41" s="9">
        <v>4.0809999999999999E-2</v>
      </c>
    </row>
    <row r="42" spans="1:9" x14ac:dyDescent="0.25">
      <c r="A42" s="8"/>
      <c r="B42" s="9">
        <v>3</v>
      </c>
      <c r="C42" s="9">
        <v>9.4289999999999993E-5</v>
      </c>
      <c r="D42" s="9">
        <v>3.0450000000000001E-2</v>
      </c>
      <c r="E42" s="9">
        <v>2.1939999999999999E-4</v>
      </c>
      <c r="F42" s="9">
        <v>5.5059999999999996E-3</v>
      </c>
      <c r="G42" s="9">
        <v>1.065E-5</v>
      </c>
      <c r="H42" s="9">
        <v>3.628E-2</v>
      </c>
      <c r="I42" s="9">
        <v>3.6179999999999997E-2</v>
      </c>
    </row>
    <row r="43" spans="1:9" x14ac:dyDescent="0.25">
      <c r="A43" s="8"/>
      <c r="B43" s="9">
        <v>4</v>
      </c>
      <c r="C43" s="9">
        <v>5.304E-5</v>
      </c>
      <c r="D43" s="9">
        <v>2.5399999999999999E-2</v>
      </c>
      <c r="E43" s="9">
        <v>1.4640000000000001E-4</v>
      </c>
      <c r="F43" s="9">
        <v>8.6359999999999996E-3</v>
      </c>
      <c r="G43" s="9">
        <v>4.3470000000000002E-5</v>
      </c>
      <c r="H43" s="9">
        <v>3.4279999999999998E-2</v>
      </c>
      <c r="I43" s="9">
        <v>3.4229999999999997E-2</v>
      </c>
    </row>
    <row r="44" spans="1:9" x14ac:dyDescent="0.25">
      <c r="A44" s="8"/>
      <c r="B44" s="9">
        <v>5</v>
      </c>
      <c r="C44" s="9">
        <v>3.396E-5</v>
      </c>
      <c r="D44" s="9">
        <v>2.1940000000000001E-2</v>
      </c>
      <c r="E44" s="9">
        <v>1.089E-4</v>
      </c>
      <c r="F44" s="9">
        <v>1.1379999999999999E-2</v>
      </c>
      <c r="G44" s="9">
        <v>8.6570000000000006E-5</v>
      </c>
      <c r="H44" s="9">
        <v>3.3550000000000003E-2</v>
      </c>
      <c r="I44" s="9">
        <v>3.3509999999999998E-2</v>
      </c>
    </row>
    <row r="45" spans="1:9" x14ac:dyDescent="0.25">
      <c r="A45" s="8"/>
      <c r="B45" s="9">
        <v>6</v>
      </c>
      <c r="C45" s="9">
        <v>2.3580000000000001E-5</v>
      </c>
      <c r="D45" s="9">
        <v>1.9390000000000001E-2</v>
      </c>
      <c r="E45" s="9">
        <v>8.6299999999999997E-5</v>
      </c>
      <c r="F45" s="9">
        <v>1.3769999999999999E-2</v>
      </c>
      <c r="G45" s="9">
        <v>1.328E-4</v>
      </c>
      <c r="H45" s="9">
        <v>3.3410000000000002E-2</v>
      </c>
      <c r="I45" s="9">
        <v>3.338E-2</v>
      </c>
    </row>
    <row r="46" spans="1:9" x14ac:dyDescent="0.25">
      <c r="A46" s="8"/>
      <c r="B46" s="9">
        <v>7</v>
      </c>
      <c r="C46" s="9">
        <v>1.7329999999999998E-5</v>
      </c>
      <c r="D46" s="9">
        <v>1.7430000000000001E-2</v>
      </c>
      <c r="E46" s="9">
        <v>7.1260000000000006E-5</v>
      </c>
      <c r="F46" s="9">
        <v>1.5900000000000001E-2</v>
      </c>
      <c r="G46" s="9">
        <v>1.7899999999999999E-4</v>
      </c>
      <c r="H46" s="9">
        <v>3.3599999999999998E-2</v>
      </c>
      <c r="I46" s="9">
        <v>3.3579999999999999E-2</v>
      </c>
    </row>
    <row r="47" spans="1:9" x14ac:dyDescent="0.25">
      <c r="A47" s="8"/>
      <c r="B47" s="9">
        <v>8</v>
      </c>
      <c r="C47" s="9">
        <v>1.326E-5</v>
      </c>
      <c r="D47" s="9">
        <v>1.5859999999999999E-2</v>
      </c>
      <c r="E47" s="9">
        <v>6.0649999999999997E-5</v>
      </c>
      <c r="F47" s="9">
        <v>1.7829999999999999E-2</v>
      </c>
      <c r="G47" s="9">
        <v>2.2369999999999999E-4</v>
      </c>
      <c r="H47" s="9">
        <v>3.3989999999999999E-2</v>
      </c>
      <c r="I47" s="9">
        <v>3.3980000000000003E-2</v>
      </c>
    </row>
    <row r="48" spans="1:9" x14ac:dyDescent="0.25">
      <c r="A48" s="8"/>
      <c r="B48" s="9">
        <v>9</v>
      </c>
      <c r="C48" s="9">
        <v>1.048E-5</v>
      </c>
      <c r="D48" s="9">
        <v>1.4579999999999999E-2</v>
      </c>
      <c r="E48" s="9">
        <v>5.2729999999999998E-5</v>
      </c>
      <c r="F48" s="9">
        <v>1.958E-2</v>
      </c>
      <c r="G48" s="9">
        <v>2.6640000000000002E-4</v>
      </c>
      <c r="H48" s="9">
        <v>3.449E-2</v>
      </c>
      <c r="I48" s="9">
        <v>3.4479999999999997E-2</v>
      </c>
    </row>
    <row r="49" spans="1:9" x14ac:dyDescent="0.25">
      <c r="A49" s="8"/>
      <c r="B49" s="9">
        <v>10</v>
      </c>
      <c r="C49" s="9">
        <v>8.4870000000000002E-6</v>
      </c>
      <c r="D49" s="9">
        <v>1.3509999999999999E-2</v>
      </c>
      <c r="E49" s="9">
        <v>4.6619999999999997E-5</v>
      </c>
      <c r="F49" s="9">
        <v>2.1170000000000001E-2</v>
      </c>
      <c r="G49" s="9">
        <v>3.0699999999999998E-4</v>
      </c>
      <c r="H49" s="9">
        <v>3.5040000000000002E-2</v>
      </c>
      <c r="I49" s="9">
        <v>3.5029999999999999E-2</v>
      </c>
    </row>
    <row r="50" spans="1:9" x14ac:dyDescent="0.25">
      <c r="A50" s="8"/>
      <c r="B50" s="9">
        <v>11</v>
      </c>
      <c r="C50" s="9">
        <v>7.0169999999999999E-6</v>
      </c>
      <c r="D50" s="9">
        <v>1.261E-2</v>
      </c>
      <c r="E50" s="9">
        <v>4.1749999999999998E-5</v>
      </c>
      <c r="F50" s="9">
        <v>2.2630000000000001E-2</v>
      </c>
      <c r="G50" s="9">
        <v>3.455E-4</v>
      </c>
      <c r="H50" s="9">
        <v>3.5630000000000002E-2</v>
      </c>
      <c r="I50" s="9">
        <v>3.5619999999999999E-2</v>
      </c>
    </row>
    <row r="51" spans="1:9" x14ac:dyDescent="0.25">
      <c r="A51" s="8"/>
      <c r="B51" s="9">
        <v>12</v>
      </c>
      <c r="C51" s="9">
        <v>5.896E-6</v>
      </c>
      <c r="D51" s="9">
        <v>1.1820000000000001E-2</v>
      </c>
      <c r="E51" s="9">
        <v>3.7799999999999997E-5</v>
      </c>
      <c r="F51" s="9">
        <v>2.3970000000000002E-2</v>
      </c>
      <c r="G51" s="9">
        <v>3.8180000000000001E-4</v>
      </c>
      <c r="H51" s="9">
        <v>3.6209999999999999E-2</v>
      </c>
      <c r="I51" s="9">
        <v>3.6200000000000003E-2</v>
      </c>
    </row>
    <row r="52" spans="1:9" x14ac:dyDescent="0.25">
      <c r="A52" s="8"/>
      <c r="B52" s="9">
        <v>13</v>
      </c>
      <c r="C52" s="9">
        <v>5.0239999999999997E-6</v>
      </c>
      <c r="D52" s="9">
        <v>1.1140000000000001E-2</v>
      </c>
      <c r="E52" s="9">
        <v>3.4520000000000002E-5</v>
      </c>
      <c r="F52" s="9">
        <v>2.52E-2</v>
      </c>
      <c r="G52" s="9">
        <v>4.1609999999999998E-4</v>
      </c>
      <c r="H52" s="9">
        <v>3.6790000000000003E-2</v>
      </c>
      <c r="I52" s="9">
        <v>3.678E-2</v>
      </c>
    </row>
    <row r="53" spans="1:9" x14ac:dyDescent="0.25">
      <c r="A53" s="8"/>
      <c r="B53" s="9">
        <v>14</v>
      </c>
      <c r="C53" s="9">
        <v>4.3320000000000002E-6</v>
      </c>
      <c r="D53" s="9">
        <v>1.0529999999999999E-2</v>
      </c>
      <c r="E53" s="9">
        <v>3.1760000000000001E-5</v>
      </c>
      <c r="F53" s="9">
        <v>2.6329999999999999E-2</v>
      </c>
      <c r="G53" s="9">
        <v>4.4870000000000001E-4</v>
      </c>
      <c r="H53" s="9">
        <v>3.7350000000000001E-2</v>
      </c>
      <c r="I53" s="9">
        <v>3.7339999999999998E-2</v>
      </c>
    </row>
    <row r="54" spans="1:9" x14ac:dyDescent="0.25">
      <c r="A54" s="8"/>
      <c r="B54" s="9">
        <v>15</v>
      </c>
      <c r="C54" s="9">
        <v>3.7740000000000002E-6</v>
      </c>
      <c r="D54" s="9">
        <v>0.01</v>
      </c>
      <c r="E54" s="9">
        <v>2.94E-5</v>
      </c>
      <c r="F54" s="9">
        <v>2.7390000000000001E-2</v>
      </c>
      <c r="G54" s="9">
        <v>4.795E-4</v>
      </c>
      <c r="H54" s="9">
        <v>3.7900000000000003E-2</v>
      </c>
      <c r="I54" s="9">
        <v>3.7900000000000003E-2</v>
      </c>
    </row>
    <row r="55" spans="1:9" x14ac:dyDescent="0.25">
      <c r="A55" s="8"/>
      <c r="B55" s="9">
        <v>16</v>
      </c>
      <c r="C55" s="9">
        <v>3.3160000000000001E-6</v>
      </c>
      <c r="D55" s="9">
        <v>9.5239999999999995E-3</v>
      </c>
      <c r="E55" s="9">
        <v>2.7370000000000001E-5</v>
      </c>
      <c r="F55" s="9">
        <v>2.8369999999999999E-2</v>
      </c>
      <c r="G55" s="9">
        <v>5.0880000000000001E-4</v>
      </c>
      <c r="H55" s="9">
        <v>3.8440000000000002E-2</v>
      </c>
      <c r="I55" s="9">
        <v>3.8429999999999999E-2</v>
      </c>
    </row>
    <row r="56" spans="1:9" x14ac:dyDescent="0.25">
      <c r="A56" s="8"/>
      <c r="B56" s="9">
        <v>18</v>
      </c>
      <c r="C56" s="9">
        <v>2.621E-6</v>
      </c>
      <c r="D56" s="9">
        <v>8.7039999999999999E-3</v>
      </c>
      <c r="E56" s="9">
        <v>2.4049999999999998E-5</v>
      </c>
      <c r="F56" s="9">
        <v>3.0190000000000002E-2</v>
      </c>
      <c r="G56" s="9">
        <v>5.6320000000000003E-4</v>
      </c>
      <c r="H56" s="9">
        <v>3.9480000000000001E-2</v>
      </c>
      <c r="I56" s="9">
        <v>3.9480000000000001E-2</v>
      </c>
    </row>
    <row r="57" spans="1:9" x14ac:dyDescent="0.25">
      <c r="A57" s="8"/>
      <c r="B57" s="9">
        <v>20</v>
      </c>
      <c r="C57" s="9">
        <v>2.1229999999999998E-6</v>
      </c>
      <c r="D57" s="9">
        <v>8.0269999999999994E-3</v>
      </c>
      <c r="E57" s="9">
        <v>2.1440000000000001E-5</v>
      </c>
      <c r="F57" s="9">
        <v>3.1820000000000001E-2</v>
      </c>
      <c r="G57" s="9">
        <v>6.1269999999999999E-4</v>
      </c>
      <c r="H57" s="9">
        <v>4.0489999999999998E-2</v>
      </c>
      <c r="I57" s="9">
        <v>4.0480000000000002E-2</v>
      </c>
    </row>
    <row r="58" spans="1:9" x14ac:dyDescent="0.25">
      <c r="A58" s="8"/>
      <c r="B58" s="9">
        <v>22</v>
      </c>
      <c r="C58" s="9">
        <v>1.7540000000000001E-6</v>
      </c>
      <c r="D58" s="9">
        <v>7.4580000000000002E-3</v>
      </c>
      <c r="E58" s="9">
        <v>1.933E-5</v>
      </c>
      <c r="F58" s="9">
        <v>3.3300000000000003E-2</v>
      </c>
      <c r="G58" s="9">
        <v>6.581E-4</v>
      </c>
      <c r="H58" s="9">
        <v>4.1439999999999998E-2</v>
      </c>
      <c r="I58" s="9">
        <v>4.1430000000000002E-2</v>
      </c>
    </row>
    <row r="59" spans="1:9" x14ac:dyDescent="0.25">
      <c r="A59" s="8"/>
      <c r="B59" s="9">
        <v>24</v>
      </c>
      <c r="C59" s="9">
        <v>1.474E-6</v>
      </c>
      <c r="D59" s="9">
        <v>6.9699999999999996E-3</v>
      </c>
      <c r="E59" s="9">
        <v>1.7600000000000001E-5</v>
      </c>
      <c r="F59" s="9">
        <v>3.4639999999999997E-2</v>
      </c>
      <c r="G59" s="9">
        <v>6.9970000000000004E-4</v>
      </c>
      <c r="H59" s="9">
        <v>4.233E-2</v>
      </c>
      <c r="I59" s="9">
        <v>4.233E-2</v>
      </c>
    </row>
    <row r="60" spans="1:9" x14ac:dyDescent="0.25">
      <c r="A60" s="8"/>
      <c r="B60" s="9">
        <v>26</v>
      </c>
      <c r="C60" s="9">
        <v>1.2559999999999999E-6</v>
      </c>
      <c r="D60" s="9">
        <v>6.5430000000000002E-3</v>
      </c>
      <c r="E60" s="9">
        <v>1.6160000000000001E-5</v>
      </c>
      <c r="F60" s="9">
        <v>3.5869999999999999E-2</v>
      </c>
      <c r="G60" s="9">
        <v>7.383E-4</v>
      </c>
      <c r="H60" s="9">
        <v>4.3159999999999997E-2</v>
      </c>
      <c r="I60" s="9">
        <v>4.3159999999999997E-2</v>
      </c>
    </row>
    <row r="61" spans="1:9" x14ac:dyDescent="0.25">
      <c r="A61" s="8"/>
      <c r="B61" s="9">
        <v>28</v>
      </c>
      <c r="C61" s="9">
        <v>1.083E-6</v>
      </c>
      <c r="D61" s="9">
        <v>6.1720000000000004E-3</v>
      </c>
      <c r="E61" s="9">
        <v>1.4939999999999999E-5</v>
      </c>
      <c r="F61" s="9">
        <v>3.6979999999999999E-2</v>
      </c>
      <c r="G61" s="9">
        <v>7.7419999999999995E-4</v>
      </c>
      <c r="H61" s="9">
        <v>4.3950000000000003E-2</v>
      </c>
      <c r="I61" s="9">
        <v>4.3950000000000003E-2</v>
      </c>
    </row>
    <row r="62" spans="1:9" x14ac:dyDescent="0.25">
      <c r="A62" s="8"/>
      <c r="B62" s="9">
        <v>30</v>
      </c>
      <c r="C62" s="9">
        <v>9.4359999999999995E-7</v>
      </c>
      <c r="D62" s="9">
        <v>5.8440000000000002E-3</v>
      </c>
      <c r="E62" s="9">
        <v>1.3879999999999999E-5</v>
      </c>
      <c r="F62" s="9">
        <v>3.8019999999999998E-2</v>
      </c>
      <c r="G62" s="9">
        <v>8.074E-4</v>
      </c>
      <c r="H62" s="9">
        <v>4.4690000000000001E-2</v>
      </c>
      <c r="I62" s="9">
        <v>4.4690000000000001E-2</v>
      </c>
    </row>
    <row r="63" spans="1:9" x14ac:dyDescent="0.25">
      <c r="A63" s="8"/>
      <c r="B63" s="9">
        <v>40</v>
      </c>
      <c r="C63" s="9">
        <v>5.3060000000000005E-7</v>
      </c>
      <c r="D63" s="9">
        <v>4.6439999999999997E-3</v>
      </c>
      <c r="E63" s="9">
        <v>1.026E-5</v>
      </c>
      <c r="F63" s="9">
        <v>4.2229999999999997E-2</v>
      </c>
      <c r="G63" s="9">
        <v>9.456E-4</v>
      </c>
      <c r="H63" s="9">
        <v>4.7829999999999998E-2</v>
      </c>
      <c r="I63" s="9">
        <v>4.7829999999999998E-2</v>
      </c>
    </row>
    <row r="64" spans="1:9" x14ac:dyDescent="0.25">
      <c r="A64" s="8"/>
      <c r="B64" s="9">
        <v>50</v>
      </c>
      <c r="C64" s="9">
        <v>3.396E-7</v>
      </c>
      <c r="D64" s="9">
        <v>3.8769999999999998E-3</v>
      </c>
      <c r="E64" s="9">
        <v>8.1349999999999992E-6</v>
      </c>
      <c r="F64" s="9">
        <v>4.5339999999999998E-2</v>
      </c>
      <c r="G64" s="9">
        <v>1.0510000000000001E-3</v>
      </c>
      <c r="H64" s="9">
        <v>5.0279999999999998E-2</v>
      </c>
      <c r="I64" s="9">
        <v>5.0279999999999998E-2</v>
      </c>
    </row>
    <row r="65" spans="1:9" x14ac:dyDescent="0.25">
      <c r="A65" s="8"/>
      <c r="B65" s="9">
        <v>60</v>
      </c>
      <c r="C65" s="9">
        <v>2.3589999999999999E-7</v>
      </c>
      <c r="D65" s="9">
        <v>3.3400000000000001E-3</v>
      </c>
      <c r="E65" s="9">
        <v>6.7379999999999997E-6</v>
      </c>
      <c r="F65" s="9">
        <v>4.777E-2</v>
      </c>
      <c r="G65" s="9">
        <v>1.134E-3</v>
      </c>
      <c r="H65" s="9">
        <v>5.2260000000000001E-2</v>
      </c>
      <c r="I65" s="9">
        <v>5.2249999999999998E-2</v>
      </c>
    </row>
    <row r="66" spans="1:9" x14ac:dyDescent="0.25">
      <c r="A66" s="8"/>
      <c r="B66" s="9">
        <v>80</v>
      </c>
      <c r="C66" s="9">
        <v>1.3260000000000001E-7</v>
      </c>
      <c r="D66" s="9">
        <v>2.6340000000000001E-3</v>
      </c>
      <c r="E66" s="9">
        <v>5.0150000000000003E-6</v>
      </c>
      <c r="F66" s="9">
        <v>5.1360000000000003E-2</v>
      </c>
      <c r="G66" s="9">
        <v>1.2600000000000001E-3</v>
      </c>
      <c r="H66" s="9">
        <v>5.5259999999999997E-2</v>
      </c>
      <c r="I66" s="9">
        <v>5.5259999999999997E-2</v>
      </c>
    </row>
    <row r="67" spans="1:9" x14ac:dyDescent="0.25">
      <c r="A67" s="8"/>
      <c r="B67" s="9">
        <v>100</v>
      </c>
      <c r="C67" s="9">
        <v>8.4870000000000005E-8</v>
      </c>
      <c r="D67" s="9">
        <v>2.1870000000000001E-3</v>
      </c>
      <c r="E67" s="9">
        <v>3.9940000000000002E-6</v>
      </c>
      <c r="F67" s="9">
        <v>5.391E-2</v>
      </c>
      <c r="G67" s="9">
        <v>1.3519999999999999E-3</v>
      </c>
      <c r="H67" s="9">
        <v>5.7450000000000001E-2</v>
      </c>
      <c r="I67" s="9">
        <v>5.7450000000000001E-2</v>
      </c>
    </row>
    <row r="68" spans="1:9" x14ac:dyDescent="0.25">
      <c r="A68" s="8"/>
      <c r="B68" s="9">
        <v>150</v>
      </c>
      <c r="C68" s="9">
        <v>3.7739999999999999E-8</v>
      </c>
      <c r="D68" s="9">
        <v>1.557E-3</v>
      </c>
      <c r="E68" s="9">
        <v>2.6460000000000002E-6</v>
      </c>
      <c r="F68" s="9">
        <v>5.7970000000000001E-2</v>
      </c>
      <c r="G68" s="9">
        <v>1.505E-3</v>
      </c>
      <c r="H68" s="9">
        <v>6.1030000000000001E-2</v>
      </c>
      <c r="I68" s="9">
        <v>6.1030000000000001E-2</v>
      </c>
    </row>
    <row r="69" spans="1:9" x14ac:dyDescent="0.25">
      <c r="A69" s="8"/>
      <c r="B69" s="9">
        <v>200</v>
      </c>
      <c r="C69" s="9">
        <v>2.1220000000000001E-8</v>
      </c>
      <c r="D69" s="9">
        <v>1.2210000000000001E-3</v>
      </c>
      <c r="E69" s="9">
        <v>1.979E-6</v>
      </c>
      <c r="F69" s="9">
        <v>6.0389999999999999E-2</v>
      </c>
      <c r="G69" s="9">
        <v>1.601E-3</v>
      </c>
      <c r="H69" s="9">
        <v>6.3219999999999998E-2</v>
      </c>
      <c r="I69" s="9">
        <v>6.3219999999999998E-2</v>
      </c>
    </row>
    <row r="70" spans="1:9" x14ac:dyDescent="0.25">
      <c r="A70" s="8"/>
      <c r="B70" s="9">
        <v>300</v>
      </c>
      <c r="C70" s="9">
        <v>9.4359999999999993E-9</v>
      </c>
      <c r="D70" s="9">
        <v>8.6499999999999999E-4</v>
      </c>
      <c r="E70" s="9">
        <v>1.3149999999999999E-6</v>
      </c>
      <c r="F70" s="9">
        <v>6.3219999999999998E-2</v>
      </c>
      <c r="G70" s="9">
        <v>1.72E-3</v>
      </c>
      <c r="H70" s="9">
        <v>6.5799999999999997E-2</v>
      </c>
      <c r="I70" s="9">
        <v>6.5799999999999997E-2</v>
      </c>
    </row>
    <row r="71" spans="1:9" x14ac:dyDescent="0.25">
      <c r="A71" s="8"/>
      <c r="B71" s="9">
        <v>400</v>
      </c>
      <c r="C71" s="9">
        <v>5.3059999999999997E-9</v>
      </c>
      <c r="D71" s="9">
        <v>6.7739999999999999E-4</v>
      </c>
      <c r="E71" s="9">
        <v>9.8490000000000009E-7</v>
      </c>
      <c r="F71" s="9">
        <v>6.4850000000000005E-2</v>
      </c>
      <c r="G71" s="9">
        <v>1.792E-3</v>
      </c>
      <c r="H71" s="9">
        <v>6.7320000000000005E-2</v>
      </c>
      <c r="I71" s="9">
        <v>6.7320000000000005E-2</v>
      </c>
    </row>
    <row r="72" spans="1:9" x14ac:dyDescent="0.25">
      <c r="A72" s="8"/>
      <c r="B72" s="9">
        <v>500</v>
      </c>
      <c r="C72" s="9">
        <v>3.3959999999999999E-9</v>
      </c>
      <c r="D72" s="9">
        <v>5.6099999999999998E-4</v>
      </c>
      <c r="E72" s="9">
        <v>7.8709999999999995E-7</v>
      </c>
      <c r="F72" s="9">
        <v>6.5920000000000006E-2</v>
      </c>
      <c r="G72" s="9">
        <v>1.8420000000000001E-3</v>
      </c>
      <c r="H72" s="9">
        <v>6.8320000000000006E-2</v>
      </c>
      <c r="I72" s="9">
        <v>6.8320000000000006E-2</v>
      </c>
    </row>
    <row r="73" spans="1:9" x14ac:dyDescent="0.25">
      <c r="A73" s="8"/>
      <c r="B73" s="9">
        <v>600</v>
      </c>
      <c r="C73" s="9">
        <v>2.3589999999999998E-9</v>
      </c>
      <c r="D73" s="9">
        <v>4.8030000000000002E-4</v>
      </c>
      <c r="E73" s="9">
        <v>6.5550000000000001E-7</v>
      </c>
      <c r="F73" s="9">
        <v>6.6689999999999999E-2</v>
      </c>
      <c r="G73" s="9">
        <v>1.8779999999999999E-3</v>
      </c>
      <c r="H73" s="9">
        <v>6.905E-2</v>
      </c>
      <c r="I73" s="9">
        <v>6.905E-2</v>
      </c>
    </row>
    <row r="74" spans="1:9" x14ac:dyDescent="0.25">
      <c r="A74" s="8"/>
      <c r="B74" s="9">
        <v>800</v>
      </c>
      <c r="C74" s="9">
        <v>1.326E-9</v>
      </c>
      <c r="D74" s="9">
        <v>3.7510000000000001E-4</v>
      </c>
      <c r="E74" s="9">
        <v>4.9119999999999995E-7</v>
      </c>
      <c r="F74" s="9">
        <v>6.7710000000000006E-2</v>
      </c>
      <c r="G74" s="9">
        <v>1.9289999999999999E-3</v>
      </c>
      <c r="H74" s="9">
        <v>7.0010000000000003E-2</v>
      </c>
      <c r="I74" s="9">
        <v>7.0010000000000003E-2</v>
      </c>
    </row>
    <row r="75" spans="1:9" x14ac:dyDescent="0.25">
      <c r="A75" s="8"/>
      <c r="B75" s="9">
        <v>1000</v>
      </c>
      <c r="C75" s="9">
        <v>8.4869999999999997E-10</v>
      </c>
      <c r="D75" s="9">
        <v>3.0860000000000002E-4</v>
      </c>
      <c r="E75" s="9">
        <v>3.9280000000000002E-7</v>
      </c>
      <c r="F75" s="9">
        <v>6.8349999999999994E-2</v>
      </c>
      <c r="G75" s="9">
        <v>1.9629999999999999E-3</v>
      </c>
      <c r="H75" s="9">
        <v>7.0620000000000002E-2</v>
      </c>
      <c r="I75" s="9">
        <v>7.0620000000000002E-2</v>
      </c>
    </row>
    <row r="76" spans="1:9" x14ac:dyDescent="0.25">
      <c r="A76" s="8"/>
      <c r="B76" s="9">
        <v>1500</v>
      </c>
      <c r="C76" s="9">
        <v>3.7740000000000001E-10</v>
      </c>
      <c r="D76" s="9">
        <v>2.1550000000000001E-4</v>
      </c>
      <c r="E76" s="9">
        <v>2.6170000000000002E-7</v>
      </c>
      <c r="F76" s="9">
        <v>6.9290000000000004E-2</v>
      </c>
      <c r="G76" s="9">
        <v>2.0140000000000002E-3</v>
      </c>
      <c r="H76" s="9">
        <v>7.152E-2</v>
      </c>
      <c r="I76" s="9">
        <v>7.152E-2</v>
      </c>
    </row>
    <row r="77" spans="1:9" x14ac:dyDescent="0.25">
      <c r="A77" s="8"/>
      <c r="B77" s="9">
        <v>2000</v>
      </c>
      <c r="C77" s="9">
        <v>2.122E-10</v>
      </c>
      <c r="D77" s="9">
        <v>1.6679999999999999E-4</v>
      </c>
      <c r="E77" s="9">
        <v>1.962E-7</v>
      </c>
      <c r="F77" s="9">
        <v>6.9839999999999999E-2</v>
      </c>
      <c r="G77" s="9">
        <v>2.0430000000000001E-3</v>
      </c>
      <c r="H77" s="9">
        <v>7.2050000000000003E-2</v>
      </c>
      <c r="I77" s="9">
        <v>7.2050000000000003E-2</v>
      </c>
    </row>
    <row r="78" spans="1:9" x14ac:dyDescent="0.25">
      <c r="A78" s="8"/>
      <c r="B78" s="9">
        <v>3000</v>
      </c>
      <c r="C78" s="9">
        <v>9.4359999999999998E-11</v>
      </c>
      <c r="D78" s="9">
        <v>1.16E-4</v>
      </c>
      <c r="E78" s="9">
        <v>1.3080000000000001E-7</v>
      </c>
      <c r="F78" s="9">
        <v>7.0449999999999999E-2</v>
      </c>
      <c r="G78" s="9">
        <v>2.075E-3</v>
      </c>
      <c r="H78" s="9">
        <v>7.2639999999999996E-2</v>
      </c>
      <c r="I78" s="9">
        <v>7.2639999999999996E-2</v>
      </c>
    </row>
    <row r="79" spans="1:9" x14ac:dyDescent="0.25">
      <c r="A79" s="8"/>
      <c r="B79" s="9">
        <v>4000</v>
      </c>
      <c r="C79" s="9">
        <v>5.3060000000000002E-11</v>
      </c>
      <c r="D79" s="9">
        <v>8.9549999999999995E-5</v>
      </c>
      <c r="E79" s="9">
        <v>9.8080000000000002E-8</v>
      </c>
      <c r="F79" s="9">
        <v>7.0720000000000005E-2</v>
      </c>
      <c r="G79" s="9">
        <v>2.0939999999999999E-3</v>
      </c>
      <c r="H79" s="9">
        <v>7.2900000000000006E-2</v>
      </c>
      <c r="I79" s="9">
        <v>7.2900000000000006E-2</v>
      </c>
    </row>
    <row r="80" spans="1:9" x14ac:dyDescent="0.25">
      <c r="A80" s="8"/>
      <c r="B80" s="9">
        <v>5000</v>
      </c>
      <c r="C80" s="9">
        <v>3.3959999999999998E-11</v>
      </c>
      <c r="D80" s="9">
        <v>7.3219999999999994E-5</v>
      </c>
      <c r="E80" s="9">
        <v>7.8440000000000006E-8</v>
      </c>
      <c r="F80" s="9">
        <v>7.0919999999999997E-2</v>
      </c>
      <c r="G80" s="9">
        <v>2.1059999999999998E-3</v>
      </c>
      <c r="H80" s="9">
        <v>7.3099999999999998E-2</v>
      </c>
      <c r="I80" s="9">
        <v>7.3099999999999998E-2</v>
      </c>
    </row>
    <row r="81" spans="1:9" x14ac:dyDescent="0.25">
      <c r="A81" s="8"/>
      <c r="B81" s="9">
        <v>6000</v>
      </c>
      <c r="C81" s="9">
        <v>2.3589999999999999E-11</v>
      </c>
      <c r="D81" s="9">
        <v>6.2069999999999994E-5</v>
      </c>
      <c r="E81" s="9">
        <v>6.5369999999999996E-8</v>
      </c>
      <c r="F81" s="9">
        <v>7.1059999999999998E-2</v>
      </c>
      <c r="G81" s="9">
        <v>2.114E-3</v>
      </c>
      <c r="H81" s="9">
        <v>7.3230000000000003E-2</v>
      </c>
      <c r="I81" s="9">
        <v>7.3230000000000003E-2</v>
      </c>
    </row>
    <row r="82" spans="1:9" x14ac:dyDescent="0.25">
      <c r="A82" s="8"/>
      <c r="B82" s="9">
        <v>8000</v>
      </c>
      <c r="C82" s="9">
        <v>1.326E-11</v>
      </c>
      <c r="D82" s="9">
        <v>4.782E-5</v>
      </c>
      <c r="E82" s="9">
        <v>4.9019999999999998E-8</v>
      </c>
      <c r="F82" s="9">
        <v>7.1190000000000003E-2</v>
      </c>
      <c r="G82" s="9">
        <v>2.1250000000000002E-3</v>
      </c>
      <c r="H82" s="9">
        <v>7.3359999999999995E-2</v>
      </c>
      <c r="I82" s="9">
        <v>7.3359999999999995E-2</v>
      </c>
    </row>
    <row r="83" spans="1:9" x14ac:dyDescent="0.25">
      <c r="A83" s="8"/>
      <c r="B83" s="9">
        <v>10000</v>
      </c>
      <c r="C83" s="9">
        <v>8.4869999999999997E-12</v>
      </c>
      <c r="D83" s="9">
        <v>3.9039999999999999E-5</v>
      </c>
      <c r="E83" s="9">
        <v>3.9220000000000003E-8</v>
      </c>
      <c r="F83" s="9">
        <v>7.1330000000000005E-2</v>
      </c>
      <c r="G83" s="9">
        <v>2.1320000000000002E-3</v>
      </c>
      <c r="H83" s="9">
        <v>7.3499999999999996E-2</v>
      </c>
      <c r="I83" s="9">
        <v>7.3499999999999996E-2</v>
      </c>
    </row>
    <row r="84" spans="1:9" x14ac:dyDescent="0.25">
      <c r="A84" s="8"/>
      <c r="B84" s="9">
        <v>15000</v>
      </c>
      <c r="C84" s="9">
        <v>3.7739999999999999E-12</v>
      </c>
      <c r="D84" s="9">
        <v>2.6990000000000001E-5</v>
      </c>
      <c r="E84" s="9">
        <v>2.6140000000000001E-8</v>
      </c>
      <c r="F84" s="9">
        <v>7.1459999999999996E-2</v>
      </c>
      <c r="G84" s="9">
        <v>2.1419999999999998E-3</v>
      </c>
      <c r="H84" s="9">
        <v>7.3630000000000001E-2</v>
      </c>
      <c r="I84" s="9">
        <v>7.3630000000000001E-2</v>
      </c>
    </row>
    <row r="85" spans="1:9" x14ac:dyDescent="0.25">
      <c r="A85" s="8"/>
      <c r="B85" s="9">
        <v>20000</v>
      </c>
      <c r="C85" s="9">
        <v>2.122E-12</v>
      </c>
      <c r="D85" s="9">
        <v>2.075E-5</v>
      </c>
      <c r="E85" s="9">
        <v>1.9610000000000002E-8</v>
      </c>
      <c r="F85" s="9">
        <v>7.1529999999999996E-2</v>
      </c>
      <c r="G85" s="9">
        <v>2.147E-3</v>
      </c>
      <c r="H85" s="9">
        <v>7.3700000000000002E-2</v>
      </c>
      <c r="I85" s="9">
        <v>7.3700000000000002E-2</v>
      </c>
    </row>
    <row r="86" spans="1:9" x14ac:dyDescent="0.25">
      <c r="A86" s="8"/>
      <c r="B86" s="9">
        <v>30000</v>
      </c>
      <c r="C86" s="9">
        <v>9.4359999999999994E-13</v>
      </c>
      <c r="D86" s="9">
        <v>1.431E-5</v>
      </c>
      <c r="E86" s="9">
        <v>1.3070000000000001E-8</v>
      </c>
      <c r="F86" s="9">
        <v>7.1660000000000001E-2</v>
      </c>
      <c r="G86" s="9">
        <v>2.153E-3</v>
      </c>
      <c r="H86" s="9">
        <v>7.3830000000000007E-2</v>
      </c>
      <c r="I86" s="9">
        <v>7.3830000000000007E-2</v>
      </c>
    </row>
    <row r="87" spans="1:9" x14ac:dyDescent="0.25">
      <c r="A87" s="8"/>
      <c r="B87" s="9">
        <v>40000</v>
      </c>
      <c r="C87" s="9">
        <v>5.3059999999999998E-13</v>
      </c>
      <c r="D87" s="9">
        <v>1.099E-5</v>
      </c>
      <c r="E87" s="9">
        <v>9.8009999999999996E-9</v>
      </c>
      <c r="F87" s="9">
        <v>7.1660000000000001E-2</v>
      </c>
      <c r="G87" s="9">
        <v>2.1559999999999999E-3</v>
      </c>
      <c r="H87" s="9">
        <v>7.3830000000000007E-2</v>
      </c>
      <c r="I87" s="9">
        <v>7.3830000000000007E-2</v>
      </c>
    </row>
    <row r="88" spans="1:9" x14ac:dyDescent="0.25">
      <c r="A88" s="8"/>
      <c r="B88" s="9">
        <v>50000</v>
      </c>
      <c r="C88" s="9">
        <v>3.3959999999999999E-13</v>
      </c>
      <c r="D88" s="9">
        <v>8.9409999999999996E-6</v>
      </c>
      <c r="E88" s="9">
        <v>7.8440000000000006E-9</v>
      </c>
      <c r="F88" s="9">
        <v>7.1730000000000002E-2</v>
      </c>
      <c r="G88" s="9">
        <v>2.1580000000000002E-3</v>
      </c>
      <c r="H88" s="9">
        <v>7.3899999999999993E-2</v>
      </c>
      <c r="I88" s="9">
        <v>7.3899999999999993E-2</v>
      </c>
    </row>
    <row r="89" spans="1:9" x14ac:dyDescent="0.25">
      <c r="A89" s="8"/>
      <c r="B89" s="9">
        <v>60000</v>
      </c>
      <c r="C89" s="9">
        <v>2.3589999999999998E-13</v>
      </c>
      <c r="D89" s="9">
        <v>7.559E-6</v>
      </c>
      <c r="E89" s="9">
        <v>6.5350000000000003E-9</v>
      </c>
      <c r="F89" s="9">
        <v>7.1730000000000002E-2</v>
      </c>
      <c r="G89" s="9">
        <v>2.1589999999999999E-3</v>
      </c>
      <c r="H89" s="9">
        <v>7.3899999999999993E-2</v>
      </c>
      <c r="I89" s="9">
        <v>7.3899999999999993E-2</v>
      </c>
    </row>
    <row r="90" spans="1:9" x14ac:dyDescent="0.25">
      <c r="A90" s="8"/>
      <c r="B90" s="9">
        <v>80000</v>
      </c>
      <c r="C90" s="9">
        <v>1.3260000000000001E-13</v>
      </c>
      <c r="D90" s="9">
        <v>5.7980000000000002E-6</v>
      </c>
      <c r="E90" s="9">
        <v>4.9010000000000003E-9</v>
      </c>
      <c r="F90" s="9">
        <v>7.1730000000000002E-2</v>
      </c>
      <c r="G90" s="9">
        <v>2.1610000000000002E-3</v>
      </c>
      <c r="H90" s="9">
        <v>7.3899999999999993E-2</v>
      </c>
      <c r="I90" s="9">
        <v>7.3899999999999993E-2</v>
      </c>
    </row>
    <row r="91" spans="1:9" x14ac:dyDescent="0.25">
      <c r="A91" s="8"/>
      <c r="B91" s="9">
        <v>100000</v>
      </c>
      <c r="C91" s="9">
        <v>8.4869999999999996E-14</v>
      </c>
      <c r="D91" s="9">
        <v>4.7160000000000002E-6</v>
      </c>
      <c r="E91" s="9">
        <v>3.921E-9</v>
      </c>
      <c r="F91" s="9">
        <v>7.1800000000000003E-2</v>
      </c>
      <c r="G91" s="9">
        <v>2.1619999999999999E-3</v>
      </c>
      <c r="H91" s="9">
        <v>7.3969999999999994E-2</v>
      </c>
      <c r="I91" s="9">
        <v>7.3969999999999994E-2</v>
      </c>
    </row>
  </sheetData>
  <sheetProtection algorithmName="SHA-512" hashValue="VXh5IgftlhUTBJ7YbpegmTCFHywwiTJiQq+7aalmsr8TcMpLqqkbELSllatWxGoa8Hi8FaCheywKzhJvfzgECQ==" saltValue="VqYjei/f7X6KXnX3xVxEAA==" spinCount="100000" sheet="1" objects="1" scenarios="1"/>
  <pageMargins left="0.7" right="0.7" top="0.75" bottom="0.75" header="0.3" footer="0.3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91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6.5469999999999997</v>
      </c>
      <c r="D2" s="9">
        <v>8.0999999999999996E-3</v>
      </c>
      <c r="E2" s="9">
        <v>4203</v>
      </c>
      <c r="F2" s="9">
        <v>0</v>
      </c>
      <c r="G2" s="9">
        <v>0</v>
      </c>
      <c r="H2" s="9">
        <v>4210</v>
      </c>
      <c r="I2" s="9">
        <v>4203</v>
      </c>
    </row>
    <row r="3" spans="1:9" x14ac:dyDescent="0.25">
      <c r="A3" s="8"/>
      <c r="B3" s="9">
        <v>1.5E-3</v>
      </c>
      <c r="C3" s="9">
        <v>6.1260000000000003</v>
      </c>
      <c r="D3" s="9">
        <v>1.338E-2</v>
      </c>
      <c r="E3" s="9">
        <v>1625</v>
      </c>
      <c r="F3" s="9">
        <v>0</v>
      </c>
      <c r="G3" s="9">
        <v>0</v>
      </c>
      <c r="H3" s="9">
        <v>1631</v>
      </c>
      <c r="I3" s="9">
        <v>1625</v>
      </c>
    </row>
    <row r="4" spans="1:9" x14ac:dyDescent="0.25">
      <c r="A4" s="8"/>
      <c r="B4" s="9">
        <v>2E-3</v>
      </c>
      <c r="C4" s="9">
        <v>5.7050000000000001</v>
      </c>
      <c r="D4" s="9">
        <v>1.814E-2</v>
      </c>
      <c r="E4" s="9">
        <v>806</v>
      </c>
      <c r="F4" s="9">
        <v>0</v>
      </c>
      <c r="G4" s="9">
        <v>0</v>
      </c>
      <c r="H4" s="9">
        <v>811.8</v>
      </c>
      <c r="I4" s="9">
        <v>806.1</v>
      </c>
    </row>
    <row r="5" spans="1:9" x14ac:dyDescent="0.25">
      <c r="A5" s="8"/>
      <c r="B5" s="9">
        <v>2.222E-3</v>
      </c>
      <c r="C5" s="9">
        <v>5.5229999999999997</v>
      </c>
      <c r="D5" s="9">
        <v>2.017E-2</v>
      </c>
      <c r="E5" s="9">
        <v>620.29999999999995</v>
      </c>
      <c r="F5" s="9">
        <v>0</v>
      </c>
      <c r="G5" s="9">
        <v>0</v>
      </c>
      <c r="H5" s="9">
        <v>625.79999999999995</v>
      </c>
      <c r="I5" s="9">
        <v>620.29999999999995</v>
      </c>
    </row>
    <row r="6" spans="1:9" x14ac:dyDescent="0.25">
      <c r="A6" s="8" t="s">
        <v>14</v>
      </c>
      <c r="B6" s="9">
        <v>2.22201E-3</v>
      </c>
      <c r="C6" s="9">
        <v>5.5229999999999997</v>
      </c>
      <c r="D6" s="9">
        <v>2.017E-2</v>
      </c>
      <c r="E6" s="9">
        <v>2386</v>
      </c>
      <c r="F6" s="9">
        <v>0</v>
      </c>
      <c r="G6" s="9">
        <v>0</v>
      </c>
      <c r="H6" s="9">
        <v>2391</v>
      </c>
      <c r="I6" s="9">
        <v>2386</v>
      </c>
    </row>
    <row r="7" spans="1:9" x14ac:dyDescent="0.25">
      <c r="A7" s="8"/>
      <c r="B7" s="9">
        <v>2.264E-3</v>
      </c>
      <c r="C7" s="9">
        <v>5.49</v>
      </c>
      <c r="D7" s="9">
        <v>2.0549999999999999E-2</v>
      </c>
      <c r="E7" s="9">
        <v>2246</v>
      </c>
      <c r="F7" s="9">
        <v>0</v>
      </c>
      <c r="G7" s="9">
        <v>0</v>
      </c>
      <c r="H7" s="9">
        <v>2251</v>
      </c>
      <c r="I7" s="9">
        <v>2246</v>
      </c>
    </row>
    <row r="8" spans="1:9" x14ac:dyDescent="0.25">
      <c r="A8" s="8"/>
      <c r="B8" s="9">
        <v>2.307E-3</v>
      </c>
      <c r="C8" s="9">
        <v>5.4560000000000004</v>
      </c>
      <c r="D8" s="9">
        <v>2.094E-2</v>
      </c>
      <c r="E8" s="9">
        <v>2114</v>
      </c>
      <c r="F8" s="9">
        <v>0</v>
      </c>
      <c r="G8" s="9">
        <v>0</v>
      </c>
      <c r="H8" s="9">
        <v>2120</v>
      </c>
      <c r="I8" s="9">
        <v>2114</v>
      </c>
    </row>
    <row r="9" spans="1:9" x14ac:dyDescent="0.25">
      <c r="A9" s="8" t="s">
        <v>15</v>
      </c>
      <c r="B9" s="9">
        <v>2.30701E-3</v>
      </c>
      <c r="C9" s="9">
        <v>5.4560000000000004</v>
      </c>
      <c r="D9" s="9">
        <v>2.094E-2</v>
      </c>
      <c r="E9" s="9">
        <v>2948</v>
      </c>
      <c r="F9" s="9">
        <v>0</v>
      </c>
      <c r="G9" s="9">
        <v>0</v>
      </c>
      <c r="H9" s="9">
        <v>2953</v>
      </c>
      <c r="I9" s="9">
        <v>2948</v>
      </c>
    </row>
    <row r="10" spans="1:9" x14ac:dyDescent="0.25">
      <c r="A10" s="8"/>
      <c r="B10" s="9">
        <v>2.4169999999999999E-3</v>
      </c>
      <c r="C10" s="9">
        <v>5.3739999999999997</v>
      </c>
      <c r="D10" s="9">
        <v>2.1909999999999999E-2</v>
      </c>
      <c r="E10" s="9">
        <v>2633</v>
      </c>
      <c r="F10" s="9">
        <v>0</v>
      </c>
      <c r="G10" s="9">
        <v>0</v>
      </c>
      <c r="H10" s="9">
        <v>2639</v>
      </c>
      <c r="I10" s="9">
        <v>2633</v>
      </c>
    </row>
    <row r="11" spans="1:9" x14ac:dyDescent="0.25">
      <c r="A11" s="8"/>
      <c r="B11" s="9">
        <v>2.532E-3</v>
      </c>
      <c r="C11" s="9">
        <v>5.29</v>
      </c>
      <c r="D11" s="9">
        <v>2.291E-2</v>
      </c>
      <c r="E11" s="9">
        <v>2353</v>
      </c>
      <c r="F11" s="9">
        <v>0</v>
      </c>
      <c r="G11" s="9">
        <v>0</v>
      </c>
      <c r="H11" s="9">
        <v>2359</v>
      </c>
      <c r="I11" s="9">
        <v>2353</v>
      </c>
    </row>
    <row r="12" spans="1:9" x14ac:dyDescent="0.25">
      <c r="A12" s="8" t="s">
        <v>13</v>
      </c>
      <c r="B12" s="9">
        <v>2.5320099999999999E-3</v>
      </c>
      <c r="C12" s="9">
        <v>5.29</v>
      </c>
      <c r="D12" s="9">
        <v>2.291E-2</v>
      </c>
      <c r="E12" s="9">
        <v>2685</v>
      </c>
      <c r="F12" s="9">
        <v>0</v>
      </c>
      <c r="G12" s="9">
        <v>0</v>
      </c>
      <c r="H12" s="9">
        <v>2691</v>
      </c>
      <c r="I12" s="9">
        <v>2686</v>
      </c>
    </row>
    <row r="13" spans="1:9" x14ac:dyDescent="0.25">
      <c r="A13" s="8"/>
      <c r="B13" s="9">
        <v>3.0000000000000001E-3</v>
      </c>
      <c r="C13" s="9">
        <v>4.944</v>
      </c>
      <c r="D13" s="9">
        <v>2.691E-2</v>
      </c>
      <c r="E13" s="9">
        <v>1767</v>
      </c>
      <c r="F13" s="9">
        <v>0</v>
      </c>
      <c r="G13" s="9">
        <v>0</v>
      </c>
      <c r="H13" s="9">
        <v>1772</v>
      </c>
      <c r="I13" s="9">
        <v>1767</v>
      </c>
    </row>
    <row r="14" spans="1:9" x14ac:dyDescent="0.25">
      <c r="A14" s="8"/>
      <c r="B14" s="9">
        <v>4.0000000000000001E-3</v>
      </c>
      <c r="C14" s="9">
        <v>4.2969999999999997</v>
      </c>
      <c r="D14" s="9">
        <v>3.4840000000000003E-2</v>
      </c>
      <c r="E14" s="9">
        <v>846.3</v>
      </c>
      <c r="F14" s="9">
        <v>0</v>
      </c>
      <c r="G14" s="9">
        <v>0</v>
      </c>
      <c r="H14" s="9">
        <v>850.6</v>
      </c>
      <c r="I14" s="9">
        <v>846.3</v>
      </c>
    </row>
    <row r="15" spans="1:9" x14ac:dyDescent="0.25">
      <c r="A15" s="8"/>
      <c r="B15" s="9">
        <v>5.0000000000000001E-3</v>
      </c>
      <c r="C15" s="9">
        <v>3.758</v>
      </c>
      <c r="D15" s="9">
        <v>4.206E-2</v>
      </c>
      <c r="E15" s="9">
        <v>471.8</v>
      </c>
      <c r="F15" s="9">
        <v>0</v>
      </c>
      <c r="G15" s="9">
        <v>0</v>
      </c>
      <c r="H15" s="9">
        <v>475.6</v>
      </c>
      <c r="I15" s="9">
        <v>471.9</v>
      </c>
    </row>
    <row r="16" spans="1:9" x14ac:dyDescent="0.25">
      <c r="A16" s="8"/>
      <c r="B16" s="9">
        <v>6.0000000000000001E-3</v>
      </c>
      <c r="C16" s="9">
        <v>3.3140000000000001</v>
      </c>
      <c r="D16" s="9">
        <v>4.861E-2</v>
      </c>
      <c r="E16" s="9">
        <v>290.10000000000002</v>
      </c>
      <c r="F16" s="9">
        <v>0</v>
      </c>
      <c r="G16" s="9">
        <v>0</v>
      </c>
      <c r="H16" s="9">
        <v>293.5</v>
      </c>
      <c r="I16" s="9">
        <v>290.2</v>
      </c>
    </row>
    <row r="17" spans="1:9" x14ac:dyDescent="0.25">
      <c r="A17" s="8"/>
      <c r="B17" s="9">
        <v>8.0000000000000002E-3</v>
      </c>
      <c r="C17" s="9">
        <v>2.641</v>
      </c>
      <c r="D17" s="9">
        <v>5.9619999999999999E-2</v>
      </c>
      <c r="E17" s="9">
        <v>133</v>
      </c>
      <c r="F17" s="9">
        <v>0</v>
      </c>
      <c r="G17" s="9">
        <v>0</v>
      </c>
      <c r="H17" s="9">
        <v>135.69999999999999</v>
      </c>
      <c r="I17" s="9">
        <v>133</v>
      </c>
    </row>
    <row r="18" spans="1:9" x14ac:dyDescent="0.25">
      <c r="A18" s="8"/>
      <c r="B18" s="9">
        <v>0.01</v>
      </c>
      <c r="C18" s="9">
        <v>2.15</v>
      </c>
      <c r="D18" s="9">
        <v>6.8459999999999993E-2</v>
      </c>
      <c r="E18" s="9">
        <v>71.959999999999994</v>
      </c>
      <c r="F18" s="9">
        <v>0</v>
      </c>
      <c r="G18" s="9">
        <v>0</v>
      </c>
      <c r="H18" s="9">
        <v>74.17</v>
      </c>
      <c r="I18" s="9">
        <v>72.02</v>
      </c>
    </row>
    <row r="19" spans="1:9" x14ac:dyDescent="0.25">
      <c r="A19" s="8"/>
      <c r="B19" s="9">
        <v>1.4999999999999999E-2</v>
      </c>
      <c r="C19" s="9">
        <v>1.353</v>
      </c>
      <c r="D19" s="9">
        <v>8.4959999999999994E-2</v>
      </c>
      <c r="E19" s="9">
        <v>23.18</v>
      </c>
      <c r="F19" s="9">
        <v>0</v>
      </c>
      <c r="G19" s="9">
        <v>0</v>
      </c>
      <c r="H19" s="9">
        <v>24.62</v>
      </c>
      <c r="I19" s="9">
        <v>23.27</v>
      </c>
    </row>
    <row r="20" spans="1:9" x14ac:dyDescent="0.25">
      <c r="A20" s="8"/>
      <c r="B20" s="9">
        <v>1.7999999999999999E-2</v>
      </c>
      <c r="C20" s="9">
        <v>1.0629999999999999</v>
      </c>
      <c r="D20" s="9">
        <v>9.2350000000000002E-2</v>
      </c>
      <c r="E20" s="9">
        <v>13.86</v>
      </c>
      <c r="F20" s="9">
        <v>0</v>
      </c>
      <c r="G20" s="9">
        <v>0</v>
      </c>
      <c r="H20" s="9">
        <v>15.01</v>
      </c>
      <c r="I20" s="9">
        <v>13.95</v>
      </c>
    </row>
    <row r="21" spans="1:9" x14ac:dyDescent="0.25">
      <c r="A21" s="8" t="s">
        <v>12</v>
      </c>
      <c r="B21" s="9">
        <v>1.8000099999999998E-2</v>
      </c>
      <c r="C21" s="9">
        <v>1.0629999999999999</v>
      </c>
      <c r="D21" s="9">
        <v>9.2350000000000002E-2</v>
      </c>
      <c r="E21" s="9">
        <v>93.54</v>
      </c>
      <c r="F21" s="9">
        <v>0</v>
      </c>
      <c r="G21" s="9">
        <v>0</v>
      </c>
      <c r="H21" s="9">
        <v>94.7</v>
      </c>
      <c r="I21" s="9">
        <v>93.64</v>
      </c>
    </row>
    <row r="22" spans="1:9" x14ac:dyDescent="0.25">
      <c r="A22" s="8"/>
      <c r="B22" s="9">
        <v>0.02</v>
      </c>
      <c r="C22" s="9">
        <v>0.92220000000000002</v>
      </c>
      <c r="D22" s="9">
        <v>9.6449999999999994E-2</v>
      </c>
      <c r="E22" s="9">
        <v>71.36</v>
      </c>
      <c r="F22" s="9">
        <v>0</v>
      </c>
      <c r="G22" s="9">
        <v>0</v>
      </c>
      <c r="H22" s="9">
        <v>72.38</v>
      </c>
      <c r="I22" s="9">
        <v>71.459999999999994</v>
      </c>
    </row>
    <row r="23" spans="1:9" x14ac:dyDescent="0.25">
      <c r="A23" s="8"/>
      <c r="B23" s="9">
        <v>0.03</v>
      </c>
      <c r="C23" s="9">
        <v>0.52149999999999996</v>
      </c>
      <c r="D23" s="9">
        <v>0.11</v>
      </c>
      <c r="E23" s="9">
        <v>24.22</v>
      </c>
      <c r="F23" s="9">
        <v>0</v>
      </c>
      <c r="G23" s="9">
        <v>0</v>
      </c>
      <c r="H23" s="9">
        <v>24.85</v>
      </c>
      <c r="I23" s="9">
        <v>24.33</v>
      </c>
    </row>
    <row r="24" spans="1:9" x14ac:dyDescent="0.25">
      <c r="A24" s="8"/>
      <c r="B24" s="9">
        <v>0.04</v>
      </c>
      <c r="C24" s="9">
        <v>0.33839999999999998</v>
      </c>
      <c r="D24" s="9">
        <v>0.1168</v>
      </c>
      <c r="E24" s="9">
        <v>10.93</v>
      </c>
      <c r="F24" s="9">
        <v>0</v>
      </c>
      <c r="G24" s="9">
        <v>0</v>
      </c>
      <c r="H24" s="9">
        <v>11.39</v>
      </c>
      <c r="I24" s="9">
        <v>11.05</v>
      </c>
    </row>
    <row r="25" spans="1:9" x14ac:dyDescent="0.25">
      <c r="A25" s="8"/>
      <c r="B25" s="9">
        <v>0.05</v>
      </c>
      <c r="C25" s="9">
        <v>0.23580000000000001</v>
      </c>
      <c r="D25" s="9">
        <v>0.1201</v>
      </c>
      <c r="E25" s="9">
        <v>5.8179999999999996</v>
      </c>
      <c r="F25" s="9">
        <v>0</v>
      </c>
      <c r="G25" s="9">
        <v>0</v>
      </c>
      <c r="H25" s="9">
        <v>6.1740000000000004</v>
      </c>
      <c r="I25" s="9">
        <v>5.9379999999999997</v>
      </c>
    </row>
    <row r="26" spans="1:9" x14ac:dyDescent="0.25">
      <c r="A26" s="8"/>
      <c r="B26" s="9">
        <v>0.06</v>
      </c>
      <c r="C26" s="9">
        <v>0.17349999999999999</v>
      </c>
      <c r="D26" s="9">
        <v>0.12139999999999999</v>
      </c>
      <c r="E26" s="9">
        <v>3.4489999999999998</v>
      </c>
      <c r="F26" s="9">
        <v>0</v>
      </c>
      <c r="G26" s="9">
        <v>0</v>
      </c>
      <c r="H26" s="9">
        <v>3.7440000000000002</v>
      </c>
      <c r="I26" s="9">
        <v>3.57</v>
      </c>
    </row>
    <row r="27" spans="1:9" x14ac:dyDescent="0.25">
      <c r="A27" s="8"/>
      <c r="B27" s="9">
        <v>0.08</v>
      </c>
      <c r="C27" s="9">
        <v>0.10580000000000001</v>
      </c>
      <c r="D27" s="9">
        <v>0.1207</v>
      </c>
      <c r="E27" s="9">
        <v>1.4950000000000001</v>
      </c>
      <c r="F27" s="9">
        <v>0</v>
      </c>
      <c r="G27" s="9">
        <v>0</v>
      </c>
      <c r="H27" s="9">
        <v>1.7210000000000001</v>
      </c>
      <c r="I27" s="9">
        <v>1.615</v>
      </c>
    </row>
    <row r="28" spans="1:9" x14ac:dyDescent="0.25">
      <c r="A28" s="8"/>
      <c r="B28" s="9">
        <v>0.1</v>
      </c>
      <c r="C28" s="9">
        <v>7.1629999999999999E-2</v>
      </c>
      <c r="D28" s="9">
        <v>0.11840000000000001</v>
      </c>
      <c r="E28" s="9">
        <v>0.77569999999999995</v>
      </c>
      <c r="F28" s="9">
        <v>0</v>
      </c>
      <c r="G28" s="9">
        <v>0</v>
      </c>
      <c r="H28" s="9">
        <v>0.9657</v>
      </c>
      <c r="I28" s="9">
        <v>0.89400000000000002</v>
      </c>
    </row>
    <row r="29" spans="1:9" x14ac:dyDescent="0.25">
      <c r="A29" s="8"/>
      <c r="B29" s="9">
        <v>0.15</v>
      </c>
      <c r="C29" s="9">
        <v>3.4569999999999997E-2</v>
      </c>
      <c r="D29" s="9">
        <v>0.1106</v>
      </c>
      <c r="E29" s="9">
        <v>0.23380000000000001</v>
      </c>
      <c r="F29" s="9">
        <v>0</v>
      </c>
      <c r="G29" s="9">
        <v>0</v>
      </c>
      <c r="H29" s="9">
        <v>0.379</v>
      </c>
      <c r="I29" s="9">
        <v>0.34449999999999997</v>
      </c>
    </row>
    <row r="30" spans="1:9" x14ac:dyDescent="0.25">
      <c r="A30" s="8"/>
      <c r="B30" s="9">
        <v>0.2</v>
      </c>
      <c r="C30" s="9">
        <v>2.0230000000000001E-2</v>
      </c>
      <c r="D30" s="9">
        <v>0.1033</v>
      </c>
      <c r="E30" s="9">
        <v>0.10009999999999999</v>
      </c>
      <c r="F30" s="9">
        <v>0</v>
      </c>
      <c r="G30" s="9">
        <v>0</v>
      </c>
      <c r="H30" s="9">
        <v>0.22370000000000001</v>
      </c>
      <c r="I30" s="9">
        <v>0.20349999999999999</v>
      </c>
    </row>
    <row r="31" spans="1:9" x14ac:dyDescent="0.25">
      <c r="A31" s="8"/>
      <c r="B31" s="9">
        <v>0.3</v>
      </c>
      <c r="C31" s="9">
        <v>9.3410000000000003E-3</v>
      </c>
      <c r="D31" s="9">
        <v>9.1359999999999997E-2</v>
      </c>
      <c r="E31" s="9">
        <v>3.107E-2</v>
      </c>
      <c r="F31" s="9">
        <v>0</v>
      </c>
      <c r="G31" s="9">
        <v>0</v>
      </c>
      <c r="H31" s="9">
        <v>0.1318</v>
      </c>
      <c r="I31" s="9">
        <v>0.12239999999999999</v>
      </c>
    </row>
    <row r="32" spans="1:9" x14ac:dyDescent="0.25">
      <c r="A32" s="8"/>
      <c r="B32" s="9">
        <v>0.4</v>
      </c>
      <c r="C32" s="9">
        <v>5.3540000000000003E-3</v>
      </c>
      <c r="D32" s="9">
        <v>8.2449999999999996E-2</v>
      </c>
      <c r="E32" s="9">
        <v>1.4030000000000001E-2</v>
      </c>
      <c r="F32" s="9">
        <v>0</v>
      </c>
      <c r="G32" s="9">
        <v>0</v>
      </c>
      <c r="H32" s="9">
        <v>0.1018</v>
      </c>
      <c r="I32" s="9">
        <v>9.6490000000000006E-2</v>
      </c>
    </row>
    <row r="33" spans="1:9" x14ac:dyDescent="0.25">
      <c r="A33" s="8"/>
      <c r="B33" s="9">
        <v>0.5</v>
      </c>
      <c r="C33" s="9">
        <v>3.4640000000000001E-3</v>
      </c>
      <c r="D33" s="9">
        <v>7.5649999999999995E-2</v>
      </c>
      <c r="E33" s="9">
        <v>7.816E-3</v>
      </c>
      <c r="F33" s="9">
        <v>0</v>
      </c>
      <c r="G33" s="9">
        <v>0</v>
      </c>
      <c r="H33" s="9">
        <v>8.6929999999999993E-2</v>
      </c>
      <c r="I33" s="9">
        <v>8.3470000000000003E-2</v>
      </c>
    </row>
    <row r="34" spans="1:9" x14ac:dyDescent="0.25">
      <c r="A34" s="8"/>
      <c r="B34" s="9">
        <v>0.6</v>
      </c>
      <c r="C34" s="9">
        <v>2.421E-3</v>
      </c>
      <c r="D34" s="9">
        <v>7.0169999999999996E-2</v>
      </c>
      <c r="E34" s="9">
        <v>4.9620000000000003E-3</v>
      </c>
      <c r="F34" s="9">
        <v>0</v>
      </c>
      <c r="G34" s="9">
        <v>0</v>
      </c>
      <c r="H34" s="9">
        <v>7.7560000000000004E-2</v>
      </c>
      <c r="I34" s="9">
        <v>7.5139999999999998E-2</v>
      </c>
    </row>
    <row r="35" spans="1:9" x14ac:dyDescent="0.25">
      <c r="A35" s="8"/>
      <c r="B35" s="9">
        <v>0.8</v>
      </c>
      <c r="C35" s="9">
        <v>1.372E-3</v>
      </c>
      <c r="D35" s="9">
        <v>6.1789999999999998E-2</v>
      </c>
      <c r="E35" s="9">
        <v>2.5490000000000001E-3</v>
      </c>
      <c r="F35" s="9">
        <v>0</v>
      </c>
      <c r="G35" s="9">
        <v>0</v>
      </c>
      <c r="H35" s="9">
        <v>6.5710000000000005E-2</v>
      </c>
      <c r="I35" s="9">
        <v>6.4339999999999994E-2</v>
      </c>
    </row>
    <row r="36" spans="1:9" x14ac:dyDescent="0.25">
      <c r="A36" s="8"/>
      <c r="B36" s="9">
        <v>1</v>
      </c>
      <c r="C36" s="9">
        <v>8.8060000000000005E-4</v>
      </c>
      <c r="D36" s="9">
        <v>5.5629999999999999E-2</v>
      </c>
      <c r="E36" s="9">
        <v>1.588E-3</v>
      </c>
      <c r="F36" s="9">
        <v>0</v>
      </c>
      <c r="G36" s="9">
        <v>0</v>
      </c>
      <c r="H36" s="9">
        <v>5.8099999999999999E-2</v>
      </c>
      <c r="I36" s="9">
        <v>5.722E-2</v>
      </c>
    </row>
    <row r="37" spans="1:9" x14ac:dyDescent="0.25">
      <c r="A37" s="8"/>
      <c r="B37" s="9">
        <v>1.022</v>
      </c>
      <c r="C37" s="9">
        <v>8.4369999999999996E-4</v>
      </c>
      <c r="D37" s="9">
        <v>5.5050000000000002E-2</v>
      </c>
      <c r="E37" s="9">
        <v>1.5100000000000001E-3</v>
      </c>
      <c r="F37" s="9">
        <v>0</v>
      </c>
      <c r="G37" s="9">
        <v>0</v>
      </c>
      <c r="H37" s="9">
        <v>5.74E-2</v>
      </c>
      <c r="I37" s="9">
        <v>5.6559999999999999E-2</v>
      </c>
    </row>
    <row r="38" spans="1:9" x14ac:dyDescent="0.25">
      <c r="A38" s="8"/>
      <c r="B38" s="9">
        <v>1.25</v>
      </c>
      <c r="C38" s="9">
        <v>5.6519999999999997E-4</v>
      </c>
      <c r="D38" s="9">
        <v>4.9790000000000001E-2</v>
      </c>
      <c r="E38" s="9">
        <v>1.0189999999999999E-3</v>
      </c>
      <c r="F38" s="9">
        <v>1.2410000000000001E-4</v>
      </c>
      <c r="G38" s="9">
        <v>0</v>
      </c>
      <c r="H38" s="9">
        <v>5.1499999999999997E-2</v>
      </c>
      <c r="I38" s="9">
        <v>5.0930000000000003E-2</v>
      </c>
    </row>
    <row r="39" spans="1:9" x14ac:dyDescent="0.25">
      <c r="A39" s="8"/>
      <c r="B39" s="9">
        <v>1.5</v>
      </c>
      <c r="C39" s="9">
        <v>3.9300000000000001E-4</v>
      </c>
      <c r="D39" s="9">
        <v>4.5280000000000001E-2</v>
      </c>
      <c r="E39" s="9">
        <v>7.3209999999999996E-4</v>
      </c>
      <c r="F39" s="9">
        <v>5.953E-4</v>
      </c>
      <c r="G39" s="9">
        <v>0</v>
      </c>
      <c r="H39" s="9">
        <v>4.7E-2</v>
      </c>
      <c r="I39" s="9">
        <v>4.6609999999999999E-2</v>
      </c>
    </row>
    <row r="40" spans="1:9" x14ac:dyDescent="0.25">
      <c r="A40" s="8"/>
      <c r="B40" s="9">
        <v>2</v>
      </c>
      <c r="C40" s="9">
        <v>2.2130000000000001E-4</v>
      </c>
      <c r="D40" s="9">
        <v>3.866E-2</v>
      </c>
      <c r="E40" s="9">
        <v>4.4789999999999999E-4</v>
      </c>
      <c r="F40" s="9">
        <v>2.1299999999999999E-3</v>
      </c>
      <c r="G40" s="9">
        <v>0</v>
      </c>
      <c r="H40" s="9">
        <v>4.1459999999999997E-2</v>
      </c>
      <c r="I40" s="9">
        <v>4.1239999999999999E-2</v>
      </c>
    </row>
    <row r="41" spans="1:9" x14ac:dyDescent="0.25">
      <c r="A41" s="8"/>
      <c r="B41" s="9">
        <v>2.044</v>
      </c>
      <c r="C41" s="9">
        <v>2.12E-4</v>
      </c>
      <c r="D41" s="9">
        <v>3.8190000000000002E-2</v>
      </c>
      <c r="E41" s="9">
        <v>4.3229999999999999E-4</v>
      </c>
      <c r="F41" s="9">
        <v>2.2829999999999999E-3</v>
      </c>
      <c r="G41" s="9">
        <v>0</v>
      </c>
      <c r="H41" s="9">
        <v>4.1119999999999997E-2</v>
      </c>
      <c r="I41" s="9">
        <v>4.0899999999999999E-2</v>
      </c>
    </row>
    <row r="42" spans="1:9" x14ac:dyDescent="0.25">
      <c r="A42" s="8"/>
      <c r="B42" s="9">
        <v>3</v>
      </c>
      <c r="C42" s="9">
        <v>9.8490000000000001E-5</v>
      </c>
      <c r="D42" s="9">
        <v>3.0429999999999999E-2</v>
      </c>
      <c r="E42" s="9">
        <v>2.398E-4</v>
      </c>
      <c r="F42" s="9">
        <v>5.6600000000000001E-3</v>
      </c>
      <c r="G42" s="9">
        <v>1.065E-5</v>
      </c>
      <c r="H42" s="9">
        <v>3.644E-2</v>
      </c>
      <c r="I42" s="9">
        <v>3.6339999999999997E-2</v>
      </c>
    </row>
    <row r="43" spans="1:9" x14ac:dyDescent="0.25">
      <c r="A43" s="8"/>
      <c r="B43" s="9">
        <v>4</v>
      </c>
      <c r="C43" s="9">
        <v>5.541E-5</v>
      </c>
      <c r="D43" s="9">
        <v>2.5389999999999999E-2</v>
      </c>
      <c r="E43" s="9">
        <v>1.6000000000000001E-4</v>
      </c>
      <c r="F43" s="9">
        <v>8.8660000000000006E-3</v>
      </c>
      <c r="G43" s="9">
        <v>4.3449999999999999E-5</v>
      </c>
      <c r="H43" s="9">
        <v>3.4509999999999999E-2</v>
      </c>
      <c r="I43" s="9">
        <v>3.4459999999999998E-2</v>
      </c>
    </row>
    <row r="44" spans="1:9" x14ac:dyDescent="0.25">
      <c r="A44" s="8"/>
      <c r="B44" s="9">
        <v>5</v>
      </c>
      <c r="C44" s="9">
        <v>3.5469999999999998E-5</v>
      </c>
      <c r="D44" s="9">
        <v>2.1930000000000002E-2</v>
      </c>
      <c r="E44" s="9">
        <v>1.189E-4</v>
      </c>
      <c r="F44" s="9">
        <v>1.166E-2</v>
      </c>
      <c r="G44" s="9">
        <v>8.6550000000000003E-5</v>
      </c>
      <c r="H44" s="9">
        <v>3.3840000000000002E-2</v>
      </c>
      <c r="I44" s="9">
        <v>3.3799999999999997E-2</v>
      </c>
    </row>
    <row r="45" spans="1:9" x14ac:dyDescent="0.25">
      <c r="A45" s="8"/>
      <c r="B45" s="9">
        <v>6</v>
      </c>
      <c r="C45" s="9">
        <v>2.4640000000000001E-5</v>
      </c>
      <c r="D45" s="9">
        <v>1.9380000000000001E-2</v>
      </c>
      <c r="E45" s="9">
        <v>9.4199999999999999E-5</v>
      </c>
      <c r="F45" s="9">
        <v>1.4109999999999999E-2</v>
      </c>
      <c r="G45" s="9">
        <v>1.328E-4</v>
      </c>
      <c r="H45" s="9">
        <v>3.3739999999999999E-2</v>
      </c>
      <c r="I45" s="9">
        <v>3.372E-2</v>
      </c>
    </row>
    <row r="46" spans="1:9" x14ac:dyDescent="0.25">
      <c r="A46" s="8"/>
      <c r="B46" s="9">
        <v>7</v>
      </c>
      <c r="C46" s="9">
        <v>1.8099999999999999E-5</v>
      </c>
      <c r="D46" s="9">
        <v>1.7420000000000001E-2</v>
      </c>
      <c r="E46" s="9">
        <v>7.7769999999999996E-5</v>
      </c>
      <c r="F46" s="9">
        <v>1.6289999999999999E-2</v>
      </c>
      <c r="G46" s="9">
        <v>1.7880000000000001E-4</v>
      </c>
      <c r="H46" s="9">
        <v>3.3989999999999999E-2</v>
      </c>
      <c r="I46" s="9">
        <v>3.397E-2</v>
      </c>
    </row>
    <row r="47" spans="1:9" x14ac:dyDescent="0.25">
      <c r="A47" s="8"/>
      <c r="B47" s="9">
        <v>8</v>
      </c>
      <c r="C47" s="9">
        <v>1.3859999999999999E-5</v>
      </c>
      <c r="D47" s="9">
        <v>1.5859999999999999E-2</v>
      </c>
      <c r="E47" s="9">
        <v>6.6149999999999995E-5</v>
      </c>
      <c r="F47" s="9">
        <v>1.8249999999999999E-2</v>
      </c>
      <c r="G47" s="9">
        <v>2.2350000000000001E-4</v>
      </c>
      <c r="H47" s="9">
        <v>3.4410000000000003E-2</v>
      </c>
      <c r="I47" s="9">
        <v>3.44E-2</v>
      </c>
    </row>
    <row r="48" spans="1:9" x14ac:dyDescent="0.25">
      <c r="A48" s="8"/>
      <c r="B48" s="9">
        <v>9</v>
      </c>
      <c r="C48" s="9">
        <v>1.095E-5</v>
      </c>
      <c r="D48" s="9">
        <v>1.4579999999999999E-2</v>
      </c>
      <c r="E48" s="9">
        <v>5.7519999999999998E-5</v>
      </c>
      <c r="F48" s="9">
        <v>2.0039999999999999E-2</v>
      </c>
      <c r="G48" s="9">
        <v>2.6620000000000002E-4</v>
      </c>
      <c r="H48" s="9">
        <v>3.4950000000000002E-2</v>
      </c>
      <c r="I48" s="9">
        <v>3.4939999999999999E-2</v>
      </c>
    </row>
    <row r="49" spans="1:9" x14ac:dyDescent="0.25">
      <c r="A49" s="8"/>
      <c r="B49" s="9">
        <v>10</v>
      </c>
      <c r="C49" s="9">
        <v>8.8720000000000008E-6</v>
      </c>
      <c r="D49" s="9">
        <v>1.3509999999999999E-2</v>
      </c>
      <c r="E49" s="9">
        <v>5.0840000000000001E-5</v>
      </c>
      <c r="F49" s="9">
        <v>2.1669999999999998E-2</v>
      </c>
      <c r="G49" s="9">
        <v>3.0679999999999998E-4</v>
      </c>
      <c r="H49" s="9">
        <v>3.5540000000000002E-2</v>
      </c>
      <c r="I49" s="9">
        <v>3.5529999999999999E-2</v>
      </c>
    </row>
    <row r="50" spans="1:9" x14ac:dyDescent="0.25">
      <c r="A50" s="8"/>
      <c r="B50" s="9">
        <v>11</v>
      </c>
      <c r="C50" s="9">
        <v>7.328E-6</v>
      </c>
      <c r="D50" s="9">
        <v>1.26E-2</v>
      </c>
      <c r="E50" s="9">
        <v>4.5529999999999999E-5</v>
      </c>
      <c r="F50" s="9">
        <v>2.316E-2</v>
      </c>
      <c r="G50" s="9">
        <v>3.4529999999999999E-4</v>
      </c>
      <c r="H50" s="9">
        <v>3.6150000000000002E-2</v>
      </c>
      <c r="I50" s="9">
        <v>3.6139999999999999E-2</v>
      </c>
    </row>
    <row r="51" spans="1:9" x14ac:dyDescent="0.25">
      <c r="A51" s="8"/>
      <c r="B51" s="9">
        <v>12</v>
      </c>
      <c r="C51" s="9">
        <v>6.1600000000000003E-6</v>
      </c>
      <c r="D51" s="9">
        <v>1.1820000000000001E-2</v>
      </c>
      <c r="E51" s="9">
        <v>4.121E-5</v>
      </c>
      <c r="F51" s="9">
        <v>2.453E-2</v>
      </c>
      <c r="G51" s="9">
        <v>3.8160000000000001E-4</v>
      </c>
      <c r="H51" s="9">
        <v>3.678E-2</v>
      </c>
      <c r="I51" s="9">
        <v>3.6769999999999997E-2</v>
      </c>
    </row>
    <row r="52" spans="1:9" x14ac:dyDescent="0.25">
      <c r="A52" s="8"/>
      <c r="B52" s="9">
        <v>13</v>
      </c>
      <c r="C52" s="9">
        <v>5.2480000000000004E-6</v>
      </c>
      <c r="D52" s="9">
        <v>1.1129999999999999E-2</v>
      </c>
      <c r="E52" s="9">
        <v>3.7639999999999999E-5</v>
      </c>
      <c r="F52" s="9">
        <v>2.579E-2</v>
      </c>
      <c r="G52" s="9">
        <v>4.1580000000000002E-4</v>
      </c>
      <c r="H52" s="9">
        <v>3.7379999999999997E-2</v>
      </c>
      <c r="I52" s="9">
        <v>3.7379999999999997E-2</v>
      </c>
    </row>
    <row r="53" spans="1:9" x14ac:dyDescent="0.25">
      <c r="A53" s="8"/>
      <c r="B53" s="9">
        <v>14</v>
      </c>
      <c r="C53" s="9">
        <v>4.5249999999999999E-6</v>
      </c>
      <c r="D53" s="9">
        <v>1.0529999999999999E-2</v>
      </c>
      <c r="E53" s="9">
        <v>3.4619999999999997E-5</v>
      </c>
      <c r="F53" s="9">
        <v>2.6950000000000002E-2</v>
      </c>
      <c r="G53" s="9">
        <v>4.483E-4</v>
      </c>
      <c r="H53" s="9">
        <v>3.7969999999999997E-2</v>
      </c>
      <c r="I53" s="9">
        <v>3.7969999999999997E-2</v>
      </c>
    </row>
    <row r="54" spans="1:9" x14ac:dyDescent="0.25">
      <c r="A54" s="8"/>
      <c r="B54" s="9">
        <v>15</v>
      </c>
      <c r="C54" s="9">
        <v>3.9419999999999997E-6</v>
      </c>
      <c r="D54" s="9">
        <v>9.9950000000000004E-3</v>
      </c>
      <c r="E54" s="9">
        <v>3.2060000000000001E-5</v>
      </c>
      <c r="F54" s="9">
        <v>2.8039999999999999E-2</v>
      </c>
      <c r="G54" s="9">
        <v>4.7909999999999999E-4</v>
      </c>
      <c r="H54" s="9">
        <v>3.8550000000000001E-2</v>
      </c>
      <c r="I54" s="9">
        <v>3.8539999999999998E-2</v>
      </c>
    </row>
    <row r="55" spans="1:9" x14ac:dyDescent="0.25">
      <c r="A55" s="8"/>
      <c r="B55" s="9">
        <v>16</v>
      </c>
      <c r="C55" s="9">
        <v>3.4649999999999999E-6</v>
      </c>
      <c r="D55" s="9">
        <v>9.5189999999999997E-3</v>
      </c>
      <c r="E55" s="9">
        <v>2.9839999999999999E-5</v>
      </c>
      <c r="F55" s="9">
        <v>2.9049999999999999E-2</v>
      </c>
      <c r="G55" s="9">
        <v>5.084E-4</v>
      </c>
      <c r="H55" s="9">
        <v>3.9109999999999999E-2</v>
      </c>
      <c r="I55" s="9">
        <v>3.9109999999999999E-2</v>
      </c>
    </row>
    <row r="56" spans="1:9" x14ac:dyDescent="0.25">
      <c r="A56" s="8"/>
      <c r="B56" s="9">
        <v>18</v>
      </c>
      <c r="C56" s="9">
        <v>2.7379999999999999E-6</v>
      </c>
      <c r="D56" s="9">
        <v>8.7010000000000004E-3</v>
      </c>
      <c r="E56" s="9">
        <v>2.6210000000000001E-5</v>
      </c>
      <c r="F56" s="9">
        <v>3.09E-2</v>
      </c>
      <c r="G56" s="9">
        <v>5.6269999999999996E-4</v>
      </c>
      <c r="H56" s="9">
        <v>4.0189999999999997E-2</v>
      </c>
      <c r="I56" s="9">
        <v>4.0189999999999997E-2</v>
      </c>
    </row>
    <row r="57" spans="1:9" x14ac:dyDescent="0.25">
      <c r="A57" s="8"/>
      <c r="B57" s="9">
        <v>20</v>
      </c>
      <c r="C57" s="9">
        <v>2.2170000000000001E-6</v>
      </c>
      <c r="D57" s="9">
        <v>8.0210000000000004E-3</v>
      </c>
      <c r="E57" s="9">
        <v>2.336E-5</v>
      </c>
      <c r="F57" s="9">
        <v>3.2559999999999999E-2</v>
      </c>
      <c r="G57" s="9">
        <v>6.1220000000000003E-4</v>
      </c>
      <c r="H57" s="9">
        <v>4.122E-2</v>
      </c>
      <c r="I57" s="9">
        <v>4.1209999999999997E-2</v>
      </c>
    </row>
    <row r="58" spans="1:9" x14ac:dyDescent="0.25">
      <c r="A58" s="8"/>
      <c r="B58" s="9">
        <v>22</v>
      </c>
      <c r="C58" s="9">
        <v>1.8330000000000001E-6</v>
      </c>
      <c r="D58" s="9">
        <v>7.4530000000000004E-3</v>
      </c>
      <c r="E58" s="9">
        <v>2.107E-5</v>
      </c>
      <c r="F58" s="9">
        <v>3.4070000000000003E-2</v>
      </c>
      <c r="G58" s="9">
        <v>6.5740000000000004E-4</v>
      </c>
      <c r="H58" s="9">
        <v>4.2200000000000001E-2</v>
      </c>
      <c r="I58" s="9">
        <v>4.2200000000000001E-2</v>
      </c>
    </row>
    <row r="59" spans="1:9" x14ac:dyDescent="0.25">
      <c r="A59" s="8"/>
      <c r="B59" s="9">
        <v>24</v>
      </c>
      <c r="C59" s="9">
        <v>1.5400000000000001E-6</v>
      </c>
      <c r="D59" s="9">
        <v>6.9649999999999998E-3</v>
      </c>
      <c r="E59" s="9">
        <v>1.9179999999999999E-5</v>
      </c>
      <c r="F59" s="9">
        <v>3.5439999999999999E-2</v>
      </c>
      <c r="G59" s="9">
        <v>6.9910000000000003E-4</v>
      </c>
      <c r="H59" s="9">
        <v>4.3119999999999999E-2</v>
      </c>
      <c r="I59" s="9">
        <v>4.3119999999999999E-2</v>
      </c>
    </row>
    <row r="60" spans="1:9" x14ac:dyDescent="0.25">
      <c r="A60" s="8"/>
      <c r="B60" s="9">
        <v>26</v>
      </c>
      <c r="C60" s="9">
        <v>1.3120000000000001E-6</v>
      </c>
      <c r="D60" s="9">
        <v>6.5399999999999998E-3</v>
      </c>
      <c r="E60" s="9">
        <v>1.7609999999999999E-5</v>
      </c>
      <c r="F60" s="9">
        <v>3.669E-2</v>
      </c>
      <c r="G60" s="9">
        <v>7.3740000000000003E-4</v>
      </c>
      <c r="H60" s="9">
        <v>4.3990000000000001E-2</v>
      </c>
      <c r="I60" s="9">
        <v>4.3990000000000001E-2</v>
      </c>
    </row>
    <row r="61" spans="1:9" x14ac:dyDescent="0.25">
      <c r="A61" s="8"/>
      <c r="B61" s="9">
        <v>28</v>
      </c>
      <c r="C61" s="9">
        <v>1.1310000000000001E-6</v>
      </c>
      <c r="D61" s="9">
        <v>6.169E-3</v>
      </c>
      <c r="E61" s="9">
        <v>1.6269999999999998E-5</v>
      </c>
      <c r="F61" s="9">
        <v>3.7830000000000003E-2</v>
      </c>
      <c r="G61" s="9">
        <v>7.7300000000000003E-4</v>
      </c>
      <c r="H61" s="9">
        <v>4.4790000000000003E-2</v>
      </c>
      <c r="I61" s="9">
        <v>4.4790000000000003E-2</v>
      </c>
    </row>
    <row r="62" spans="1:9" x14ac:dyDescent="0.25">
      <c r="A62" s="8"/>
      <c r="B62" s="9">
        <v>30</v>
      </c>
      <c r="C62" s="9">
        <v>9.8559999999999993E-7</v>
      </c>
      <c r="D62" s="9">
        <v>5.842E-3</v>
      </c>
      <c r="E62" s="9">
        <v>1.5119999999999999E-5</v>
      </c>
      <c r="F62" s="9">
        <v>3.8890000000000001E-2</v>
      </c>
      <c r="G62" s="9">
        <v>8.0670000000000004E-4</v>
      </c>
      <c r="H62" s="9">
        <v>4.555E-2</v>
      </c>
      <c r="I62" s="9">
        <v>4.555E-2</v>
      </c>
    </row>
    <row r="63" spans="1:9" x14ac:dyDescent="0.25">
      <c r="A63" s="8"/>
      <c r="B63" s="9">
        <v>40</v>
      </c>
      <c r="C63" s="9">
        <v>5.5440000000000004E-7</v>
      </c>
      <c r="D63" s="9">
        <v>4.6420000000000003E-3</v>
      </c>
      <c r="E63" s="9">
        <v>1.118E-5</v>
      </c>
      <c r="F63" s="9">
        <v>4.3189999999999999E-2</v>
      </c>
      <c r="G63" s="9">
        <v>9.4399999999999996E-4</v>
      </c>
      <c r="H63" s="9">
        <v>4.8779999999999997E-2</v>
      </c>
      <c r="I63" s="9">
        <v>4.8779999999999997E-2</v>
      </c>
    </row>
    <row r="64" spans="1:9" x14ac:dyDescent="0.25">
      <c r="A64" s="8"/>
      <c r="B64" s="9">
        <v>50</v>
      </c>
      <c r="C64" s="9">
        <v>3.5479999999999997E-7</v>
      </c>
      <c r="D64" s="9">
        <v>3.875E-3</v>
      </c>
      <c r="E64" s="9">
        <v>8.8589999999999994E-6</v>
      </c>
      <c r="F64" s="9">
        <v>4.6370000000000001E-2</v>
      </c>
      <c r="G64" s="9">
        <v>1.049E-3</v>
      </c>
      <c r="H64" s="9">
        <v>5.1299999999999998E-2</v>
      </c>
      <c r="I64" s="9">
        <v>5.1299999999999998E-2</v>
      </c>
    </row>
    <row r="65" spans="1:9" x14ac:dyDescent="0.25">
      <c r="A65" s="8"/>
      <c r="B65" s="9">
        <v>60</v>
      </c>
      <c r="C65" s="9">
        <v>2.4639999999999998E-7</v>
      </c>
      <c r="D65" s="9">
        <v>3.339E-3</v>
      </c>
      <c r="E65" s="9">
        <v>7.3409999999999997E-6</v>
      </c>
      <c r="F65" s="9">
        <v>4.8840000000000001E-2</v>
      </c>
      <c r="G65" s="9">
        <v>1.132E-3</v>
      </c>
      <c r="H65" s="9">
        <v>5.3319999999999999E-2</v>
      </c>
      <c r="I65" s="9">
        <v>5.3319999999999999E-2</v>
      </c>
    </row>
    <row r="66" spans="1:9" x14ac:dyDescent="0.25">
      <c r="A66" s="8"/>
      <c r="B66" s="9">
        <v>80</v>
      </c>
      <c r="C66" s="9">
        <v>1.3860000000000001E-7</v>
      </c>
      <c r="D66" s="9">
        <v>2.6329999999999999E-3</v>
      </c>
      <c r="E66" s="9">
        <v>5.4620000000000004E-6</v>
      </c>
      <c r="F66" s="9">
        <v>5.2510000000000001E-2</v>
      </c>
      <c r="G66" s="9">
        <v>1.258E-3</v>
      </c>
      <c r="H66" s="9">
        <v>5.6399999999999999E-2</v>
      </c>
      <c r="I66" s="9">
        <v>5.6399999999999999E-2</v>
      </c>
    </row>
    <row r="67" spans="1:9" x14ac:dyDescent="0.25">
      <c r="A67" s="8"/>
      <c r="B67" s="9">
        <v>100</v>
      </c>
      <c r="C67" s="9">
        <v>8.8720000000000003E-8</v>
      </c>
      <c r="D67" s="9">
        <v>2.186E-3</v>
      </c>
      <c r="E67" s="9">
        <v>4.3499999999999999E-6</v>
      </c>
      <c r="F67" s="9">
        <v>5.5120000000000002E-2</v>
      </c>
      <c r="G67" s="9">
        <v>1.3489999999999999E-3</v>
      </c>
      <c r="H67" s="9">
        <v>5.8659999999999997E-2</v>
      </c>
      <c r="I67" s="9">
        <v>5.8659999999999997E-2</v>
      </c>
    </row>
    <row r="68" spans="1:9" x14ac:dyDescent="0.25">
      <c r="A68" s="8"/>
      <c r="B68" s="9">
        <v>150</v>
      </c>
      <c r="C68" s="9">
        <v>3.9419999999999998E-8</v>
      </c>
      <c r="D68" s="9">
        <v>1.557E-3</v>
      </c>
      <c r="E68" s="9">
        <v>2.8820000000000001E-6</v>
      </c>
      <c r="F68" s="9">
        <v>5.9249999999999997E-2</v>
      </c>
      <c r="G68" s="9">
        <v>1.5020000000000001E-3</v>
      </c>
      <c r="H68" s="9">
        <v>6.232E-2</v>
      </c>
      <c r="I68" s="9">
        <v>6.232E-2</v>
      </c>
    </row>
    <row r="69" spans="1:9" x14ac:dyDescent="0.25">
      <c r="A69" s="8"/>
      <c r="B69" s="9">
        <v>200</v>
      </c>
      <c r="C69" s="9">
        <v>2.2169999999999999E-8</v>
      </c>
      <c r="D69" s="9">
        <v>1.2199999999999999E-3</v>
      </c>
      <c r="E69" s="9">
        <v>2.1550000000000001E-6</v>
      </c>
      <c r="F69" s="9">
        <v>6.1740000000000003E-2</v>
      </c>
      <c r="G69" s="9">
        <v>1.598E-3</v>
      </c>
      <c r="H69" s="9">
        <v>6.4560000000000006E-2</v>
      </c>
      <c r="I69" s="9">
        <v>6.4560000000000006E-2</v>
      </c>
    </row>
    <row r="70" spans="1:9" x14ac:dyDescent="0.25">
      <c r="A70" s="8"/>
      <c r="B70" s="9">
        <v>300</v>
      </c>
      <c r="C70" s="9">
        <v>9.8560000000000007E-9</v>
      </c>
      <c r="D70" s="9">
        <v>8.6479999999999999E-4</v>
      </c>
      <c r="E70" s="9">
        <v>1.432E-6</v>
      </c>
      <c r="F70" s="9">
        <v>6.4619999999999997E-2</v>
      </c>
      <c r="G70" s="9">
        <v>1.7160000000000001E-3</v>
      </c>
      <c r="H70" s="9">
        <v>6.7199999999999996E-2</v>
      </c>
      <c r="I70" s="9">
        <v>6.7199999999999996E-2</v>
      </c>
    </row>
    <row r="71" spans="1:9" x14ac:dyDescent="0.25">
      <c r="A71" s="8"/>
      <c r="B71" s="9">
        <v>400</v>
      </c>
      <c r="C71" s="9">
        <v>5.5430000000000004E-9</v>
      </c>
      <c r="D71" s="9">
        <v>6.7730000000000004E-4</v>
      </c>
      <c r="E71" s="9">
        <v>1.0720000000000001E-6</v>
      </c>
      <c r="F71" s="9">
        <v>6.6280000000000006E-2</v>
      </c>
      <c r="G71" s="9">
        <v>1.7880000000000001E-3</v>
      </c>
      <c r="H71" s="9">
        <v>6.8750000000000006E-2</v>
      </c>
      <c r="I71" s="9">
        <v>6.8750000000000006E-2</v>
      </c>
    </row>
    <row r="72" spans="1:9" x14ac:dyDescent="0.25">
      <c r="A72" s="8"/>
      <c r="B72" s="9">
        <v>500</v>
      </c>
      <c r="C72" s="9">
        <v>3.5480000000000002E-9</v>
      </c>
      <c r="D72" s="9">
        <v>5.6070000000000002E-4</v>
      </c>
      <c r="E72" s="9">
        <v>8.569E-7</v>
      </c>
      <c r="F72" s="9">
        <v>6.7400000000000002E-2</v>
      </c>
      <c r="G72" s="9">
        <v>1.838E-3</v>
      </c>
      <c r="H72" s="9">
        <v>6.9800000000000001E-2</v>
      </c>
      <c r="I72" s="9">
        <v>6.9800000000000001E-2</v>
      </c>
    </row>
    <row r="73" spans="1:9" x14ac:dyDescent="0.25">
      <c r="A73" s="8"/>
      <c r="B73" s="9">
        <v>600</v>
      </c>
      <c r="C73" s="9">
        <v>2.4640000000000002E-9</v>
      </c>
      <c r="D73" s="9">
        <v>4.8010000000000001E-4</v>
      </c>
      <c r="E73" s="9">
        <v>7.1360000000000004E-7</v>
      </c>
      <c r="F73" s="9">
        <v>6.8190000000000001E-2</v>
      </c>
      <c r="G73" s="9">
        <v>1.874E-3</v>
      </c>
      <c r="H73" s="9">
        <v>7.0550000000000002E-2</v>
      </c>
      <c r="I73" s="9">
        <v>7.0550000000000002E-2</v>
      </c>
    </row>
    <row r="74" spans="1:9" x14ac:dyDescent="0.25">
      <c r="A74" s="8"/>
      <c r="B74" s="9">
        <v>800</v>
      </c>
      <c r="C74" s="9">
        <v>1.386E-9</v>
      </c>
      <c r="D74" s="9">
        <v>3.7500000000000001E-4</v>
      </c>
      <c r="E74" s="9">
        <v>5.3489999999999995E-7</v>
      </c>
      <c r="F74" s="9">
        <v>6.9180000000000005E-2</v>
      </c>
      <c r="G74" s="9">
        <v>1.9239999999999999E-3</v>
      </c>
      <c r="H74" s="9">
        <v>7.1480000000000002E-2</v>
      </c>
      <c r="I74" s="9">
        <v>7.1480000000000002E-2</v>
      </c>
    </row>
    <row r="75" spans="1:9" x14ac:dyDescent="0.25">
      <c r="A75" s="8"/>
      <c r="B75" s="9">
        <v>1000</v>
      </c>
      <c r="C75" s="9">
        <v>8.872E-10</v>
      </c>
      <c r="D75" s="9">
        <v>3.0850000000000002E-4</v>
      </c>
      <c r="E75" s="9">
        <v>4.2780000000000001E-7</v>
      </c>
      <c r="F75" s="9">
        <v>6.991E-2</v>
      </c>
      <c r="G75" s="9">
        <v>1.9580000000000001E-3</v>
      </c>
      <c r="H75" s="9">
        <v>7.2179999999999994E-2</v>
      </c>
      <c r="I75" s="9">
        <v>7.2179999999999994E-2</v>
      </c>
    </row>
    <row r="76" spans="1:9" x14ac:dyDescent="0.25">
      <c r="A76" s="8"/>
      <c r="B76" s="9">
        <v>1500</v>
      </c>
      <c r="C76" s="9">
        <v>3.9419999999999999E-10</v>
      </c>
      <c r="D76" s="9">
        <v>2.154E-4</v>
      </c>
      <c r="E76" s="9">
        <v>2.8500000000000002E-7</v>
      </c>
      <c r="F76" s="9">
        <v>7.0830000000000004E-2</v>
      </c>
      <c r="G76" s="9">
        <v>2.0089999999999999E-3</v>
      </c>
      <c r="H76" s="9">
        <v>7.306E-2</v>
      </c>
      <c r="I76" s="9">
        <v>7.306E-2</v>
      </c>
    </row>
    <row r="77" spans="1:9" x14ac:dyDescent="0.25">
      <c r="A77" s="8"/>
      <c r="B77" s="9">
        <v>2000</v>
      </c>
      <c r="C77" s="9">
        <v>2.2169999999999999E-10</v>
      </c>
      <c r="D77" s="9">
        <v>1.6679999999999999E-4</v>
      </c>
      <c r="E77" s="9">
        <v>2.1369999999999999E-7</v>
      </c>
      <c r="F77" s="9">
        <v>7.1429999999999993E-2</v>
      </c>
      <c r="G77" s="9">
        <v>2.0379999999999999E-3</v>
      </c>
      <c r="H77" s="9">
        <v>7.3630000000000001E-2</v>
      </c>
      <c r="I77" s="9">
        <v>7.3630000000000001E-2</v>
      </c>
    </row>
    <row r="78" spans="1:9" x14ac:dyDescent="0.25">
      <c r="A78" s="8"/>
      <c r="B78" s="9">
        <v>3000</v>
      </c>
      <c r="C78" s="9">
        <v>9.8559999999999994E-11</v>
      </c>
      <c r="D78" s="9">
        <v>1.159E-4</v>
      </c>
      <c r="E78" s="9">
        <v>1.424E-7</v>
      </c>
      <c r="F78" s="9">
        <v>7.1959999999999996E-2</v>
      </c>
      <c r="G78" s="9">
        <v>2.0699999999999998E-3</v>
      </c>
      <c r="H78" s="9">
        <v>7.4139999999999998E-2</v>
      </c>
      <c r="I78" s="9">
        <v>7.4139999999999998E-2</v>
      </c>
    </row>
    <row r="79" spans="1:9" x14ac:dyDescent="0.25">
      <c r="A79" s="8"/>
      <c r="B79" s="9">
        <v>4000</v>
      </c>
      <c r="C79" s="9">
        <v>5.5430000000000003E-11</v>
      </c>
      <c r="D79" s="9">
        <v>8.9519999999999997E-5</v>
      </c>
      <c r="E79" s="9">
        <v>1.068E-7</v>
      </c>
      <c r="F79" s="9">
        <v>7.2289999999999993E-2</v>
      </c>
      <c r="G79" s="9">
        <v>2.0890000000000001E-3</v>
      </c>
      <c r="H79" s="9">
        <v>7.4459999999999998E-2</v>
      </c>
      <c r="I79" s="9">
        <v>7.4459999999999998E-2</v>
      </c>
    </row>
    <row r="80" spans="1:9" x14ac:dyDescent="0.25">
      <c r="A80" s="8"/>
      <c r="B80" s="9">
        <v>5000</v>
      </c>
      <c r="C80" s="9">
        <v>3.5480000000000003E-11</v>
      </c>
      <c r="D80" s="9">
        <v>7.3139999999999994E-5</v>
      </c>
      <c r="E80" s="9">
        <v>8.5420000000000007E-8</v>
      </c>
      <c r="F80" s="9">
        <v>7.2480000000000003E-2</v>
      </c>
      <c r="G80" s="9">
        <v>2.101E-3</v>
      </c>
      <c r="H80" s="9">
        <v>7.4660000000000004E-2</v>
      </c>
      <c r="I80" s="9">
        <v>7.4660000000000004E-2</v>
      </c>
    </row>
    <row r="81" spans="1:9" x14ac:dyDescent="0.25">
      <c r="A81" s="8"/>
      <c r="B81" s="9">
        <v>6000</v>
      </c>
      <c r="C81" s="9">
        <v>2.4639999999999998E-11</v>
      </c>
      <c r="D81" s="9">
        <v>6.2050000000000004E-5</v>
      </c>
      <c r="E81" s="9">
        <v>7.1159999999999997E-8</v>
      </c>
      <c r="F81" s="9">
        <v>7.2620000000000004E-2</v>
      </c>
      <c r="G81" s="9">
        <v>2.1090000000000002E-3</v>
      </c>
      <c r="H81" s="9">
        <v>7.4789999999999995E-2</v>
      </c>
      <c r="I81" s="9">
        <v>7.4789999999999995E-2</v>
      </c>
    </row>
    <row r="82" spans="1:9" x14ac:dyDescent="0.25">
      <c r="A82" s="8"/>
      <c r="B82" s="9">
        <v>8000</v>
      </c>
      <c r="C82" s="9">
        <v>1.386E-11</v>
      </c>
      <c r="D82" s="9">
        <v>4.7800000000000003E-5</v>
      </c>
      <c r="E82" s="9">
        <v>5.3379999999999999E-8</v>
      </c>
      <c r="F82" s="9">
        <v>7.281E-2</v>
      </c>
      <c r="G82" s="9">
        <v>2.1189999999999998E-3</v>
      </c>
      <c r="H82" s="9">
        <v>7.4980000000000005E-2</v>
      </c>
      <c r="I82" s="9">
        <v>7.4980000000000005E-2</v>
      </c>
    </row>
    <row r="83" spans="1:9" x14ac:dyDescent="0.25">
      <c r="A83" s="8"/>
      <c r="B83" s="9">
        <v>10000</v>
      </c>
      <c r="C83" s="9">
        <v>8.8720000000000002E-12</v>
      </c>
      <c r="D83" s="9">
        <v>3.9029999999999997E-5</v>
      </c>
      <c r="E83" s="9">
        <v>4.2699999999999999E-8</v>
      </c>
      <c r="F83" s="9">
        <v>7.288E-2</v>
      </c>
      <c r="G83" s="9">
        <v>2.1259999999999999E-3</v>
      </c>
      <c r="H83" s="9">
        <v>7.5050000000000006E-2</v>
      </c>
      <c r="I83" s="9">
        <v>7.5050000000000006E-2</v>
      </c>
    </row>
    <row r="84" spans="1:9" x14ac:dyDescent="0.25">
      <c r="A84" s="8"/>
      <c r="B84" s="9">
        <v>15000</v>
      </c>
      <c r="C84" s="9">
        <v>3.942E-12</v>
      </c>
      <c r="D84" s="9">
        <v>2.6970000000000001E-5</v>
      </c>
      <c r="E84" s="9">
        <v>2.847E-8</v>
      </c>
      <c r="F84" s="9">
        <v>7.3080000000000006E-2</v>
      </c>
      <c r="G84" s="9">
        <v>2.1359999999999999E-3</v>
      </c>
      <c r="H84" s="9">
        <v>7.5240000000000001E-2</v>
      </c>
      <c r="I84" s="9">
        <v>7.5240000000000001E-2</v>
      </c>
    </row>
    <row r="85" spans="1:9" x14ac:dyDescent="0.25">
      <c r="A85" s="8"/>
      <c r="B85" s="9">
        <v>20000</v>
      </c>
      <c r="C85" s="9">
        <v>2.2169999999999999E-12</v>
      </c>
      <c r="D85" s="9">
        <v>2.0740000000000001E-5</v>
      </c>
      <c r="E85" s="9">
        <v>2.1349999999999999E-8</v>
      </c>
      <c r="F85" s="9">
        <v>7.3139999999999997E-2</v>
      </c>
      <c r="G85" s="9">
        <v>2.1410000000000001E-3</v>
      </c>
      <c r="H85" s="9">
        <v>7.5310000000000002E-2</v>
      </c>
      <c r="I85" s="9">
        <v>7.5310000000000002E-2</v>
      </c>
    </row>
    <row r="86" spans="1:9" x14ac:dyDescent="0.25">
      <c r="A86" s="8"/>
      <c r="B86" s="9">
        <v>30000</v>
      </c>
      <c r="C86" s="9">
        <v>9.8559999999999996E-13</v>
      </c>
      <c r="D86" s="9">
        <v>1.43E-5</v>
      </c>
      <c r="E86" s="9">
        <v>1.4230000000000001E-8</v>
      </c>
      <c r="F86" s="9">
        <v>7.3209999999999997E-2</v>
      </c>
      <c r="G86" s="9">
        <v>2.1459999999999999E-3</v>
      </c>
      <c r="H86" s="9">
        <v>7.5370000000000006E-2</v>
      </c>
      <c r="I86" s="9">
        <v>7.5370000000000006E-2</v>
      </c>
    </row>
    <row r="87" spans="1:9" x14ac:dyDescent="0.25">
      <c r="A87" s="8"/>
      <c r="B87" s="9">
        <v>40000</v>
      </c>
      <c r="C87" s="9">
        <v>5.5429999999999997E-13</v>
      </c>
      <c r="D87" s="9">
        <v>1.098E-5</v>
      </c>
      <c r="E87" s="9">
        <v>1.0670000000000001E-8</v>
      </c>
      <c r="F87" s="9">
        <v>7.3279999999999998E-2</v>
      </c>
      <c r="G87" s="9">
        <v>2.15E-3</v>
      </c>
      <c r="H87" s="9">
        <v>7.5439999999999993E-2</v>
      </c>
      <c r="I87" s="9">
        <v>7.5439999999999993E-2</v>
      </c>
    </row>
    <row r="88" spans="1:9" x14ac:dyDescent="0.25">
      <c r="A88" s="8"/>
      <c r="B88" s="9">
        <v>50000</v>
      </c>
      <c r="C88" s="9">
        <v>3.5480000000000001E-13</v>
      </c>
      <c r="D88" s="9">
        <v>8.9379999999999998E-6</v>
      </c>
      <c r="E88" s="9">
        <v>8.5419999999999997E-9</v>
      </c>
      <c r="F88" s="9">
        <v>7.3340000000000002E-2</v>
      </c>
      <c r="G88" s="9">
        <v>2.1519999999999998E-3</v>
      </c>
      <c r="H88" s="9">
        <v>7.5499999999999998E-2</v>
      </c>
      <c r="I88" s="9">
        <v>7.5499999999999998E-2</v>
      </c>
    </row>
    <row r="89" spans="1:9" x14ac:dyDescent="0.25">
      <c r="A89" s="8"/>
      <c r="B89" s="9">
        <v>60000</v>
      </c>
      <c r="C89" s="9">
        <v>2.4639999999999999E-13</v>
      </c>
      <c r="D89" s="9">
        <v>7.559E-6</v>
      </c>
      <c r="E89" s="9">
        <v>7.1159999999999998E-9</v>
      </c>
      <c r="F89" s="9">
        <v>7.3340000000000002E-2</v>
      </c>
      <c r="G89" s="9">
        <v>2.153E-3</v>
      </c>
      <c r="H89" s="9">
        <v>7.5499999999999998E-2</v>
      </c>
      <c r="I89" s="9">
        <v>7.5499999999999998E-2</v>
      </c>
    </row>
    <row r="90" spans="1:9" x14ac:dyDescent="0.25">
      <c r="A90" s="8"/>
      <c r="B90" s="9">
        <v>80000</v>
      </c>
      <c r="C90" s="9">
        <v>1.3860000000000001E-13</v>
      </c>
      <c r="D90" s="9">
        <v>5.7950000000000004E-6</v>
      </c>
      <c r="E90" s="9">
        <v>5.3370000000000001E-9</v>
      </c>
      <c r="F90" s="9">
        <v>7.3340000000000002E-2</v>
      </c>
      <c r="G90" s="9">
        <v>2.1549999999999998E-3</v>
      </c>
      <c r="H90" s="9">
        <v>7.5499999999999998E-2</v>
      </c>
      <c r="I90" s="9">
        <v>7.5499999999999998E-2</v>
      </c>
    </row>
    <row r="91" spans="1:9" x14ac:dyDescent="0.25">
      <c r="A91" s="8"/>
      <c r="B91" s="9">
        <v>100000</v>
      </c>
      <c r="C91" s="9">
        <v>8.872E-14</v>
      </c>
      <c r="D91" s="9">
        <v>4.7149999999999997E-6</v>
      </c>
      <c r="E91" s="9">
        <v>4.2700000000000004E-9</v>
      </c>
      <c r="F91" s="9">
        <v>7.3340000000000002E-2</v>
      </c>
      <c r="G91" s="9">
        <v>2.1549999999999998E-3</v>
      </c>
      <c r="H91" s="9">
        <v>7.5499999999999998E-2</v>
      </c>
      <c r="I91" s="9">
        <v>7.5499999999999998E-2</v>
      </c>
    </row>
  </sheetData>
  <sheetProtection algorithmName="SHA-512" hashValue="d4gCoAn/1Zzo9dp8kdejvBWaftuPDR+gw7FP+0IbvhL4XN9GEYJIR8L9R6hdR4ax5Gs1Yw4O/C2HfdBOFX8aww==" saltValue="mJ9tL+5omUqvf1ET7PYxKw==" spinCount="100000" sheet="1" objects="1" scenarios="1"/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I91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6.8129999999999997</v>
      </c>
      <c r="D2" s="9">
        <v>6.8380000000000003E-3</v>
      </c>
      <c r="E2" s="9">
        <v>4592</v>
      </c>
      <c r="F2" s="9">
        <v>0</v>
      </c>
      <c r="G2" s="9">
        <v>0</v>
      </c>
      <c r="H2" s="9">
        <v>4599</v>
      </c>
      <c r="I2" s="9">
        <v>4592</v>
      </c>
    </row>
    <row r="3" spans="1:9" x14ac:dyDescent="0.25">
      <c r="A3" s="8"/>
      <c r="B3" s="9">
        <v>1.5E-3</v>
      </c>
      <c r="C3" s="9">
        <v>6.4029999999999996</v>
      </c>
      <c r="D3" s="9">
        <v>1.1780000000000001E-2</v>
      </c>
      <c r="E3" s="9">
        <v>1780</v>
      </c>
      <c r="F3" s="9">
        <v>0</v>
      </c>
      <c r="G3" s="9">
        <v>0</v>
      </c>
      <c r="H3" s="9">
        <v>1786</v>
      </c>
      <c r="I3" s="9">
        <v>1780</v>
      </c>
    </row>
    <row r="4" spans="1:9" x14ac:dyDescent="0.25">
      <c r="A4" s="8"/>
      <c r="B4" s="9">
        <v>2E-3</v>
      </c>
      <c r="C4" s="9">
        <v>5.9729999999999999</v>
      </c>
      <c r="D4" s="9">
        <v>1.6500000000000001E-2</v>
      </c>
      <c r="E4" s="9">
        <v>883.5</v>
      </c>
      <c r="F4" s="9">
        <v>0</v>
      </c>
      <c r="G4" s="9">
        <v>0</v>
      </c>
      <c r="H4" s="9">
        <v>889.5</v>
      </c>
      <c r="I4" s="9">
        <v>883.5</v>
      </c>
    </row>
    <row r="5" spans="1:9" x14ac:dyDescent="0.25">
      <c r="A5" s="8"/>
      <c r="B5" s="9">
        <v>2.3700000000000001E-3</v>
      </c>
      <c r="C5" s="9">
        <v>5.657</v>
      </c>
      <c r="D5" s="9">
        <v>1.9890000000000001E-2</v>
      </c>
      <c r="E5" s="9">
        <v>578.79999999999995</v>
      </c>
      <c r="F5" s="9">
        <v>0</v>
      </c>
      <c r="G5" s="9">
        <v>0</v>
      </c>
      <c r="H5" s="9">
        <v>584.4</v>
      </c>
      <c r="I5" s="9">
        <v>578.79999999999995</v>
      </c>
    </row>
    <row r="6" spans="1:9" x14ac:dyDescent="0.25">
      <c r="A6" s="8" t="s">
        <v>14</v>
      </c>
      <c r="B6" s="9">
        <v>2.3700100000000001E-3</v>
      </c>
      <c r="C6" s="9">
        <v>5.657</v>
      </c>
      <c r="D6" s="9">
        <v>1.9890000000000001E-2</v>
      </c>
      <c r="E6" s="9">
        <v>2175</v>
      </c>
      <c r="F6" s="9">
        <v>0</v>
      </c>
      <c r="G6" s="9">
        <v>0</v>
      </c>
      <c r="H6" s="9">
        <v>2181</v>
      </c>
      <c r="I6" s="9">
        <v>2175</v>
      </c>
    </row>
    <row r="7" spans="1:9" x14ac:dyDescent="0.25">
      <c r="A7" s="8"/>
      <c r="B7" s="9">
        <v>2.4169999999999999E-3</v>
      </c>
      <c r="C7" s="9">
        <v>5.6219999999999999</v>
      </c>
      <c r="D7" s="9">
        <v>2.0299999999999999E-2</v>
      </c>
      <c r="E7" s="9">
        <v>2048</v>
      </c>
      <c r="F7" s="9">
        <v>0</v>
      </c>
      <c r="G7" s="9">
        <v>0</v>
      </c>
      <c r="H7" s="9">
        <v>2054</v>
      </c>
      <c r="I7" s="9">
        <v>2048</v>
      </c>
    </row>
    <row r="8" spans="1:9" x14ac:dyDescent="0.25">
      <c r="A8" s="8"/>
      <c r="B8" s="9">
        <v>2.4650000000000002E-3</v>
      </c>
      <c r="C8" s="9">
        <v>5.5869999999999997</v>
      </c>
      <c r="D8" s="9">
        <v>2.0719999999999999E-2</v>
      </c>
      <c r="E8" s="9">
        <v>1930</v>
      </c>
      <c r="F8" s="9">
        <v>0</v>
      </c>
      <c r="G8" s="9">
        <v>0</v>
      </c>
      <c r="H8" s="9">
        <v>1935</v>
      </c>
      <c r="I8" s="9">
        <v>1930</v>
      </c>
    </row>
    <row r="9" spans="1:9" x14ac:dyDescent="0.25">
      <c r="A9" s="8" t="s">
        <v>15</v>
      </c>
      <c r="B9" s="9">
        <v>2.4650100000000001E-3</v>
      </c>
      <c r="C9" s="9">
        <v>5.5869999999999997</v>
      </c>
      <c r="D9" s="9">
        <v>2.0719999999999999E-2</v>
      </c>
      <c r="E9" s="9">
        <v>2688</v>
      </c>
      <c r="F9" s="9">
        <v>0</v>
      </c>
      <c r="G9" s="9">
        <v>0</v>
      </c>
      <c r="H9" s="9">
        <v>2694</v>
      </c>
      <c r="I9" s="9">
        <v>2688</v>
      </c>
    </row>
    <row r="10" spans="1:9" x14ac:dyDescent="0.25">
      <c r="A10" s="8"/>
      <c r="B10" s="9">
        <v>2.5790000000000001E-3</v>
      </c>
      <c r="C10" s="9">
        <v>5.4960000000000004</v>
      </c>
      <c r="D10" s="9">
        <v>2.1729999999999999E-2</v>
      </c>
      <c r="E10" s="9">
        <v>2407</v>
      </c>
      <c r="F10" s="9">
        <v>0</v>
      </c>
      <c r="G10" s="9">
        <v>0</v>
      </c>
      <c r="H10" s="9">
        <v>2413</v>
      </c>
      <c r="I10" s="9">
        <v>2407</v>
      </c>
    </row>
    <row r="11" spans="1:9" x14ac:dyDescent="0.25">
      <c r="A11" s="8"/>
      <c r="B11" s="9">
        <v>2.6979999999999999E-3</v>
      </c>
      <c r="C11" s="9">
        <v>5.3979999999999997</v>
      </c>
      <c r="D11" s="9">
        <v>2.2780000000000002E-2</v>
      </c>
      <c r="E11" s="9">
        <v>2156</v>
      </c>
      <c r="F11" s="9">
        <v>0</v>
      </c>
      <c r="G11" s="9">
        <v>0</v>
      </c>
      <c r="H11" s="9">
        <v>2161</v>
      </c>
      <c r="I11" s="9">
        <v>2156</v>
      </c>
    </row>
    <row r="12" spans="1:9" x14ac:dyDescent="0.25">
      <c r="A12" s="8" t="s">
        <v>13</v>
      </c>
      <c r="B12" s="9">
        <v>2.6980099999999998E-3</v>
      </c>
      <c r="C12" s="9">
        <v>5.3979999999999997</v>
      </c>
      <c r="D12" s="9">
        <v>2.2780000000000002E-2</v>
      </c>
      <c r="E12" s="9">
        <v>2464</v>
      </c>
      <c r="F12" s="9">
        <v>0</v>
      </c>
      <c r="G12" s="9">
        <v>0</v>
      </c>
      <c r="H12" s="9">
        <v>2470</v>
      </c>
      <c r="I12" s="9">
        <v>2464</v>
      </c>
    </row>
    <row r="13" spans="1:9" x14ac:dyDescent="0.25">
      <c r="A13" s="8"/>
      <c r="B13" s="9">
        <v>3.0000000000000001E-3</v>
      </c>
      <c r="C13" s="9">
        <v>5.1609999999999996</v>
      </c>
      <c r="D13" s="9">
        <v>2.5389999999999999E-2</v>
      </c>
      <c r="E13" s="9">
        <v>1901</v>
      </c>
      <c r="F13" s="9">
        <v>0</v>
      </c>
      <c r="G13" s="9">
        <v>0</v>
      </c>
      <c r="H13" s="9">
        <v>1906</v>
      </c>
      <c r="I13" s="9">
        <v>1901</v>
      </c>
    </row>
    <row r="14" spans="1:9" x14ac:dyDescent="0.25">
      <c r="A14" s="8"/>
      <c r="B14" s="9">
        <v>4.0000000000000001E-3</v>
      </c>
      <c r="C14" s="9">
        <v>4.4640000000000004</v>
      </c>
      <c r="D14" s="9">
        <v>3.3520000000000001E-2</v>
      </c>
      <c r="E14" s="9">
        <v>912</v>
      </c>
      <c r="F14" s="9">
        <v>0</v>
      </c>
      <c r="G14" s="9">
        <v>0</v>
      </c>
      <c r="H14" s="9">
        <v>916.5</v>
      </c>
      <c r="I14" s="9">
        <v>912</v>
      </c>
    </row>
    <row r="15" spans="1:9" x14ac:dyDescent="0.25">
      <c r="A15" s="8"/>
      <c r="B15" s="9">
        <v>5.0000000000000001E-3</v>
      </c>
      <c r="C15" s="9">
        <v>3.89</v>
      </c>
      <c r="D15" s="9">
        <v>4.0960000000000003E-2</v>
      </c>
      <c r="E15" s="9">
        <v>509.4</v>
      </c>
      <c r="F15" s="9">
        <v>0</v>
      </c>
      <c r="G15" s="9">
        <v>0</v>
      </c>
      <c r="H15" s="9">
        <v>513.29999999999995</v>
      </c>
      <c r="I15" s="9">
        <v>509.5</v>
      </c>
    </row>
    <row r="16" spans="1:9" x14ac:dyDescent="0.25">
      <c r="A16" s="8"/>
      <c r="B16" s="9">
        <v>6.0000000000000001E-3</v>
      </c>
      <c r="C16" s="9">
        <v>3.4239999999999999</v>
      </c>
      <c r="D16" s="9">
        <v>4.7730000000000002E-2</v>
      </c>
      <c r="E16" s="9">
        <v>313.7</v>
      </c>
      <c r="F16" s="9">
        <v>0</v>
      </c>
      <c r="G16" s="9">
        <v>0</v>
      </c>
      <c r="H16" s="9">
        <v>317.2</v>
      </c>
      <c r="I16" s="9">
        <v>313.8</v>
      </c>
    </row>
    <row r="17" spans="1:9" x14ac:dyDescent="0.25">
      <c r="A17" s="8"/>
      <c r="B17" s="9">
        <v>8.0000000000000002E-3</v>
      </c>
      <c r="C17" s="9">
        <v>2.7280000000000002</v>
      </c>
      <c r="D17" s="9">
        <v>5.917E-2</v>
      </c>
      <c r="E17" s="9">
        <v>144.1</v>
      </c>
      <c r="F17" s="9">
        <v>0</v>
      </c>
      <c r="G17" s="9">
        <v>0</v>
      </c>
      <c r="H17" s="9">
        <v>146.9</v>
      </c>
      <c r="I17" s="9">
        <v>144.19999999999999</v>
      </c>
    </row>
    <row r="18" spans="1:9" x14ac:dyDescent="0.25">
      <c r="A18" s="8"/>
      <c r="B18" s="9">
        <v>0.01</v>
      </c>
      <c r="C18" s="9">
        <v>2.226</v>
      </c>
      <c r="D18" s="9">
        <v>6.8250000000000005E-2</v>
      </c>
      <c r="E18" s="9">
        <v>78.11</v>
      </c>
      <c r="F18" s="9">
        <v>0</v>
      </c>
      <c r="G18" s="9">
        <v>0</v>
      </c>
      <c r="H18" s="9">
        <v>80.400000000000006</v>
      </c>
      <c r="I18" s="9">
        <v>78.180000000000007</v>
      </c>
    </row>
    <row r="19" spans="1:9" x14ac:dyDescent="0.25">
      <c r="A19" s="8"/>
      <c r="B19" s="9">
        <v>1.4999999999999999E-2</v>
      </c>
      <c r="C19" s="9">
        <v>1.411</v>
      </c>
      <c r="D19" s="9">
        <v>8.4909999999999999E-2</v>
      </c>
      <c r="E19" s="9">
        <v>25.22</v>
      </c>
      <c r="F19" s="9">
        <v>0</v>
      </c>
      <c r="G19" s="9">
        <v>0</v>
      </c>
      <c r="H19" s="9">
        <v>26.72</v>
      </c>
      <c r="I19" s="9">
        <v>25.31</v>
      </c>
    </row>
    <row r="20" spans="1:9" x14ac:dyDescent="0.25">
      <c r="A20" s="8"/>
      <c r="B20" s="9">
        <v>1.899E-2</v>
      </c>
      <c r="C20" s="9">
        <v>1.0329999999999999</v>
      </c>
      <c r="D20" s="9">
        <v>9.4439999999999996E-2</v>
      </c>
      <c r="E20" s="9">
        <v>12.96</v>
      </c>
      <c r="F20" s="9">
        <v>0</v>
      </c>
      <c r="G20" s="9">
        <v>0</v>
      </c>
      <c r="H20" s="9">
        <v>14.09</v>
      </c>
      <c r="I20" s="9">
        <v>13.06</v>
      </c>
    </row>
    <row r="21" spans="1:9" x14ac:dyDescent="0.25">
      <c r="A21" s="8" t="s">
        <v>12</v>
      </c>
      <c r="B21" s="9">
        <v>1.8990099999999999E-2</v>
      </c>
      <c r="C21" s="9">
        <v>1.0329999999999999</v>
      </c>
      <c r="D21" s="9">
        <v>9.4439999999999996E-2</v>
      </c>
      <c r="E21" s="9">
        <v>86.66</v>
      </c>
      <c r="F21" s="9">
        <v>0</v>
      </c>
      <c r="G21" s="9">
        <v>0</v>
      </c>
      <c r="H21" s="9">
        <v>87.79</v>
      </c>
      <c r="I21" s="9">
        <v>86.76</v>
      </c>
    </row>
    <row r="22" spans="1:9" x14ac:dyDescent="0.25">
      <c r="A22" s="8"/>
      <c r="B22" s="9">
        <v>0.02</v>
      </c>
      <c r="C22" s="9">
        <v>0.96189999999999998</v>
      </c>
      <c r="D22" s="9">
        <v>9.6449999999999994E-2</v>
      </c>
      <c r="E22" s="9">
        <v>76.03</v>
      </c>
      <c r="F22" s="9">
        <v>0</v>
      </c>
      <c r="G22" s="9">
        <v>0</v>
      </c>
      <c r="H22" s="9">
        <v>77.09</v>
      </c>
      <c r="I22" s="9">
        <v>76.13</v>
      </c>
    </row>
    <row r="23" spans="1:9" x14ac:dyDescent="0.25">
      <c r="A23" s="8"/>
      <c r="B23" s="9">
        <v>0.03</v>
      </c>
      <c r="C23" s="9">
        <v>0.54359999999999997</v>
      </c>
      <c r="D23" s="9">
        <v>0.1101</v>
      </c>
      <c r="E23" s="9">
        <v>26</v>
      </c>
      <c r="F23" s="9">
        <v>0</v>
      </c>
      <c r="G23" s="9">
        <v>0</v>
      </c>
      <c r="H23" s="9">
        <v>26.65</v>
      </c>
      <c r="I23" s="9">
        <v>26.11</v>
      </c>
    </row>
    <row r="24" spans="1:9" x14ac:dyDescent="0.25">
      <c r="A24" s="8"/>
      <c r="B24" s="9">
        <v>0.04</v>
      </c>
      <c r="C24" s="9">
        <v>0.35349999999999998</v>
      </c>
      <c r="D24" s="9">
        <v>0.1171</v>
      </c>
      <c r="E24" s="9">
        <v>11.76</v>
      </c>
      <c r="F24" s="9">
        <v>0</v>
      </c>
      <c r="G24" s="9">
        <v>0</v>
      </c>
      <c r="H24" s="9">
        <v>12.24</v>
      </c>
      <c r="I24" s="9">
        <v>11.88</v>
      </c>
    </row>
    <row r="25" spans="1:9" x14ac:dyDescent="0.25">
      <c r="A25" s="8"/>
      <c r="B25" s="9">
        <v>0.05</v>
      </c>
      <c r="C25" s="9">
        <v>0.24679999999999999</v>
      </c>
      <c r="D25" s="9">
        <v>0.12039999999999999</v>
      </c>
      <c r="E25" s="9">
        <v>6.2759999999999998</v>
      </c>
      <c r="F25" s="9">
        <v>0</v>
      </c>
      <c r="G25" s="9">
        <v>0</v>
      </c>
      <c r="H25" s="9">
        <v>6.6440000000000001</v>
      </c>
      <c r="I25" s="9">
        <v>6.3970000000000002</v>
      </c>
    </row>
    <row r="26" spans="1:9" x14ac:dyDescent="0.25">
      <c r="A26" s="8"/>
      <c r="B26" s="9">
        <v>0.06</v>
      </c>
      <c r="C26" s="9">
        <v>0.18160000000000001</v>
      </c>
      <c r="D26" s="9">
        <v>0.1217</v>
      </c>
      <c r="E26" s="9">
        <v>3.7290000000000001</v>
      </c>
      <c r="F26" s="9">
        <v>0</v>
      </c>
      <c r="G26" s="9">
        <v>0</v>
      </c>
      <c r="H26" s="9">
        <v>4.032</v>
      </c>
      <c r="I26" s="9">
        <v>3.851</v>
      </c>
    </row>
    <row r="27" spans="1:9" x14ac:dyDescent="0.25">
      <c r="A27" s="8"/>
      <c r="B27" s="9">
        <v>0.08</v>
      </c>
      <c r="C27" s="9">
        <v>0.11070000000000001</v>
      </c>
      <c r="D27" s="9">
        <v>0.1212</v>
      </c>
      <c r="E27" s="9">
        <v>1.62</v>
      </c>
      <c r="F27" s="9">
        <v>0</v>
      </c>
      <c r="G27" s="9">
        <v>0</v>
      </c>
      <c r="H27" s="9">
        <v>1.8520000000000001</v>
      </c>
      <c r="I27" s="9">
        <v>1.742</v>
      </c>
    </row>
    <row r="28" spans="1:9" x14ac:dyDescent="0.25">
      <c r="A28" s="8"/>
      <c r="B28" s="9">
        <v>0.1</v>
      </c>
      <c r="C28" s="9">
        <v>7.4999999999999997E-2</v>
      </c>
      <c r="D28" s="9">
        <v>0.11890000000000001</v>
      </c>
      <c r="E28" s="9">
        <v>0.8427</v>
      </c>
      <c r="F28" s="9">
        <v>0</v>
      </c>
      <c r="G28" s="9">
        <v>0</v>
      </c>
      <c r="H28" s="9">
        <v>1.0369999999999999</v>
      </c>
      <c r="I28" s="9">
        <v>0.96150000000000002</v>
      </c>
    </row>
    <row r="29" spans="1:9" x14ac:dyDescent="0.25">
      <c r="A29" s="8"/>
      <c r="B29" s="9">
        <v>0.15</v>
      </c>
      <c r="C29" s="9">
        <v>3.6229999999999998E-2</v>
      </c>
      <c r="D29" s="9">
        <v>0.11119999999999999</v>
      </c>
      <c r="E29" s="9">
        <v>0.25490000000000002</v>
      </c>
      <c r="F29" s="9">
        <v>0</v>
      </c>
      <c r="G29" s="9">
        <v>0</v>
      </c>
      <c r="H29" s="9">
        <v>0.40229999999999999</v>
      </c>
      <c r="I29" s="9">
        <v>0.36609999999999998</v>
      </c>
    </row>
    <row r="30" spans="1:9" x14ac:dyDescent="0.25">
      <c r="A30" s="8"/>
      <c r="B30" s="9">
        <v>0.2</v>
      </c>
      <c r="C30" s="9">
        <v>2.1219999999999999E-2</v>
      </c>
      <c r="D30" s="9">
        <v>0.1038</v>
      </c>
      <c r="E30" s="9">
        <v>0.1094</v>
      </c>
      <c r="F30" s="9">
        <v>0</v>
      </c>
      <c r="G30" s="9">
        <v>0</v>
      </c>
      <c r="H30" s="9">
        <v>0.2344</v>
      </c>
      <c r="I30" s="9">
        <v>0.2132</v>
      </c>
    </row>
    <row r="31" spans="1:9" x14ac:dyDescent="0.25">
      <c r="A31" s="8"/>
      <c r="B31" s="9">
        <v>0.3</v>
      </c>
      <c r="C31" s="9">
        <v>9.8069999999999997E-3</v>
      </c>
      <c r="D31" s="9">
        <v>9.1910000000000006E-2</v>
      </c>
      <c r="E31" s="9">
        <v>3.4020000000000002E-2</v>
      </c>
      <c r="F31" s="9">
        <v>0</v>
      </c>
      <c r="G31" s="9">
        <v>0</v>
      </c>
      <c r="H31" s="9">
        <v>0.13569999999999999</v>
      </c>
      <c r="I31" s="9">
        <v>0.12590000000000001</v>
      </c>
    </row>
    <row r="32" spans="1:9" x14ac:dyDescent="0.25">
      <c r="A32" s="8"/>
      <c r="B32" s="9">
        <v>0.4</v>
      </c>
      <c r="C32" s="9">
        <v>5.6230000000000004E-3</v>
      </c>
      <c r="D32" s="9">
        <v>8.2970000000000002E-2</v>
      </c>
      <c r="E32" s="9">
        <v>1.5389999999999999E-2</v>
      </c>
      <c r="F32" s="9">
        <v>0</v>
      </c>
      <c r="G32" s="9">
        <v>0</v>
      </c>
      <c r="H32" s="9">
        <v>0.104</v>
      </c>
      <c r="I32" s="9">
        <v>9.8360000000000003E-2</v>
      </c>
    </row>
    <row r="33" spans="1:9" x14ac:dyDescent="0.25">
      <c r="A33" s="8"/>
      <c r="B33" s="9">
        <v>0.5</v>
      </c>
      <c r="C33" s="9">
        <v>3.6380000000000002E-3</v>
      </c>
      <c r="D33" s="9">
        <v>7.6100000000000001E-2</v>
      </c>
      <c r="E33" s="9">
        <v>8.5819999999999994E-3</v>
      </c>
      <c r="F33" s="9">
        <v>0</v>
      </c>
      <c r="G33" s="9">
        <v>0</v>
      </c>
      <c r="H33" s="9">
        <v>8.8319999999999996E-2</v>
      </c>
      <c r="I33" s="9">
        <v>8.4680000000000005E-2</v>
      </c>
    </row>
    <row r="34" spans="1:9" x14ac:dyDescent="0.25">
      <c r="A34" s="8"/>
      <c r="B34" s="9">
        <v>0.6</v>
      </c>
      <c r="C34" s="9">
        <v>2.5439999999999998E-3</v>
      </c>
      <c r="D34" s="9">
        <v>7.059E-2</v>
      </c>
      <c r="E34" s="9">
        <v>5.4520000000000002E-3</v>
      </c>
      <c r="F34" s="9">
        <v>0</v>
      </c>
      <c r="G34" s="9">
        <v>0</v>
      </c>
      <c r="H34" s="9">
        <v>7.8579999999999997E-2</v>
      </c>
      <c r="I34" s="9">
        <v>7.6039999999999996E-2</v>
      </c>
    </row>
    <row r="35" spans="1:9" x14ac:dyDescent="0.25">
      <c r="A35" s="8"/>
      <c r="B35" s="9">
        <v>0.8</v>
      </c>
      <c r="C35" s="9">
        <v>1.4419999999999999E-3</v>
      </c>
      <c r="D35" s="9">
        <v>6.2179999999999999E-2</v>
      </c>
      <c r="E35" s="9">
        <v>2.8019999999999998E-3</v>
      </c>
      <c r="F35" s="9">
        <v>0</v>
      </c>
      <c r="G35" s="9">
        <v>0</v>
      </c>
      <c r="H35" s="9">
        <v>6.6420000000000007E-2</v>
      </c>
      <c r="I35" s="9">
        <v>6.4979999999999996E-2</v>
      </c>
    </row>
    <row r="36" spans="1:9" x14ac:dyDescent="0.25">
      <c r="A36" s="8"/>
      <c r="B36" s="9">
        <v>1</v>
      </c>
      <c r="C36" s="9">
        <v>9.2559999999999995E-4</v>
      </c>
      <c r="D36" s="9">
        <v>5.5980000000000002E-2</v>
      </c>
      <c r="E36" s="9">
        <v>1.7459999999999999E-3</v>
      </c>
      <c r="F36" s="9">
        <v>0</v>
      </c>
      <c r="G36" s="9">
        <v>0</v>
      </c>
      <c r="H36" s="9">
        <v>5.8659999999999997E-2</v>
      </c>
      <c r="I36" s="9">
        <v>5.7729999999999997E-2</v>
      </c>
    </row>
    <row r="37" spans="1:9" x14ac:dyDescent="0.25">
      <c r="A37" s="8"/>
      <c r="B37" s="9">
        <v>1.022</v>
      </c>
      <c r="C37" s="9">
        <v>8.8670000000000003E-4</v>
      </c>
      <c r="D37" s="9">
        <v>5.5390000000000002E-2</v>
      </c>
      <c r="E37" s="9">
        <v>1.6609999999999999E-3</v>
      </c>
      <c r="F37" s="9">
        <v>0</v>
      </c>
      <c r="G37" s="9">
        <v>0</v>
      </c>
      <c r="H37" s="9">
        <v>5.7939999999999998E-2</v>
      </c>
      <c r="I37" s="9">
        <v>5.706E-2</v>
      </c>
    </row>
    <row r="38" spans="1:9" x14ac:dyDescent="0.25">
      <c r="A38" s="8"/>
      <c r="B38" s="9">
        <v>1.25</v>
      </c>
      <c r="C38" s="9">
        <v>5.9409999999999997E-4</v>
      </c>
      <c r="D38" s="9">
        <v>5.0110000000000002E-2</v>
      </c>
      <c r="E38" s="9">
        <v>1.121E-3</v>
      </c>
      <c r="F38" s="9">
        <v>1.2999999999999999E-4</v>
      </c>
      <c r="G38" s="9">
        <v>0</v>
      </c>
      <c r="H38" s="9">
        <v>5.1950000000000003E-2</v>
      </c>
      <c r="I38" s="9">
        <v>5.1360000000000003E-2</v>
      </c>
    </row>
    <row r="39" spans="1:9" x14ac:dyDescent="0.25">
      <c r="A39" s="8"/>
      <c r="B39" s="9">
        <v>1.5</v>
      </c>
      <c r="C39" s="9">
        <v>4.1310000000000001E-4</v>
      </c>
      <c r="D39" s="9">
        <v>4.5569999999999999E-2</v>
      </c>
      <c r="E39" s="9">
        <v>8.051E-4</v>
      </c>
      <c r="F39" s="9">
        <v>6.2060000000000001E-4</v>
      </c>
      <c r="G39" s="9">
        <v>0</v>
      </c>
      <c r="H39" s="9">
        <v>4.7410000000000001E-2</v>
      </c>
      <c r="I39" s="9">
        <v>4.6989999999999997E-2</v>
      </c>
    </row>
    <row r="40" spans="1:9" x14ac:dyDescent="0.25">
      <c r="A40" s="8"/>
      <c r="B40" s="9">
        <v>2</v>
      </c>
      <c r="C40" s="9">
        <v>2.3269999999999999E-4</v>
      </c>
      <c r="D40" s="9">
        <v>3.891E-2</v>
      </c>
      <c r="E40" s="9">
        <v>4.9209999999999998E-4</v>
      </c>
      <c r="F40" s="9">
        <v>2.212E-3</v>
      </c>
      <c r="G40" s="9">
        <v>0</v>
      </c>
      <c r="H40" s="9">
        <v>4.1849999999999998E-2</v>
      </c>
      <c r="I40" s="9">
        <v>4.1610000000000001E-2</v>
      </c>
    </row>
    <row r="41" spans="1:9" x14ac:dyDescent="0.25">
      <c r="A41" s="8"/>
      <c r="B41" s="9">
        <v>2.044</v>
      </c>
      <c r="C41" s="9">
        <v>2.2279999999999999E-4</v>
      </c>
      <c r="D41" s="9">
        <v>3.8429999999999999E-2</v>
      </c>
      <c r="E41" s="9">
        <v>4.749E-4</v>
      </c>
      <c r="F41" s="9">
        <v>2.369E-3</v>
      </c>
      <c r="G41" s="9">
        <v>0</v>
      </c>
      <c r="H41" s="9">
        <v>4.1500000000000002E-2</v>
      </c>
      <c r="I41" s="9">
        <v>4.1279999999999997E-2</v>
      </c>
    </row>
    <row r="42" spans="1:9" x14ac:dyDescent="0.25">
      <c r="A42" s="8"/>
      <c r="B42" s="9">
        <v>3</v>
      </c>
      <c r="C42" s="9">
        <v>1.0349999999999999E-4</v>
      </c>
      <c r="D42" s="9">
        <v>3.0630000000000001E-2</v>
      </c>
      <c r="E42" s="9">
        <v>2.632E-4</v>
      </c>
      <c r="F42" s="9">
        <v>5.8539999999999998E-3</v>
      </c>
      <c r="G42" s="9">
        <v>1.0710000000000001E-5</v>
      </c>
      <c r="H42" s="9">
        <v>3.6859999999999997E-2</v>
      </c>
      <c r="I42" s="9">
        <v>3.6760000000000001E-2</v>
      </c>
    </row>
    <row r="43" spans="1:9" x14ac:dyDescent="0.25">
      <c r="A43" s="8"/>
      <c r="B43" s="9">
        <v>4</v>
      </c>
      <c r="C43" s="9">
        <v>5.825E-5</v>
      </c>
      <c r="D43" s="9">
        <v>2.555E-2</v>
      </c>
      <c r="E43" s="9">
        <v>1.7550000000000001E-4</v>
      </c>
      <c r="F43" s="9">
        <v>9.1529999999999997E-3</v>
      </c>
      <c r="G43" s="9">
        <v>4.3730000000000003E-5</v>
      </c>
      <c r="H43" s="9">
        <v>3.4979999999999997E-2</v>
      </c>
      <c r="I43" s="9">
        <v>3.492E-2</v>
      </c>
    </row>
    <row r="44" spans="1:9" x14ac:dyDescent="0.25">
      <c r="A44" s="8"/>
      <c r="B44" s="9">
        <v>5</v>
      </c>
      <c r="C44" s="9">
        <v>3.7289999999999997E-5</v>
      </c>
      <c r="D44" s="9">
        <v>2.2069999999999999E-2</v>
      </c>
      <c r="E44" s="9">
        <v>1.304E-4</v>
      </c>
      <c r="F44" s="9">
        <v>1.204E-2</v>
      </c>
      <c r="G44" s="9">
        <v>8.7050000000000002E-5</v>
      </c>
      <c r="H44" s="9">
        <v>3.4360000000000002E-2</v>
      </c>
      <c r="I44" s="9">
        <v>3.4329999999999999E-2</v>
      </c>
    </row>
    <row r="45" spans="1:9" x14ac:dyDescent="0.25">
      <c r="A45" s="8"/>
      <c r="B45" s="9">
        <v>6</v>
      </c>
      <c r="C45" s="9">
        <v>2.5899999999999999E-5</v>
      </c>
      <c r="D45" s="9">
        <v>1.951E-2</v>
      </c>
      <c r="E45" s="9">
        <v>1.033E-4</v>
      </c>
      <c r="F45" s="9">
        <v>1.455E-2</v>
      </c>
      <c r="G45" s="9">
        <v>1.3359999999999999E-4</v>
      </c>
      <c r="H45" s="9">
        <v>3.4320000000000003E-2</v>
      </c>
      <c r="I45" s="9">
        <v>3.4290000000000001E-2</v>
      </c>
    </row>
    <row r="46" spans="1:9" x14ac:dyDescent="0.25">
      <c r="A46" s="8"/>
      <c r="B46" s="9">
        <v>7</v>
      </c>
      <c r="C46" s="9">
        <v>1.9020000000000001E-5</v>
      </c>
      <c r="D46" s="9">
        <v>1.753E-2</v>
      </c>
      <c r="E46" s="9">
        <v>8.5240000000000004E-5</v>
      </c>
      <c r="F46" s="9">
        <v>1.6789999999999999E-2</v>
      </c>
      <c r="G46" s="9">
        <v>1.8000000000000001E-4</v>
      </c>
      <c r="H46" s="9">
        <v>3.4610000000000002E-2</v>
      </c>
      <c r="I46" s="9">
        <v>3.4590000000000003E-2</v>
      </c>
    </row>
    <row r="47" spans="1:9" x14ac:dyDescent="0.25">
      <c r="A47" s="8"/>
      <c r="B47" s="9">
        <v>8</v>
      </c>
      <c r="C47" s="9">
        <v>1.4569999999999999E-5</v>
      </c>
      <c r="D47" s="9">
        <v>1.5959999999999998E-2</v>
      </c>
      <c r="E47" s="9">
        <v>7.2529999999999998E-5</v>
      </c>
      <c r="F47" s="9">
        <v>1.881E-2</v>
      </c>
      <c r="G47" s="9">
        <v>2.2489999999999999E-4</v>
      </c>
      <c r="H47" s="9">
        <v>3.508E-2</v>
      </c>
      <c r="I47" s="9">
        <v>3.5069999999999997E-2</v>
      </c>
    </row>
    <row r="48" spans="1:9" x14ac:dyDescent="0.25">
      <c r="A48" s="8"/>
      <c r="B48" s="9">
        <v>9</v>
      </c>
      <c r="C48" s="9">
        <v>1.151E-5</v>
      </c>
      <c r="D48" s="9">
        <v>1.4670000000000001E-2</v>
      </c>
      <c r="E48" s="9">
        <v>6.3009999999999995E-5</v>
      </c>
      <c r="F48" s="9">
        <v>2.0639999999999999E-2</v>
      </c>
      <c r="G48" s="9">
        <v>2.6790000000000001E-4</v>
      </c>
      <c r="H48" s="9">
        <v>3.5650000000000001E-2</v>
      </c>
      <c r="I48" s="9">
        <v>3.5639999999999998E-2</v>
      </c>
    </row>
    <row r="49" spans="1:9" x14ac:dyDescent="0.25">
      <c r="A49" s="8"/>
      <c r="B49" s="9">
        <v>10</v>
      </c>
      <c r="C49" s="9">
        <v>9.3209999999999994E-6</v>
      </c>
      <c r="D49" s="9">
        <v>1.359E-2</v>
      </c>
      <c r="E49" s="9">
        <v>5.5689999999999997E-5</v>
      </c>
      <c r="F49" s="9">
        <v>2.232E-2</v>
      </c>
      <c r="G49" s="9">
        <v>3.0870000000000002E-4</v>
      </c>
      <c r="H49" s="9">
        <v>3.628E-2</v>
      </c>
      <c r="I49" s="9">
        <v>3.6269999999999997E-2</v>
      </c>
    </row>
    <row r="50" spans="1:9" x14ac:dyDescent="0.25">
      <c r="A50" s="8"/>
      <c r="B50" s="9">
        <v>11</v>
      </c>
      <c r="C50" s="9">
        <v>7.7069999999999992E-6</v>
      </c>
      <c r="D50" s="9">
        <v>1.268E-2</v>
      </c>
      <c r="E50" s="9">
        <v>4.9870000000000002E-5</v>
      </c>
      <c r="F50" s="9">
        <v>2.385E-2</v>
      </c>
      <c r="G50" s="9">
        <v>3.4739999999999999E-4</v>
      </c>
      <c r="H50" s="9">
        <v>3.6929999999999998E-2</v>
      </c>
      <c r="I50" s="9">
        <v>3.6920000000000001E-2</v>
      </c>
    </row>
    <row r="51" spans="1:9" x14ac:dyDescent="0.25">
      <c r="A51" s="8"/>
      <c r="B51" s="9">
        <v>12</v>
      </c>
      <c r="C51" s="9">
        <v>6.4749999999999998E-6</v>
      </c>
      <c r="D51" s="9">
        <v>1.189E-2</v>
      </c>
      <c r="E51" s="9">
        <v>4.5130000000000003E-5</v>
      </c>
      <c r="F51" s="9">
        <v>2.5260000000000001E-2</v>
      </c>
      <c r="G51" s="9">
        <v>3.8390000000000001E-4</v>
      </c>
      <c r="H51" s="9">
        <v>3.7589999999999998E-2</v>
      </c>
      <c r="I51" s="9">
        <v>3.7580000000000002E-2</v>
      </c>
    </row>
    <row r="52" spans="1:9" x14ac:dyDescent="0.25">
      <c r="A52" s="8"/>
      <c r="B52" s="9">
        <v>13</v>
      </c>
      <c r="C52" s="9">
        <v>5.5169999999999999E-6</v>
      </c>
      <c r="D52" s="9">
        <v>1.12E-2</v>
      </c>
      <c r="E52" s="9">
        <v>4.121E-5</v>
      </c>
      <c r="F52" s="9">
        <v>2.656E-2</v>
      </c>
      <c r="G52" s="9">
        <v>4.1829999999999998E-4</v>
      </c>
      <c r="H52" s="9">
        <v>3.8219999999999997E-2</v>
      </c>
      <c r="I52" s="9">
        <v>3.8219999999999997E-2</v>
      </c>
    </row>
    <row r="53" spans="1:9" x14ac:dyDescent="0.25">
      <c r="A53" s="8"/>
      <c r="B53" s="9">
        <v>14</v>
      </c>
      <c r="C53" s="9">
        <v>4.758E-6</v>
      </c>
      <c r="D53" s="9">
        <v>1.06E-2</v>
      </c>
      <c r="E53" s="9">
        <v>3.7910000000000001E-5</v>
      </c>
      <c r="F53" s="9">
        <v>2.775E-2</v>
      </c>
      <c r="G53" s="9">
        <v>4.5100000000000001E-4</v>
      </c>
      <c r="H53" s="9">
        <v>3.884E-2</v>
      </c>
      <c r="I53" s="9">
        <v>3.884E-2</v>
      </c>
    </row>
    <row r="54" spans="1:9" x14ac:dyDescent="0.25">
      <c r="A54" s="8"/>
      <c r="B54" s="9">
        <v>15</v>
      </c>
      <c r="C54" s="9">
        <v>4.1450000000000001E-6</v>
      </c>
      <c r="D54" s="9">
        <v>1.0059999999999999E-2</v>
      </c>
      <c r="E54" s="9">
        <v>3.5099999999999999E-5</v>
      </c>
      <c r="F54" s="9">
        <v>2.886E-2</v>
      </c>
      <c r="G54" s="9">
        <v>4.8200000000000001E-4</v>
      </c>
      <c r="H54" s="9">
        <v>3.9449999999999999E-2</v>
      </c>
      <c r="I54" s="9">
        <v>3.9440000000000003E-2</v>
      </c>
    </row>
    <row r="55" spans="1:9" x14ac:dyDescent="0.25">
      <c r="A55" s="8"/>
      <c r="B55" s="9">
        <v>16</v>
      </c>
      <c r="C55" s="9">
        <v>3.642E-6</v>
      </c>
      <c r="D55" s="9">
        <v>9.58E-3</v>
      </c>
      <c r="E55" s="9">
        <v>3.2669999999999997E-5</v>
      </c>
      <c r="F55" s="9">
        <v>2.9909999999999999E-2</v>
      </c>
      <c r="G55" s="9">
        <v>5.1150000000000002E-4</v>
      </c>
      <c r="H55" s="9">
        <v>4.0039999999999999E-2</v>
      </c>
      <c r="I55" s="9">
        <v>4.0030000000000003E-2</v>
      </c>
    </row>
    <row r="56" spans="1:9" x14ac:dyDescent="0.25">
      <c r="A56" s="8"/>
      <c r="B56" s="9">
        <v>18</v>
      </c>
      <c r="C56" s="9">
        <v>2.8779999999999998E-6</v>
      </c>
      <c r="D56" s="9">
        <v>8.7569999999999992E-3</v>
      </c>
      <c r="E56" s="9">
        <v>2.8690000000000001E-5</v>
      </c>
      <c r="F56" s="9">
        <v>3.1809999999999998E-2</v>
      </c>
      <c r="G56" s="9">
        <v>5.6610000000000005E-4</v>
      </c>
      <c r="H56" s="9">
        <v>4.1169999999999998E-2</v>
      </c>
      <c r="I56" s="9">
        <v>4.1169999999999998E-2</v>
      </c>
    </row>
    <row r="57" spans="1:9" x14ac:dyDescent="0.25">
      <c r="A57" s="8"/>
      <c r="B57" s="9">
        <v>20</v>
      </c>
      <c r="C57" s="9">
        <v>2.3319999999999999E-6</v>
      </c>
      <c r="D57" s="9">
        <v>8.0759999999999998E-3</v>
      </c>
      <c r="E57" s="9">
        <v>2.5570000000000001E-5</v>
      </c>
      <c r="F57" s="9">
        <v>3.3520000000000001E-2</v>
      </c>
      <c r="G57" s="9">
        <v>6.1580000000000001E-4</v>
      </c>
      <c r="H57" s="9">
        <v>4.224E-2</v>
      </c>
      <c r="I57" s="9">
        <v>4.224E-2</v>
      </c>
    </row>
    <row r="58" spans="1:9" x14ac:dyDescent="0.25">
      <c r="A58" s="8"/>
      <c r="B58" s="9">
        <v>22</v>
      </c>
      <c r="C58" s="9">
        <v>1.9259999999999999E-6</v>
      </c>
      <c r="D58" s="9">
        <v>7.4999999999999997E-3</v>
      </c>
      <c r="E58" s="9">
        <v>2.3059999999999999E-5</v>
      </c>
      <c r="F58" s="9">
        <v>3.5069999999999997E-2</v>
      </c>
      <c r="G58" s="9">
        <v>6.6120000000000003E-4</v>
      </c>
      <c r="H58" s="9">
        <v>4.326E-2</v>
      </c>
      <c r="I58" s="9">
        <v>4.326E-2</v>
      </c>
    </row>
    <row r="59" spans="1:9" x14ac:dyDescent="0.25">
      <c r="A59" s="8"/>
      <c r="B59" s="9">
        <v>24</v>
      </c>
      <c r="C59" s="9">
        <v>1.6190000000000001E-6</v>
      </c>
      <c r="D59" s="9">
        <v>7.0070000000000002E-3</v>
      </c>
      <c r="E59" s="9">
        <v>2.0999999999999999E-5</v>
      </c>
      <c r="F59" s="9">
        <v>3.6490000000000002E-2</v>
      </c>
      <c r="G59" s="9">
        <v>7.0330000000000002E-4</v>
      </c>
      <c r="H59" s="9">
        <v>4.4220000000000002E-2</v>
      </c>
      <c r="I59" s="9">
        <v>4.4220000000000002E-2</v>
      </c>
    </row>
    <row r="60" spans="1:9" x14ac:dyDescent="0.25">
      <c r="A60" s="8"/>
      <c r="B60" s="9">
        <v>26</v>
      </c>
      <c r="C60" s="9">
        <v>1.3790000000000001E-6</v>
      </c>
      <c r="D60" s="9">
        <v>6.5789999999999998E-3</v>
      </c>
      <c r="E60" s="9">
        <v>1.927E-5</v>
      </c>
      <c r="F60" s="9">
        <v>3.7769999999999998E-2</v>
      </c>
      <c r="G60" s="9">
        <v>7.4149999999999997E-4</v>
      </c>
      <c r="H60" s="9">
        <v>4.5109999999999997E-2</v>
      </c>
      <c r="I60" s="9">
        <v>4.5109999999999997E-2</v>
      </c>
    </row>
    <row r="61" spans="1:9" x14ac:dyDescent="0.25">
      <c r="A61" s="8"/>
      <c r="B61" s="9">
        <v>28</v>
      </c>
      <c r="C61" s="9">
        <v>1.189E-6</v>
      </c>
      <c r="D61" s="9">
        <v>6.2090000000000001E-3</v>
      </c>
      <c r="E61" s="9">
        <v>1.7810000000000001E-5</v>
      </c>
      <c r="F61" s="9">
        <v>3.8949999999999999E-2</v>
      </c>
      <c r="G61" s="9">
        <v>7.7780000000000004E-4</v>
      </c>
      <c r="H61" s="9">
        <v>4.5960000000000001E-2</v>
      </c>
      <c r="I61" s="9">
        <v>4.5949999999999998E-2</v>
      </c>
    </row>
    <row r="62" spans="1:9" x14ac:dyDescent="0.25">
      <c r="A62" s="8"/>
      <c r="B62" s="9">
        <v>30</v>
      </c>
      <c r="C62" s="9">
        <v>1.0359999999999999E-6</v>
      </c>
      <c r="D62" s="9">
        <v>5.8789999999999997E-3</v>
      </c>
      <c r="E62" s="9">
        <v>1.6549999999999999E-5</v>
      </c>
      <c r="F62" s="9">
        <v>4.0039999999999999E-2</v>
      </c>
      <c r="G62" s="9">
        <v>8.1090000000000003E-4</v>
      </c>
      <c r="H62" s="9">
        <v>4.675E-2</v>
      </c>
      <c r="I62" s="9">
        <v>4.675E-2</v>
      </c>
    </row>
    <row r="63" spans="1:9" x14ac:dyDescent="0.25">
      <c r="A63" s="8"/>
      <c r="B63" s="9">
        <v>40</v>
      </c>
      <c r="C63" s="9">
        <v>5.8279999999999995E-7</v>
      </c>
      <c r="D63" s="9">
        <v>4.6719999999999999E-3</v>
      </c>
      <c r="E63" s="9">
        <v>1.222E-5</v>
      </c>
      <c r="F63" s="9">
        <v>4.4450000000000003E-2</v>
      </c>
      <c r="G63" s="9">
        <v>9.4959999999999999E-4</v>
      </c>
      <c r="H63" s="9">
        <v>5.008E-2</v>
      </c>
      <c r="I63" s="9">
        <v>5.008E-2</v>
      </c>
    </row>
    <row r="64" spans="1:9" x14ac:dyDescent="0.25">
      <c r="A64" s="8"/>
      <c r="B64" s="9">
        <v>50</v>
      </c>
      <c r="C64" s="9">
        <v>3.7300000000000002E-7</v>
      </c>
      <c r="D64" s="9">
        <v>3.8999999999999998E-3</v>
      </c>
      <c r="E64" s="9">
        <v>9.6909999999999992E-6</v>
      </c>
      <c r="F64" s="9">
        <v>4.7710000000000002E-2</v>
      </c>
      <c r="G64" s="9">
        <v>1.0549999999999999E-3</v>
      </c>
      <c r="H64" s="9">
        <v>5.2679999999999998E-2</v>
      </c>
      <c r="I64" s="9">
        <v>5.2679999999999998E-2</v>
      </c>
    </row>
    <row r="65" spans="1:9" x14ac:dyDescent="0.25">
      <c r="A65" s="8"/>
      <c r="B65" s="9">
        <v>60</v>
      </c>
      <c r="C65" s="9">
        <v>2.5899999999999998E-7</v>
      </c>
      <c r="D65" s="9">
        <v>3.3600000000000001E-3</v>
      </c>
      <c r="E65" s="9">
        <v>8.0309999999999998E-6</v>
      </c>
      <c r="F65" s="9">
        <v>5.0259999999999999E-2</v>
      </c>
      <c r="G65" s="9">
        <v>1.1379999999999999E-3</v>
      </c>
      <c r="H65" s="9">
        <v>5.4769999999999999E-2</v>
      </c>
      <c r="I65" s="9">
        <v>5.4769999999999999E-2</v>
      </c>
    </row>
    <row r="66" spans="1:9" x14ac:dyDescent="0.25">
      <c r="A66" s="8"/>
      <c r="B66" s="9">
        <v>80</v>
      </c>
      <c r="C66" s="9">
        <v>1.4569999999999999E-7</v>
      </c>
      <c r="D66" s="9">
        <v>2.65E-3</v>
      </c>
      <c r="E66" s="9">
        <v>5.9750000000000004E-6</v>
      </c>
      <c r="F66" s="9">
        <v>5.4030000000000002E-2</v>
      </c>
      <c r="G66" s="9">
        <v>1.2639999999999999E-3</v>
      </c>
      <c r="H66" s="9">
        <v>5.7950000000000002E-2</v>
      </c>
      <c r="I66" s="9">
        <v>5.7950000000000002E-2</v>
      </c>
    </row>
    <row r="67" spans="1:9" x14ac:dyDescent="0.25">
      <c r="A67" s="8"/>
      <c r="B67" s="9">
        <v>100</v>
      </c>
      <c r="C67" s="9">
        <v>9.3279999999999999E-8</v>
      </c>
      <c r="D67" s="9">
        <v>2.199E-3</v>
      </c>
      <c r="E67" s="9">
        <v>4.758E-6</v>
      </c>
      <c r="F67" s="9">
        <v>5.67E-2</v>
      </c>
      <c r="G67" s="9">
        <v>1.356E-3</v>
      </c>
      <c r="H67" s="9">
        <v>6.0260000000000001E-2</v>
      </c>
      <c r="I67" s="9">
        <v>6.0260000000000001E-2</v>
      </c>
    </row>
    <row r="68" spans="1:9" x14ac:dyDescent="0.25">
      <c r="A68" s="8"/>
      <c r="B68" s="9">
        <v>150</v>
      </c>
      <c r="C68" s="9">
        <v>4.1439999999999999E-8</v>
      </c>
      <c r="D68" s="9">
        <v>1.567E-3</v>
      </c>
      <c r="E68" s="9">
        <v>3.1520000000000001E-6</v>
      </c>
      <c r="F68" s="9">
        <v>6.096E-2</v>
      </c>
      <c r="G68" s="9">
        <v>1.5089999999999999E-3</v>
      </c>
      <c r="H68" s="9">
        <v>6.404E-2</v>
      </c>
      <c r="I68" s="9">
        <v>6.404E-2</v>
      </c>
    </row>
    <row r="69" spans="1:9" x14ac:dyDescent="0.25">
      <c r="A69" s="8"/>
      <c r="B69" s="9">
        <v>200</v>
      </c>
      <c r="C69" s="9">
        <v>2.3310000000000002E-8</v>
      </c>
      <c r="D69" s="9">
        <v>1.2279999999999999E-3</v>
      </c>
      <c r="E69" s="9">
        <v>2.357E-6</v>
      </c>
      <c r="F69" s="9">
        <v>6.3500000000000001E-2</v>
      </c>
      <c r="G69" s="9">
        <v>1.606E-3</v>
      </c>
      <c r="H69" s="9">
        <v>6.6339999999999996E-2</v>
      </c>
      <c r="I69" s="9">
        <v>6.6339999999999996E-2</v>
      </c>
    </row>
    <row r="70" spans="1:9" x14ac:dyDescent="0.25">
      <c r="A70" s="8"/>
      <c r="B70" s="9">
        <v>300</v>
      </c>
      <c r="C70" s="9">
        <v>1.036E-8</v>
      </c>
      <c r="D70" s="9">
        <v>8.7049999999999996E-4</v>
      </c>
      <c r="E70" s="9">
        <v>1.5659999999999999E-6</v>
      </c>
      <c r="F70" s="9">
        <v>6.6439999999999999E-2</v>
      </c>
      <c r="G70" s="9">
        <v>1.7240000000000001E-3</v>
      </c>
      <c r="H70" s="9">
        <v>6.9040000000000004E-2</v>
      </c>
      <c r="I70" s="9">
        <v>6.9040000000000004E-2</v>
      </c>
    </row>
    <row r="71" spans="1:9" x14ac:dyDescent="0.25">
      <c r="A71" s="8"/>
      <c r="B71" s="9">
        <v>400</v>
      </c>
      <c r="C71" s="9">
        <v>5.8280000000000001E-9</v>
      </c>
      <c r="D71" s="9">
        <v>6.8190000000000004E-4</v>
      </c>
      <c r="E71" s="9">
        <v>1.173E-6</v>
      </c>
      <c r="F71" s="9">
        <v>6.8190000000000001E-2</v>
      </c>
      <c r="G71" s="9">
        <v>1.7949999999999999E-3</v>
      </c>
      <c r="H71" s="9">
        <v>7.0669999999999997E-2</v>
      </c>
      <c r="I71" s="9">
        <v>7.0669999999999997E-2</v>
      </c>
    </row>
    <row r="72" spans="1:9" x14ac:dyDescent="0.25">
      <c r="A72" s="8"/>
      <c r="B72" s="9">
        <v>500</v>
      </c>
      <c r="C72" s="9">
        <v>3.7300000000000001E-9</v>
      </c>
      <c r="D72" s="9">
        <v>5.643E-4</v>
      </c>
      <c r="E72" s="9">
        <v>9.3730000000000001E-7</v>
      </c>
      <c r="F72" s="9">
        <v>6.9290000000000004E-2</v>
      </c>
      <c r="G72" s="9">
        <v>1.8439999999999999E-3</v>
      </c>
      <c r="H72" s="9">
        <v>7.17E-2</v>
      </c>
      <c r="I72" s="9">
        <v>7.17E-2</v>
      </c>
    </row>
    <row r="73" spans="1:9" x14ac:dyDescent="0.25">
      <c r="A73" s="8"/>
      <c r="B73" s="9">
        <v>600</v>
      </c>
      <c r="C73" s="9">
        <v>2.5899999999999999E-9</v>
      </c>
      <c r="D73" s="9">
        <v>4.8319999999999998E-4</v>
      </c>
      <c r="E73" s="9">
        <v>7.8039999999999997E-7</v>
      </c>
      <c r="F73" s="9">
        <v>7.0129999999999998E-2</v>
      </c>
      <c r="G73" s="9">
        <v>1.8799999999999999E-3</v>
      </c>
      <c r="H73" s="9">
        <v>7.2499999999999995E-2</v>
      </c>
      <c r="I73" s="9">
        <v>7.2499999999999995E-2</v>
      </c>
    </row>
    <row r="74" spans="1:9" x14ac:dyDescent="0.25">
      <c r="A74" s="8"/>
      <c r="B74" s="9">
        <v>800</v>
      </c>
      <c r="C74" s="9">
        <v>1.457E-9</v>
      </c>
      <c r="D74" s="9">
        <v>3.7740000000000001E-4</v>
      </c>
      <c r="E74" s="9">
        <v>5.8510000000000002E-7</v>
      </c>
      <c r="F74" s="9">
        <v>7.1169999999999997E-2</v>
      </c>
      <c r="G74" s="9">
        <v>1.9300000000000001E-3</v>
      </c>
      <c r="H74" s="9">
        <v>7.3480000000000004E-2</v>
      </c>
      <c r="I74" s="9">
        <v>7.3480000000000004E-2</v>
      </c>
    </row>
    <row r="75" spans="1:9" x14ac:dyDescent="0.25">
      <c r="A75" s="8"/>
      <c r="B75" s="9">
        <v>1000</v>
      </c>
      <c r="C75" s="9">
        <v>9.3209999999999991E-10</v>
      </c>
      <c r="D75" s="9">
        <v>3.1050000000000001E-4</v>
      </c>
      <c r="E75" s="9">
        <v>4.679E-7</v>
      </c>
      <c r="F75" s="9">
        <v>7.1879999999999999E-2</v>
      </c>
      <c r="G75" s="9">
        <v>1.9629999999999999E-3</v>
      </c>
      <c r="H75" s="9">
        <v>7.4160000000000004E-2</v>
      </c>
      <c r="I75" s="9">
        <v>7.4160000000000004E-2</v>
      </c>
    </row>
    <row r="76" spans="1:9" x14ac:dyDescent="0.25">
      <c r="A76" s="8"/>
      <c r="B76" s="9">
        <v>1500</v>
      </c>
      <c r="C76" s="9">
        <v>4.1439999999999999E-10</v>
      </c>
      <c r="D76" s="9">
        <v>2.1680000000000001E-4</v>
      </c>
      <c r="E76" s="9">
        <v>3.1170000000000002E-7</v>
      </c>
      <c r="F76" s="9">
        <v>7.2859999999999994E-2</v>
      </c>
      <c r="G76" s="9">
        <v>2.013E-3</v>
      </c>
      <c r="H76" s="9">
        <v>7.5090000000000004E-2</v>
      </c>
      <c r="I76" s="9">
        <v>7.5090000000000004E-2</v>
      </c>
    </row>
    <row r="77" spans="1:9" x14ac:dyDescent="0.25">
      <c r="A77" s="8"/>
      <c r="B77" s="9">
        <v>2000</v>
      </c>
      <c r="C77" s="9">
        <v>2.331E-10</v>
      </c>
      <c r="D77" s="9">
        <v>1.6780000000000001E-4</v>
      </c>
      <c r="E77" s="9">
        <v>2.3370000000000001E-7</v>
      </c>
      <c r="F77" s="9">
        <v>7.3440000000000005E-2</v>
      </c>
      <c r="G77" s="9">
        <v>2.0409999999999998E-3</v>
      </c>
      <c r="H77" s="9">
        <v>7.5649999999999995E-2</v>
      </c>
      <c r="I77" s="9">
        <v>7.5649999999999995E-2</v>
      </c>
    </row>
    <row r="78" spans="1:9" x14ac:dyDescent="0.25">
      <c r="A78" s="8"/>
      <c r="B78" s="9">
        <v>3000</v>
      </c>
      <c r="C78" s="9">
        <v>1.036E-10</v>
      </c>
      <c r="D78" s="9">
        <v>1.167E-4</v>
      </c>
      <c r="E78" s="9">
        <v>1.5580000000000001E-7</v>
      </c>
      <c r="F78" s="9">
        <v>7.4020000000000002E-2</v>
      </c>
      <c r="G78" s="9">
        <v>2.0720000000000001E-3</v>
      </c>
      <c r="H78" s="9">
        <v>7.621E-2</v>
      </c>
      <c r="I78" s="9">
        <v>7.621E-2</v>
      </c>
    </row>
    <row r="79" spans="1:9" x14ac:dyDescent="0.25">
      <c r="A79" s="8"/>
      <c r="B79" s="9">
        <v>4000</v>
      </c>
      <c r="C79" s="9">
        <v>5.8280000000000005E-11</v>
      </c>
      <c r="D79" s="9">
        <v>9.0099999999999995E-5</v>
      </c>
      <c r="E79" s="9">
        <v>1.168E-7</v>
      </c>
      <c r="F79" s="9">
        <v>7.4349999999999999E-2</v>
      </c>
      <c r="G79" s="9">
        <v>2.0899999999999998E-3</v>
      </c>
      <c r="H79" s="9">
        <v>7.6530000000000001E-2</v>
      </c>
      <c r="I79" s="9">
        <v>7.6530000000000001E-2</v>
      </c>
    </row>
    <row r="80" spans="1:9" x14ac:dyDescent="0.25">
      <c r="A80" s="8"/>
      <c r="B80" s="9">
        <v>5000</v>
      </c>
      <c r="C80" s="9">
        <v>3.7300000000000003E-11</v>
      </c>
      <c r="D80" s="9">
        <v>7.3629999999999998E-5</v>
      </c>
      <c r="E80" s="9">
        <v>9.3400000000000003E-8</v>
      </c>
      <c r="F80" s="9">
        <v>7.4539999999999995E-2</v>
      </c>
      <c r="G80" s="9">
        <v>2.101E-3</v>
      </c>
      <c r="H80" s="9">
        <v>7.6719999999999997E-2</v>
      </c>
      <c r="I80" s="9">
        <v>7.6719999999999997E-2</v>
      </c>
    </row>
    <row r="81" spans="1:9" x14ac:dyDescent="0.25">
      <c r="A81" s="8"/>
      <c r="B81" s="9">
        <v>6000</v>
      </c>
      <c r="C81" s="9">
        <v>2.5899999999999999E-11</v>
      </c>
      <c r="D81" s="9">
        <v>6.245E-5</v>
      </c>
      <c r="E81" s="9">
        <v>7.7849999999999999E-8</v>
      </c>
      <c r="F81" s="9">
        <v>7.467E-2</v>
      </c>
      <c r="G81" s="9">
        <v>2.1090000000000002E-3</v>
      </c>
      <c r="H81" s="9">
        <v>7.6840000000000006E-2</v>
      </c>
      <c r="I81" s="9">
        <v>7.6840000000000006E-2</v>
      </c>
    </row>
    <row r="82" spans="1:9" x14ac:dyDescent="0.25">
      <c r="A82" s="8"/>
      <c r="B82" s="9">
        <v>8000</v>
      </c>
      <c r="C82" s="9">
        <v>1.4570000000000001E-11</v>
      </c>
      <c r="D82" s="9">
        <v>4.8109999999999998E-5</v>
      </c>
      <c r="E82" s="9">
        <v>5.8379999999999997E-8</v>
      </c>
      <c r="F82" s="9">
        <v>7.4870000000000006E-2</v>
      </c>
      <c r="G82" s="9">
        <v>2.1199999999999999E-3</v>
      </c>
      <c r="H82" s="9">
        <v>7.7030000000000001E-2</v>
      </c>
      <c r="I82" s="9">
        <v>7.7030000000000001E-2</v>
      </c>
    </row>
    <row r="83" spans="1:9" x14ac:dyDescent="0.25">
      <c r="A83" s="8"/>
      <c r="B83" s="9">
        <v>10000</v>
      </c>
      <c r="C83" s="9">
        <v>9.3210000000000004E-12</v>
      </c>
      <c r="D83" s="9">
        <v>3.9280000000000003E-5</v>
      </c>
      <c r="E83" s="9">
        <v>4.6700000000000001E-8</v>
      </c>
      <c r="F83" s="9">
        <v>7.4999999999999997E-2</v>
      </c>
      <c r="G83" s="9">
        <v>2.1259999999999999E-3</v>
      </c>
      <c r="H83" s="9">
        <v>7.7160000000000006E-2</v>
      </c>
      <c r="I83" s="9">
        <v>7.7160000000000006E-2</v>
      </c>
    </row>
    <row r="84" spans="1:9" x14ac:dyDescent="0.25">
      <c r="A84" s="8"/>
      <c r="B84" s="9">
        <v>15000</v>
      </c>
      <c r="C84" s="9">
        <v>4.1440000000000001E-12</v>
      </c>
      <c r="D84" s="9">
        <v>2.7149999999999999E-5</v>
      </c>
      <c r="E84" s="9">
        <v>3.1130000000000001E-8</v>
      </c>
      <c r="F84" s="9">
        <v>7.5130000000000002E-2</v>
      </c>
      <c r="G84" s="9">
        <v>2.1350000000000002E-3</v>
      </c>
      <c r="H84" s="9">
        <v>7.7289999999999998E-2</v>
      </c>
      <c r="I84" s="9">
        <v>7.7289999999999998E-2</v>
      </c>
    </row>
    <row r="85" spans="1:9" x14ac:dyDescent="0.25">
      <c r="A85" s="8"/>
      <c r="B85" s="9">
        <v>20000</v>
      </c>
      <c r="C85" s="9">
        <v>2.3310000000000001E-12</v>
      </c>
      <c r="D85" s="9">
        <v>2.0869999999999998E-5</v>
      </c>
      <c r="E85" s="9">
        <v>2.3350000000000001E-8</v>
      </c>
      <c r="F85" s="9">
        <v>7.5259999999999994E-2</v>
      </c>
      <c r="G85" s="9">
        <v>2.14E-3</v>
      </c>
      <c r="H85" s="9">
        <v>7.7420000000000003E-2</v>
      </c>
      <c r="I85" s="9">
        <v>7.7420000000000003E-2</v>
      </c>
    </row>
    <row r="86" spans="1:9" x14ac:dyDescent="0.25">
      <c r="A86" s="8"/>
      <c r="B86" s="9">
        <v>30000</v>
      </c>
      <c r="C86" s="9">
        <v>1.036E-12</v>
      </c>
      <c r="D86" s="9">
        <v>1.4389999999999999E-5</v>
      </c>
      <c r="E86" s="9">
        <v>1.5559999999999998E-8</v>
      </c>
      <c r="F86" s="9">
        <v>7.5319999999999998E-2</v>
      </c>
      <c r="G86" s="9">
        <v>2.1459999999999999E-3</v>
      </c>
      <c r="H86" s="9">
        <v>7.7479999999999993E-2</v>
      </c>
      <c r="I86" s="9">
        <v>7.7479999999999993E-2</v>
      </c>
    </row>
    <row r="87" spans="1:9" x14ac:dyDescent="0.25">
      <c r="A87" s="8"/>
      <c r="B87" s="9">
        <v>40000</v>
      </c>
      <c r="C87" s="9">
        <v>5.828E-13</v>
      </c>
      <c r="D87" s="9">
        <v>1.1049999999999999E-5</v>
      </c>
      <c r="E87" s="9">
        <v>1.167E-8</v>
      </c>
      <c r="F87" s="9">
        <v>7.5380000000000003E-2</v>
      </c>
      <c r="G87" s="9">
        <v>2.1489999999999999E-3</v>
      </c>
      <c r="H87" s="9">
        <v>7.7539999999999998E-2</v>
      </c>
      <c r="I87" s="9">
        <v>7.7539999999999998E-2</v>
      </c>
    </row>
    <row r="88" spans="1:9" x14ac:dyDescent="0.25">
      <c r="A88" s="8"/>
      <c r="B88" s="9">
        <v>50000</v>
      </c>
      <c r="C88" s="9">
        <v>3.7299999999999998E-13</v>
      </c>
      <c r="D88" s="9">
        <v>8.9970000000000004E-6</v>
      </c>
      <c r="E88" s="9">
        <v>9.3399999999999996E-9</v>
      </c>
      <c r="F88" s="9">
        <v>7.5380000000000003E-2</v>
      </c>
      <c r="G88" s="9">
        <v>2.1510000000000001E-3</v>
      </c>
      <c r="H88" s="9">
        <v>7.7539999999999998E-2</v>
      </c>
      <c r="I88" s="9">
        <v>7.7539999999999998E-2</v>
      </c>
    </row>
    <row r="89" spans="1:9" x14ac:dyDescent="0.25">
      <c r="A89" s="8"/>
      <c r="B89" s="9">
        <v>60000</v>
      </c>
      <c r="C89" s="9">
        <v>2.5900000000000001E-13</v>
      </c>
      <c r="D89" s="9">
        <v>7.6029999999999999E-6</v>
      </c>
      <c r="E89" s="9">
        <v>7.7849999999999999E-9</v>
      </c>
      <c r="F89" s="9">
        <v>7.5380000000000003E-2</v>
      </c>
      <c r="G89" s="9">
        <v>2.1510000000000001E-3</v>
      </c>
      <c r="H89" s="9">
        <v>7.7539999999999998E-2</v>
      </c>
      <c r="I89" s="9">
        <v>7.7539999999999998E-2</v>
      </c>
    </row>
    <row r="90" spans="1:9" x14ac:dyDescent="0.25">
      <c r="A90" s="8"/>
      <c r="B90" s="9">
        <v>80000</v>
      </c>
      <c r="C90" s="9">
        <v>1.457E-13</v>
      </c>
      <c r="D90" s="9">
        <v>5.8320000000000002E-6</v>
      </c>
      <c r="E90" s="9">
        <v>5.8369999999999996E-9</v>
      </c>
      <c r="F90" s="9">
        <v>7.5450000000000003E-2</v>
      </c>
      <c r="G90" s="9">
        <v>2.153E-3</v>
      </c>
      <c r="H90" s="9">
        <v>7.7609999999999998E-2</v>
      </c>
      <c r="I90" s="9">
        <v>7.7609999999999998E-2</v>
      </c>
    </row>
    <row r="91" spans="1:9" x14ac:dyDescent="0.25">
      <c r="A91" s="8"/>
      <c r="B91" s="9">
        <v>100000</v>
      </c>
      <c r="C91" s="9">
        <v>9.3210000000000001E-14</v>
      </c>
      <c r="D91" s="9">
        <v>4.7450000000000003E-6</v>
      </c>
      <c r="E91" s="9">
        <v>4.6699999999999998E-9</v>
      </c>
      <c r="F91" s="9">
        <v>7.5450000000000003E-2</v>
      </c>
      <c r="G91" s="9">
        <v>2.1540000000000001E-3</v>
      </c>
      <c r="H91" s="9">
        <v>7.7609999999999998E-2</v>
      </c>
      <c r="I91" s="9">
        <v>7.7609999999999998E-2</v>
      </c>
    </row>
  </sheetData>
  <sheetProtection algorithmName="SHA-512" hashValue="mIprE3q/PgbfNHqqYkz95i+rqBaZ7z5mCfCOl6SBDNTciT5cn33S2pegaVSATtcnHi+9UDOdR95cHFGOA/IVhw==" saltValue="ZzKBSNBIKhQP9FctGzYf4Q==" spinCount="100000" sheet="1" objects="1" scenarios="1"/>
  <pageMargins left="0.7" right="0.7" top="0.75" bottom="0.75" header="0.3" footer="0.3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I91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6.9420000000000002</v>
      </c>
      <c r="D2" s="9">
        <v>6.4279999999999997E-3</v>
      </c>
      <c r="E2" s="9">
        <v>4936</v>
      </c>
      <c r="F2" s="9">
        <v>0</v>
      </c>
      <c r="G2" s="9">
        <v>0</v>
      </c>
      <c r="H2" s="9">
        <v>4943</v>
      </c>
      <c r="I2" s="9">
        <v>4936</v>
      </c>
    </row>
    <row r="3" spans="1:9" x14ac:dyDescent="0.25">
      <c r="A3" s="8"/>
      <c r="B3" s="9">
        <v>1.5E-3</v>
      </c>
      <c r="C3" s="9">
        <v>6.5410000000000004</v>
      </c>
      <c r="D3" s="9">
        <v>1.1220000000000001E-2</v>
      </c>
      <c r="E3" s="9">
        <v>1918</v>
      </c>
      <c r="F3" s="9">
        <v>0</v>
      </c>
      <c r="G3" s="9">
        <v>0</v>
      </c>
      <c r="H3" s="9">
        <v>1925</v>
      </c>
      <c r="I3" s="9">
        <v>1918</v>
      </c>
    </row>
    <row r="4" spans="1:9" x14ac:dyDescent="0.25">
      <c r="A4" s="8"/>
      <c r="B4" s="9">
        <v>2E-3</v>
      </c>
      <c r="C4" s="9">
        <v>6.1059999999999999</v>
      </c>
      <c r="D4" s="9">
        <v>1.584E-2</v>
      </c>
      <c r="E4" s="9">
        <v>953.5</v>
      </c>
      <c r="F4" s="9">
        <v>0</v>
      </c>
      <c r="G4" s="9">
        <v>0</v>
      </c>
      <c r="H4" s="9">
        <v>959.6</v>
      </c>
      <c r="I4" s="9">
        <v>953.5</v>
      </c>
    </row>
    <row r="5" spans="1:9" x14ac:dyDescent="0.25">
      <c r="A5" s="8"/>
      <c r="B5" s="9">
        <v>2.5200000000000001E-3</v>
      </c>
      <c r="C5" s="9">
        <v>5.6660000000000004</v>
      </c>
      <c r="D5" s="9">
        <v>2.0449999999999999E-2</v>
      </c>
      <c r="E5" s="9">
        <v>535.9</v>
      </c>
      <c r="F5" s="9">
        <v>0</v>
      </c>
      <c r="G5" s="9">
        <v>0</v>
      </c>
      <c r="H5" s="9">
        <v>541.6</v>
      </c>
      <c r="I5" s="9">
        <v>535.9</v>
      </c>
    </row>
    <row r="6" spans="1:9" x14ac:dyDescent="0.25">
      <c r="A6" s="8" t="s">
        <v>14</v>
      </c>
      <c r="B6" s="9">
        <v>2.52001E-3</v>
      </c>
      <c r="C6" s="9">
        <v>5.6660000000000004</v>
      </c>
      <c r="D6" s="9">
        <v>2.0449999999999999E-2</v>
      </c>
      <c r="E6" s="9">
        <v>1973</v>
      </c>
      <c r="F6" s="9">
        <v>0</v>
      </c>
      <c r="G6" s="9">
        <v>0</v>
      </c>
      <c r="H6" s="9">
        <v>1979</v>
      </c>
      <c r="I6" s="9">
        <v>1973</v>
      </c>
    </row>
    <row r="7" spans="1:9" x14ac:dyDescent="0.25">
      <c r="A7" s="8"/>
      <c r="B7" s="9">
        <v>2.5720000000000001E-3</v>
      </c>
      <c r="C7" s="9">
        <v>5.6219999999999999</v>
      </c>
      <c r="D7" s="9">
        <v>2.0899999999999998E-2</v>
      </c>
      <c r="E7" s="9">
        <v>1855</v>
      </c>
      <c r="F7" s="9">
        <v>0</v>
      </c>
      <c r="G7" s="9">
        <v>0</v>
      </c>
      <c r="H7" s="9">
        <v>1861</v>
      </c>
      <c r="I7" s="9">
        <v>1855</v>
      </c>
    </row>
    <row r="8" spans="1:9" x14ac:dyDescent="0.25">
      <c r="A8" s="8"/>
      <c r="B8" s="9">
        <v>2.6250000000000002E-3</v>
      </c>
      <c r="C8" s="9">
        <v>5.5780000000000003</v>
      </c>
      <c r="D8" s="9">
        <v>2.1350000000000001E-2</v>
      </c>
      <c r="E8" s="9">
        <v>1744</v>
      </c>
      <c r="F8" s="9">
        <v>0</v>
      </c>
      <c r="G8" s="9">
        <v>0</v>
      </c>
      <c r="H8" s="9">
        <v>1750</v>
      </c>
      <c r="I8" s="9">
        <v>1744</v>
      </c>
    </row>
    <row r="9" spans="1:9" x14ac:dyDescent="0.25">
      <c r="A9" s="8" t="s">
        <v>15</v>
      </c>
      <c r="B9" s="9">
        <v>2.6250100000000001E-3</v>
      </c>
      <c r="C9" s="9">
        <v>5.5780000000000003</v>
      </c>
      <c r="D9" s="9">
        <v>2.1350000000000001E-2</v>
      </c>
      <c r="E9" s="9">
        <v>2427</v>
      </c>
      <c r="F9" s="9">
        <v>0</v>
      </c>
      <c r="G9" s="9">
        <v>0</v>
      </c>
      <c r="H9" s="9">
        <v>2433</v>
      </c>
      <c r="I9" s="9">
        <v>2427</v>
      </c>
    </row>
    <row r="10" spans="1:9" x14ac:dyDescent="0.25">
      <c r="A10" s="8"/>
      <c r="B10" s="9">
        <v>2.7430000000000002E-3</v>
      </c>
      <c r="C10" s="9">
        <v>5.4809999999999999</v>
      </c>
      <c r="D10" s="9">
        <v>2.2360000000000001E-2</v>
      </c>
      <c r="E10" s="9">
        <v>2179</v>
      </c>
      <c r="F10" s="9">
        <v>0</v>
      </c>
      <c r="G10" s="9">
        <v>0</v>
      </c>
      <c r="H10" s="9">
        <v>2184</v>
      </c>
      <c r="I10" s="9">
        <v>2179</v>
      </c>
    </row>
    <row r="11" spans="1:9" x14ac:dyDescent="0.25">
      <c r="A11" s="8"/>
      <c r="B11" s="9">
        <v>2.8649999999999999E-3</v>
      </c>
      <c r="C11" s="9">
        <v>5.3810000000000002</v>
      </c>
      <c r="D11" s="9">
        <v>2.341E-2</v>
      </c>
      <c r="E11" s="9">
        <v>1956</v>
      </c>
      <c r="F11" s="9">
        <v>0</v>
      </c>
      <c r="G11" s="9">
        <v>0</v>
      </c>
      <c r="H11" s="9">
        <v>1961</v>
      </c>
      <c r="I11" s="9">
        <v>1956</v>
      </c>
    </row>
    <row r="12" spans="1:9" x14ac:dyDescent="0.25">
      <c r="A12" s="8" t="s">
        <v>13</v>
      </c>
      <c r="B12" s="9">
        <v>2.8650099999999999E-3</v>
      </c>
      <c r="C12" s="9">
        <v>5.3810000000000002</v>
      </c>
      <c r="D12" s="9">
        <v>2.341E-2</v>
      </c>
      <c r="E12" s="9">
        <v>2237</v>
      </c>
      <c r="F12" s="9">
        <v>0</v>
      </c>
      <c r="G12" s="9">
        <v>0</v>
      </c>
      <c r="H12" s="9">
        <v>2243</v>
      </c>
      <c r="I12" s="9">
        <v>2237</v>
      </c>
    </row>
    <row r="13" spans="1:9" x14ac:dyDescent="0.25">
      <c r="A13" s="8"/>
      <c r="B13" s="9">
        <v>3.0000000000000001E-3</v>
      </c>
      <c r="C13" s="9">
        <v>5.2750000000000004</v>
      </c>
      <c r="D13" s="9">
        <v>2.4539999999999999E-2</v>
      </c>
      <c r="E13" s="9">
        <v>2006</v>
      </c>
      <c r="F13" s="9">
        <v>0</v>
      </c>
      <c r="G13" s="9">
        <v>0</v>
      </c>
      <c r="H13" s="9">
        <v>2011</v>
      </c>
      <c r="I13" s="9">
        <v>2006</v>
      </c>
    </row>
    <row r="14" spans="1:9" x14ac:dyDescent="0.25">
      <c r="A14" s="8"/>
      <c r="B14" s="9">
        <v>4.0000000000000001E-3</v>
      </c>
      <c r="C14" s="9">
        <v>4.556</v>
      </c>
      <c r="D14" s="9">
        <v>3.2500000000000001E-2</v>
      </c>
      <c r="E14" s="9">
        <v>966</v>
      </c>
      <c r="F14" s="9">
        <v>0</v>
      </c>
      <c r="G14" s="9">
        <v>0</v>
      </c>
      <c r="H14" s="9">
        <v>970.6</v>
      </c>
      <c r="I14" s="9">
        <v>966.1</v>
      </c>
    </row>
    <row r="15" spans="1:9" x14ac:dyDescent="0.25">
      <c r="A15" s="8"/>
      <c r="B15" s="9">
        <v>5.0000000000000001E-3</v>
      </c>
      <c r="C15" s="9">
        <v>3.9649999999999999</v>
      </c>
      <c r="D15" s="9">
        <v>3.9820000000000001E-2</v>
      </c>
      <c r="E15" s="9">
        <v>541</v>
      </c>
      <c r="F15" s="9">
        <v>0</v>
      </c>
      <c r="G15" s="9">
        <v>0</v>
      </c>
      <c r="H15" s="9">
        <v>545</v>
      </c>
      <c r="I15" s="9">
        <v>541.1</v>
      </c>
    </row>
    <row r="16" spans="1:9" x14ac:dyDescent="0.25">
      <c r="A16" s="8"/>
      <c r="B16" s="9">
        <v>6.0000000000000001E-3</v>
      </c>
      <c r="C16" s="9">
        <v>3.4860000000000002</v>
      </c>
      <c r="D16" s="9">
        <v>4.6539999999999998E-2</v>
      </c>
      <c r="E16" s="9">
        <v>333.6</v>
      </c>
      <c r="F16" s="9">
        <v>0</v>
      </c>
      <c r="G16" s="9">
        <v>0</v>
      </c>
      <c r="H16" s="9">
        <v>337.2</v>
      </c>
      <c r="I16" s="9">
        <v>333.7</v>
      </c>
    </row>
    <row r="17" spans="1:9" x14ac:dyDescent="0.25">
      <c r="A17" s="8"/>
      <c r="B17" s="9">
        <v>8.0000000000000002E-3</v>
      </c>
      <c r="C17" s="9">
        <v>2.774</v>
      </c>
      <c r="D17" s="9">
        <v>5.8049999999999997E-2</v>
      </c>
      <c r="E17" s="9">
        <v>153.69999999999999</v>
      </c>
      <c r="F17" s="9">
        <v>0</v>
      </c>
      <c r="G17" s="9">
        <v>0</v>
      </c>
      <c r="H17" s="9">
        <v>156.6</v>
      </c>
      <c r="I17" s="9">
        <v>153.80000000000001</v>
      </c>
    </row>
    <row r="18" spans="1:9" x14ac:dyDescent="0.25">
      <c r="A18" s="8"/>
      <c r="B18" s="9">
        <v>0.01</v>
      </c>
      <c r="C18" s="9">
        <v>2.2669999999999999</v>
      </c>
      <c r="D18" s="9">
        <v>6.7159999999999997E-2</v>
      </c>
      <c r="E18" s="9">
        <v>83.42</v>
      </c>
      <c r="F18" s="9">
        <v>0</v>
      </c>
      <c r="G18" s="9">
        <v>0</v>
      </c>
      <c r="H18" s="9">
        <v>85.76</v>
      </c>
      <c r="I18" s="9">
        <v>83.49</v>
      </c>
    </row>
    <row r="19" spans="1:9" x14ac:dyDescent="0.25">
      <c r="A19" s="8"/>
      <c r="B19" s="9">
        <v>1.4999999999999999E-2</v>
      </c>
      <c r="C19" s="9">
        <v>1.448</v>
      </c>
      <c r="D19" s="9">
        <v>8.3729999999999999E-2</v>
      </c>
      <c r="E19" s="9">
        <v>27</v>
      </c>
      <c r="F19" s="9">
        <v>0</v>
      </c>
      <c r="G19" s="9">
        <v>0</v>
      </c>
      <c r="H19" s="9">
        <v>28.54</v>
      </c>
      <c r="I19" s="9">
        <v>27.09</v>
      </c>
    </row>
    <row r="20" spans="1:9" x14ac:dyDescent="0.25">
      <c r="A20" s="8"/>
      <c r="B20" s="9">
        <v>0.02</v>
      </c>
      <c r="C20" s="9">
        <v>0.98929999999999996</v>
      </c>
      <c r="D20" s="9">
        <v>9.5100000000000004E-2</v>
      </c>
      <c r="E20" s="9">
        <v>12</v>
      </c>
      <c r="F20" s="9">
        <v>0</v>
      </c>
      <c r="G20" s="9">
        <v>0</v>
      </c>
      <c r="H20" s="9">
        <v>13.08</v>
      </c>
      <c r="I20" s="9">
        <v>12.09</v>
      </c>
    </row>
    <row r="21" spans="1:9" x14ac:dyDescent="0.25">
      <c r="A21" s="8" t="s">
        <v>12</v>
      </c>
      <c r="B21" s="9">
        <v>2.00001E-2</v>
      </c>
      <c r="C21" s="9">
        <v>0.98929999999999996</v>
      </c>
      <c r="D21" s="9">
        <v>9.5100000000000004E-2</v>
      </c>
      <c r="E21" s="9">
        <v>78.459999999999994</v>
      </c>
      <c r="F21" s="9">
        <v>0</v>
      </c>
      <c r="G21" s="9">
        <v>0</v>
      </c>
      <c r="H21" s="9">
        <v>79.55</v>
      </c>
      <c r="I21" s="9">
        <v>78.56</v>
      </c>
    </row>
    <row r="22" spans="1:9" x14ac:dyDescent="0.25">
      <c r="A22" s="8"/>
      <c r="B22" s="9">
        <v>0.02</v>
      </c>
      <c r="C22" s="9">
        <v>0.98929999999999996</v>
      </c>
      <c r="D22" s="9">
        <v>9.5100000000000004E-2</v>
      </c>
      <c r="E22" s="9">
        <v>78.459999999999994</v>
      </c>
      <c r="F22" s="9">
        <v>0</v>
      </c>
      <c r="G22" s="9">
        <v>0</v>
      </c>
      <c r="H22" s="9">
        <v>79.55</v>
      </c>
      <c r="I22" s="9">
        <v>78.56</v>
      </c>
    </row>
    <row r="23" spans="1:9" x14ac:dyDescent="0.25">
      <c r="A23" s="8"/>
      <c r="B23" s="9">
        <v>0.03</v>
      </c>
      <c r="C23" s="9">
        <v>0.55830000000000002</v>
      </c>
      <c r="D23" s="9">
        <v>0.1087</v>
      </c>
      <c r="E23" s="9">
        <v>27.43</v>
      </c>
      <c r="F23" s="9">
        <v>0</v>
      </c>
      <c r="G23" s="9">
        <v>0</v>
      </c>
      <c r="H23" s="9">
        <v>28.1</v>
      </c>
      <c r="I23" s="9">
        <v>27.54</v>
      </c>
    </row>
    <row r="24" spans="1:9" x14ac:dyDescent="0.25">
      <c r="A24" s="8"/>
      <c r="B24" s="9">
        <v>0.04</v>
      </c>
      <c r="C24" s="9">
        <v>0.36359999999999998</v>
      </c>
      <c r="D24" s="9">
        <v>0.11559999999999999</v>
      </c>
      <c r="E24" s="9">
        <v>12.46</v>
      </c>
      <c r="F24" s="9">
        <v>0</v>
      </c>
      <c r="G24" s="9">
        <v>0</v>
      </c>
      <c r="H24" s="9">
        <v>12.94</v>
      </c>
      <c r="I24" s="9">
        <v>12.58</v>
      </c>
    </row>
    <row r="25" spans="1:9" x14ac:dyDescent="0.25">
      <c r="A25" s="8"/>
      <c r="B25" s="9">
        <v>0.05</v>
      </c>
      <c r="C25" s="9">
        <v>0.25440000000000002</v>
      </c>
      <c r="D25" s="9">
        <v>0.11899999999999999</v>
      </c>
      <c r="E25" s="9">
        <v>6.6660000000000004</v>
      </c>
      <c r="F25" s="9">
        <v>0</v>
      </c>
      <c r="G25" s="9">
        <v>0</v>
      </c>
      <c r="H25" s="9">
        <v>7.04</v>
      </c>
      <c r="I25" s="9">
        <v>6.7850000000000001</v>
      </c>
    </row>
    <row r="26" spans="1:9" x14ac:dyDescent="0.25">
      <c r="A26" s="8"/>
      <c r="B26" s="9">
        <v>0.06</v>
      </c>
      <c r="C26" s="9">
        <v>0.18740000000000001</v>
      </c>
      <c r="D26" s="9">
        <v>0.12039999999999999</v>
      </c>
      <c r="E26" s="9">
        <v>3.9660000000000002</v>
      </c>
      <c r="F26" s="9">
        <v>0</v>
      </c>
      <c r="G26" s="9">
        <v>0</v>
      </c>
      <c r="H26" s="9">
        <v>4.274</v>
      </c>
      <c r="I26" s="9">
        <v>4.0860000000000003</v>
      </c>
    </row>
    <row r="27" spans="1:9" x14ac:dyDescent="0.25">
      <c r="A27" s="8"/>
      <c r="B27" s="9">
        <v>0.08</v>
      </c>
      <c r="C27" s="9">
        <v>0.1142</v>
      </c>
      <c r="D27" s="9">
        <v>0.12</v>
      </c>
      <c r="E27" s="9">
        <v>1.728</v>
      </c>
      <c r="F27" s="9">
        <v>0</v>
      </c>
      <c r="G27" s="9">
        <v>0</v>
      </c>
      <c r="H27" s="9">
        <v>1.962</v>
      </c>
      <c r="I27" s="9">
        <v>1.8480000000000001</v>
      </c>
    </row>
    <row r="28" spans="1:9" x14ac:dyDescent="0.25">
      <c r="A28" s="8"/>
      <c r="B28" s="9">
        <v>0.1</v>
      </c>
      <c r="C28" s="9">
        <v>7.7329999999999996E-2</v>
      </c>
      <c r="D28" s="9">
        <v>0.1177</v>
      </c>
      <c r="E28" s="9">
        <v>0.90069999999999995</v>
      </c>
      <c r="F28" s="9">
        <v>0</v>
      </c>
      <c r="G28" s="9">
        <v>0</v>
      </c>
      <c r="H28" s="9">
        <v>1.0960000000000001</v>
      </c>
      <c r="I28" s="9">
        <v>1.018</v>
      </c>
    </row>
    <row r="29" spans="1:9" x14ac:dyDescent="0.25">
      <c r="A29" s="8"/>
      <c r="B29" s="9">
        <v>0.15</v>
      </c>
      <c r="C29" s="9">
        <v>3.7400000000000003E-2</v>
      </c>
      <c r="D29" s="9">
        <v>0.11020000000000001</v>
      </c>
      <c r="E29" s="9">
        <v>0.2732</v>
      </c>
      <c r="F29" s="9">
        <v>0</v>
      </c>
      <c r="G29" s="9">
        <v>0</v>
      </c>
      <c r="H29" s="9">
        <v>0.42080000000000001</v>
      </c>
      <c r="I29" s="9">
        <v>0.38340000000000002</v>
      </c>
    </row>
    <row r="30" spans="1:9" x14ac:dyDescent="0.25">
      <c r="A30" s="8"/>
      <c r="B30" s="9">
        <v>0.2</v>
      </c>
      <c r="C30" s="9">
        <v>2.1930000000000002E-2</v>
      </c>
      <c r="D30" s="9">
        <v>0.10290000000000001</v>
      </c>
      <c r="E30" s="9">
        <v>0.11749999999999999</v>
      </c>
      <c r="F30" s="9">
        <v>0</v>
      </c>
      <c r="G30" s="9">
        <v>0</v>
      </c>
      <c r="H30" s="9">
        <v>0.24229999999999999</v>
      </c>
      <c r="I30" s="9">
        <v>0.22040000000000001</v>
      </c>
    </row>
    <row r="31" spans="1:9" x14ac:dyDescent="0.25">
      <c r="A31" s="8"/>
      <c r="B31" s="9">
        <v>0.3</v>
      </c>
      <c r="C31" s="9">
        <v>1.014E-2</v>
      </c>
      <c r="D31" s="9">
        <v>9.1079999999999994E-2</v>
      </c>
      <c r="E31" s="9">
        <v>3.6650000000000002E-2</v>
      </c>
      <c r="F31" s="9">
        <v>0</v>
      </c>
      <c r="G31" s="9">
        <v>0</v>
      </c>
      <c r="H31" s="9">
        <v>0.13789999999999999</v>
      </c>
      <c r="I31" s="9">
        <v>0.12770000000000001</v>
      </c>
    </row>
    <row r="32" spans="1:9" x14ac:dyDescent="0.25">
      <c r="A32" s="8"/>
      <c r="B32" s="9">
        <v>0.4</v>
      </c>
      <c r="C32" s="9">
        <v>5.816E-3</v>
      </c>
      <c r="D32" s="9">
        <v>8.2290000000000002E-2</v>
      </c>
      <c r="E32" s="9">
        <v>1.661E-2</v>
      </c>
      <c r="F32" s="9">
        <v>0</v>
      </c>
      <c r="G32" s="9">
        <v>0</v>
      </c>
      <c r="H32" s="9">
        <v>0.1047</v>
      </c>
      <c r="I32" s="9">
        <v>9.8900000000000002E-2</v>
      </c>
    </row>
    <row r="33" spans="1:9" x14ac:dyDescent="0.25">
      <c r="A33" s="8"/>
      <c r="B33" s="9">
        <v>0.5</v>
      </c>
      <c r="C33" s="9">
        <v>3.764E-3</v>
      </c>
      <c r="D33" s="9">
        <v>7.5450000000000003E-2</v>
      </c>
      <c r="E33" s="9">
        <v>9.2650000000000007E-3</v>
      </c>
      <c r="F33" s="9">
        <v>0</v>
      </c>
      <c r="G33" s="9">
        <v>0</v>
      </c>
      <c r="H33" s="9">
        <v>8.8480000000000003E-2</v>
      </c>
      <c r="I33" s="9">
        <v>8.4709999999999994E-2</v>
      </c>
    </row>
    <row r="34" spans="1:9" x14ac:dyDescent="0.25">
      <c r="A34" s="8"/>
      <c r="B34" s="9">
        <v>0.6</v>
      </c>
      <c r="C34" s="9">
        <v>2.6319999999999998E-3</v>
      </c>
      <c r="D34" s="9">
        <v>6.9989999999999997E-2</v>
      </c>
      <c r="E34" s="9">
        <v>5.8919999999999997E-3</v>
      </c>
      <c r="F34" s="9">
        <v>0</v>
      </c>
      <c r="G34" s="9">
        <v>0</v>
      </c>
      <c r="H34" s="9">
        <v>7.8509999999999996E-2</v>
      </c>
      <c r="I34" s="9">
        <v>7.5880000000000003E-2</v>
      </c>
    </row>
    <row r="35" spans="1:9" x14ac:dyDescent="0.25">
      <c r="A35" s="8"/>
      <c r="B35" s="9">
        <v>0.8</v>
      </c>
      <c r="C35" s="9">
        <v>1.4920000000000001E-3</v>
      </c>
      <c r="D35" s="9">
        <v>6.1670000000000003E-2</v>
      </c>
      <c r="E35" s="9">
        <v>3.0300000000000001E-3</v>
      </c>
      <c r="F35" s="9">
        <v>0</v>
      </c>
      <c r="G35" s="9">
        <v>0</v>
      </c>
      <c r="H35" s="9">
        <v>6.6189999999999999E-2</v>
      </c>
      <c r="I35" s="9">
        <v>6.4699999999999994E-2</v>
      </c>
    </row>
    <row r="36" spans="1:9" x14ac:dyDescent="0.25">
      <c r="A36" s="8"/>
      <c r="B36" s="9">
        <v>1</v>
      </c>
      <c r="C36" s="9">
        <v>9.5850000000000004E-4</v>
      </c>
      <c r="D36" s="9">
        <v>5.5530000000000003E-2</v>
      </c>
      <c r="E36" s="9">
        <v>1.8879999999999999E-3</v>
      </c>
      <c r="F36" s="9">
        <v>0</v>
      </c>
      <c r="G36" s="9">
        <v>0</v>
      </c>
      <c r="H36" s="9">
        <v>5.8369999999999998E-2</v>
      </c>
      <c r="I36" s="9">
        <v>5.7410000000000003E-2</v>
      </c>
    </row>
    <row r="37" spans="1:9" x14ac:dyDescent="0.25">
      <c r="A37" s="8"/>
      <c r="B37" s="9">
        <v>1.022</v>
      </c>
      <c r="C37" s="9">
        <v>9.1770000000000003E-4</v>
      </c>
      <c r="D37" s="9">
        <v>5.4949999999999999E-2</v>
      </c>
      <c r="E37" s="9">
        <v>1.7960000000000001E-3</v>
      </c>
      <c r="F37" s="9">
        <v>0</v>
      </c>
      <c r="G37" s="9">
        <v>0</v>
      </c>
      <c r="H37" s="9">
        <v>5.7660000000000003E-2</v>
      </c>
      <c r="I37" s="9">
        <v>5.6750000000000002E-2</v>
      </c>
    </row>
    <row r="38" spans="1:9" x14ac:dyDescent="0.25">
      <c r="A38" s="8"/>
      <c r="B38" s="9">
        <v>1.25</v>
      </c>
      <c r="C38" s="9">
        <v>6.1510000000000004E-4</v>
      </c>
      <c r="D38" s="9">
        <v>4.9700000000000001E-2</v>
      </c>
      <c r="E38" s="9">
        <v>1.2130000000000001E-3</v>
      </c>
      <c r="F38" s="9">
        <v>1.34E-4</v>
      </c>
      <c r="G38" s="9">
        <v>0</v>
      </c>
      <c r="H38" s="9">
        <v>5.1659999999999998E-2</v>
      </c>
      <c r="I38" s="9">
        <v>5.1049999999999998E-2</v>
      </c>
    </row>
    <row r="39" spans="1:9" x14ac:dyDescent="0.25">
      <c r="A39" s="8"/>
      <c r="B39" s="9">
        <v>1.5</v>
      </c>
      <c r="C39" s="9">
        <v>4.2769999999999999E-4</v>
      </c>
      <c r="D39" s="9">
        <v>4.5199999999999997E-2</v>
      </c>
      <c r="E39" s="9">
        <v>8.7000000000000001E-4</v>
      </c>
      <c r="F39" s="9">
        <v>6.3710000000000004E-4</v>
      </c>
      <c r="G39" s="9">
        <v>0</v>
      </c>
      <c r="H39" s="9">
        <v>4.7140000000000001E-2</v>
      </c>
      <c r="I39" s="9">
        <v>4.6710000000000002E-2</v>
      </c>
    </row>
    <row r="40" spans="1:9" x14ac:dyDescent="0.25">
      <c r="A40" s="8"/>
      <c r="B40" s="9">
        <v>2</v>
      </c>
      <c r="C40" s="9">
        <v>2.41E-4</v>
      </c>
      <c r="D40" s="9">
        <v>3.8600000000000002E-2</v>
      </c>
      <c r="E40" s="9">
        <v>5.3180000000000002E-4</v>
      </c>
      <c r="F40" s="9">
        <v>2.261E-3</v>
      </c>
      <c r="G40" s="9">
        <v>0</v>
      </c>
      <c r="H40" s="9">
        <v>4.163E-2</v>
      </c>
      <c r="I40" s="9">
        <v>4.1390000000000003E-2</v>
      </c>
    </row>
    <row r="41" spans="1:9" x14ac:dyDescent="0.25">
      <c r="A41" s="8"/>
      <c r="B41" s="9">
        <v>2.044</v>
      </c>
      <c r="C41" s="9">
        <v>2.307E-4</v>
      </c>
      <c r="D41" s="9">
        <v>3.8129999999999997E-2</v>
      </c>
      <c r="E41" s="9">
        <v>5.1320000000000001E-4</v>
      </c>
      <c r="F41" s="9">
        <v>2.4220000000000001E-3</v>
      </c>
      <c r="G41" s="9">
        <v>0</v>
      </c>
      <c r="H41" s="9">
        <v>4.129E-2</v>
      </c>
      <c r="I41" s="9">
        <v>4.1059999999999999E-2</v>
      </c>
    </row>
    <row r="42" spans="1:9" x14ac:dyDescent="0.25">
      <c r="A42" s="8"/>
      <c r="B42" s="9">
        <v>3</v>
      </c>
      <c r="C42" s="9">
        <v>1.072E-4</v>
      </c>
      <c r="D42" s="9">
        <v>3.0380000000000001E-2</v>
      </c>
      <c r="E42" s="9">
        <v>2.8420000000000002E-4</v>
      </c>
      <c r="F42" s="9">
        <v>5.9659999999999999E-3</v>
      </c>
      <c r="G42" s="9">
        <v>1.063E-5</v>
      </c>
      <c r="H42" s="9">
        <v>3.6749999999999998E-2</v>
      </c>
      <c r="I42" s="9">
        <v>3.6639999999999999E-2</v>
      </c>
    </row>
    <row r="43" spans="1:9" x14ac:dyDescent="0.25">
      <c r="A43" s="8"/>
      <c r="B43" s="9">
        <v>4</v>
      </c>
      <c r="C43" s="9">
        <v>6.0319999999999998E-5</v>
      </c>
      <c r="D43" s="9">
        <v>2.5350000000000001E-2</v>
      </c>
      <c r="E43" s="9">
        <v>1.894E-4</v>
      </c>
      <c r="F43" s="9">
        <v>9.3150000000000004E-3</v>
      </c>
      <c r="G43" s="9">
        <v>4.337E-5</v>
      </c>
      <c r="H43" s="9">
        <v>3.4959999999999998E-2</v>
      </c>
      <c r="I43" s="9">
        <v>3.49E-2</v>
      </c>
    </row>
    <row r="44" spans="1:9" x14ac:dyDescent="0.25">
      <c r="A44" s="8"/>
      <c r="B44" s="9">
        <v>5</v>
      </c>
      <c r="C44" s="9">
        <v>3.862E-5</v>
      </c>
      <c r="D44" s="9">
        <v>2.189E-2</v>
      </c>
      <c r="E44" s="9">
        <v>1.406E-4</v>
      </c>
      <c r="F44" s="9">
        <v>1.223E-2</v>
      </c>
      <c r="G44" s="9">
        <v>8.6370000000000001E-5</v>
      </c>
      <c r="H44" s="9">
        <v>3.4389999999999997E-2</v>
      </c>
      <c r="I44" s="9">
        <v>3.4349999999999999E-2</v>
      </c>
    </row>
    <row r="45" spans="1:9" x14ac:dyDescent="0.25">
      <c r="A45" s="8"/>
      <c r="B45" s="9">
        <v>6</v>
      </c>
      <c r="C45" s="9">
        <v>2.6820000000000001E-5</v>
      </c>
      <c r="D45" s="9">
        <v>1.9349999999999999E-2</v>
      </c>
      <c r="E45" s="9">
        <v>1.114E-4</v>
      </c>
      <c r="F45" s="9">
        <v>1.478E-2</v>
      </c>
      <c r="G45" s="9">
        <v>1.325E-4</v>
      </c>
      <c r="H45" s="9">
        <v>3.44E-2</v>
      </c>
      <c r="I45" s="9">
        <v>3.4369999999999998E-2</v>
      </c>
    </row>
    <row r="46" spans="1:9" x14ac:dyDescent="0.25">
      <c r="A46" s="8"/>
      <c r="B46" s="9">
        <v>7</v>
      </c>
      <c r="C46" s="9">
        <v>1.9700000000000001E-5</v>
      </c>
      <c r="D46" s="9">
        <v>1.7389999999999999E-2</v>
      </c>
      <c r="E46" s="9">
        <v>9.1899999999999998E-5</v>
      </c>
      <c r="F46" s="9">
        <v>1.7049999999999999E-2</v>
      </c>
      <c r="G46" s="9">
        <v>1.785E-4</v>
      </c>
      <c r="H46" s="9">
        <v>3.4729999999999997E-2</v>
      </c>
      <c r="I46" s="9">
        <v>3.4709999999999998E-2</v>
      </c>
    </row>
    <row r="47" spans="1:9" x14ac:dyDescent="0.25">
      <c r="A47" s="8"/>
      <c r="B47" s="9">
        <v>8</v>
      </c>
      <c r="C47" s="9">
        <v>1.509E-5</v>
      </c>
      <c r="D47" s="9">
        <v>1.583E-2</v>
      </c>
      <c r="E47" s="9">
        <v>7.8150000000000002E-5</v>
      </c>
      <c r="F47" s="9">
        <v>1.9089999999999999E-2</v>
      </c>
      <c r="G47" s="9">
        <v>2.231E-4</v>
      </c>
      <c r="H47" s="9">
        <v>3.524E-2</v>
      </c>
      <c r="I47" s="9">
        <v>3.5220000000000001E-2</v>
      </c>
    </row>
    <row r="48" spans="1:9" x14ac:dyDescent="0.25">
      <c r="A48" s="8"/>
      <c r="B48" s="9">
        <v>9</v>
      </c>
      <c r="C48" s="9">
        <v>1.1919999999999999E-5</v>
      </c>
      <c r="D48" s="9">
        <v>1.456E-2</v>
      </c>
      <c r="E48" s="9">
        <v>6.792E-5</v>
      </c>
      <c r="F48" s="9">
        <v>2.094E-2</v>
      </c>
      <c r="G48" s="9">
        <v>2.6570000000000001E-4</v>
      </c>
      <c r="H48" s="9">
        <v>3.5839999999999997E-2</v>
      </c>
      <c r="I48" s="9">
        <v>3.5830000000000001E-2</v>
      </c>
    </row>
    <row r="49" spans="1:9" x14ac:dyDescent="0.25">
      <c r="A49" s="8"/>
      <c r="B49" s="9">
        <v>10</v>
      </c>
      <c r="C49" s="9">
        <v>9.6539999999999994E-6</v>
      </c>
      <c r="D49" s="9">
        <v>1.3480000000000001E-2</v>
      </c>
      <c r="E49" s="9">
        <v>6.0000000000000002E-5</v>
      </c>
      <c r="F49" s="9">
        <v>2.264E-2</v>
      </c>
      <c r="G49" s="9">
        <v>3.0620000000000002E-4</v>
      </c>
      <c r="H49" s="9">
        <v>3.6499999999999998E-2</v>
      </c>
      <c r="I49" s="9">
        <v>3.6490000000000002E-2</v>
      </c>
    </row>
    <row r="50" spans="1:9" x14ac:dyDescent="0.25">
      <c r="A50" s="8"/>
      <c r="B50" s="9">
        <v>11</v>
      </c>
      <c r="C50" s="9">
        <v>7.9780000000000005E-6</v>
      </c>
      <c r="D50" s="9">
        <v>1.2579999999999999E-2</v>
      </c>
      <c r="E50" s="9">
        <v>5.3720000000000001E-5</v>
      </c>
      <c r="F50" s="9">
        <v>2.419E-2</v>
      </c>
      <c r="G50" s="9">
        <v>3.4450000000000003E-4</v>
      </c>
      <c r="H50" s="9">
        <v>3.7179999999999998E-2</v>
      </c>
      <c r="I50" s="9">
        <v>3.7170000000000002E-2</v>
      </c>
    </row>
    <row r="51" spans="1:9" x14ac:dyDescent="0.25">
      <c r="A51" s="8"/>
      <c r="B51" s="9">
        <v>12</v>
      </c>
      <c r="C51" s="9">
        <v>6.7039999999999997E-6</v>
      </c>
      <c r="D51" s="9">
        <v>1.179E-2</v>
      </c>
      <c r="E51" s="9">
        <v>4.8619999999999999E-5</v>
      </c>
      <c r="F51" s="9">
        <v>2.562E-2</v>
      </c>
      <c r="G51" s="9">
        <v>3.8069999999999998E-4</v>
      </c>
      <c r="H51" s="9">
        <v>3.7850000000000002E-2</v>
      </c>
      <c r="I51" s="9">
        <v>3.7850000000000002E-2</v>
      </c>
    </row>
    <row r="52" spans="1:9" x14ac:dyDescent="0.25">
      <c r="A52" s="8"/>
      <c r="B52" s="9">
        <v>13</v>
      </c>
      <c r="C52" s="9">
        <v>5.7139999999999998E-6</v>
      </c>
      <c r="D52" s="9">
        <v>1.111E-2</v>
      </c>
      <c r="E52" s="9">
        <v>4.439E-5</v>
      </c>
      <c r="F52" s="9">
        <v>2.6939999999999999E-2</v>
      </c>
      <c r="G52" s="9">
        <v>4.148E-4</v>
      </c>
      <c r="H52" s="9">
        <v>3.8519999999999999E-2</v>
      </c>
      <c r="I52" s="9">
        <v>3.8510000000000003E-2</v>
      </c>
    </row>
    <row r="53" spans="1:9" x14ac:dyDescent="0.25">
      <c r="A53" s="8"/>
      <c r="B53" s="9">
        <v>14</v>
      </c>
      <c r="C53" s="9">
        <v>4.9269999999999996E-6</v>
      </c>
      <c r="D53" s="9">
        <v>1.051E-2</v>
      </c>
      <c r="E53" s="9">
        <v>4.083E-5</v>
      </c>
      <c r="F53" s="9">
        <v>2.8150000000000001E-2</v>
      </c>
      <c r="G53" s="9">
        <v>4.4719999999999997E-4</v>
      </c>
      <c r="H53" s="9">
        <v>3.916E-2</v>
      </c>
      <c r="I53" s="9">
        <v>3.9149999999999997E-2</v>
      </c>
    </row>
    <row r="54" spans="1:9" x14ac:dyDescent="0.25">
      <c r="A54" s="8"/>
      <c r="B54" s="9">
        <v>15</v>
      </c>
      <c r="C54" s="9">
        <v>4.2919999999999997E-6</v>
      </c>
      <c r="D54" s="9">
        <v>9.9799999999999993E-3</v>
      </c>
      <c r="E54" s="9">
        <v>3.7799999999999997E-5</v>
      </c>
      <c r="F54" s="9">
        <v>2.928E-2</v>
      </c>
      <c r="G54" s="9">
        <v>4.7800000000000002E-4</v>
      </c>
      <c r="H54" s="9">
        <v>3.9780000000000003E-2</v>
      </c>
      <c r="I54" s="9">
        <v>3.977E-2</v>
      </c>
    </row>
    <row r="55" spans="1:9" x14ac:dyDescent="0.25">
      <c r="A55" s="8"/>
      <c r="B55" s="9">
        <v>16</v>
      </c>
      <c r="C55" s="9">
        <v>3.7720000000000001E-6</v>
      </c>
      <c r="D55" s="9">
        <v>9.5029999999999993E-3</v>
      </c>
      <c r="E55" s="9">
        <v>3.5179999999999999E-5</v>
      </c>
      <c r="F55" s="9">
        <v>3.0339999999999999E-2</v>
      </c>
      <c r="G55" s="9">
        <v>5.0719999999999997E-4</v>
      </c>
      <c r="H55" s="9">
        <v>4.0390000000000002E-2</v>
      </c>
      <c r="I55" s="9">
        <v>4.0379999999999999E-2</v>
      </c>
    </row>
    <row r="56" spans="1:9" x14ac:dyDescent="0.25">
      <c r="A56" s="8"/>
      <c r="B56" s="9">
        <v>18</v>
      </c>
      <c r="C56" s="9">
        <v>2.9799999999999998E-6</v>
      </c>
      <c r="D56" s="9">
        <v>8.6870000000000003E-3</v>
      </c>
      <c r="E56" s="9">
        <v>3.0899999999999999E-5</v>
      </c>
      <c r="F56" s="9">
        <v>3.2259999999999997E-2</v>
      </c>
      <c r="G56" s="9">
        <v>5.6130000000000004E-4</v>
      </c>
      <c r="H56" s="9">
        <v>4.1540000000000001E-2</v>
      </c>
      <c r="I56" s="9">
        <v>4.1540000000000001E-2</v>
      </c>
    </row>
    <row r="57" spans="1:9" x14ac:dyDescent="0.25">
      <c r="A57" s="8"/>
      <c r="B57" s="9">
        <v>20</v>
      </c>
      <c r="C57" s="9">
        <v>2.4140000000000001E-6</v>
      </c>
      <c r="D57" s="9">
        <v>8.0090000000000005E-3</v>
      </c>
      <c r="E57" s="9">
        <v>2.7540000000000001E-5</v>
      </c>
      <c r="F57" s="9">
        <v>3.3989999999999999E-2</v>
      </c>
      <c r="G57" s="9">
        <v>6.1050000000000004E-4</v>
      </c>
      <c r="H57" s="9">
        <v>4.2639999999999997E-2</v>
      </c>
      <c r="I57" s="9">
        <v>4.2639999999999997E-2</v>
      </c>
    </row>
    <row r="58" spans="1:9" x14ac:dyDescent="0.25">
      <c r="A58" s="8"/>
      <c r="B58" s="9">
        <v>22</v>
      </c>
      <c r="C58" s="9">
        <v>1.995E-6</v>
      </c>
      <c r="D58" s="9">
        <v>7.4380000000000002E-3</v>
      </c>
      <c r="E58" s="9">
        <v>2.4830000000000001E-5</v>
      </c>
      <c r="F58" s="9">
        <v>3.5569999999999997E-2</v>
      </c>
      <c r="G58" s="9">
        <v>6.5530000000000004E-4</v>
      </c>
      <c r="H58" s="9">
        <v>4.369E-2</v>
      </c>
      <c r="I58" s="9">
        <v>4.3679999999999997E-2</v>
      </c>
    </row>
    <row r="59" spans="1:9" x14ac:dyDescent="0.25">
      <c r="A59" s="8"/>
      <c r="B59" s="9">
        <v>24</v>
      </c>
      <c r="C59" s="9">
        <v>1.677E-6</v>
      </c>
      <c r="D59" s="9">
        <v>6.9550000000000002E-3</v>
      </c>
      <c r="E59" s="9">
        <v>2.2609999999999999E-5</v>
      </c>
      <c r="F59" s="9">
        <v>3.6990000000000002E-2</v>
      </c>
      <c r="G59" s="9">
        <v>6.9669999999999997E-4</v>
      </c>
      <c r="H59" s="9">
        <v>4.4670000000000001E-2</v>
      </c>
      <c r="I59" s="9">
        <v>4.4659999999999998E-2</v>
      </c>
    </row>
    <row r="60" spans="1:9" x14ac:dyDescent="0.25">
      <c r="A60" s="8"/>
      <c r="B60" s="9">
        <v>26</v>
      </c>
      <c r="C60" s="9">
        <v>1.429E-6</v>
      </c>
      <c r="D60" s="9">
        <v>6.5279999999999999E-3</v>
      </c>
      <c r="E60" s="9">
        <v>2.075E-5</v>
      </c>
      <c r="F60" s="9">
        <v>3.8300000000000001E-2</v>
      </c>
      <c r="G60" s="9">
        <v>7.3499999999999998E-4</v>
      </c>
      <c r="H60" s="9">
        <v>4.5580000000000002E-2</v>
      </c>
      <c r="I60" s="9">
        <v>4.5580000000000002E-2</v>
      </c>
    </row>
    <row r="61" spans="1:9" x14ac:dyDescent="0.25">
      <c r="A61" s="8"/>
      <c r="B61" s="9">
        <v>28</v>
      </c>
      <c r="C61" s="9">
        <v>1.232E-6</v>
      </c>
      <c r="D61" s="9">
        <v>6.1590000000000004E-3</v>
      </c>
      <c r="E61" s="9">
        <v>1.9170000000000001E-5</v>
      </c>
      <c r="F61" s="9">
        <v>3.9489999999999997E-2</v>
      </c>
      <c r="G61" s="9">
        <v>7.7079999999999998E-4</v>
      </c>
      <c r="H61" s="9">
        <v>4.6440000000000002E-2</v>
      </c>
      <c r="I61" s="9">
        <v>4.6440000000000002E-2</v>
      </c>
    </row>
    <row r="62" spans="1:9" x14ac:dyDescent="0.25">
      <c r="A62" s="8"/>
      <c r="B62" s="9">
        <v>30</v>
      </c>
      <c r="C62" s="9">
        <v>1.0729999999999999E-6</v>
      </c>
      <c r="D62" s="9">
        <v>5.8329999999999996E-3</v>
      </c>
      <c r="E62" s="9">
        <v>1.7810000000000001E-5</v>
      </c>
      <c r="F62" s="9">
        <v>4.0590000000000001E-2</v>
      </c>
      <c r="G62" s="9">
        <v>8.0409999999999998E-4</v>
      </c>
      <c r="H62" s="9">
        <v>4.7239999999999997E-2</v>
      </c>
      <c r="I62" s="9">
        <v>4.7239999999999997E-2</v>
      </c>
    </row>
    <row r="63" spans="1:9" x14ac:dyDescent="0.25">
      <c r="A63" s="8"/>
      <c r="B63" s="9">
        <v>40</v>
      </c>
      <c r="C63" s="9">
        <v>6.0350000000000002E-7</v>
      </c>
      <c r="D63" s="9">
        <v>4.6350000000000002E-3</v>
      </c>
      <c r="E63" s="9">
        <v>1.3159999999999999E-5</v>
      </c>
      <c r="F63" s="9">
        <v>4.5060000000000003E-2</v>
      </c>
      <c r="G63" s="9">
        <v>9.4090000000000005E-4</v>
      </c>
      <c r="H63" s="9">
        <v>5.0650000000000001E-2</v>
      </c>
      <c r="I63" s="9">
        <v>5.0650000000000001E-2</v>
      </c>
    </row>
    <row r="64" spans="1:9" x14ac:dyDescent="0.25">
      <c r="A64" s="8"/>
      <c r="B64" s="9">
        <v>50</v>
      </c>
      <c r="C64" s="9">
        <v>3.8630000000000001E-7</v>
      </c>
      <c r="D64" s="9">
        <v>3.869E-3</v>
      </c>
      <c r="E64" s="9">
        <v>1.043E-5</v>
      </c>
      <c r="F64" s="9">
        <v>4.836E-2</v>
      </c>
      <c r="G64" s="9">
        <v>1.0449999999999999E-3</v>
      </c>
      <c r="H64" s="9">
        <v>5.3289999999999997E-2</v>
      </c>
      <c r="I64" s="9">
        <v>5.3289999999999997E-2</v>
      </c>
    </row>
    <row r="65" spans="1:9" x14ac:dyDescent="0.25">
      <c r="A65" s="8"/>
      <c r="B65" s="9">
        <v>60</v>
      </c>
      <c r="C65" s="9">
        <v>2.6819999999999998E-7</v>
      </c>
      <c r="D65" s="9">
        <v>3.333E-3</v>
      </c>
      <c r="E65" s="9">
        <v>8.6370000000000005E-6</v>
      </c>
      <c r="F65" s="9">
        <v>5.0939999999999999E-2</v>
      </c>
      <c r="G65" s="9">
        <v>1.127E-3</v>
      </c>
      <c r="H65" s="9">
        <v>5.5410000000000001E-2</v>
      </c>
      <c r="I65" s="9">
        <v>5.5410000000000001E-2</v>
      </c>
    </row>
    <row r="66" spans="1:9" x14ac:dyDescent="0.25">
      <c r="A66" s="8"/>
      <c r="B66" s="9">
        <v>80</v>
      </c>
      <c r="C66" s="9">
        <v>1.5090000000000001E-7</v>
      </c>
      <c r="D66" s="9">
        <v>2.6289999999999998E-3</v>
      </c>
      <c r="E66" s="9">
        <v>6.4280000000000001E-6</v>
      </c>
      <c r="F66" s="9">
        <v>5.475E-2</v>
      </c>
      <c r="G66" s="9">
        <v>1.2520000000000001E-3</v>
      </c>
      <c r="H66" s="9">
        <v>5.8639999999999998E-2</v>
      </c>
      <c r="I66" s="9">
        <v>5.8639999999999998E-2</v>
      </c>
    </row>
    <row r="67" spans="1:9" x14ac:dyDescent="0.25">
      <c r="A67" s="8"/>
      <c r="B67" s="9">
        <v>100</v>
      </c>
      <c r="C67" s="9">
        <v>9.6540000000000003E-8</v>
      </c>
      <c r="D67" s="9">
        <v>2.1819999999999999E-3</v>
      </c>
      <c r="E67" s="9">
        <v>5.1200000000000001E-6</v>
      </c>
      <c r="F67" s="9">
        <v>5.7459999999999997E-2</v>
      </c>
      <c r="G67" s="9">
        <v>1.343E-3</v>
      </c>
      <c r="H67" s="9">
        <v>6.0990000000000003E-2</v>
      </c>
      <c r="I67" s="9">
        <v>6.0990000000000003E-2</v>
      </c>
    </row>
    <row r="68" spans="1:9" x14ac:dyDescent="0.25">
      <c r="A68" s="8"/>
      <c r="B68" s="9">
        <v>150</v>
      </c>
      <c r="C68" s="9">
        <v>4.2920000000000003E-8</v>
      </c>
      <c r="D68" s="9">
        <v>1.554E-3</v>
      </c>
      <c r="E68" s="9">
        <v>3.3919999999999999E-6</v>
      </c>
      <c r="F68" s="9">
        <v>6.1769999999999999E-2</v>
      </c>
      <c r="G68" s="9">
        <v>1.495E-3</v>
      </c>
      <c r="H68" s="9">
        <v>6.4820000000000003E-2</v>
      </c>
      <c r="I68" s="9">
        <v>6.4820000000000003E-2</v>
      </c>
    </row>
    <row r="69" spans="1:9" x14ac:dyDescent="0.25">
      <c r="A69" s="8"/>
      <c r="B69" s="9">
        <v>200</v>
      </c>
      <c r="C69" s="9">
        <v>2.414E-8</v>
      </c>
      <c r="D69" s="9">
        <v>1.2179999999999999E-3</v>
      </c>
      <c r="E69" s="9">
        <v>2.5359999999999999E-6</v>
      </c>
      <c r="F69" s="9">
        <v>6.4339999999999994E-2</v>
      </c>
      <c r="G69" s="9">
        <v>1.5900000000000001E-3</v>
      </c>
      <c r="H69" s="9">
        <v>6.7150000000000001E-2</v>
      </c>
      <c r="I69" s="9">
        <v>6.7150000000000001E-2</v>
      </c>
    </row>
    <row r="70" spans="1:9" x14ac:dyDescent="0.25">
      <c r="A70" s="8"/>
      <c r="B70" s="9">
        <v>300</v>
      </c>
      <c r="C70" s="9">
        <v>1.0730000000000001E-8</v>
      </c>
      <c r="D70" s="9">
        <v>8.6370000000000001E-4</v>
      </c>
      <c r="E70" s="9">
        <v>1.685E-6</v>
      </c>
      <c r="F70" s="9">
        <v>6.7349999999999993E-2</v>
      </c>
      <c r="G70" s="9">
        <v>1.7060000000000001E-3</v>
      </c>
      <c r="H70" s="9">
        <v>6.9919999999999996E-2</v>
      </c>
      <c r="I70" s="9">
        <v>6.9919999999999996E-2</v>
      </c>
    </row>
    <row r="71" spans="1:9" x14ac:dyDescent="0.25">
      <c r="A71" s="8"/>
      <c r="B71" s="9">
        <v>400</v>
      </c>
      <c r="C71" s="9">
        <v>6.0349999999999999E-9</v>
      </c>
      <c r="D71" s="9">
        <v>6.7599999999999995E-4</v>
      </c>
      <c r="E71" s="9">
        <v>1.2619999999999999E-6</v>
      </c>
      <c r="F71" s="9">
        <v>6.9110000000000005E-2</v>
      </c>
      <c r="G71" s="9">
        <v>1.776E-3</v>
      </c>
      <c r="H71" s="9">
        <v>7.1559999999999999E-2</v>
      </c>
      <c r="I71" s="9">
        <v>7.1559999999999999E-2</v>
      </c>
    </row>
    <row r="72" spans="1:9" x14ac:dyDescent="0.25">
      <c r="A72" s="8"/>
      <c r="B72" s="9">
        <v>500</v>
      </c>
      <c r="C72" s="9">
        <v>3.8620000000000001E-9</v>
      </c>
      <c r="D72" s="9">
        <v>5.5979999999999995E-4</v>
      </c>
      <c r="E72" s="9">
        <v>1.009E-6</v>
      </c>
      <c r="F72" s="9">
        <v>7.0239999999999997E-2</v>
      </c>
      <c r="G72" s="9">
        <v>1.825E-3</v>
      </c>
      <c r="H72" s="9">
        <v>7.263E-2</v>
      </c>
      <c r="I72" s="9">
        <v>7.263E-2</v>
      </c>
    </row>
    <row r="73" spans="1:9" x14ac:dyDescent="0.25">
      <c r="A73" s="8"/>
      <c r="B73" s="9">
        <v>600</v>
      </c>
      <c r="C73" s="9">
        <v>2.682E-9</v>
      </c>
      <c r="D73" s="9">
        <v>4.793E-4</v>
      </c>
      <c r="E73" s="9">
        <v>8.399E-7</v>
      </c>
      <c r="F73" s="9">
        <v>7.1059999999999998E-2</v>
      </c>
      <c r="G73" s="9">
        <v>1.8600000000000001E-3</v>
      </c>
      <c r="H73" s="9">
        <v>7.3400000000000007E-2</v>
      </c>
      <c r="I73" s="9">
        <v>7.3400000000000007E-2</v>
      </c>
    </row>
    <row r="74" spans="1:9" x14ac:dyDescent="0.25">
      <c r="A74" s="8"/>
      <c r="B74" s="9">
        <v>800</v>
      </c>
      <c r="C74" s="9">
        <v>1.5090000000000001E-9</v>
      </c>
      <c r="D74" s="9">
        <v>3.7439999999999999E-4</v>
      </c>
      <c r="E74" s="9">
        <v>6.2959999999999997E-7</v>
      </c>
      <c r="F74" s="9">
        <v>7.2120000000000004E-2</v>
      </c>
      <c r="G74" s="9">
        <v>1.9090000000000001E-3</v>
      </c>
      <c r="H74" s="9">
        <v>7.4410000000000004E-2</v>
      </c>
      <c r="I74" s="9">
        <v>7.4410000000000004E-2</v>
      </c>
    </row>
    <row r="75" spans="1:9" x14ac:dyDescent="0.25">
      <c r="A75" s="8"/>
      <c r="B75" s="9">
        <v>1000</v>
      </c>
      <c r="C75" s="9">
        <v>9.654E-10</v>
      </c>
      <c r="D75" s="9">
        <v>3.0800000000000001E-4</v>
      </c>
      <c r="E75" s="9">
        <v>5.0340000000000002E-7</v>
      </c>
      <c r="F75" s="9">
        <v>7.281E-2</v>
      </c>
      <c r="G75" s="9">
        <v>1.941E-3</v>
      </c>
      <c r="H75" s="9">
        <v>7.5060000000000002E-2</v>
      </c>
      <c r="I75" s="9">
        <v>7.5060000000000002E-2</v>
      </c>
    </row>
    <row r="76" spans="1:9" x14ac:dyDescent="0.25">
      <c r="A76" s="8"/>
      <c r="B76" s="9">
        <v>1500</v>
      </c>
      <c r="C76" s="9">
        <v>4.2919999999999998E-10</v>
      </c>
      <c r="D76" s="9">
        <v>2.151E-4</v>
      </c>
      <c r="E76" s="9">
        <v>3.3529999999999999E-7</v>
      </c>
      <c r="F76" s="9">
        <v>7.3819999999999997E-2</v>
      </c>
      <c r="G76" s="9">
        <v>1.99E-3</v>
      </c>
      <c r="H76" s="9">
        <v>7.6020000000000004E-2</v>
      </c>
      <c r="I76" s="9">
        <v>7.6020000000000004E-2</v>
      </c>
    </row>
    <row r="77" spans="1:9" x14ac:dyDescent="0.25">
      <c r="A77" s="8"/>
      <c r="B77" s="9">
        <v>2000</v>
      </c>
      <c r="C77" s="9">
        <v>2.4140000000000001E-10</v>
      </c>
      <c r="D77" s="9">
        <v>1.6650000000000001E-4</v>
      </c>
      <c r="E77" s="9">
        <v>2.515E-7</v>
      </c>
      <c r="F77" s="9">
        <v>7.4380000000000002E-2</v>
      </c>
      <c r="G77" s="9">
        <v>2.0179999999999998E-3</v>
      </c>
      <c r="H77" s="9">
        <v>7.6569999999999999E-2</v>
      </c>
      <c r="I77" s="9">
        <v>7.6569999999999999E-2</v>
      </c>
    </row>
    <row r="78" spans="1:9" x14ac:dyDescent="0.25">
      <c r="A78" s="8"/>
      <c r="B78" s="9">
        <v>3000</v>
      </c>
      <c r="C78" s="9">
        <v>1.0729999999999999E-10</v>
      </c>
      <c r="D78" s="9">
        <v>1.1569999999999999E-4</v>
      </c>
      <c r="E78" s="9">
        <v>1.6759999999999999E-7</v>
      </c>
      <c r="F78" s="9">
        <v>7.5009999999999993E-2</v>
      </c>
      <c r="G78" s="9">
        <v>2.0479999999999999E-3</v>
      </c>
      <c r="H78" s="9">
        <v>7.7170000000000002E-2</v>
      </c>
      <c r="I78" s="9">
        <v>7.7170000000000002E-2</v>
      </c>
    </row>
    <row r="79" spans="1:9" x14ac:dyDescent="0.25">
      <c r="A79" s="8"/>
      <c r="B79" s="9">
        <v>4000</v>
      </c>
      <c r="C79" s="9">
        <v>6.0350000000000004E-11</v>
      </c>
      <c r="D79" s="9">
        <v>8.9320000000000005E-5</v>
      </c>
      <c r="E79" s="9">
        <v>1.2569999999999999E-7</v>
      </c>
      <c r="F79" s="9">
        <v>7.5319999999999998E-2</v>
      </c>
      <c r="G79" s="9">
        <v>2.0660000000000001E-3</v>
      </c>
      <c r="H79" s="9">
        <v>7.7479999999999993E-2</v>
      </c>
      <c r="I79" s="9">
        <v>7.7479999999999993E-2</v>
      </c>
    </row>
    <row r="80" spans="1:9" x14ac:dyDescent="0.25">
      <c r="A80" s="8"/>
      <c r="B80" s="9">
        <v>5000</v>
      </c>
      <c r="C80" s="9">
        <v>3.8619999999999998E-11</v>
      </c>
      <c r="D80" s="9">
        <v>7.3059999999999995E-5</v>
      </c>
      <c r="E80" s="9">
        <v>1.0050000000000001E-7</v>
      </c>
      <c r="F80" s="9">
        <v>7.5509999999999994E-2</v>
      </c>
      <c r="G80" s="9">
        <v>2.0760000000000002E-3</v>
      </c>
      <c r="H80" s="9">
        <v>7.7660000000000007E-2</v>
      </c>
      <c r="I80" s="9">
        <v>7.7660000000000007E-2</v>
      </c>
    </row>
    <row r="81" spans="1:9" x14ac:dyDescent="0.25">
      <c r="A81" s="8"/>
      <c r="B81" s="9">
        <v>6000</v>
      </c>
      <c r="C81" s="9">
        <v>2.6820000000000001E-11</v>
      </c>
      <c r="D81" s="9">
        <v>6.1950000000000001E-5</v>
      </c>
      <c r="E81" s="9">
        <v>8.3729999999999996E-8</v>
      </c>
      <c r="F81" s="9">
        <v>7.5639999999999999E-2</v>
      </c>
      <c r="G81" s="9">
        <v>2.085E-3</v>
      </c>
      <c r="H81" s="9">
        <v>7.7780000000000002E-2</v>
      </c>
      <c r="I81" s="9">
        <v>7.7780000000000002E-2</v>
      </c>
    </row>
    <row r="82" spans="1:9" x14ac:dyDescent="0.25">
      <c r="A82" s="8"/>
      <c r="B82" s="9">
        <v>8000</v>
      </c>
      <c r="C82" s="9">
        <v>1.509E-11</v>
      </c>
      <c r="D82" s="9">
        <v>4.7719999999999997E-5</v>
      </c>
      <c r="E82" s="9">
        <v>6.2830000000000001E-8</v>
      </c>
      <c r="F82" s="9">
        <v>7.5829999999999995E-2</v>
      </c>
      <c r="G82" s="9">
        <v>2.0950000000000001E-3</v>
      </c>
      <c r="H82" s="9">
        <v>7.7969999999999998E-2</v>
      </c>
      <c r="I82" s="9">
        <v>7.7969999999999998E-2</v>
      </c>
    </row>
    <row r="83" spans="1:9" x14ac:dyDescent="0.25">
      <c r="A83" s="8"/>
      <c r="B83" s="9">
        <v>10000</v>
      </c>
      <c r="C83" s="9">
        <v>9.6540000000000007E-12</v>
      </c>
      <c r="D83" s="9">
        <v>3.8970000000000001E-5</v>
      </c>
      <c r="E83" s="9">
        <v>5.0250000000000003E-8</v>
      </c>
      <c r="F83" s="9">
        <v>7.5950000000000004E-2</v>
      </c>
      <c r="G83" s="9">
        <v>2.101E-3</v>
      </c>
      <c r="H83" s="9">
        <v>7.8090000000000007E-2</v>
      </c>
      <c r="I83" s="9">
        <v>7.8090000000000007E-2</v>
      </c>
    </row>
    <row r="84" spans="1:9" x14ac:dyDescent="0.25">
      <c r="A84" s="8"/>
      <c r="B84" s="9">
        <v>15000</v>
      </c>
      <c r="C84" s="9">
        <v>4.2919999999999999E-12</v>
      </c>
      <c r="D84" s="9">
        <v>2.6930000000000001E-5</v>
      </c>
      <c r="E84" s="9">
        <v>3.3489999999999997E-8</v>
      </c>
      <c r="F84" s="9">
        <v>7.6139999999999999E-2</v>
      </c>
      <c r="G84" s="9">
        <v>2.1099999999999999E-3</v>
      </c>
      <c r="H84" s="9">
        <v>7.8280000000000002E-2</v>
      </c>
      <c r="I84" s="9">
        <v>7.8280000000000002E-2</v>
      </c>
    </row>
    <row r="85" spans="1:9" x14ac:dyDescent="0.25">
      <c r="A85" s="8"/>
      <c r="B85" s="9">
        <v>20000</v>
      </c>
      <c r="C85" s="9">
        <v>2.414E-12</v>
      </c>
      <c r="D85" s="9">
        <v>2.0699999999999998E-5</v>
      </c>
      <c r="E85" s="9">
        <v>2.5119999999999999E-8</v>
      </c>
      <c r="F85" s="9">
        <v>7.6200000000000004E-2</v>
      </c>
      <c r="G85" s="9">
        <v>2.1150000000000001E-3</v>
      </c>
      <c r="H85" s="9">
        <v>7.8340000000000007E-2</v>
      </c>
      <c r="I85" s="9">
        <v>7.8340000000000007E-2</v>
      </c>
    </row>
    <row r="86" spans="1:9" x14ac:dyDescent="0.25">
      <c r="A86" s="8"/>
      <c r="B86" s="9">
        <v>30000</v>
      </c>
      <c r="C86" s="9">
        <v>1.073E-12</v>
      </c>
      <c r="D86" s="9">
        <v>1.428E-5</v>
      </c>
      <c r="E86" s="9">
        <v>1.6750000000000001E-8</v>
      </c>
      <c r="F86" s="9">
        <v>7.6329999999999995E-2</v>
      </c>
      <c r="G86" s="9">
        <v>2.1199999999999999E-3</v>
      </c>
      <c r="H86" s="9">
        <v>7.8460000000000002E-2</v>
      </c>
      <c r="I86" s="9">
        <v>7.8460000000000002E-2</v>
      </c>
    </row>
    <row r="87" spans="1:9" x14ac:dyDescent="0.25">
      <c r="A87" s="8"/>
      <c r="B87" s="9">
        <v>40000</v>
      </c>
      <c r="C87" s="9">
        <v>6.035E-13</v>
      </c>
      <c r="D87" s="9">
        <v>1.096E-5</v>
      </c>
      <c r="E87" s="9">
        <v>1.256E-8</v>
      </c>
      <c r="F87" s="9">
        <v>7.6329999999999995E-2</v>
      </c>
      <c r="G87" s="9">
        <v>2.1229999999999999E-3</v>
      </c>
      <c r="H87" s="9">
        <v>7.8460000000000002E-2</v>
      </c>
      <c r="I87" s="9">
        <v>7.8460000000000002E-2</v>
      </c>
    </row>
    <row r="88" spans="1:9" x14ac:dyDescent="0.25">
      <c r="A88" s="8"/>
      <c r="B88" s="9">
        <v>50000</v>
      </c>
      <c r="C88" s="9">
        <v>3.8620000000000001E-13</v>
      </c>
      <c r="D88" s="9">
        <v>8.9260000000000006E-6</v>
      </c>
      <c r="E88" s="9">
        <v>1.0050000000000001E-8</v>
      </c>
      <c r="F88" s="9">
        <v>7.639E-2</v>
      </c>
      <c r="G88" s="9">
        <v>2.1250000000000002E-3</v>
      </c>
      <c r="H88" s="9">
        <v>7.8520000000000006E-2</v>
      </c>
      <c r="I88" s="9">
        <v>7.8520000000000006E-2</v>
      </c>
    </row>
    <row r="89" spans="1:9" x14ac:dyDescent="0.25">
      <c r="A89" s="8"/>
      <c r="B89" s="9">
        <v>60000</v>
      </c>
      <c r="C89" s="9">
        <v>2.6820000000000001E-13</v>
      </c>
      <c r="D89" s="9">
        <v>7.5449999999999998E-6</v>
      </c>
      <c r="E89" s="9">
        <v>8.3729999999999999E-9</v>
      </c>
      <c r="F89" s="9">
        <v>7.639E-2</v>
      </c>
      <c r="G89" s="9">
        <v>2.1259999999999999E-3</v>
      </c>
      <c r="H89" s="9">
        <v>7.8520000000000006E-2</v>
      </c>
      <c r="I89" s="9">
        <v>7.8520000000000006E-2</v>
      </c>
    </row>
    <row r="90" spans="1:9" x14ac:dyDescent="0.25">
      <c r="A90" s="8"/>
      <c r="B90" s="9">
        <v>80000</v>
      </c>
      <c r="C90" s="9">
        <v>1.5089999999999999E-13</v>
      </c>
      <c r="D90" s="9">
        <v>5.7849999999999997E-6</v>
      </c>
      <c r="E90" s="9">
        <v>6.2769999999999997E-9</v>
      </c>
      <c r="F90" s="9">
        <v>7.6450000000000004E-2</v>
      </c>
      <c r="G90" s="9">
        <v>2.127E-3</v>
      </c>
      <c r="H90" s="9">
        <v>7.8589999999999993E-2</v>
      </c>
      <c r="I90" s="9">
        <v>7.8589999999999993E-2</v>
      </c>
    </row>
    <row r="91" spans="1:9" x14ac:dyDescent="0.25">
      <c r="A91" s="8"/>
      <c r="B91" s="9">
        <v>100000</v>
      </c>
      <c r="C91" s="9">
        <v>9.6539999999999998E-14</v>
      </c>
      <c r="D91" s="9">
        <v>4.707E-6</v>
      </c>
      <c r="E91" s="9">
        <v>5.024E-9</v>
      </c>
      <c r="F91" s="9">
        <v>7.6450000000000004E-2</v>
      </c>
      <c r="G91" s="9">
        <v>2.1289999999999998E-3</v>
      </c>
      <c r="H91" s="9">
        <v>7.8589999999999993E-2</v>
      </c>
      <c r="I91" s="9">
        <v>7.8589999999999993E-2</v>
      </c>
    </row>
  </sheetData>
  <sheetProtection algorithmName="SHA-512" hashValue="KtdVWKFNC9r5fBRg1CHJwOqdC0TRa1qXkG0VrNzthxYsBtGlZWZk/al2yMUZbuK54t481E/8wsw2+Rlz69xPVg==" saltValue="oWPlKJsUPExJArYFgfGylg==" spinCount="100000" sheet="1" objects="1" scenarios="1"/>
  <pageMargins left="0.7" right="0.7" top="0.75" bottom="0.75" header="0.3" footer="0.3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I90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7.117</v>
      </c>
      <c r="D2" s="9">
        <v>7.0239999999999999E-3</v>
      </c>
      <c r="E2" s="9">
        <v>5349</v>
      </c>
      <c r="F2" s="9">
        <v>0</v>
      </c>
      <c r="G2" s="9">
        <v>0</v>
      </c>
      <c r="H2" s="9">
        <v>5357</v>
      </c>
      <c r="I2" s="9">
        <v>5349</v>
      </c>
    </row>
    <row r="3" spans="1:9" x14ac:dyDescent="0.25">
      <c r="A3" s="8"/>
      <c r="B3" s="9">
        <v>1.5E-3</v>
      </c>
      <c r="C3" s="9">
        <v>6.6920000000000002</v>
      </c>
      <c r="D3" s="9">
        <v>1.209E-2</v>
      </c>
      <c r="E3" s="9">
        <v>2085</v>
      </c>
      <c r="F3" s="9">
        <v>0</v>
      </c>
      <c r="G3" s="9">
        <v>0</v>
      </c>
      <c r="H3" s="9">
        <v>2092</v>
      </c>
      <c r="I3" s="9">
        <v>2085</v>
      </c>
    </row>
    <row r="4" spans="1:9" x14ac:dyDescent="0.25">
      <c r="A4" s="8"/>
      <c r="B4" s="9">
        <v>2E-3</v>
      </c>
      <c r="C4" s="9">
        <v>6.2430000000000003</v>
      </c>
      <c r="D4" s="9">
        <v>1.6740000000000001E-2</v>
      </c>
      <c r="E4" s="9">
        <v>1038</v>
      </c>
      <c r="F4" s="9">
        <v>0</v>
      </c>
      <c r="G4" s="9">
        <v>0</v>
      </c>
      <c r="H4" s="9">
        <v>1044</v>
      </c>
      <c r="I4" s="9">
        <v>1038</v>
      </c>
    </row>
    <row r="5" spans="1:9" x14ac:dyDescent="0.25">
      <c r="A5" s="8"/>
      <c r="B5" s="9">
        <v>2.6770000000000001E-3</v>
      </c>
      <c r="C5" s="9">
        <v>5.6639999999999997</v>
      </c>
      <c r="D5" s="9">
        <v>2.257E-2</v>
      </c>
      <c r="E5" s="9">
        <v>501.5</v>
      </c>
      <c r="F5" s="9">
        <v>0</v>
      </c>
      <c r="G5" s="9">
        <v>0</v>
      </c>
      <c r="H5" s="9">
        <v>507.2</v>
      </c>
      <c r="I5" s="9">
        <v>501.5</v>
      </c>
    </row>
    <row r="6" spans="1:9" x14ac:dyDescent="0.25">
      <c r="A6" s="8" t="s">
        <v>14</v>
      </c>
      <c r="B6" s="9">
        <v>2.6770100000000001E-3</v>
      </c>
      <c r="C6" s="9">
        <v>5.6639999999999997</v>
      </c>
      <c r="D6" s="9">
        <v>2.257E-2</v>
      </c>
      <c r="E6" s="9">
        <v>1806</v>
      </c>
      <c r="F6" s="9">
        <v>0</v>
      </c>
      <c r="G6" s="9">
        <v>0</v>
      </c>
      <c r="H6" s="9">
        <v>1812</v>
      </c>
      <c r="I6" s="9">
        <v>1806</v>
      </c>
    </row>
    <row r="7" spans="1:9" x14ac:dyDescent="0.25">
      <c r="A7" s="8"/>
      <c r="B7" s="9">
        <v>2.7339999999999999E-3</v>
      </c>
      <c r="C7" s="9">
        <v>5.6159999999999997</v>
      </c>
      <c r="D7" s="9">
        <v>2.3050000000000001E-2</v>
      </c>
      <c r="E7" s="9">
        <v>1698</v>
      </c>
      <c r="F7" s="9">
        <v>0</v>
      </c>
      <c r="G7" s="9">
        <v>0</v>
      </c>
      <c r="H7" s="9">
        <v>1704</v>
      </c>
      <c r="I7" s="9">
        <v>1698</v>
      </c>
    </row>
    <row r="8" spans="1:9" x14ac:dyDescent="0.25">
      <c r="A8" s="8"/>
      <c r="B8" s="9">
        <v>2.7929999999999999E-3</v>
      </c>
      <c r="C8" s="9">
        <v>5.5679999999999996</v>
      </c>
      <c r="D8" s="9">
        <v>2.3539999999999998E-2</v>
      </c>
      <c r="E8" s="9">
        <v>1597</v>
      </c>
      <c r="F8" s="9">
        <v>0</v>
      </c>
      <c r="G8" s="9">
        <v>0</v>
      </c>
      <c r="H8" s="9">
        <v>1602</v>
      </c>
      <c r="I8" s="9">
        <v>1597</v>
      </c>
    </row>
    <row r="9" spans="1:9" x14ac:dyDescent="0.25">
      <c r="A9" s="8" t="s">
        <v>15</v>
      </c>
      <c r="B9" s="9">
        <v>2.7930099999999999E-3</v>
      </c>
      <c r="C9" s="9">
        <v>5.5679999999999996</v>
      </c>
      <c r="D9" s="9">
        <v>2.3539999999999998E-2</v>
      </c>
      <c r="E9" s="9">
        <v>2218</v>
      </c>
      <c r="F9" s="9">
        <v>0</v>
      </c>
      <c r="G9" s="9">
        <v>0</v>
      </c>
      <c r="H9" s="9">
        <v>2224</v>
      </c>
      <c r="I9" s="9">
        <v>2218</v>
      </c>
    </row>
    <row r="10" spans="1:9" x14ac:dyDescent="0.25">
      <c r="A10" s="8"/>
      <c r="B10" s="9">
        <v>3.0000000000000001E-3</v>
      </c>
      <c r="C10" s="9">
        <v>5.4</v>
      </c>
      <c r="D10" s="9">
        <v>2.5239999999999999E-2</v>
      </c>
      <c r="E10" s="9">
        <v>1857</v>
      </c>
      <c r="F10" s="9">
        <v>0</v>
      </c>
      <c r="G10" s="9">
        <v>0</v>
      </c>
      <c r="H10" s="9">
        <v>1862</v>
      </c>
      <c r="I10" s="9">
        <v>1857</v>
      </c>
    </row>
    <row r="11" spans="1:9" x14ac:dyDescent="0.25">
      <c r="A11" s="8"/>
      <c r="B11" s="9">
        <v>3.0430000000000001E-3</v>
      </c>
      <c r="C11" s="9">
        <v>5.367</v>
      </c>
      <c r="D11" s="9">
        <v>2.5579999999999999E-2</v>
      </c>
      <c r="E11" s="9">
        <v>1795</v>
      </c>
      <c r="F11" s="9">
        <v>0</v>
      </c>
      <c r="G11" s="9">
        <v>0</v>
      </c>
      <c r="H11" s="9">
        <v>1800</v>
      </c>
      <c r="I11" s="9">
        <v>1795</v>
      </c>
    </row>
    <row r="12" spans="1:9" x14ac:dyDescent="0.25">
      <c r="A12" s="8" t="s">
        <v>13</v>
      </c>
      <c r="B12" s="9">
        <v>3.0430100000000001E-3</v>
      </c>
      <c r="C12" s="9">
        <v>5.367</v>
      </c>
      <c r="D12" s="9">
        <v>2.5579999999999999E-2</v>
      </c>
      <c r="E12" s="9">
        <v>2054</v>
      </c>
      <c r="F12" s="9">
        <v>0</v>
      </c>
      <c r="G12" s="9">
        <v>0</v>
      </c>
      <c r="H12" s="9">
        <v>2059</v>
      </c>
      <c r="I12" s="9">
        <v>2054</v>
      </c>
    </row>
    <row r="13" spans="1:9" x14ac:dyDescent="0.25">
      <c r="A13" s="8"/>
      <c r="B13" s="9">
        <v>4.0000000000000001E-3</v>
      </c>
      <c r="C13" s="9">
        <v>4.673</v>
      </c>
      <c r="D13" s="9">
        <v>3.2969999999999999E-2</v>
      </c>
      <c r="E13" s="9">
        <v>1031</v>
      </c>
      <c r="F13" s="9">
        <v>0</v>
      </c>
      <c r="G13" s="9">
        <v>0</v>
      </c>
      <c r="H13" s="9">
        <v>1036</v>
      </c>
      <c r="I13" s="9">
        <v>1032</v>
      </c>
    </row>
    <row r="14" spans="1:9" x14ac:dyDescent="0.25">
      <c r="A14" s="8"/>
      <c r="B14" s="9">
        <v>5.0000000000000001E-3</v>
      </c>
      <c r="C14" s="9">
        <v>4.07</v>
      </c>
      <c r="D14" s="9">
        <v>4.0070000000000001E-2</v>
      </c>
      <c r="E14" s="9">
        <v>579.5</v>
      </c>
      <c r="F14" s="9">
        <v>0</v>
      </c>
      <c r="G14" s="9">
        <v>0</v>
      </c>
      <c r="H14" s="9">
        <v>583.6</v>
      </c>
      <c r="I14" s="9">
        <v>579.5</v>
      </c>
    </row>
    <row r="15" spans="1:9" x14ac:dyDescent="0.25">
      <c r="A15" s="8"/>
      <c r="B15" s="9">
        <v>6.0000000000000001E-3</v>
      </c>
      <c r="C15" s="9">
        <v>3.577</v>
      </c>
      <c r="D15" s="9">
        <v>4.6629999999999998E-2</v>
      </c>
      <c r="E15" s="9">
        <v>358.2</v>
      </c>
      <c r="F15" s="9">
        <v>0</v>
      </c>
      <c r="G15" s="9">
        <v>0</v>
      </c>
      <c r="H15" s="9">
        <v>361.9</v>
      </c>
      <c r="I15" s="9">
        <v>358.3</v>
      </c>
    </row>
    <row r="16" spans="1:9" x14ac:dyDescent="0.25">
      <c r="A16" s="8"/>
      <c r="B16" s="9">
        <v>8.0000000000000002E-3</v>
      </c>
      <c r="C16" s="9">
        <v>2.8439999999999999</v>
      </c>
      <c r="D16" s="9">
        <v>5.8029999999999998E-2</v>
      </c>
      <c r="E16" s="9">
        <v>165.4</v>
      </c>
      <c r="F16" s="9">
        <v>0</v>
      </c>
      <c r="G16" s="9">
        <v>0</v>
      </c>
      <c r="H16" s="9">
        <v>168.3</v>
      </c>
      <c r="I16" s="9">
        <v>165.5</v>
      </c>
    </row>
    <row r="17" spans="1:9" x14ac:dyDescent="0.25">
      <c r="A17" s="8"/>
      <c r="B17" s="9">
        <v>0.01</v>
      </c>
      <c r="C17" s="9">
        <v>2.327</v>
      </c>
      <c r="D17" s="9">
        <v>6.7229999999999998E-2</v>
      </c>
      <c r="E17" s="9">
        <v>89.93</v>
      </c>
      <c r="F17" s="9">
        <v>0</v>
      </c>
      <c r="G17" s="9">
        <v>0</v>
      </c>
      <c r="H17" s="9">
        <v>92.32</v>
      </c>
      <c r="I17" s="9">
        <v>89.99</v>
      </c>
    </row>
    <row r="18" spans="1:9" x14ac:dyDescent="0.25">
      <c r="A18" s="8"/>
      <c r="B18" s="9">
        <v>1.4999999999999999E-2</v>
      </c>
      <c r="C18" s="9">
        <v>1.4970000000000001</v>
      </c>
      <c r="D18" s="9">
        <v>8.3710000000000007E-2</v>
      </c>
      <c r="E18" s="9">
        <v>29.19</v>
      </c>
      <c r="F18" s="9">
        <v>0</v>
      </c>
      <c r="G18" s="9">
        <v>0</v>
      </c>
      <c r="H18" s="9">
        <v>30.77</v>
      </c>
      <c r="I18" s="9">
        <v>29.27</v>
      </c>
    </row>
    <row r="19" spans="1:9" x14ac:dyDescent="0.25">
      <c r="A19" s="8"/>
      <c r="B19" s="9">
        <v>0.02</v>
      </c>
      <c r="C19" s="9">
        <v>1.0249999999999999</v>
      </c>
      <c r="D19" s="9">
        <v>9.4969999999999999E-2</v>
      </c>
      <c r="E19" s="9">
        <v>12.98</v>
      </c>
      <c r="F19" s="9">
        <v>0</v>
      </c>
      <c r="G19" s="9">
        <v>0</v>
      </c>
      <c r="H19" s="9">
        <v>14.1</v>
      </c>
      <c r="I19" s="9">
        <v>13.07</v>
      </c>
    </row>
    <row r="20" spans="1:9" x14ac:dyDescent="0.25">
      <c r="A20" s="8"/>
      <c r="B20" s="9">
        <v>2.104E-2</v>
      </c>
      <c r="C20" s="9">
        <v>0.95650000000000002</v>
      </c>
      <c r="D20" s="9">
        <v>9.6809999999999993E-2</v>
      </c>
      <c r="E20" s="9">
        <v>11.24</v>
      </c>
      <c r="F20" s="9">
        <v>0</v>
      </c>
      <c r="G20" s="9">
        <v>0</v>
      </c>
      <c r="H20" s="9">
        <v>12.29</v>
      </c>
      <c r="I20" s="9">
        <v>11.33</v>
      </c>
    </row>
    <row r="21" spans="1:9" x14ac:dyDescent="0.25">
      <c r="A21" s="8" t="s">
        <v>12</v>
      </c>
      <c r="B21" s="9">
        <v>2.1040099999999999E-2</v>
      </c>
      <c r="C21" s="9">
        <v>0.95650000000000002</v>
      </c>
      <c r="D21" s="9">
        <v>9.6809999999999993E-2</v>
      </c>
      <c r="E21" s="9">
        <v>73.75</v>
      </c>
      <c r="F21" s="9">
        <v>0</v>
      </c>
      <c r="G21" s="9">
        <v>0</v>
      </c>
      <c r="H21" s="9">
        <v>74.8</v>
      </c>
      <c r="I21" s="9">
        <v>73.849999999999994</v>
      </c>
    </row>
    <row r="22" spans="1:9" x14ac:dyDescent="0.25">
      <c r="A22" s="8"/>
      <c r="B22" s="9">
        <v>0.03</v>
      </c>
      <c r="C22" s="9">
        <v>0.57799999999999996</v>
      </c>
      <c r="D22" s="9">
        <v>0.1086</v>
      </c>
      <c r="E22" s="9">
        <v>29.24</v>
      </c>
      <c r="F22" s="9">
        <v>0</v>
      </c>
      <c r="G22" s="9">
        <v>0</v>
      </c>
      <c r="H22" s="9">
        <v>29.93</v>
      </c>
      <c r="I22" s="9">
        <v>29.35</v>
      </c>
    </row>
    <row r="23" spans="1:9" x14ac:dyDescent="0.25">
      <c r="A23" s="8"/>
      <c r="B23" s="9">
        <v>0.04</v>
      </c>
      <c r="C23" s="9">
        <v>0.377</v>
      </c>
      <c r="D23" s="9">
        <v>0.11550000000000001</v>
      </c>
      <c r="E23" s="9">
        <v>13.31</v>
      </c>
      <c r="F23" s="9">
        <v>0</v>
      </c>
      <c r="G23" s="9">
        <v>0</v>
      </c>
      <c r="H23" s="9">
        <v>13.8</v>
      </c>
      <c r="I23" s="9">
        <v>13.43</v>
      </c>
    </row>
    <row r="24" spans="1:9" x14ac:dyDescent="0.25">
      <c r="A24" s="8"/>
      <c r="B24" s="9">
        <v>0.05</v>
      </c>
      <c r="C24" s="9">
        <v>0.26419999999999999</v>
      </c>
      <c r="D24" s="9">
        <v>0.11899999999999999</v>
      </c>
      <c r="E24" s="9">
        <v>7.141</v>
      </c>
      <c r="F24" s="9">
        <v>0</v>
      </c>
      <c r="G24" s="9">
        <v>0</v>
      </c>
      <c r="H24" s="9">
        <v>7.524</v>
      </c>
      <c r="I24" s="9">
        <v>7.26</v>
      </c>
    </row>
    <row r="25" spans="1:9" x14ac:dyDescent="0.25">
      <c r="A25" s="8"/>
      <c r="B25" s="9">
        <v>0.06</v>
      </c>
      <c r="C25" s="9">
        <v>0.1948</v>
      </c>
      <c r="D25" s="9">
        <v>0.12039999999999999</v>
      </c>
      <c r="E25" s="9">
        <v>4.2560000000000002</v>
      </c>
      <c r="F25" s="9">
        <v>0</v>
      </c>
      <c r="G25" s="9">
        <v>0</v>
      </c>
      <c r="H25" s="9">
        <v>4.5720000000000001</v>
      </c>
      <c r="I25" s="9">
        <v>4.3769999999999998</v>
      </c>
    </row>
    <row r="26" spans="1:9" x14ac:dyDescent="0.25">
      <c r="A26" s="8"/>
      <c r="B26" s="9">
        <v>0.08</v>
      </c>
      <c r="C26" s="9">
        <v>0.1188</v>
      </c>
      <c r="D26" s="9">
        <v>0.1201</v>
      </c>
      <c r="E26" s="9">
        <v>1.86</v>
      </c>
      <c r="F26" s="9">
        <v>0</v>
      </c>
      <c r="G26" s="9">
        <v>0</v>
      </c>
      <c r="H26" s="9">
        <v>2.0990000000000002</v>
      </c>
      <c r="I26" s="9">
        <v>1.98</v>
      </c>
    </row>
    <row r="27" spans="1:9" x14ac:dyDescent="0.25">
      <c r="A27" s="8"/>
      <c r="B27" s="9">
        <v>0.1</v>
      </c>
      <c r="C27" s="9">
        <v>8.0449999999999994E-2</v>
      </c>
      <c r="D27" s="9">
        <v>0.1179</v>
      </c>
      <c r="E27" s="9">
        <v>0.97060000000000002</v>
      </c>
      <c r="F27" s="9">
        <v>0</v>
      </c>
      <c r="G27" s="9">
        <v>0</v>
      </c>
      <c r="H27" s="9">
        <v>1.169</v>
      </c>
      <c r="I27" s="9">
        <v>1.0880000000000001</v>
      </c>
    </row>
    <row r="28" spans="1:9" x14ac:dyDescent="0.25">
      <c r="A28" s="8"/>
      <c r="B28" s="9">
        <v>0.15</v>
      </c>
      <c r="C28" s="9">
        <v>3.8929999999999999E-2</v>
      </c>
      <c r="D28" s="9">
        <v>0.1104</v>
      </c>
      <c r="E28" s="9">
        <v>0.29559999999999997</v>
      </c>
      <c r="F28" s="9">
        <v>0</v>
      </c>
      <c r="G28" s="9">
        <v>0</v>
      </c>
      <c r="H28" s="9">
        <v>0.44500000000000001</v>
      </c>
      <c r="I28" s="9">
        <v>0.40600000000000003</v>
      </c>
    </row>
    <row r="29" spans="1:9" x14ac:dyDescent="0.25">
      <c r="A29" s="8"/>
      <c r="B29" s="9">
        <v>0.2</v>
      </c>
      <c r="C29" s="9">
        <v>2.2849999999999999E-2</v>
      </c>
      <c r="D29" s="9">
        <v>0.1031</v>
      </c>
      <c r="E29" s="9">
        <v>0.12740000000000001</v>
      </c>
      <c r="F29" s="9">
        <v>0</v>
      </c>
      <c r="G29" s="9">
        <v>0</v>
      </c>
      <c r="H29" s="9">
        <v>0.25340000000000001</v>
      </c>
      <c r="I29" s="9">
        <v>0.23050000000000001</v>
      </c>
    </row>
    <row r="30" spans="1:9" x14ac:dyDescent="0.25">
      <c r="A30" s="8"/>
      <c r="B30" s="9">
        <v>0.3</v>
      </c>
      <c r="C30" s="9">
        <v>1.057E-2</v>
      </c>
      <c r="D30" s="9">
        <v>9.1340000000000005E-2</v>
      </c>
      <c r="E30" s="9">
        <v>3.984E-2</v>
      </c>
      <c r="F30" s="9">
        <v>0</v>
      </c>
      <c r="G30" s="9">
        <v>0</v>
      </c>
      <c r="H30" s="9">
        <v>0.14180000000000001</v>
      </c>
      <c r="I30" s="9">
        <v>0.13120000000000001</v>
      </c>
    </row>
    <row r="31" spans="1:9" x14ac:dyDescent="0.25">
      <c r="A31" s="8"/>
      <c r="B31" s="9">
        <v>0.4</v>
      </c>
      <c r="C31" s="9">
        <v>6.0670000000000003E-3</v>
      </c>
      <c r="D31" s="9">
        <v>8.2479999999999998E-2</v>
      </c>
      <c r="E31" s="9">
        <v>1.8079999999999999E-2</v>
      </c>
      <c r="F31" s="9">
        <v>0</v>
      </c>
      <c r="G31" s="9">
        <v>0</v>
      </c>
      <c r="H31" s="9">
        <v>0.1066</v>
      </c>
      <c r="I31" s="9">
        <v>0.10059999999999999</v>
      </c>
    </row>
    <row r="32" spans="1:9" x14ac:dyDescent="0.25">
      <c r="A32" s="8"/>
      <c r="B32" s="9">
        <v>0.5</v>
      </c>
      <c r="C32" s="9">
        <v>3.9269999999999999E-3</v>
      </c>
      <c r="D32" s="9">
        <v>7.5660000000000005E-2</v>
      </c>
      <c r="E32" s="9">
        <v>1.009E-2</v>
      </c>
      <c r="F32" s="9">
        <v>0</v>
      </c>
      <c r="G32" s="9">
        <v>0</v>
      </c>
      <c r="H32" s="9">
        <v>8.9679999999999996E-2</v>
      </c>
      <c r="I32" s="9">
        <v>8.5750000000000007E-2</v>
      </c>
    </row>
    <row r="33" spans="1:9" x14ac:dyDescent="0.25">
      <c r="A33" s="8"/>
      <c r="B33" s="9">
        <v>0.6</v>
      </c>
      <c r="C33" s="9">
        <v>2.7469999999999999E-3</v>
      </c>
      <c r="D33" s="9">
        <v>7.0180000000000006E-2</v>
      </c>
      <c r="E33" s="9">
        <v>6.4209999999999996E-3</v>
      </c>
      <c r="F33" s="9">
        <v>0</v>
      </c>
      <c r="G33" s="9">
        <v>0</v>
      </c>
      <c r="H33" s="9">
        <v>7.9350000000000004E-2</v>
      </c>
      <c r="I33" s="9">
        <v>7.6600000000000001E-2</v>
      </c>
    </row>
    <row r="34" spans="1:9" x14ac:dyDescent="0.25">
      <c r="A34" s="8"/>
      <c r="B34" s="9">
        <v>0.8</v>
      </c>
      <c r="C34" s="9">
        <v>1.557E-3</v>
      </c>
      <c r="D34" s="9">
        <v>6.1879999999999998E-2</v>
      </c>
      <c r="E34" s="9">
        <v>3.3050000000000002E-3</v>
      </c>
      <c r="F34" s="9">
        <v>0</v>
      </c>
      <c r="G34" s="9">
        <v>0</v>
      </c>
      <c r="H34" s="9">
        <v>6.6739999999999994E-2</v>
      </c>
      <c r="I34" s="9">
        <v>6.5180000000000002E-2</v>
      </c>
    </row>
    <row r="35" spans="1:9" x14ac:dyDescent="0.25">
      <c r="A35" s="8"/>
      <c r="B35" s="9">
        <v>1</v>
      </c>
      <c r="C35" s="9">
        <v>1.0009999999999999E-3</v>
      </c>
      <c r="D35" s="9">
        <v>5.57E-2</v>
      </c>
      <c r="E35" s="9">
        <v>2.0609999999999999E-3</v>
      </c>
      <c r="F35" s="9">
        <v>0</v>
      </c>
      <c r="G35" s="9">
        <v>0</v>
      </c>
      <c r="H35" s="9">
        <v>5.876E-2</v>
      </c>
      <c r="I35" s="9">
        <v>5.7759999999999999E-2</v>
      </c>
    </row>
    <row r="36" spans="1:9" x14ac:dyDescent="0.25">
      <c r="A36" s="8"/>
      <c r="B36" s="9">
        <v>1.022</v>
      </c>
      <c r="C36" s="9">
        <v>9.5830000000000004E-4</v>
      </c>
      <c r="D36" s="9">
        <v>5.5120000000000002E-2</v>
      </c>
      <c r="E36" s="9">
        <v>1.9610000000000001E-3</v>
      </c>
      <c r="F36" s="9">
        <v>0</v>
      </c>
      <c r="G36" s="9">
        <v>0</v>
      </c>
      <c r="H36" s="9">
        <v>5.8040000000000001E-2</v>
      </c>
      <c r="I36" s="9">
        <v>5.7079999999999999E-2</v>
      </c>
    </row>
    <row r="37" spans="1:9" x14ac:dyDescent="0.25">
      <c r="A37" s="8"/>
      <c r="B37" s="9">
        <v>1.25</v>
      </c>
      <c r="C37" s="9">
        <v>6.4210000000000005E-4</v>
      </c>
      <c r="D37" s="9">
        <v>4.9860000000000002E-2</v>
      </c>
      <c r="E37" s="9">
        <v>1.323E-3</v>
      </c>
      <c r="F37" s="9">
        <v>1.3960000000000001E-4</v>
      </c>
      <c r="G37" s="9">
        <v>0</v>
      </c>
      <c r="H37" s="9">
        <v>5.1959999999999999E-2</v>
      </c>
      <c r="I37" s="9">
        <v>5.1319999999999998E-2</v>
      </c>
    </row>
    <row r="38" spans="1:9" x14ac:dyDescent="0.25">
      <c r="A38" s="8"/>
      <c r="B38" s="9">
        <v>1.5</v>
      </c>
      <c r="C38" s="9">
        <v>4.4660000000000001E-4</v>
      </c>
      <c r="D38" s="9">
        <v>4.5339999999999998E-2</v>
      </c>
      <c r="E38" s="9">
        <v>9.4970000000000005E-4</v>
      </c>
      <c r="F38" s="9">
        <v>6.6180000000000004E-4</v>
      </c>
      <c r="G38" s="9">
        <v>0</v>
      </c>
      <c r="H38" s="9">
        <v>4.7399999999999998E-2</v>
      </c>
      <c r="I38" s="9">
        <v>4.6960000000000002E-2</v>
      </c>
    </row>
    <row r="39" spans="1:9" x14ac:dyDescent="0.25">
      <c r="A39" s="8"/>
      <c r="B39" s="9">
        <v>2</v>
      </c>
      <c r="C39" s="9">
        <v>2.5159999999999999E-4</v>
      </c>
      <c r="D39" s="9">
        <v>3.8719999999999997E-2</v>
      </c>
      <c r="E39" s="9">
        <v>5.7989999999999995E-4</v>
      </c>
      <c r="F39" s="9">
        <v>2.3370000000000001E-3</v>
      </c>
      <c r="G39" s="9">
        <v>0</v>
      </c>
      <c r="H39" s="9">
        <v>4.1889999999999997E-2</v>
      </c>
      <c r="I39" s="9">
        <v>4.1640000000000003E-2</v>
      </c>
    </row>
    <row r="40" spans="1:9" x14ac:dyDescent="0.25">
      <c r="A40" s="8"/>
      <c r="B40" s="9">
        <v>2.044</v>
      </c>
      <c r="C40" s="9">
        <v>2.409E-4</v>
      </c>
      <c r="D40" s="9">
        <v>3.8249999999999999E-2</v>
      </c>
      <c r="E40" s="9">
        <v>5.597E-4</v>
      </c>
      <c r="F40" s="9">
        <v>2.503E-3</v>
      </c>
      <c r="G40" s="9">
        <v>0</v>
      </c>
      <c r="H40" s="9">
        <v>4.1549999999999997E-2</v>
      </c>
      <c r="I40" s="9">
        <v>4.1309999999999999E-2</v>
      </c>
    </row>
    <row r="41" spans="1:9" x14ac:dyDescent="0.25">
      <c r="A41" s="8"/>
      <c r="B41" s="9">
        <v>3</v>
      </c>
      <c r="C41" s="9">
        <v>1.119E-4</v>
      </c>
      <c r="D41" s="9">
        <v>3.048E-2</v>
      </c>
      <c r="E41" s="9">
        <v>3.0969999999999999E-4</v>
      </c>
      <c r="F41" s="9">
        <v>6.1450000000000003E-3</v>
      </c>
      <c r="G41" s="9">
        <v>1.0669999999999999E-5</v>
      </c>
      <c r="H41" s="9">
        <v>3.705E-2</v>
      </c>
      <c r="I41" s="9">
        <v>3.6940000000000001E-2</v>
      </c>
    </row>
    <row r="42" spans="1:9" x14ac:dyDescent="0.25">
      <c r="A42" s="8"/>
      <c r="B42" s="9">
        <v>4</v>
      </c>
      <c r="C42" s="9">
        <v>6.2979999999999997E-5</v>
      </c>
      <c r="D42" s="9">
        <v>2.5430000000000001E-2</v>
      </c>
      <c r="E42" s="9">
        <v>2.062E-4</v>
      </c>
      <c r="F42" s="9">
        <v>9.5770000000000004E-3</v>
      </c>
      <c r="G42" s="9">
        <v>4.3510000000000002E-5</v>
      </c>
      <c r="H42" s="9">
        <v>3.5319999999999997E-2</v>
      </c>
      <c r="I42" s="9">
        <v>3.526E-2</v>
      </c>
    </row>
    <row r="43" spans="1:9" x14ac:dyDescent="0.25">
      <c r="A43" s="8"/>
      <c r="B43" s="9">
        <v>5</v>
      </c>
      <c r="C43" s="9">
        <v>4.0330000000000002E-5</v>
      </c>
      <c r="D43" s="9">
        <v>2.196E-2</v>
      </c>
      <c r="E43" s="9">
        <v>1.5310000000000001E-4</v>
      </c>
      <c r="F43" s="9">
        <v>1.257E-2</v>
      </c>
      <c r="G43" s="9">
        <v>8.6600000000000004E-5</v>
      </c>
      <c r="H43" s="9">
        <v>3.4819999999999997E-2</v>
      </c>
      <c r="I43" s="9">
        <v>3.4779999999999998E-2</v>
      </c>
    </row>
    <row r="44" spans="1:9" x14ac:dyDescent="0.25">
      <c r="A44" s="8"/>
      <c r="B44" s="9">
        <v>6</v>
      </c>
      <c r="C44" s="9">
        <v>2.8E-5</v>
      </c>
      <c r="D44" s="9">
        <v>1.942E-2</v>
      </c>
      <c r="E44" s="9">
        <v>1.2120000000000001E-4</v>
      </c>
      <c r="F44" s="9">
        <v>1.5169999999999999E-2</v>
      </c>
      <c r="G44" s="9">
        <v>1.329E-4</v>
      </c>
      <c r="H44" s="9">
        <v>3.4869999999999998E-2</v>
      </c>
      <c r="I44" s="9">
        <v>3.4840000000000003E-2</v>
      </c>
    </row>
    <row r="45" spans="1:9" x14ac:dyDescent="0.25">
      <c r="A45" s="8"/>
      <c r="B45" s="9">
        <v>7</v>
      </c>
      <c r="C45" s="9">
        <v>2.0570000000000001E-5</v>
      </c>
      <c r="D45" s="9">
        <v>1.745E-2</v>
      </c>
      <c r="E45" s="9">
        <v>1E-4</v>
      </c>
      <c r="F45" s="9">
        <v>1.7489999999999999E-2</v>
      </c>
      <c r="G45" s="9">
        <v>1.7909999999999999E-4</v>
      </c>
      <c r="H45" s="9">
        <v>3.524E-2</v>
      </c>
      <c r="I45" s="9">
        <v>3.5220000000000001E-2</v>
      </c>
    </row>
    <row r="46" spans="1:9" x14ac:dyDescent="0.25">
      <c r="A46" s="8"/>
      <c r="B46" s="9">
        <v>8</v>
      </c>
      <c r="C46" s="9">
        <v>1.575E-5</v>
      </c>
      <c r="D46" s="9">
        <v>1.5879999999999998E-2</v>
      </c>
      <c r="E46" s="9">
        <v>8.5000000000000006E-5</v>
      </c>
      <c r="F46" s="9">
        <v>1.958E-2</v>
      </c>
      <c r="G46" s="9">
        <v>2.2379999999999999E-4</v>
      </c>
      <c r="H46" s="9">
        <v>3.5779999999999999E-2</v>
      </c>
      <c r="I46" s="9">
        <v>3.5770000000000003E-2</v>
      </c>
    </row>
    <row r="47" spans="1:9" x14ac:dyDescent="0.25">
      <c r="A47" s="8"/>
      <c r="B47" s="9">
        <v>9</v>
      </c>
      <c r="C47" s="9">
        <v>1.2449999999999999E-5</v>
      </c>
      <c r="D47" s="9">
        <v>1.46E-2</v>
      </c>
      <c r="E47" s="9">
        <v>7.3869999999999996E-5</v>
      </c>
      <c r="F47" s="9">
        <v>2.1479999999999999E-2</v>
      </c>
      <c r="G47" s="9">
        <v>2.6650000000000003E-4</v>
      </c>
      <c r="H47" s="9">
        <v>3.6429999999999997E-2</v>
      </c>
      <c r="I47" s="9">
        <v>3.6420000000000001E-2</v>
      </c>
    </row>
    <row r="48" spans="1:9" x14ac:dyDescent="0.25">
      <c r="A48" s="8"/>
      <c r="B48" s="9">
        <v>10</v>
      </c>
      <c r="C48" s="9">
        <v>1.008E-5</v>
      </c>
      <c r="D48" s="9">
        <v>1.353E-2</v>
      </c>
      <c r="E48" s="9">
        <v>6.5259999999999995E-5</v>
      </c>
      <c r="F48" s="9">
        <v>2.3210000000000001E-2</v>
      </c>
      <c r="G48" s="9">
        <v>3.0709999999999998E-4</v>
      </c>
      <c r="H48" s="9">
        <v>3.712E-2</v>
      </c>
      <c r="I48" s="9">
        <v>3.7109999999999997E-2</v>
      </c>
    </row>
    <row r="49" spans="1:9" x14ac:dyDescent="0.25">
      <c r="A49" s="8"/>
      <c r="B49" s="9">
        <v>11</v>
      </c>
      <c r="C49" s="9">
        <v>8.3340000000000002E-6</v>
      </c>
      <c r="D49" s="9">
        <v>1.2619999999999999E-2</v>
      </c>
      <c r="E49" s="9">
        <v>5.8409999999999998E-5</v>
      </c>
      <c r="F49" s="9">
        <v>2.4809999999999999E-2</v>
      </c>
      <c r="G49" s="9">
        <v>3.456E-4</v>
      </c>
      <c r="H49" s="9">
        <v>3.7830000000000003E-2</v>
      </c>
      <c r="I49" s="9">
        <v>3.7830000000000003E-2</v>
      </c>
    </row>
    <row r="50" spans="1:9" x14ac:dyDescent="0.25">
      <c r="A50" s="8"/>
      <c r="B50" s="9">
        <v>12</v>
      </c>
      <c r="C50" s="9">
        <v>6.9999999999999999E-6</v>
      </c>
      <c r="D50" s="9">
        <v>1.183E-2</v>
      </c>
      <c r="E50" s="9">
        <v>5.2859999999999999E-5</v>
      </c>
      <c r="F50" s="9">
        <v>2.6270000000000002E-2</v>
      </c>
      <c r="G50" s="9">
        <v>3.8180000000000001E-4</v>
      </c>
      <c r="H50" s="9">
        <v>3.8550000000000001E-2</v>
      </c>
      <c r="I50" s="9">
        <v>3.8539999999999998E-2</v>
      </c>
    </row>
    <row r="51" spans="1:9" x14ac:dyDescent="0.25">
      <c r="A51" s="8"/>
      <c r="B51" s="9">
        <v>13</v>
      </c>
      <c r="C51" s="9">
        <v>5.9660000000000001E-6</v>
      </c>
      <c r="D51" s="9">
        <v>1.115E-2</v>
      </c>
      <c r="E51" s="9">
        <v>4.8260000000000002E-5</v>
      </c>
      <c r="F51" s="9">
        <v>2.7619999999999999E-2</v>
      </c>
      <c r="G51" s="9">
        <v>4.1599999999999997E-4</v>
      </c>
      <c r="H51" s="9">
        <v>3.9239999999999997E-2</v>
      </c>
      <c r="I51" s="9">
        <v>3.9230000000000001E-2</v>
      </c>
    </row>
    <row r="52" spans="1:9" x14ac:dyDescent="0.25">
      <c r="A52" s="8"/>
      <c r="B52" s="9">
        <v>14</v>
      </c>
      <c r="C52" s="9">
        <v>5.1449999999999999E-6</v>
      </c>
      <c r="D52" s="9">
        <v>1.055E-2</v>
      </c>
      <c r="E52" s="9">
        <v>4.4379999999999999E-5</v>
      </c>
      <c r="F52" s="9">
        <v>2.887E-2</v>
      </c>
      <c r="G52" s="9">
        <v>4.4850000000000001E-4</v>
      </c>
      <c r="H52" s="9">
        <v>3.9910000000000001E-2</v>
      </c>
      <c r="I52" s="9">
        <v>3.9910000000000001E-2</v>
      </c>
    </row>
    <row r="53" spans="1:9" x14ac:dyDescent="0.25">
      <c r="A53" s="8"/>
      <c r="B53" s="9">
        <v>15</v>
      </c>
      <c r="C53" s="9">
        <v>4.4819999999999996E-6</v>
      </c>
      <c r="D53" s="9">
        <v>1.001E-2</v>
      </c>
      <c r="E53" s="9">
        <v>4.1090000000000001E-5</v>
      </c>
      <c r="F53" s="9">
        <v>3.0020000000000002E-2</v>
      </c>
      <c r="G53" s="9">
        <v>4.793E-4</v>
      </c>
      <c r="H53" s="9">
        <v>4.0550000000000003E-2</v>
      </c>
      <c r="I53" s="9">
        <v>4.0550000000000003E-2</v>
      </c>
    </row>
    <row r="54" spans="1:9" x14ac:dyDescent="0.25">
      <c r="A54" s="8"/>
      <c r="B54" s="9">
        <v>16</v>
      </c>
      <c r="C54" s="9">
        <v>3.9389999999999999E-6</v>
      </c>
      <c r="D54" s="9">
        <v>9.5340000000000008E-3</v>
      </c>
      <c r="E54" s="9">
        <v>3.824E-5</v>
      </c>
      <c r="F54" s="9">
        <v>3.1099999999999999E-2</v>
      </c>
      <c r="G54" s="9">
        <v>5.086E-4</v>
      </c>
      <c r="H54" s="9">
        <v>4.1180000000000001E-2</v>
      </c>
      <c r="I54" s="9">
        <v>4.1180000000000001E-2</v>
      </c>
    </row>
    <row r="55" spans="1:9" x14ac:dyDescent="0.25">
      <c r="A55" s="8"/>
      <c r="B55" s="9">
        <v>18</v>
      </c>
      <c r="C55" s="9">
        <v>3.112E-6</v>
      </c>
      <c r="D55" s="9">
        <v>8.7159999999999998E-3</v>
      </c>
      <c r="E55" s="9">
        <v>3.358E-5</v>
      </c>
      <c r="F55" s="9">
        <v>3.3070000000000002E-2</v>
      </c>
      <c r="G55" s="9">
        <v>5.6280000000000002E-4</v>
      </c>
      <c r="H55" s="9">
        <v>4.2389999999999997E-2</v>
      </c>
      <c r="I55" s="9">
        <v>4.2389999999999997E-2</v>
      </c>
    </row>
    <row r="56" spans="1:9" x14ac:dyDescent="0.25">
      <c r="A56" s="8"/>
      <c r="B56" s="9">
        <v>20</v>
      </c>
      <c r="C56" s="9">
        <v>2.5210000000000001E-6</v>
      </c>
      <c r="D56" s="9">
        <v>8.0389999999999993E-3</v>
      </c>
      <c r="E56" s="9">
        <v>2.9920000000000002E-5</v>
      </c>
      <c r="F56" s="9">
        <v>3.4840000000000003E-2</v>
      </c>
      <c r="G56" s="9">
        <v>6.1209999999999997E-4</v>
      </c>
      <c r="H56" s="9">
        <v>4.3529999999999999E-2</v>
      </c>
      <c r="I56" s="9">
        <v>4.3529999999999999E-2</v>
      </c>
    </row>
    <row r="57" spans="1:9" x14ac:dyDescent="0.25">
      <c r="A57" s="8"/>
      <c r="B57" s="9">
        <v>22</v>
      </c>
      <c r="C57" s="9">
        <v>2.0829999999999998E-6</v>
      </c>
      <c r="D57" s="9">
        <v>7.4669999999999997E-3</v>
      </c>
      <c r="E57" s="9">
        <v>2.6979999999999999E-5</v>
      </c>
      <c r="F57" s="9">
        <v>3.6459999999999999E-2</v>
      </c>
      <c r="G57" s="9">
        <v>6.5749999999999999E-4</v>
      </c>
      <c r="H57" s="9">
        <v>4.4609999999999997E-2</v>
      </c>
      <c r="I57" s="9">
        <v>4.4609999999999997E-2</v>
      </c>
    </row>
    <row r="58" spans="1:9" x14ac:dyDescent="0.25">
      <c r="A58" s="8"/>
      <c r="B58" s="9">
        <v>24</v>
      </c>
      <c r="C58" s="9">
        <v>1.751E-6</v>
      </c>
      <c r="D58" s="9">
        <v>6.9750000000000003E-3</v>
      </c>
      <c r="E58" s="9">
        <v>2.457E-5</v>
      </c>
      <c r="F58" s="9">
        <v>3.7909999999999999E-2</v>
      </c>
      <c r="G58" s="9">
        <v>6.9870000000000002E-4</v>
      </c>
      <c r="H58" s="9">
        <v>4.5609999999999998E-2</v>
      </c>
      <c r="I58" s="9">
        <v>4.5609999999999998E-2</v>
      </c>
    </row>
    <row r="59" spans="1:9" x14ac:dyDescent="0.25">
      <c r="A59" s="8"/>
      <c r="B59" s="9">
        <v>26</v>
      </c>
      <c r="C59" s="9">
        <v>1.4920000000000001E-6</v>
      </c>
      <c r="D59" s="9">
        <v>6.5510000000000004E-3</v>
      </c>
      <c r="E59" s="9">
        <v>2.2540000000000001E-5</v>
      </c>
      <c r="F59" s="9">
        <v>3.925E-2</v>
      </c>
      <c r="G59" s="9">
        <v>7.3749999999999998E-4</v>
      </c>
      <c r="H59" s="9">
        <v>4.6559999999999997E-2</v>
      </c>
      <c r="I59" s="9">
        <v>4.6559999999999997E-2</v>
      </c>
    </row>
    <row r="60" spans="1:9" x14ac:dyDescent="0.25">
      <c r="A60" s="8"/>
      <c r="B60" s="9">
        <v>28</v>
      </c>
      <c r="C60" s="9">
        <v>1.2860000000000001E-6</v>
      </c>
      <c r="D60" s="9">
        <v>6.182E-3</v>
      </c>
      <c r="E60" s="9">
        <v>2.0829999999999999E-5</v>
      </c>
      <c r="F60" s="9">
        <v>4.0469999999999999E-2</v>
      </c>
      <c r="G60" s="9">
        <v>7.7249999999999997E-4</v>
      </c>
      <c r="H60" s="9">
        <v>4.7449999999999999E-2</v>
      </c>
      <c r="I60" s="9">
        <v>4.7449999999999999E-2</v>
      </c>
    </row>
    <row r="61" spans="1:9" x14ac:dyDescent="0.25">
      <c r="A61" s="8"/>
      <c r="B61" s="9">
        <v>30</v>
      </c>
      <c r="C61" s="9">
        <v>1.1209999999999999E-6</v>
      </c>
      <c r="D61" s="9">
        <v>5.8510000000000003E-3</v>
      </c>
      <c r="E61" s="9">
        <v>1.9360000000000001E-5</v>
      </c>
      <c r="F61" s="9">
        <v>4.1599999999999998E-2</v>
      </c>
      <c r="G61" s="9">
        <v>8.0579999999999996E-4</v>
      </c>
      <c r="H61" s="9">
        <v>4.8280000000000003E-2</v>
      </c>
      <c r="I61" s="9">
        <v>4.827E-2</v>
      </c>
    </row>
    <row r="62" spans="1:9" x14ac:dyDescent="0.25">
      <c r="A62" s="8"/>
      <c r="B62" s="9">
        <v>40</v>
      </c>
      <c r="C62" s="9">
        <v>6.3050000000000004E-7</v>
      </c>
      <c r="D62" s="9">
        <v>4.6490000000000004E-3</v>
      </c>
      <c r="E62" s="9">
        <v>1.429E-5</v>
      </c>
      <c r="F62" s="9">
        <v>4.6170000000000003E-2</v>
      </c>
      <c r="G62" s="9">
        <v>9.4289999999999999E-4</v>
      </c>
      <c r="H62" s="9">
        <v>5.178E-2</v>
      </c>
      <c r="I62" s="9">
        <v>5.178E-2</v>
      </c>
    </row>
    <row r="63" spans="1:9" x14ac:dyDescent="0.25">
      <c r="A63" s="8"/>
      <c r="B63" s="9">
        <v>50</v>
      </c>
      <c r="C63" s="9">
        <v>4.0340000000000003E-7</v>
      </c>
      <c r="D63" s="9">
        <v>3.8809999999999999E-3</v>
      </c>
      <c r="E63" s="9">
        <v>1.133E-5</v>
      </c>
      <c r="F63" s="9">
        <v>4.956E-2</v>
      </c>
      <c r="G63" s="9">
        <v>1.047E-3</v>
      </c>
      <c r="H63" s="9">
        <v>5.45E-2</v>
      </c>
      <c r="I63" s="9">
        <v>5.45E-2</v>
      </c>
    </row>
    <row r="64" spans="1:9" x14ac:dyDescent="0.25">
      <c r="A64" s="8"/>
      <c r="B64" s="9">
        <v>60</v>
      </c>
      <c r="C64" s="9">
        <v>2.8009999999999997E-7</v>
      </c>
      <c r="D64" s="9">
        <v>3.3440000000000002E-3</v>
      </c>
      <c r="E64" s="9">
        <v>9.3859999999999996E-6</v>
      </c>
      <c r="F64" s="9">
        <v>5.219E-2</v>
      </c>
      <c r="G64" s="9">
        <v>1.1299999999999999E-3</v>
      </c>
      <c r="H64" s="9">
        <v>5.6669999999999998E-2</v>
      </c>
      <c r="I64" s="9">
        <v>5.6669999999999998E-2</v>
      </c>
    </row>
    <row r="65" spans="1:9" x14ac:dyDescent="0.25">
      <c r="A65" s="8"/>
      <c r="B65" s="9">
        <v>80</v>
      </c>
      <c r="C65" s="9">
        <v>1.575E-7</v>
      </c>
      <c r="D65" s="9">
        <v>2.637E-3</v>
      </c>
      <c r="E65" s="9">
        <v>6.9809999999999997E-6</v>
      </c>
      <c r="F65" s="9">
        <v>5.6090000000000001E-2</v>
      </c>
      <c r="G65" s="9">
        <v>1.255E-3</v>
      </c>
      <c r="H65" s="9">
        <v>5.9990000000000002E-2</v>
      </c>
      <c r="I65" s="9">
        <v>5.9990000000000002E-2</v>
      </c>
    </row>
    <row r="66" spans="1:9" x14ac:dyDescent="0.25">
      <c r="A66" s="8"/>
      <c r="B66" s="9">
        <v>100</v>
      </c>
      <c r="C66" s="9">
        <v>1.008E-7</v>
      </c>
      <c r="D66" s="9">
        <v>2.189E-3</v>
      </c>
      <c r="E66" s="9">
        <v>5.5600000000000001E-6</v>
      </c>
      <c r="F66" s="9">
        <v>5.8860000000000003E-2</v>
      </c>
      <c r="G66" s="9">
        <v>1.346E-3</v>
      </c>
      <c r="H66" s="9">
        <v>6.2399999999999997E-2</v>
      </c>
      <c r="I66" s="9">
        <v>6.2399999999999997E-2</v>
      </c>
    </row>
    <row r="67" spans="1:9" x14ac:dyDescent="0.25">
      <c r="A67" s="8"/>
      <c r="B67" s="9">
        <v>150</v>
      </c>
      <c r="C67" s="9">
        <v>4.482E-8</v>
      </c>
      <c r="D67" s="9">
        <v>1.5590000000000001E-3</v>
      </c>
      <c r="E67" s="9">
        <v>3.6830000000000001E-6</v>
      </c>
      <c r="F67" s="9">
        <v>6.3289999999999999E-2</v>
      </c>
      <c r="G67" s="9">
        <v>1.4970000000000001E-3</v>
      </c>
      <c r="H67" s="9">
        <v>6.6350000000000006E-2</v>
      </c>
      <c r="I67" s="9">
        <v>6.6350000000000006E-2</v>
      </c>
    </row>
    <row r="68" spans="1:9" x14ac:dyDescent="0.25">
      <c r="A68" s="8"/>
      <c r="B68" s="9">
        <v>200</v>
      </c>
      <c r="C68" s="9">
        <v>2.5209999999999999E-8</v>
      </c>
      <c r="D68" s="9">
        <v>1.222E-3</v>
      </c>
      <c r="E68" s="9">
        <v>2.7539999999999998E-6</v>
      </c>
      <c r="F68" s="9">
        <v>6.5879999999999994E-2</v>
      </c>
      <c r="G68" s="9">
        <v>1.5920000000000001E-3</v>
      </c>
      <c r="H68" s="9">
        <v>6.8690000000000001E-2</v>
      </c>
      <c r="I68" s="9">
        <v>6.8690000000000001E-2</v>
      </c>
    </row>
    <row r="69" spans="1:9" x14ac:dyDescent="0.25">
      <c r="A69" s="8"/>
      <c r="B69" s="9">
        <v>300</v>
      </c>
      <c r="C69" s="9">
        <v>1.1210000000000001E-8</v>
      </c>
      <c r="D69" s="9">
        <v>8.6600000000000002E-4</v>
      </c>
      <c r="E69" s="9">
        <v>1.8300000000000001E-6</v>
      </c>
      <c r="F69" s="9">
        <v>6.8949999999999997E-2</v>
      </c>
      <c r="G69" s="9">
        <v>1.709E-3</v>
      </c>
      <c r="H69" s="9">
        <v>7.1529999999999996E-2</v>
      </c>
      <c r="I69" s="9">
        <v>7.1529999999999996E-2</v>
      </c>
    </row>
    <row r="70" spans="1:9" x14ac:dyDescent="0.25">
      <c r="A70" s="8"/>
      <c r="B70" s="9">
        <v>400</v>
      </c>
      <c r="C70" s="9">
        <v>6.305E-9</v>
      </c>
      <c r="D70" s="9">
        <v>6.7840000000000001E-4</v>
      </c>
      <c r="E70" s="9">
        <v>1.37E-6</v>
      </c>
      <c r="F70" s="9">
        <v>7.0730000000000001E-2</v>
      </c>
      <c r="G70" s="9">
        <v>1.779E-3</v>
      </c>
      <c r="H70" s="9">
        <v>7.3190000000000005E-2</v>
      </c>
      <c r="I70" s="9">
        <v>7.3190000000000005E-2</v>
      </c>
    </row>
    <row r="71" spans="1:9" x14ac:dyDescent="0.25">
      <c r="A71" s="8"/>
      <c r="B71" s="9">
        <v>500</v>
      </c>
      <c r="C71" s="9">
        <v>4.0339999999999999E-9</v>
      </c>
      <c r="D71" s="9">
        <v>5.6159999999999999E-4</v>
      </c>
      <c r="E71" s="9">
        <v>1.0950000000000001E-6</v>
      </c>
      <c r="F71" s="9">
        <v>7.1900000000000006E-2</v>
      </c>
      <c r="G71" s="9">
        <v>1.828E-3</v>
      </c>
      <c r="H71" s="9">
        <v>7.4289999999999995E-2</v>
      </c>
      <c r="I71" s="9">
        <v>7.4289999999999995E-2</v>
      </c>
    </row>
    <row r="72" spans="1:9" x14ac:dyDescent="0.25">
      <c r="A72" s="8"/>
      <c r="B72" s="9">
        <v>600</v>
      </c>
      <c r="C72" s="9">
        <v>2.8010000000000002E-9</v>
      </c>
      <c r="D72" s="9">
        <v>4.8089999999999998E-4</v>
      </c>
      <c r="E72" s="9">
        <v>9.1220000000000003E-7</v>
      </c>
      <c r="F72" s="9">
        <v>7.2760000000000005E-2</v>
      </c>
      <c r="G72" s="9">
        <v>1.864E-3</v>
      </c>
      <c r="H72" s="9">
        <v>7.5109999999999996E-2</v>
      </c>
      <c r="I72" s="9">
        <v>7.5109999999999996E-2</v>
      </c>
    </row>
    <row r="73" spans="1:9" x14ac:dyDescent="0.25">
      <c r="A73" s="8"/>
      <c r="B73" s="9">
        <v>800</v>
      </c>
      <c r="C73" s="9">
        <v>1.5759999999999999E-9</v>
      </c>
      <c r="D73" s="9">
        <v>3.7560000000000002E-4</v>
      </c>
      <c r="E73" s="9">
        <v>6.8339999999999999E-7</v>
      </c>
      <c r="F73" s="9">
        <v>7.3870000000000005E-2</v>
      </c>
      <c r="G73" s="9">
        <v>1.913E-3</v>
      </c>
      <c r="H73" s="9">
        <v>7.6160000000000005E-2</v>
      </c>
      <c r="I73" s="9">
        <v>7.6160000000000005E-2</v>
      </c>
    </row>
    <row r="74" spans="1:9" x14ac:dyDescent="0.25">
      <c r="A74" s="8"/>
      <c r="B74" s="9">
        <v>1000</v>
      </c>
      <c r="C74" s="9">
        <v>1.008E-9</v>
      </c>
      <c r="D74" s="9">
        <v>3.0899999999999998E-4</v>
      </c>
      <c r="E74" s="9">
        <v>5.4649999999999998E-7</v>
      </c>
      <c r="F74" s="9">
        <v>7.4550000000000005E-2</v>
      </c>
      <c r="G74" s="9">
        <v>1.946E-3</v>
      </c>
      <c r="H74" s="9">
        <v>7.6799999999999993E-2</v>
      </c>
      <c r="I74" s="9">
        <v>7.6799999999999993E-2</v>
      </c>
    </row>
    <row r="75" spans="1:9" x14ac:dyDescent="0.25">
      <c r="A75" s="8"/>
      <c r="B75" s="9">
        <v>1500</v>
      </c>
      <c r="C75" s="9">
        <v>4.4820000000000001E-10</v>
      </c>
      <c r="D75" s="9">
        <v>2.1579999999999999E-4</v>
      </c>
      <c r="E75" s="9">
        <v>3.6409999999999998E-7</v>
      </c>
      <c r="F75" s="9">
        <v>7.5590000000000004E-2</v>
      </c>
      <c r="G75" s="9">
        <v>1.9949999999999998E-3</v>
      </c>
      <c r="H75" s="9">
        <v>7.7799999999999994E-2</v>
      </c>
      <c r="I75" s="9">
        <v>7.7799999999999994E-2</v>
      </c>
    </row>
    <row r="76" spans="1:9" x14ac:dyDescent="0.25">
      <c r="A76" s="8"/>
      <c r="B76" s="9">
        <v>2000</v>
      </c>
      <c r="C76" s="9">
        <v>2.5209999999999999E-10</v>
      </c>
      <c r="D76" s="9">
        <v>1.6699999999999999E-4</v>
      </c>
      <c r="E76" s="9">
        <v>2.7300000000000002E-7</v>
      </c>
      <c r="F76" s="9">
        <v>7.621E-2</v>
      </c>
      <c r="G76" s="9">
        <v>2.0230000000000001E-3</v>
      </c>
      <c r="H76" s="9">
        <v>7.8399999999999997E-2</v>
      </c>
      <c r="I76" s="9">
        <v>7.8399999999999997E-2</v>
      </c>
    </row>
    <row r="77" spans="1:9" x14ac:dyDescent="0.25">
      <c r="A77" s="8"/>
      <c r="B77" s="9">
        <v>3000</v>
      </c>
      <c r="C77" s="9">
        <v>1.1210000000000001E-10</v>
      </c>
      <c r="D77" s="9">
        <v>1.161E-4</v>
      </c>
      <c r="E77" s="9">
        <v>1.8190000000000001E-7</v>
      </c>
      <c r="F77" s="9">
        <v>7.6819999999999999E-2</v>
      </c>
      <c r="G77" s="9">
        <v>2.0539999999999998E-3</v>
      </c>
      <c r="H77" s="9">
        <v>7.8990000000000005E-2</v>
      </c>
      <c r="I77" s="9">
        <v>7.8990000000000005E-2</v>
      </c>
    </row>
    <row r="78" spans="1:9" x14ac:dyDescent="0.25">
      <c r="A78" s="8"/>
      <c r="B78" s="9">
        <v>4000</v>
      </c>
      <c r="C78" s="9">
        <v>6.3050000000000005E-11</v>
      </c>
      <c r="D78" s="9">
        <v>8.9619999999999999E-5</v>
      </c>
      <c r="E78" s="9">
        <v>1.364E-7</v>
      </c>
      <c r="F78" s="9">
        <v>7.7130000000000004E-2</v>
      </c>
      <c r="G78" s="9">
        <v>2.0720000000000001E-3</v>
      </c>
      <c r="H78" s="9">
        <v>7.9289999999999999E-2</v>
      </c>
      <c r="I78" s="9">
        <v>7.9289999999999999E-2</v>
      </c>
    </row>
    <row r="79" spans="1:9" x14ac:dyDescent="0.25">
      <c r="A79" s="8"/>
      <c r="B79" s="9">
        <v>5000</v>
      </c>
      <c r="C79" s="9">
        <v>4.034E-11</v>
      </c>
      <c r="D79" s="9">
        <v>7.326E-5</v>
      </c>
      <c r="E79" s="9">
        <v>1.091E-7</v>
      </c>
      <c r="F79" s="9">
        <v>7.732E-2</v>
      </c>
      <c r="G79" s="9">
        <v>2.0830000000000002E-3</v>
      </c>
      <c r="H79" s="9">
        <v>7.9469999999999999E-2</v>
      </c>
      <c r="I79" s="9">
        <v>7.9469999999999999E-2</v>
      </c>
    </row>
    <row r="80" spans="1:9" x14ac:dyDescent="0.25">
      <c r="A80" s="8"/>
      <c r="B80" s="9">
        <v>6000</v>
      </c>
      <c r="C80" s="9">
        <v>2.8009999999999999E-11</v>
      </c>
      <c r="D80" s="9">
        <v>6.2119999999999995E-5</v>
      </c>
      <c r="E80" s="9">
        <v>9.0909999999999998E-8</v>
      </c>
      <c r="F80" s="9">
        <v>7.7499999999999999E-2</v>
      </c>
      <c r="G80" s="9">
        <v>2.091E-3</v>
      </c>
      <c r="H80" s="9">
        <v>7.9649999999999999E-2</v>
      </c>
      <c r="I80" s="9">
        <v>7.9649999999999999E-2</v>
      </c>
    </row>
    <row r="81" spans="1:9" x14ac:dyDescent="0.25">
      <c r="A81" s="8"/>
      <c r="B81" s="9">
        <v>8000</v>
      </c>
      <c r="C81" s="9">
        <v>1.5759999999999999E-11</v>
      </c>
      <c r="D81" s="9">
        <v>4.7880000000000002E-5</v>
      </c>
      <c r="E81" s="9">
        <v>6.821E-8</v>
      </c>
      <c r="F81" s="9">
        <v>7.7689999999999995E-2</v>
      </c>
      <c r="G81" s="9">
        <v>2.101E-3</v>
      </c>
      <c r="H81" s="9">
        <v>7.9829999999999998E-2</v>
      </c>
      <c r="I81" s="9">
        <v>7.9829999999999998E-2</v>
      </c>
    </row>
    <row r="82" spans="1:9" x14ac:dyDescent="0.25">
      <c r="A82" s="8"/>
      <c r="B82" s="9">
        <v>10000</v>
      </c>
      <c r="C82" s="9">
        <v>1.0080000000000001E-11</v>
      </c>
      <c r="D82" s="9">
        <v>3.909E-5</v>
      </c>
      <c r="E82" s="9">
        <v>5.456E-8</v>
      </c>
      <c r="F82" s="9">
        <v>7.7810000000000004E-2</v>
      </c>
      <c r="G82" s="9">
        <v>2.1080000000000001E-3</v>
      </c>
      <c r="H82" s="9">
        <v>7.9960000000000003E-2</v>
      </c>
      <c r="I82" s="9">
        <v>7.9960000000000003E-2</v>
      </c>
    </row>
    <row r="83" spans="1:9" x14ac:dyDescent="0.25">
      <c r="A83" s="8"/>
      <c r="B83" s="9">
        <v>15000</v>
      </c>
      <c r="C83" s="9">
        <v>4.4819999999999997E-12</v>
      </c>
      <c r="D83" s="9">
        <v>2.7010000000000001E-5</v>
      </c>
      <c r="E83" s="9">
        <v>3.6370000000000001E-8</v>
      </c>
      <c r="F83" s="9">
        <v>7.7929999999999999E-2</v>
      </c>
      <c r="G83" s="9">
        <v>2.117E-3</v>
      </c>
      <c r="H83" s="9">
        <v>8.0070000000000002E-2</v>
      </c>
      <c r="I83" s="9">
        <v>8.0070000000000002E-2</v>
      </c>
    </row>
    <row r="84" spans="1:9" x14ac:dyDescent="0.25">
      <c r="A84" s="8"/>
      <c r="B84" s="9">
        <v>20000</v>
      </c>
      <c r="C84" s="9">
        <v>2.5209999999999999E-12</v>
      </c>
      <c r="D84" s="9">
        <v>2.0769999999999999E-5</v>
      </c>
      <c r="E84" s="9">
        <v>2.7269999999999999E-8</v>
      </c>
      <c r="F84" s="9">
        <v>7.8049999999999994E-2</v>
      </c>
      <c r="G84" s="9">
        <v>2.1220000000000002E-3</v>
      </c>
      <c r="H84" s="9">
        <v>8.0199999999999994E-2</v>
      </c>
      <c r="I84" s="9">
        <v>8.0199999999999994E-2</v>
      </c>
    </row>
    <row r="85" spans="1:9" x14ac:dyDescent="0.25">
      <c r="A85" s="8"/>
      <c r="B85" s="9">
        <v>30000</v>
      </c>
      <c r="C85" s="9">
        <v>1.121E-12</v>
      </c>
      <c r="D85" s="9">
        <v>1.433E-5</v>
      </c>
      <c r="E85" s="9">
        <v>1.8180000000000001E-8</v>
      </c>
      <c r="F85" s="9">
        <v>7.8119999999999995E-2</v>
      </c>
      <c r="G85" s="9">
        <v>2.127E-3</v>
      </c>
      <c r="H85" s="9">
        <v>8.0259999999999998E-2</v>
      </c>
      <c r="I85" s="9">
        <v>8.0259999999999998E-2</v>
      </c>
    </row>
    <row r="86" spans="1:9" x14ac:dyDescent="0.25">
      <c r="A86" s="8"/>
      <c r="B86" s="9">
        <v>40000</v>
      </c>
      <c r="C86" s="9">
        <v>6.3049999999999999E-13</v>
      </c>
      <c r="D86" s="9">
        <v>1.1E-5</v>
      </c>
      <c r="E86" s="9">
        <v>1.364E-8</v>
      </c>
      <c r="F86" s="9">
        <v>7.8179999999999999E-2</v>
      </c>
      <c r="G86" s="9">
        <v>2.1299999999999999E-3</v>
      </c>
      <c r="H86" s="9">
        <v>8.0320000000000003E-2</v>
      </c>
      <c r="I86" s="9">
        <v>8.0320000000000003E-2</v>
      </c>
    </row>
    <row r="87" spans="1:9" x14ac:dyDescent="0.25">
      <c r="A87" s="8"/>
      <c r="B87" s="9">
        <v>50000</v>
      </c>
      <c r="C87" s="9">
        <v>4.0339999999999998E-13</v>
      </c>
      <c r="D87" s="9">
        <v>8.9560000000000003E-6</v>
      </c>
      <c r="E87" s="9">
        <v>1.091E-8</v>
      </c>
      <c r="F87" s="9">
        <v>7.8240000000000004E-2</v>
      </c>
      <c r="G87" s="9">
        <v>2.1320000000000002E-3</v>
      </c>
      <c r="H87" s="9">
        <v>8.0379999999999993E-2</v>
      </c>
      <c r="I87" s="9">
        <v>8.0379999999999993E-2</v>
      </c>
    </row>
    <row r="88" spans="1:9" x14ac:dyDescent="0.25">
      <c r="A88" s="8"/>
      <c r="B88" s="9">
        <v>60000</v>
      </c>
      <c r="C88" s="9">
        <v>2.8009999999999999E-13</v>
      </c>
      <c r="D88" s="9">
        <v>7.5719999999999997E-6</v>
      </c>
      <c r="E88" s="9">
        <v>9.0910000000000001E-9</v>
      </c>
      <c r="F88" s="9">
        <v>7.8240000000000004E-2</v>
      </c>
      <c r="G88" s="9">
        <v>2.1329999999999999E-3</v>
      </c>
      <c r="H88" s="9">
        <v>8.0379999999999993E-2</v>
      </c>
      <c r="I88" s="9">
        <v>8.0379999999999993E-2</v>
      </c>
    </row>
    <row r="89" spans="1:9" x14ac:dyDescent="0.25">
      <c r="A89" s="8"/>
      <c r="B89" s="9">
        <v>80000</v>
      </c>
      <c r="C89" s="9">
        <v>1.576E-13</v>
      </c>
      <c r="D89" s="9">
        <v>5.8050000000000003E-6</v>
      </c>
      <c r="E89" s="9">
        <v>6.8210000000000003E-9</v>
      </c>
      <c r="F89" s="9">
        <v>7.8240000000000004E-2</v>
      </c>
      <c r="G89" s="9">
        <v>2.134E-3</v>
      </c>
      <c r="H89" s="9">
        <v>8.0379999999999993E-2</v>
      </c>
      <c r="I89" s="9">
        <v>8.0379999999999993E-2</v>
      </c>
    </row>
    <row r="90" spans="1:9" x14ac:dyDescent="0.25">
      <c r="A90" s="8"/>
      <c r="B90" s="9">
        <v>100000</v>
      </c>
      <c r="C90" s="9">
        <v>1.008E-13</v>
      </c>
      <c r="D90" s="9">
        <v>4.7230000000000004E-6</v>
      </c>
      <c r="E90" s="9">
        <v>5.4549999999999999E-9</v>
      </c>
      <c r="F90" s="9">
        <v>7.8299999999999995E-2</v>
      </c>
      <c r="G90" s="9">
        <v>2.1359999999999999E-3</v>
      </c>
      <c r="H90" s="9">
        <v>8.0439999999999998E-2</v>
      </c>
      <c r="I90" s="9">
        <v>8.0439999999999998E-2</v>
      </c>
    </row>
  </sheetData>
  <sheetProtection algorithmName="SHA-512" hashValue="Cq4aJyqMdNSOXsNnyDRON4GsB+sARRodUNZ7jeby2Cw+eo+kj4aaXMV3cDkUcB/slIhVtfUGkBIqS+CCsM9gfQ==" saltValue="PmfMqJri9YiEiqiTzLde5Q==" spinCount="100000" sheet="1" objects="1" scenarios="1"/>
  <pageMargins left="0.7" right="0.7" top="0.75" bottom="0.75" header="0.3" footer="0.3"/>
  <tableParts count="1">
    <tablePart r:id="rId1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I90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7.2750000000000004</v>
      </c>
      <c r="D2" s="9">
        <v>5.7920000000000003E-3</v>
      </c>
      <c r="E2" s="9">
        <v>5711</v>
      </c>
      <c r="F2" s="9">
        <v>0</v>
      </c>
      <c r="G2" s="9">
        <v>0</v>
      </c>
      <c r="H2" s="9">
        <v>5718</v>
      </c>
      <c r="I2" s="9">
        <v>5711</v>
      </c>
    </row>
    <row r="3" spans="1:9" x14ac:dyDescent="0.25">
      <c r="A3" s="8"/>
      <c r="B3" s="9">
        <v>1.5E-3</v>
      </c>
      <c r="C3" s="9">
        <v>6.8760000000000003</v>
      </c>
      <c r="D3" s="9">
        <v>1.04E-2</v>
      </c>
      <c r="E3" s="9">
        <v>2234</v>
      </c>
      <c r="F3" s="9">
        <v>0</v>
      </c>
      <c r="G3" s="9">
        <v>0</v>
      </c>
      <c r="H3" s="9">
        <v>2241</v>
      </c>
      <c r="I3" s="9">
        <v>2234</v>
      </c>
    </row>
    <row r="4" spans="1:9" x14ac:dyDescent="0.25">
      <c r="A4" s="8"/>
      <c r="B4" s="9">
        <v>2E-3</v>
      </c>
      <c r="C4" s="9">
        <v>6.4409999999999998</v>
      </c>
      <c r="D4" s="9">
        <v>1.4970000000000001E-2</v>
      </c>
      <c r="E4" s="9">
        <v>1113</v>
      </c>
      <c r="F4" s="9">
        <v>0</v>
      </c>
      <c r="G4" s="9">
        <v>0</v>
      </c>
      <c r="H4" s="9">
        <v>1119</v>
      </c>
      <c r="I4" s="9">
        <v>1113</v>
      </c>
    </row>
    <row r="5" spans="1:9" x14ac:dyDescent="0.25">
      <c r="A5" s="8"/>
      <c r="B5" s="9">
        <v>2.8379999999999998E-3</v>
      </c>
      <c r="C5" s="9">
        <v>5.7110000000000003</v>
      </c>
      <c r="D5" s="9">
        <v>2.2249999999999999E-2</v>
      </c>
      <c r="E5" s="9">
        <v>464.8</v>
      </c>
      <c r="F5" s="9">
        <v>0</v>
      </c>
      <c r="G5" s="9">
        <v>0</v>
      </c>
      <c r="H5" s="9">
        <v>470.5</v>
      </c>
      <c r="I5" s="9">
        <v>464.8</v>
      </c>
    </row>
    <row r="6" spans="1:9" x14ac:dyDescent="0.25">
      <c r="A6" s="8" t="s">
        <v>14</v>
      </c>
      <c r="B6" s="9">
        <v>2.8380099999999998E-3</v>
      </c>
      <c r="C6" s="9">
        <v>5.7110000000000003</v>
      </c>
      <c r="D6" s="9">
        <v>2.2249999999999999E-2</v>
      </c>
      <c r="E6" s="9">
        <v>1638</v>
      </c>
      <c r="F6" s="9">
        <v>0</v>
      </c>
      <c r="G6" s="9">
        <v>0</v>
      </c>
      <c r="H6" s="9">
        <v>1644</v>
      </c>
      <c r="I6" s="9">
        <v>1638</v>
      </c>
    </row>
    <row r="7" spans="1:9" x14ac:dyDescent="0.25">
      <c r="A7" s="8"/>
      <c r="B7" s="9">
        <v>2.9020000000000001E-3</v>
      </c>
      <c r="C7" s="9">
        <v>5.6559999999999997</v>
      </c>
      <c r="D7" s="9">
        <v>2.2790000000000001E-2</v>
      </c>
      <c r="E7" s="9">
        <v>1540</v>
      </c>
      <c r="F7" s="9">
        <v>0</v>
      </c>
      <c r="G7" s="9">
        <v>0</v>
      </c>
      <c r="H7" s="9">
        <v>1545</v>
      </c>
      <c r="I7" s="9">
        <v>1540</v>
      </c>
    </row>
    <row r="8" spans="1:9" x14ac:dyDescent="0.25">
      <c r="A8" s="8"/>
      <c r="B8" s="9">
        <v>2.967E-3</v>
      </c>
      <c r="C8" s="9">
        <v>5.601</v>
      </c>
      <c r="D8" s="9">
        <v>2.333E-2</v>
      </c>
      <c r="E8" s="9">
        <v>1447</v>
      </c>
      <c r="F8" s="9">
        <v>0</v>
      </c>
      <c r="G8" s="9">
        <v>0</v>
      </c>
      <c r="H8" s="9">
        <v>1452</v>
      </c>
      <c r="I8" s="9">
        <v>1447</v>
      </c>
    </row>
    <row r="9" spans="1:9" x14ac:dyDescent="0.25">
      <c r="A9" s="8" t="s">
        <v>15</v>
      </c>
      <c r="B9" s="9">
        <v>2.96701E-3</v>
      </c>
      <c r="C9" s="9">
        <v>5.601</v>
      </c>
      <c r="D9" s="9">
        <v>2.333E-2</v>
      </c>
      <c r="E9" s="9">
        <v>1969</v>
      </c>
      <c r="F9" s="9">
        <v>0</v>
      </c>
      <c r="G9" s="9">
        <v>0</v>
      </c>
      <c r="H9" s="9">
        <v>1975</v>
      </c>
      <c r="I9" s="9">
        <v>1969</v>
      </c>
    </row>
    <row r="10" spans="1:9" x14ac:dyDescent="0.25">
      <c r="A10" s="8"/>
      <c r="B10" s="9">
        <v>3.0000000000000001E-3</v>
      </c>
      <c r="C10" s="9">
        <v>5.5739999999999998</v>
      </c>
      <c r="D10" s="9">
        <v>2.3599999999999999E-2</v>
      </c>
      <c r="E10" s="9">
        <v>1957</v>
      </c>
      <c r="F10" s="9">
        <v>0</v>
      </c>
      <c r="G10" s="9">
        <v>0</v>
      </c>
      <c r="H10" s="9">
        <v>1963</v>
      </c>
      <c r="I10" s="9">
        <v>1957</v>
      </c>
    </row>
    <row r="11" spans="1:9" x14ac:dyDescent="0.25">
      <c r="A11" s="8"/>
      <c r="B11" s="9">
        <v>3.2239999999999999E-3</v>
      </c>
      <c r="C11" s="9">
        <v>5.3920000000000003</v>
      </c>
      <c r="D11" s="9">
        <v>2.5420000000000002E-2</v>
      </c>
      <c r="E11" s="9">
        <v>1632</v>
      </c>
      <c r="F11" s="9">
        <v>0</v>
      </c>
      <c r="G11" s="9">
        <v>0</v>
      </c>
      <c r="H11" s="9">
        <v>1637</v>
      </c>
      <c r="I11" s="9">
        <v>1632</v>
      </c>
    </row>
    <row r="12" spans="1:9" x14ac:dyDescent="0.25">
      <c r="A12" s="8" t="s">
        <v>13</v>
      </c>
      <c r="B12" s="9">
        <v>3.2240999999999997E-3</v>
      </c>
      <c r="C12" s="9">
        <v>5.3920000000000003</v>
      </c>
      <c r="D12" s="9">
        <v>2.5420000000000002E-2</v>
      </c>
      <c r="E12" s="9">
        <v>1869</v>
      </c>
      <c r="F12" s="9">
        <v>0</v>
      </c>
      <c r="G12" s="9">
        <v>0</v>
      </c>
      <c r="H12" s="9">
        <v>1874</v>
      </c>
      <c r="I12" s="9">
        <v>1869</v>
      </c>
    </row>
    <row r="13" spans="1:9" x14ac:dyDescent="0.25">
      <c r="A13" s="8"/>
      <c r="B13" s="9">
        <v>4.0000000000000001E-3</v>
      </c>
      <c r="C13" s="9">
        <v>4.8079999999999998</v>
      </c>
      <c r="D13" s="9">
        <v>3.143E-2</v>
      </c>
      <c r="E13" s="9">
        <v>1090</v>
      </c>
      <c r="F13" s="9">
        <v>0</v>
      </c>
      <c r="G13" s="9">
        <v>0</v>
      </c>
      <c r="H13" s="9">
        <v>1095</v>
      </c>
      <c r="I13" s="9">
        <v>1090</v>
      </c>
    </row>
    <row r="14" spans="1:9" x14ac:dyDescent="0.25">
      <c r="A14" s="8"/>
      <c r="B14" s="9">
        <v>5.0000000000000001E-3</v>
      </c>
      <c r="C14" s="9">
        <v>4.173</v>
      </c>
      <c r="D14" s="9">
        <v>3.8589999999999999E-2</v>
      </c>
      <c r="E14" s="9">
        <v>612.5</v>
      </c>
      <c r="F14" s="9">
        <v>0</v>
      </c>
      <c r="G14" s="9">
        <v>0</v>
      </c>
      <c r="H14" s="9">
        <v>616.70000000000005</v>
      </c>
      <c r="I14" s="9">
        <v>612.6</v>
      </c>
    </row>
    <row r="15" spans="1:9" x14ac:dyDescent="0.25">
      <c r="A15" s="8"/>
      <c r="B15" s="9">
        <v>6.0000000000000001E-3</v>
      </c>
      <c r="C15" s="9">
        <v>3.657</v>
      </c>
      <c r="D15" s="9">
        <v>4.5190000000000001E-2</v>
      </c>
      <c r="E15" s="9">
        <v>379.4</v>
      </c>
      <c r="F15" s="9">
        <v>0</v>
      </c>
      <c r="G15" s="9">
        <v>0</v>
      </c>
      <c r="H15" s="9">
        <v>383.1</v>
      </c>
      <c r="I15" s="9">
        <v>379.5</v>
      </c>
    </row>
    <row r="16" spans="1:9" x14ac:dyDescent="0.25">
      <c r="A16" s="8"/>
      <c r="B16" s="9">
        <v>8.0000000000000002E-3</v>
      </c>
      <c r="C16" s="9">
        <v>2.8980000000000001</v>
      </c>
      <c r="D16" s="9">
        <v>5.67E-2</v>
      </c>
      <c r="E16" s="9">
        <v>175.5</v>
      </c>
      <c r="F16" s="9">
        <v>0</v>
      </c>
      <c r="G16" s="9">
        <v>0</v>
      </c>
      <c r="H16" s="9">
        <v>178.5</v>
      </c>
      <c r="I16" s="9">
        <v>175.6</v>
      </c>
    </row>
    <row r="17" spans="1:9" x14ac:dyDescent="0.25">
      <c r="A17" s="8"/>
      <c r="B17" s="9">
        <v>0.01</v>
      </c>
      <c r="C17" s="9">
        <v>2.371</v>
      </c>
      <c r="D17" s="9">
        <v>6.5960000000000005E-2</v>
      </c>
      <c r="E17" s="9">
        <v>95.57</v>
      </c>
      <c r="F17" s="9">
        <v>0</v>
      </c>
      <c r="G17" s="9">
        <v>0</v>
      </c>
      <c r="H17" s="9">
        <v>98.01</v>
      </c>
      <c r="I17" s="9">
        <v>95.64</v>
      </c>
    </row>
    <row r="18" spans="1:9" x14ac:dyDescent="0.25">
      <c r="A18" s="8"/>
      <c r="B18" s="9">
        <v>1.4999999999999999E-2</v>
      </c>
      <c r="C18" s="9">
        <v>1.5329999999999999</v>
      </c>
      <c r="D18" s="9">
        <v>8.2460000000000006E-2</v>
      </c>
      <c r="E18" s="9">
        <v>31.08</v>
      </c>
      <c r="F18" s="9">
        <v>0</v>
      </c>
      <c r="G18" s="9">
        <v>0</v>
      </c>
      <c r="H18" s="9">
        <v>32.700000000000003</v>
      </c>
      <c r="I18" s="9">
        <v>31.17</v>
      </c>
    </row>
    <row r="19" spans="1:9" x14ac:dyDescent="0.25">
      <c r="A19" s="8"/>
      <c r="B19" s="9">
        <v>0.02</v>
      </c>
      <c r="C19" s="9">
        <v>1.0529999999999999</v>
      </c>
      <c r="D19" s="9">
        <v>9.3609999999999999E-2</v>
      </c>
      <c r="E19" s="9">
        <v>13.85</v>
      </c>
      <c r="F19" s="9">
        <v>0</v>
      </c>
      <c r="G19" s="9">
        <v>0</v>
      </c>
      <c r="H19" s="9">
        <v>14.99</v>
      </c>
      <c r="I19" s="9">
        <v>13.94</v>
      </c>
    </row>
    <row r="20" spans="1:9" x14ac:dyDescent="0.25">
      <c r="A20" s="8"/>
      <c r="B20" s="9">
        <v>2.2120000000000001E-2</v>
      </c>
      <c r="C20" s="9">
        <v>0.91759999999999997</v>
      </c>
      <c r="D20" s="9">
        <v>9.7239999999999993E-2</v>
      </c>
      <c r="E20" s="9">
        <v>10.42</v>
      </c>
      <c r="F20" s="9">
        <v>0</v>
      </c>
      <c r="G20" s="9">
        <v>0</v>
      </c>
      <c r="H20" s="9">
        <v>11.43</v>
      </c>
      <c r="I20" s="9">
        <v>10.51</v>
      </c>
    </row>
    <row r="21" spans="1:9" x14ac:dyDescent="0.25">
      <c r="A21" s="8" t="s">
        <v>12</v>
      </c>
      <c r="B21" s="9">
        <v>2.21201E-2</v>
      </c>
      <c r="C21" s="9">
        <v>0.91759999999999997</v>
      </c>
      <c r="D21" s="9">
        <v>9.7239999999999993E-2</v>
      </c>
      <c r="E21" s="9">
        <v>67.75</v>
      </c>
      <c r="F21" s="9">
        <v>0</v>
      </c>
      <c r="G21" s="9">
        <v>0</v>
      </c>
      <c r="H21" s="9">
        <v>68.760000000000005</v>
      </c>
      <c r="I21" s="9">
        <v>67.84</v>
      </c>
    </row>
    <row r="22" spans="1:9" x14ac:dyDescent="0.25">
      <c r="A22" s="8"/>
      <c r="B22" s="9">
        <v>0.03</v>
      </c>
      <c r="C22" s="9">
        <v>0.59279999999999999</v>
      </c>
      <c r="D22" s="9">
        <v>0.1071</v>
      </c>
      <c r="E22" s="9">
        <v>30.7</v>
      </c>
      <c r="F22" s="9">
        <v>0</v>
      </c>
      <c r="G22" s="9">
        <v>0</v>
      </c>
      <c r="H22" s="9">
        <v>31.4</v>
      </c>
      <c r="I22" s="9">
        <v>30.8</v>
      </c>
    </row>
    <row r="23" spans="1:9" x14ac:dyDescent="0.25">
      <c r="A23" s="8"/>
      <c r="B23" s="9">
        <v>0.04</v>
      </c>
      <c r="C23" s="9">
        <v>0.38679999999999998</v>
      </c>
      <c r="D23" s="9">
        <v>0.114</v>
      </c>
      <c r="E23" s="9">
        <v>14.01</v>
      </c>
      <c r="F23" s="9">
        <v>0</v>
      </c>
      <c r="G23" s="9">
        <v>0</v>
      </c>
      <c r="H23" s="9">
        <v>14.51</v>
      </c>
      <c r="I23" s="9">
        <v>14.13</v>
      </c>
    </row>
    <row r="24" spans="1:9" x14ac:dyDescent="0.25">
      <c r="A24" s="8"/>
      <c r="B24" s="9">
        <v>0.05</v>
      </c>
      <c r="C24" s="9">
        <v>0.27160000000000001</v>
      </c>
      <c r="D24" s="9">
        <v>0.1174</v>
      </c>
      <c r="E24" s="9">
        <v>7.5309999999999997</v>
      </c>
      <c r="F24" s="9">
        <v>0</v>
      </c>
      <c r="G24" s="9">
        <v>0</v>
      </c>
      <c r="H24" s="9">
        <v>7.92</v>
      </c>
      <c r="I24" s="9">
        <v>7.649</v>
      </c>
    </row>
    <row r="25" spans="1:9" x14ac:dyDescent="0.25">
      <c r="A25" s="8"/>
      <c r="B25" s="9">
        <v>0.06</v>
      </c>
      <c r="C25" s="9">
        <v>0.20039999999999999</v>
      </c>
      <c r="D25" s="9">
        <v>0.11890000000000001</v>
      </c>
      <c r="E25" s="9">
        <v>4.5030000000000001</v>
      </c>
      <c r="F25" s="9">
        <v>0</v>
      </c>
      <c r="G25" s="9">
        <v>0</v>
      </c>
      <c r="H25" s="9">
        <v>4.8220000000000001</v>
      </c>
      <c r="I25" s="9">
        <v>4.6219999999999999</v>
      </c>
    </row>
    <row r="26" spans="1:9" x14ac:dyDescent="0.25">
      <c r="A26" s="8"/>
      <c r="B26" s="9">
        <v>0.08</v>
      </c>
      <c r="C26" s="9">
        <v>0.12230000000000001</v>
      </c>
      <c r="D26" s="9">
        <v>0.1187</v>
      </c>
      <c r="E26" s="9">
        <v>1.974</v>
      </c>
      <c r="F26" s="9">
        <v>0</v>
      </c>
      <c r="G26" s="9">
        <v>0</v>
      </c>
      <c r="H26" s="9">
        <v>2.2149999999999999</v>
      </c>
      <c r="I26" s="9">
        <v>2.093</v>
      </c>
    </row>
    <row r="27" spans="1:9" x14ac:dyDescent="0.25">
      <c r="A27" s="8"/>
      <c r="B27" s="9">
        <v>0.1</v>
      </c>
      <c r="C27" s="9">
        <v>8.276E-2</v>
      </c>
      <c r="D27" s="9">
        <v>0.1166</v>
      </c>
      <c r="E27" s="9">
        <v>1.0329999999999999</v>
      </c>
      <c r="F27" s="9">
        <v>0</v>
      </c>
      <c r="G27" s="9">
        <v>0</v>
      </c>
      <c r="H27" s="9">
        <v>1.232</v>
      </c>
      <c r="I27" s="9">
        <v>1.149</v>
      </c>
    </row>
    <row r="28" spans="1:9" x14ac:dyDescent="0.25">
      <c r="A28" s="8"/>
      <c r="B28" s="9">
        <v>0.15</v>
      </c>
      <c r="C28" s="9">
        <v>4.0090000000000001E-2</v>
      </c>
      <c r="D28" s="9">
        <v>0.10929999999999999</v>
      </c>
      <c r="E28" s="9">
        <v>0.31530000000000002</v>
      </c>
      <c r="F28" s="9">
        <v>0</v>
      </c>
      <c r="G28" s="9">
        <v>0</v>
      </c>
      <c r="H28" s="9">
        <v>0.4647</v>
      </c>
      <c r="I28" s="9">
        <v>0.42459999999999998</v>
      </c>
    </row>
    <row r="29" spans="1:9" x14ac:dyDescent="0.25">
      <c r="A29" s="8"/>
      <c r="B29" s="9">
        <v>0.2</v>
      </c>
      <c r="C29" s="9">
        <v>2.3550000000000001E-2</v>
      </c>
      <c r="D29" s="9">
        <v>0.1021</v>
      </c>
      <c r="E29" s="9">
        <v>0.1361</v>
      </c>
      <c r="F29" s="9">
        <v>0</v>
      </c>
      <c r="G29" s="9">
        <v>0</v>
      </c>
      <c r="H29" s="9">
        <v>0.26179999999999998</v>
      </c>
      <c r="I29" s="9">
        <v>0.23830000000000001</v>
      </c>
    </row>
    <row r="30" spans="1:9" x14ac:dyDescent="0.25">
      <c r="A30" s="8"/>
      <c r="B30" s="9">
        <v>0.3</v>
      </c>
      <c r="C30" s="9">
        <v>1.09E-2</v>
      </c>
      <c r="D30" s="9">
        <v>9.0450000000000003E-2</v>
      </c>
      <c r="E30" s="9">
        <v>4.2700000000000002E-2</v>
      </c>
      <c r="F30" s="9">
        <v>0</v>
      </c>
      <c r="G30" s="9">
        <v>0</v>
      </c>
      <c r="H30" s="9">
        <v>0.14399999999999999</v>
      </c>
      <c r="I30" s="9">
        <v>0.1331</v>
      </c>
    </row>
    <row r="31" spans="1:9" x14ac:dyDescent="0.25">
      <c r="A31" s="8"/>
      <c r="B31" s="9">
        <v>0.4</v>
      </c>
      <c r="C31" s="9">
        <v>6.2620000000000002E-3</v>
      </c>
      <c r="D31" s="9">
        <v>8.1750000000000003E-2</v>
      </c>
      <c r="E31" s="9">
        <v>1.941E-2</v>
      </c>
      <c r="F31" s="9">
        <v>0</v>
      </c>
      <c r="G31" s="9">
        <v>0</v>
      </c>
      <c r="H31" s="9">
        <v>0.1074</v>
      </c>
      <c r="I31" s="9">
        <v>0.1012</v>
      </c>
    </row>
    <row r="32" spans="1:9" x14ac:dyDescent="0.25">
      <c r="A32" s="8"/>
      <c r="B32" s="9">
        <v>0.5</v>
      </c>
      <c r="C32" s="9">
        <v>4.0530000000000002E-3</v>
      </c>
      <c r="D32" s="9">
        <v>7.5020000000000003E-2</v>
      </c>
      <c r="E32" s="9">
        <v>1.085E-2</v>
      </c>
      <c r="F32" s="9">
        <v>0</v>
      </c>
      <c r="G32" s="9">
        <v>0</v>
      </c>
      <c r="H32" s="9">
        <v>8.992E-2</v>
      </c>
      <c r="I32" s="9">
        <v>8.5870000000000002E-2</v>
      </c>
    </row>
    <row r="33" spans="1:9" x14ac:dyDescent="0.25">
      <c r="A33" s="8"/>
      <c r="B33" s="9">
        <v>0.6</v>
      </c>
      <c r="C33" s="9">
        <v>2.8349999999999998E-3</v>
      </c>
      <c r="D33" s="9">
        <v>6.9589999999999999E-2</v>
      </c>
      <c r="E33" s="9">
        <v>6.9059999999999998E-3</v>
      </c>
      <c r="F33" s="9">
        <v>0</v>
      </c>
      <c r="G33" s="9">
        <v>0</v>
      </c>
      <c r="H33" s="9">
        <v>7.9329999999999998E-2</v>
      </c>
      <c r="I33" s="9">
        <v>7.6499999999999999E-2</v>
      </c>
    </row>
    <row r="34" spans="1:9" x14ac:dyDescent="0.25">
      <c r="A34" s="8"/>
      <c r="B34" s="9">
        <v>0.8</v>
      </c>
      <c r="C34" s="9">
        <v>1.6080000000000001E-3</v>
      </c>
      <c r="D34" s="9">
        <v>6.1310000000000003E-2</v>
      </c>
      <c r="E34" s="9">
        <v>3.5560000000000001E-3</v>
      </c>
      <c r="F34" s="9">
        <v>0</v>
      </c>
      <c r="G34" s="9">
        <v>0</v>
      </c>
      <c r="H34" s="9">
        <v>6.6479999999999997E-2</v>
      </c>
      <c r="I34" s="9">
        <v>6.4869999999999997E-2</v>
      </c>
    </row>
    <row r="35" spans="1:9" x14ac:dyDescent="0.25">
      <c r="A35" s="8"/>
      <c r="B35" s="9">
        <v>1</v>
      </c>
      <c r="C35" s="9">
        <v>1.0330000000000001E-3</v>
      </c>
      <c r="D35" s="9">
        <v>5.5210000000000002E-2</v>
      </c>
      <c r="E35" s="9">
        <v>2.2179999999999999E-3</v>
      </c>
      <c r="F35" s="9">
        <v>0</v>
      </c>
      <c r="G35" s="9">
        <v>0</v>
      </c>
      <c r="H35" s="9">
        <v>5.8459999999999998E-2</v>
      </c>
      <c r="I35" s="9">
        <v>5.7430000000000002E-2</v>
      </c>
    </row>
    <row r="36" spans="1:9" x14ac:dyDescent="0.25">
      <c r="A36" s="8"/>
      <c r="B36" s="9">
        <v>1.022</v>
      </c>
      <c r="C36" s="9">
        <v>9.8970000000000004E-4</v>
      </c>
      <c r="D36" s="9">
        <v>5.4629999999999998E-2</v>
      </c>
      <c r="E36" s="9">
        <v>2.1099999999999999E-3</v>
      </c>
      <c r="F36" s="9">
        <v>0</v>
      </c>
      <c r="G36" s="9">
        <v>0</v>
      </c>
      <c r="H36" s="9">
        <v>5.7729999999999997E-2</v>
      </c>
      <c r="I36" s="9">
        <v>5.6739999999999999E-2</v>
      </c>
    </row>
    <row r="37" spans="1:9" x14ac:dyDescent="0.25">
      <c r="A37" s="8"/>
      <c r="B37" s="9">
        <v>1.25</v>
      </c>
      <c r="C37" s="9">
        <v>6.6319999999999997E-4</v>
      </c>
      <c r="D37" s="9">
        <v>4.9419999999999999E-2</v>
      </c>
      <c r="E37" s="9">
        <v>1.423E-3</v>
      </c>
      <c r="F37" s="9">
        <v>1.437E-4</v>
      </c>
      <c r="G37" s="9">
        <v>0</v>
      </c>
      <c r="H37" s="9">
        <v>5.1650000000000001E-2</v>
      </c>
      <c r="I37" s="9">
        <v>5.0990000000000001E-2</v>
      </c>
    </row>
    <row r="38" spans="1:9" x14ac:dyDescent="0.25">
      <c r="A38" s="8"/>
      <c r="B38" s="9">
        <v>1.5</v>
      </c>
      <c r="C38" s="9">
        <v>4.6119999999999999E-4</v>
      </c>
      <c r="D38" s="9">
        <v>4.4940000000000001E-2</v>
      </c>
      <c r="E38" s="9">
        <v>1.021E-3</v>
      </c>
      <c r="F38" s="9">
        <v>6.7809999999999995E-4</v>
      </c>
      <c r="G38" s="9">
        <v>0</v>
      </c>
      <c r="H38" s="9">
        <v>4.7100000000000003E-2</v>
      </c>
      <c r="I38" s="9">
        <v>4.6640000000000001E-2</v>
      </c>
    </row>
    <row r="39" spans="1:9" x14ac:dyDescent="0.25">
      <c r="A39" s="8"/>
      <c r="B39" s="9">
        <v>2</v>
      </c>
      <c r="C39" s="9">
        <v>2.5980000000000003E-4</v>
      </c>
      <c r="D39" s="9">
        <v>3.8379999999999997E-2</v>
      </c>
      <c r="E39" s="9">
        <v>6.2319999999999997E-4</v>
      </c>
      <c r="F39" s="9">
        <v>2.385E-3</v>
      </c>
      <c r="G39" s="9">
        <v>0</v>
      </c>
      <c r="H39" s="9">
        <v>4.165E-2</v>
      </c>
      <c r="I39" s="9">
        <v>4.1390000000000003E-2</v>
      </c>
    </row>
    <row r="40" spans="1:9" x14ac:dyDescent="0.25">
      <c r="A40" s="8"/>
      <c r="B40" s="9">
        <v>2.044</v>
      </c>
      <c r="C40" s="9">
        <v>2.4879999999999998E-4</v>
      </c>
      <c r="D40" s="9">
        <v>3.7909999999999999E-2</v>
      </c>
      <c r="E40" s="9">
        <v>6.0179999999999999E-4</v>
      </c>
      <c r="F40" s="9">
        <v>2.5530000000000001E-3</v>
      </c>
      <c r="G40" s="9">
        <v>0</v>
      </c>
      <c r="H40" s="9">
        <v>4.1309999999999999E-2</v>
      </c>
      <c r="I40" s="9">
        <v>4.1059999999999999E-2</v>
      </c>
    </row>
    <row r="41" spans="1:9" x14ac:dyDescent="0.25">
      <c r="A41" s="8"/>
      <c r="B41" s="9">
        <v>3</v>
      </c>
      <c r="C41" s="9">
        <v>1.156E-4</v>
      </c>
      <c r="D41" s="9">
        <v>3.0210000000000001E-2</v>
      </c>
      <c r="E41" s="9">
        <v>3.3270000000000001E-4</v>
      </c>
      <c r="F41" s="9">
        <v>6.2500000000000003E-3</v>
      </c>
      <c r="G41" s="9">
        <v>1.057E-5</v>
      </c>
      <c r="H41" s="9">
        <v>3.6920000000000001E-2</v>
      </c>
      <c r="I41" s="9">
        <v>3.6810000000000002E-2</v>
      </c>
    </row>
    <row r="42" spans="1:9" x14ac:dyDescent="0.25">
      <c r="A42" s="8"/>
      <c r="B42" s="9">
        <v>4</v>
      </c>
      <c r="C42" s="9">
        <v>6.5069999999999999E-5</v>
      </c>
      <c r="D42" s="9">
        <v>2.521E-2</v>
      </c>
      <c r="E42" s="9">
        <v>2.2139999999999999E-4</v>
      </c>
      <c r="F42" s="9">
        <v>9.7300000000000008E-3</v>
      </c>
      <c r="G42" s="9">
        <v>4.3130000000000002E-5</v>
      </c>
      <c r="H42" s="9">
        <v>3.5270000000000003E-2</v>
      </c>
      <c r="I42" s="9">
        <v>3.5200000000000002E-2</v>
      </c>
    </row>
    <row r="43" spans="1:9" x14ac:dyDescent="0.25">
      <c r="A43" s="8"/>
      <c r="B43" s="9">
        <v>5</v>
      </c>
      <c r="C43" s="9">
        <v>4.1650000000000003E-5</v>
      </c>
      <c r="D43" s="9">
        <v>2.1770000000000001E-2</v>
      </c>
      <c r="E43" s="9">
        <v>1.6430000000000001E-4</v>
      </c>
      <c r="F43" s="9">
        <v>1.2760000000000001E-2</v>
      </c>
      <c r="G43" s="9">
        <v>8.5859999999999994E-5</v>
      </c>
      <c r="H43" s="9">
        <v>3.4819999999999997E-2</v>
      </c>
      <c r="I43" s="9">
        <v>3.4779999999999998E-2</v>
      </c>
    </row>
    <row r="44" spans="1:9" x14ac:dyDescent="0.25">
      <c r="A44" s="8"/>
      <c r="B44" s="9">
        <v>6</v>
      </c>
      <c r="C44" s="9">
        <v>2.8929999999999999E-5</v>
      </c>
      <c r="D44" s="9">
        <v>1.925E-2</v>
      </c>
      <c r="E44" s="9">
        <v>1.2999999999999999E-4</v>
      </c>
      <c r="F44" s="9">
        <v>1.538E-2</v>
      </c>
      <c r="G44" s="9">
        <v>1.317E-4</v>
      </c>
      <c r="H44" s="9">
        <v>3.4909999999999997E-2</v>
      </c>
      <c r="I44" s="9">
        <v>3.4889999999999997E-2</v>
      </c>
    </row>
    <row r="45" spans="1:9" x14ac:dyDescent="0.25">
      <c r="A45" s="8"/>
      <c r="B45" s="9">
        <v>7</v>
      </c>
      <c r="C45" s="9">
        <v>2.1250000000000002E-5</v>
      </c>
      <c r="D45" s="9">
        <v>1.7299999999999999E-2</v>
      </c>
      <c r="E45" s="9">
        <v>1.0730000000000001E-4</v>
      </c>
      <c r="F45" s="9">
        <v>1.7729999999999999E-2</v>
      </c>
      <c r="G45" s="9">
        <v>1.774E-4</v>
      </c>
      <c r="H45" s="9">
        <v>3.533E-2</v>
      </c>
      <c r="I45" s="9">
        <v>3.5310000000000001E-2</v>
      </c>
    </row>
    <row r="46" spans="1:9" x14ac:dyDescent="0.25">
      <c r="A46" s="8"/>
      <c r="B46" s="9">
        <v>8</v>
      </c>
      <c r="C46" s="9">
        <v>1.6269999999999998E-5</v>
      </c>
      <c r="D46" s="9">
        <v>1.5740000000000001E-2</v>
      </c>
      <c r="E46" s="9">
        <v>9.1160000000000001E-5</v>
      </c>
      <c r="F46" s="9">
        <v>1.984E-2</v>
      </c>
      <c r="G46" s="9">
        <v>2.2169999999999999E-4</v>
      </c>
      <c r="H46" s="9">
        <v>3.5909999999999997E-2</v>
      </c>
      <c r="I46" s="9">
        <v>3.5889999999999998E-2</v>
      </c>
    </row>
    <row r="47" spans="1:9" x14ac:dyDescent="0.25">
      <c r="A47" s="8"/>
      <c r="B47" s="9">
        <v>9</v>
      </c>
      <c r="C47" s="9">
        <v>1.2860000000000001E-5</v>
      </c>
      <c r="D47" s="9">
        <v>1.447E-2</v>
      </c>
      <c r="E47" s="9">
        <v>7.9190000000000006E-5</v>
      </c>
      <c r="F47" s="9">
        <v>2.1749999999999999E-2</v>
      </c>
      <c r="G47" s="9">
        <v>2.6410000000000002E-4</v>
      </c>
      <c r="H47" s="9">
        <v>3.6580000000000001E-2</v>
      </c>
      <c r="I47" s="9">
        <v>3.6560000000000002E-2</v>
      </c>
    </row>
    <row r="48" spans="1:9" x14ac:dyDescent="0.25">
      <c r="A48" s="8"/>
      <c r="B48" s="9">
        <v>10</v>
      </c>
      <c r="C48" s="9">
        <v>1.042E-5</v>
      </c>
      <c r="D48" s="9">
        <v>1.341E-2</v>
      </c>
      <c r="E48" s="9">
        <v>6.9950000000000006E-5</v>
      </c>
      <c r="F48" s="9">
        <v>2.351E-2</v>
      </c>
      <c r="G48" s="9">
        <v>3.0440000000000003E-4</v>
      </c>
      <c r="H48" s="9">
        <v>3.73E-2</v>
      </c>
      <c r="I48" s="9">
        <v>3.7289999999999997E-2</v>
      </c>
    </row>
    <row r="49" spans="1:9" x14ac:dyDescent="0.25">
      <c r="A49" s="8"/>
      <c r="B49" s="9">
        <v>11</v>
      </c>
      <c r="C49" s="9">
        <v>8.6100000000000006E-6</v>
      </c>
      <c r="D49" s="9">
        <v>1.251E-2</v>
      </c>
      <c r="E49" s="9">
        <v>6.2619999999999993E-5</v>
      </c>
      <c r="F49" s="9">
        <v>2.511E-2</v>
      </c>
      <c r="G49" s="9">
        <v>3.4239999999999997E-4</v>
      </c>
      <c r="H49" s="9">
        <v>3.8030000000000001E-2</v>
      </c>
      <c r="I49" s="9">
        <v>3.8030000000000001E-2</v>
      </c>
    </row>
    <row r="50" spans="1:9" x14ac:dyDescent="0.25">
      <c r="A50" s="8"/>
      <c r="B50" s="9">
        <v>12</v>
      </c>
      <c r="C50" s="9">
        <v>7.233E-6</v>
      </c>
      <c r="D50" s="9">
        <v>1.1730000000000001E-2</v>
      </c>
      <c r="E50" s="9">
        <v>5.6660000000000003E-5</v>
      </c>
      <c r="F50" s="9">
        <v>2.6599999999999999E-2</v>
      </c>
      <c r="G50" s="9">
        <v>3.7839999999999998E-4</v>
      </c>
      <c r="H50" s="9">
        <v>3.8769999999999999E-2</v>
      </c>
      <c r="I50" s="9">
        <v>3.8769999999999999E-2</v>
      </c>
    </row>
    <row r="51" spans="1:9" x14ac:dyDescent="0.25">
      <c r="A51" s="8"/>
      <c r="B51" s="9">
        <v>13</v>
      </c>
      <c r="C51" s="9">
        <v>6.161E-6</v>
      </c>
      <c r="D51" s="9">
        <v>1.1050000000000001E-2</v>
      </c>
      <c r="E51" s="9">
        <v>5.1719999999999999E-5</v>
      </c>
      <c r="F51" s="9">
        <v>2.7959999999999999E-2</v>
      </c>
      <c r="G51" s="9">
        <v>4.1219999999999999E-4</v>
      </c>
      <c r="H51" s="9">
        <v>3.9489999999999997E-2</v>
      </c>
      <c r="I51" s="9">
        <v>3.9480000000000001E-2</v>
      </c>
    </row>
    <row r="52" spans="1:9" x14ac:dyDescent="0.25">
      <c r="A52" s="8"/>
      <c r="B52" s="9">
        <v>14</v>
      </c>
      <c r="C52" s="9">
        <v>5.3140000000000003E-6</v>
      </c>
      <c r="D52" s="9">
        <v>1.0460000000000001E-2</v>
      </c>
      <c r="E52" s="9">
        <v>4.757E-5</v>
      </c>
      <c r="F52" s="9">
        <v>2.9219999999999999E-2</v>
      </c>
      <c r="G52" s="9">
        <v>4.4440000000000001E-4</v>
      </c>
      <c r="H52" s="9">
        <v>4.0169999999999997E-2</v>
      </c>
      <c r="I52" s="9">
        <v>4.0169999999999997E-2</v>
      </c>
    </row>
    <row r="53" spans="1:9" x14ac:dyDescent="0.25">
      <c r="A53" s="8"/>
      <c r="B53" s="9">
        <v>15</v>
      </c>
      <c r="C53" s="9">
        <v>4.6290000000000001E-6</v>
      </c>
      <c r="D53" s="9">
        <v>9.9270000000000001E-3</v>
      </c>
      <c r="E53" s="9">
        <v>4.4029999999999997E-5</v>
      </c>
      <c r="F53" s="9">
        <v>3.039E-2</v>
      </c>
      <c r="G53" s="9">
        <v>4.749E-4</v>
      </c>
      <c r="H53" s="9">
        <v>4.0840000000000001E-2</v>
      </c>
      <c r="I53" s="9">
        <v>4.0829999999999998E-2</v>
      </c>
    </row>
    <row r="54" spans="1:9" x14ac:dyDescent="0.25">
      <c r="A54" s="8"/>
      <c r="B54" s="9">
        <v>16</v>
      </c>
      <c r="C54" s="9">
        <v>4.0679999999999998E-6</v>
      </c>
      <c r="D54" s="9">
        <v>9.4500000000000001E-3</v>
      </c>
      <c r="E54" s="9">
        <v>4.0979999999999997E-5</v>
      </c>
      <c r="F54" s="9">
        <v>3.1480000000000001E-2</v>
      </c>
      <c r="G54" s="9">
        <v>5.0390000000000005E-4</v>
      </c>
      <c r="H54" s="9">
        <v>4.1480000000000003E-2</v>
      </c>
      <c r="I54" s="9">
        <v>4.147E-2</v>
      </c>
    </row>
    <row r="55" spans="1:9" x14ac:dyDescent="0.25">
      <c r="A55" s="8"/>
      <c r="B55" s="9">
        <v>18</v>
      </c>
      <c r="C55" s="9">
        <v>3.2150000000000001E-6</v>
      </c>
      <c r="D55" s="9">
        <v>8.6400000000000001E-3</v>
      </c>
      <c r="E55" s="9">
        <v>3.5979999999999998E-5</v>
      </c>
      <c r="F55" s="9">
        <v>3.3480000000000003E-2</v>
      </c>
      <c r="G55" s="9">
        <v>5.576E-4</v>
      </c>
      <c r="H55" s="9">
        <v>4.2720000000000001E-2</v>
      </c>
      <c r="I55" s="9">
        <v>4.2709999999999998E-2</v>
      </c>
    </row>
    <row r="56" spans="1:9" x14ac:dyDescent="0.25">
      <c r="A56" s="8"/>
      <c r="B56" s="9">
        <v>20</v>
      </c>
      <c r="C56" s="9">
        <v>2.604E-6</v>
      </c>
      <c r="D56" s="9">
        <v>7.9660000000000009E-3</v>
      </c>
      <c r="E56" s="9">
        <v>3.2060000000000001E-5</v>
      </c>
      <c r="F56" s="9">
        <v>3.5270000000000003E-2</v>
      </c>
      <c r="G56" s="9">
        <v>6.066E-4</v>
      </c>
      <c r="H56" s="9">
        <v>4.3880000000000002E-2</v>
      </c>
      <c r="I56" s="9">
        <v>4.3869999999999999E-2</v>
      </c>
    </row>
    <row r="57" spans="1:9" x14ac:dyDescent="0.25">
      <c r="A57" s="8"/>
      <c r="B57" s="9">
        <v>22</v>
      </c>
      <c r="C57" s="9">
        <v>2.1519999999999999E-6</v>
      </c>
      <c r="D57" s="9">
        <v>7.4000000000000003E-3</v>
      </c>
      <c r="E57" s="9">
        <v>2.8900000000000001E-5</v>
      </c>
      <c r="F57" s="9">
        <v>3.6889999999999999E-2</v>
      </c>
      <c r="G57" s="9">
        <v>6.5129999999999995E-4</v>
      </c>
      <c r="H57" s="9">
        <v>4.4979999999999999E-2</v>
      </c>
      <c r="I57" s="9">
        <v>4.4970000000000003E-2</v>
      </c>
    </row>
    <row r="58" spans="1:9" x14ac:dyDescent="0.25">
      <c r="A58" s="8"/>
      <c r="B58" s="9">
        <v>24</v>
      </c>
      <c r="C58" s="9">
        <v>1.8080000000000001E-6</v>
      </c>
      <c r="D58" s="9">
        <v>6.9179999999999997E-3</v>
      </c>
      <c r="E58" s="9">
        <v>2.6310000000000001E-5</v>
      </c>
      <c r="F58" s="9">
        <v>3.8370000000000001E-2</v>
      </c>
      <c r="G58" s="9">
        <v>6.9240000000000002E-4</v>
      </c>
      <c r="H58" s="9">
        <v>4.6010000000000002E-2</v>
      </c>
      <c r="I58" s="9">
        <v>4.6010000000000002E-2</v>
      </c>
    </row>
    <row r="59" spans="1:9" x14ac:dyDescent="0.25">
      <c r="A59" s="8"/>
      <c r="B59" s="9">
        <v>26</v>
      </c>
      <c r="C59" s="9">
        <v>1.5409999999999999E-6</v>
      </c>
      <c r="D59" s="9">
        <v>6.4949999999999999E-3</v>
      </c>
      <c r="E59" s="9">
        <v>2.4150000000000001E-5</v>
      </c>
      <c r="F59" s="9">
        <v>3.9719999999999998E-2</v>
      </c>
      <c r="G59" s="9">
        <v>7.3050000000000003E-4</v>
      </c>
      <c r="H59" s="9">
        <v>4.6980000000000001E-2</v>
      </c>
      <c r="I59" s="9">
        <v>4.6969999999999998E-2</v>
      </c>
    </row>
    <row r="60" spans="1:9" x14ac:dyDescent="0.25">
      <c r="A60" s="8"/>
      <c r="B60" s="9">
        <v>28</v>
      </c>
      <c r="C60" s="9">
        <v>1.3289999999999999E-6</v>
      </c>
      <c r="D60" s="9">
        <v>6.1250000000000002E-3</v>
      </c>
      <c r="E60" s="9">
        <v>2.2310000000000002E-5</v>
      </c>
      <c r="F60" s="9">
        <v>4.0960000000000003E-2</v>
      </c>
      <c r="G60" s="9">
        <v>7.6570000000000002E-4</v>
      </c>
      <c r="H60" s="9">
        <v>4.7870000000000003E-2</v>
      </c>
      <c r="I60" s="9">
        <v>4.7870000000000003E-2</v>
      </c>
    </row>
    <row r="61" spans="1:9" x14ac:dyDescent="0.25">
      <c r="A61" s="8"/>
      <c r="B61" s="9">
        <v>30</v>
      </c>
      <c r="C61" s="9">
        <v>1.1570000000000001E-6</v>
      </c>
      <c r="D61" s="9">
        <v>5.7999999999999996E-3</v>
      </c>
      <c r="E61" s="9">
        <v>2.0740000000000001E-5</v>
      </c>
      <c r="F61" s="9">
        <v>4.2099999999999999E-2</v>
      </c>
      <c r="G61" s="9">
        <v>7.984E-4</v>
      </c>
      <c r="H61" s="9">
        <v>4.8719999999999999E-2</v>
      </c>
      <c r="I61" s="9">
        <v>4.8719999999999999E-2</v>
      </c>
    </row>
    <row r="62" spans="1:9" x14ac:dyDescent="0.25">
      <c r="A62" s="8"/>
      <c r="B62" s="9">
        <v>40</v>
      </c>
      <c r="C62" s="9">
        <v>6.5130000000000002E-7</v>
      </c>
      <c r="D62" s="9">
        <v>4.6090000000000002E-3</v>
      </c>
      <c r="E62" s="9">
        <v>1.5310000000000001E-5</v>
      </c>
      <c r="F62" s="9">
        <v>4.6710000000000002E-2</v>
      </c>
      <c r="G62" s="9">
        <v>9.343E-4</v>
      </c>
      <c r="H62" s="9">
        <v>5.2269999999999997E-2</v>
      </c>
      <c r="I62" s="9">
        <v>5.2269999999999997E-2</v>
      </c>
    </row>
    <row r="63" spans="1:9" x14ac:dyDescent="0.25">
      <c r="A63" s="8"/>
      <c r="B63" s="9">
        <v>50</v>
      </c>
      <c r="C63" s="9">
        <v>4.1660000000000001E-7</v>
      </c>
      <c r="D63" s="9">
        <v>3.8470000000000002E-3</v>
      </c>
      <c r="E63" s="9">
        <v>1.2140000000000001E-5</v>
      </c>
      <c r="F63" s="9">
        <v>5.0130000000000001E-2</v>
      </c>
      <c r="G63" s="9">
        <v>1.0369999999999999E-3</v>
      </c>
      <c r="H63" s="9">
        <v>5.5030000000000003E-2</v>
      </c>
      <c r="I63" s="9">
        <v>5.5030000000000003E-2</v>
      </c>
    </row>
    <row r="64" spans="1:9" x14ac:dyDescent="0.25">
      <c r="A64" s="8"/>
      <c r="B64" s="9">
        <v>60</v>
      </c>
      <c r="C64" s="9">
        <v>2.8929999999999998E-7</v>
      </c>
      <c r="D64" s="9">
        <v>3.3149999999999998E-3</v>
      </c>
      <c r="E64" s="9">
        <v>1.005E-5</v>
      </c>
      <c r="F64" s="9">
        <v>5.28E-2</v>
      </c>
      <c r="G64" s="9">
        <v>1.119E-3</v>
      </c>
      <c r="H64" s="9">
        <v>5.7250000000000002E-2</v>
      </c>
      <c r="I64" s="9">
        <v>5.7250000000000002E-2</v>
      </c>
    </row>
    <row r="65" spans="1:9" x14ac:dyDescent="0.25">
      <c r="A65" s="8"/>
      <c r="B65" s="9">
        <v>80</v>
      </c>
      <c r="C65" s="9">
        <v>1.6269999999999999E-7</v>
      </c>
      <c r="D65" s="9">
        <v>2.614E-3</v>
      </c>
      <c r="E65" s="9">
        <v>7.4780000000000002E-6</v>
      </c>
      <c r="F65" s="9">
        <v>5.6739999999999999E-2</v>
      </c>
      <c r="G65" s="9">
        <v>1.242E-3</v>
      </c>
      <c r="H65" s="9">
        <v>6.0600000000000001E-2</v>
      </c>
      <c r="I65" s="9">
        <v>6.0600000000000001E-2</v>
      </c>
    </row>
    <row r="66" spans="1:9" x14ac:dyDescent="0.25">
      <c r="A66" s="8"/>
      <c r="B66" s="9">
        <v>100</v>
      </c>
      <c r="C66" s="9">
        <v>1.0420000000000001E-7</v>
      </c>
      <c r="D66" s="9">
        <v>2.1700000000000001E-3</v>
      </c>
      <c r="E66" s="9">
        <v>5.9529999999999996E-6</v>
      </c>
      <c r="F66" s="9">
        <v>5.9540000000000003E-2</v>
      </c>
      <c r="G66" s="9">
        <v>1.3320000000000001E-3</v>
      </c>
      <c r="H66" s="9">
        <v>6.3039999999999999E-2</v>
      </c>
      <c r="I66" s="9">
        <v>6.3039999999999999E-2</v>
      </c>
    </row>
    <row r="67" spans="1:9" x14ac:dyDescent="0.25">
      <c r="A67" s="8"/>
      <c r="B67" s="9">
        <v>150</v>
      </c>
      <c r="C67" s="9">
        <v>4.629E-8</v>
      </c>
      <c r="D67" s="9">
        <v>1.5449999999999999E-3</v>
      </c>
      <c r="E67" s="9">
        <v>3.9430000000000002E-6</v>
      </c>
      <c r="F67" s="9">
        <v>6.3990000000000005E-2</v>
      </c>
      <c r="G67" s="9">
        <v>1.482E-3</v>
      </c>
      <c r="H67" s="9">
        <v>6.7019999999999996E-2</v>
      </c>
      <c r="I67" s="9">
        <v>6.7019999999999996E-2</v>
      </c>
    </row>
    <row r="68" spans="1:9" x14ac:dyDescent="0.25">
      <c r="A68" s="8"/>
      <c r="B68" s="9">
        <v>200</v>
      </c>
      <c r="C68" s="9">
        <v>2.604E-8</v>
      </c>
      <c r="D68" s="9">
        <v>1.2110000000000001E-3</v>
      </c>
      <c r="E68" s="9">
        <v>2.948E-6</v>
      </c>
      <c r="F68" s="9">
        <v>6.6669999999999993E-2</v>
      </c>
      <c r="G68" s="9">
        <v>1.575E-3</v>
      </c>
      <c r="H68" s="9">
        <v>6.9459999999999994E-2</v>
      </c>
      <c r="I68" s="9">
        <v>6.9459999999999994E-2</v>
      </c>
    </row>
    <row r="69" spans="1:9" x14ac:dyDescent="0.25">
      <c r="A69" s="8"/>
      <c r="B69" s="9">
        <v>300</v>
      </c>
      <c r="C69" s="9">
        <v>1.157E-8</v>
      </c>
      <c r="D69" s="9">
        <v>8.5860000000000005E-4</v>
      </c>
      <c r="E69" s="9">
        <v>1.9589999999999998E-6</v>
      </c>
      <c r="F69" s="9">
        <v>6.9769999999999999E-2</v>
      </c>
      <c r="G69" s="9">
        <v>1.6900000000000001E-3</v>
      </c>
      <c r="H69" s="9">
        <v>7.2319999999999995E-2</v>
      </c>
      <c r="I69" s="9">
        <v>7.2319999999999995E-2</v>
      </c>
    </row>
    <row r="70" spans="1:9" x14ac:dyDescent="0.25">
      <c r="A70" s="8"/>
      <c r="B70" s="9">
        <v>400</v>
      </c>
      <c r="C70" s="9">
        <v>6.507E-9</v>
      </c>
      <c r="D70" s="9">
        <v>6.7270000000000003E-4</v>
      </c>
      <c r="E70" s="9">
        <v>1.4670000000000001E-6</v>
      </c>
      <c r="F70" s="9">
        <v>7.1559999999999999E-2</v>
      </c>
      <c r="G70" s="9">
        <v>1.7600000000000001E-3</v>
      </c>
      <c r="H70" s="9">
        <v>7.399E-2</v>
      </c>
      <c r="I70" s="9">
        <v>7.399E-2</v>
      </c>
    </row>
    <row r="71" spans="1:9" x14ac:dyDescent="0.25">
      <c r="A71" s="8"/>
      <c r="B71" s="9">
        <v>500</v>
      </c>
      <c r="C71" s="9">
        <v>4.1659999999999999E-9</v>
      </c>
      <c r="D71" s="9">
        <v>5.5670000000000003E-4</v>
      </c>
      <c r="E71" s="9">
        <v>1.173E-6</v>
      </c>
      <c r="F71" s="9">
        <v>7.2690000000000005E-2</v>
      </c>
      <c r="G71" s="9">
        <v>1.807E-3</v>
      </c>
      <c r="H71" s="9">
        <v>7.5060000000000002E-2</v>
      </c>
      <c r="I71" s="9">
        <v>7.5060000000000002E-2</v>
      </c>
    </row>
    <row r="72" spans="1:9" x14ac:dyDescent="0.25">
      <c r="A72" s="8"/>
      <c r="B72" s="9">
        <v>600</v>
      </c>
      <c r="C72" s="9">
        <v>2.8929999999999998E-9</v>
      </c>
      <c r="D72" s="9">
        <v>4.7669999999999999E-4</v>
      </c>
      <c r="E72" s="9">
        <v>9.766000000000001E-7</v>
      </c>
      <c r="F72" s="9">
        <v>7.3590000000000003E-2</v>
      </c>
      <c r="G72" s="9">
        <v>1.8420000000000001E-3</v>
      </c>
      <c r="H72" s="9">
        <v>7.5910000000000005E-2</v>
      </c>
      <c r="I72" s="9">
        <v>7.5910000000000005E-2</v>
      </c>
    </row>
    <row r="73" spans="1:9" x14ac:dyDescent="0.25">
      <c r="A73" s="8"/>
      <c r="B73" s="9">
        <v>800</v>
      </c>
      <c r="C73" s="9">
        <v>1.6270000000000001E-9</v>
      </c>
      <c r="D73" s="9">
        <v>3.723E-4</v>
      </c>
      <c r="E73" s="9">
        <v>7.3170000000000002E-7</v>
      </c>
      <c r="F73" s="9">
        <v>7.4660000000000004E-2</v>
      </c>
      <c r="G73" s="9">
        <v>1.8890000000000001E-3</v>
      </c>
      <c r="H73" s="9">
        <v>7.6920000000000002E-2</v>
      </c>
      <c r="I73" s="9">
        <v>7.6920000000000002E-2</v>
      </c>
    </row>
    <row r="74" spans="1:9" x14ac:dyDescent="0.25">
      <c r="A74" s="8"/>
      <c r="B74" s="9">
        <v>1000</v>
      </c>
      <c r="C74" s="9">
        <v>1.0419999999999999E-9</v>
      </c>
      <c r="D74" s="9">
        <v>3.0630000000000002E-4</v>
      </c>
      <c r="E74" s="9">
        <v>5.8510000000000002E-7</v>
      </c>
      <c r="F74" s="9">
        <v>7.5429999999999997E-2</v>
      </c>
      <c r="G74" s="9">
        <v>1.9220000000000001E-3</v>
      </c>
      <c r="H74" s="9">
        <v>7.7660000000000007E-2</v>
      </c>
      <c r="I74" s="9">
        <v>7.7660000000000007E-2</v>
      </c>
    </row>
    <row r="75" spans="1:9" x14ac:dyDescent="0.25">
      <c r="A75" s="8"/>
      <c r="B75" s="9">
        <v>1500</v>
      </c>
      <c r="C75" s="9">
        <v>4.6290000000000002E-10</v>
      </c>
      <c r="D75" s="9">
        <v>2.139E-4</v>
      </c>
      <c r="E75" s="9">
        <v>3.8980000000000001E-7</v>
      </c>
      <c r="F75" s="9">
        <v>7.6450000000000004E-2</v>
      </c>
      <c r="G75" s="9">
        <v>1.9689999999999998E-3</v>
      </c>
      <c r="H75" s="9">
        <v>7.8630000000000005E-2</v>
      </c>
      <c r="I75" s="9">
        <v>7.8630000000000005E-2</v>
      </c>
    </row>
    <row r="76" spans="1:9" x14ac:dyDescent="0.25">
      <c r="A76" s="8"/>
      <c r="B76" s="9">
        <v>2000</v>
      </c>
      <c r="C76" s="9">
        <v>2.604E-10</v>
      </c>
      <c r="D76" s="9">
        <v>1.6550000000000001E-4</v>
      </c>
      <c r="E76" s="9">
        <v>2.9229999999999999E-7</v>
      </c>
      <c r="F76" s="9">
        <v>7.7039999999999997E-2</v>
      </c>
      <c r="G76" s="9">
        <v>1.9959999999999999E-3</v>
      </c>
      <c r="H76" s="9">
        <v>7.9200000000000007E-2</v>
      </c>
      <c r="I76" s="9">
        <v>7.9200000000000007E-2</v>
      </c>
    </row>
    <row r="77" spans="1:9" x14ac:dyDescent="0.25">
      <c r="A77" s="8"/>
      <c r="B77" s="9">
        <v>3000</v>
      </c>
      <c r="C77" s="9">
        <v>1.157E-10</v>
      </c>
      <c r="D77" s="9">
        <v>1.1510000000000001E-4</v>
      </c>
      <c r="E77" s="9">
        <v>1.948E-7</v>
      </c>
      <c r="F77" s="9">
        <v>7.7640000000000001E-2</v>
      </c>
      <c r="G77" s="9">
        <v>2.0249999999999999E-3</v>
      </c>
      <c r="H77" s="9">
        <v>7.9780000000000004E-2</v>
      </c>
      <c r="I77" s="9">
        <v>7.9780000000000004E-2</v>
      </c>
    </row>
    <row r="78" spans="1:9" x14ac:dyDescent="0.25">
      <c r="A78" s="8"/>
      <c r="B78" s="9">
        <v>4000</v>
      </c>
      <c r="C78" s="9">
        <v>6.5070000000000001E-11</v>
      </c>
      <c r="D78" s="9">
        <v>8.8839999999999996E-5</v>
      </c>
      <c r="E78" s="9">
        <v>1.4600000000000001E-7</v>
      </c>
      <c r="F78" s="9">
        <v>7.8E-2</v>
      </c>
      <c r="G78" s="9">
        <v>2.0430000000000001E-3</v>
      </c>
      <c r="H78" s="9">
        <v>8.0130000000000007E-2</v>
      </c>
      <c r="I78" s="9">
        <v>8.0130000000000007E-2</v>
      </c>
    </row>
    <row r="79" spans="1:9" x14ac:dyDescent="0.25">
      <c r="A79" s="8"/>
      <c r="B79" s="9">
        <v>5000</v>
      </c>
      <c r="C79" s="9">
        <v>4.1660000000000001E-11</v>
      </c>
      <c r="D79" s="9">
        <v>7.2630000000000001E-5</v>
      </c>
      <c r="E79" s="9">
        <v>1.168E-7</v>
      </c>
      <c r="F79" s="9">
        <v>7.8170000000000003E-2</v>
      </c>
      <c r="G79" s="9">
        <v>2.0530000000000001E-3</v>
      </c>
      <c r="H79" s="9">
        <v>8.0299999999999996E-2</v>
      </c>
      <c r="I79" s="9">
        <v>8.0299999999999996E-2</v>
      </c>
    </row>
    <row r="80" spans="1:9" x14ac:dyDescent="0.25">
      <c r="A80" s="8"/>
      <c r="B80" s="9">
        <v>6000</v>
      </c>
      <c r="C80" s="9">
        <v>2.8930000000000001E-11</v>
      </c>
      <c r="D80" s="9">
        <v>6.1610000000000001E-5</v>
      </c>
      <c r="E80" s="9">
        <v>9.7360000000000006E-8</v>
      </c>
      <c r="F80" s="9">
        <v>7.8350000000000003E-2</v>
      </c>
      <c r="G80" s="9">
        <v>2.0600000000000002E-3</v>
      </c>
      <c r="H80" s="9">
        <v>8.047E-2</v>
      </c>
      <c r="I80" s="9">
        <v>8.047E-2</v>
      </c>
    </row>
    <row r="81" spans="1:9" x14ac:dyDescent="0.25">
      <c r="A81" s="8"/>
      <c r="B81" s="9">
        <v>8000</v>
      </c>
      <c r="C81" s="9">
        <v>1.6269999999999999E-11</v>
      </c>
      <c r="D81" s="9">
        <v>4.7460000000000003E-5</v>
      </c>
      <c r="E81" s="9">
        <v>7.2989999999999994E-8</v>
      </c>
      <c r="F81" s="9">
        <v>7.8530000000000003E-2</v>
      </c>
      <c r="G81" s="9">
        <v>2.0709999999999999E-3</v>
      </c>
      <c r="H81" s="9">
        <v>8.0649999999999999E-2</v>
      </c>
      <c r="I81" s="9">
        <v>8.0649999999999999E-2</v>
      </c>
    </row>
    <row r="82" spans="1:9" x14ac:dyDescent="0.25">
      <c r="A82" s="8"/>
      <c r="B82" s="9">
        <v>10000</v>
      </c>
      <c r="C82" s="9">
        <v>1.042E-11</v>
      </c>
      <c r="D82" s="9">
        <v>3.875E-5</v>
      </c>
      <c r="E82" s="9">
        <v>5.84E-8</v>
      </c>
      <c r="F82" s="9">
        <v>7.8649999999999998E-2</v>
      </c>
      <c r="G82" s="9">
        <v>2.0769999999999999E-3</v>
      </c>
      <c r="H82" s="9">
        <v>8.0769999999999995E-2</v>
      </c>
      <c r="I82" s="9">
        <v>8.0769999999999995E-2</v>
      </c>
    </row>
    <row r="83" spans="1:9" x14ac:dyDescent="0.25">
      <c r="A83" s="8"/>
      <c r="B83" s="9">
        <v>15000</v>
      </c>
      <c r="C83" s="9">
        <v>4.6289999999999998E-12</v>
      </c>
      <c r="D83" s="9">
        <v>2.6780000000000001E-5</v>
      </c>
      <c r="E83" s="9">
        <v>3.8929999999999999E-8</v>
      </c>
      <c r="F83" s="9">
        <v>7.8829999999999997E-2</v>
      </c>
      <c r="G83" s="9">
        <v>2.085E-3</v>
      </c>
      <c r="H83" s="9">
        <v>8.0939999999999998E-2</v>
      </c>
      <c r="I83" s="9">
        <v>8.0939999999999998E-2</v>
      </c>
    </row>
    <row r="84" spans="1:9" x14ac:dyDescent="0.25">
      <c r="A84" s="8"/>
      <c r="B84" s="9">
        <v>20000</v>
      </c>
      <c r="C84" s="9">
        <v>2.6039999999999998E-12</v>
      </c>
      <c r="D84" s="9">
        <v>2.0590000000000001E-5</v>
      </c>
      <c r="E84" s="9">
        <v>2.92E-8</v>
      </c>
      <c r="F84" s="9">
        <v>7.8890000000000002E-2</v>
      </c>
      <c r="G84" s="9">
        <v>2.0899999999999998E-3</v>
      </c>
      <c r="H84" s="9">
        <v>8.1000000000000003E-2</v>
      </c>
      <c r="I84" s="9">
        <v>8.1000000000000003E-2</v>
      </c>
    </row>
    <row r="85" spans="1:9" x14ac:dyDescent="0.25">
      <c r="A85" s="8"/>
      <c r="B85" s="9">
        <v>30000</v>
      </c>
      <c r="C85" s="9">
        <v>1.157E-12</v>
      </c>
      <c r="D85" s="9">
        <v>1.42E-5</v>
      </c>
      <c r="E85" s="9">
        <v>1.9470000000000002E-8</v>
      </c>
      <c r="F85" s="9">
        <v>7.9009999999999997E-2</v>
      </c>
      <c r="G85" s="9">
        <v>2.0950000000000001E-3</v>
      </c>
      <c r="H85" s="9">
        <v>8.1119999999999998E-2</v>
      </c>
      <c r="I85" s="9">
        <v>8.1119999999999998E-2</v>
      </c>
    </row>
    <row r="86" spans="1:9" x14ac:dyDescent="0.25">
      <c r="A86" s="8"/>
      <c r="B86" s="9">
        <v>40000</v>
      </c>
      <c r="C86" s="9">
        <v>6.5070000000000004E-13</v>
      </c>
      <c r="D86" s="9">
        <v>1.0900000000000001E-5</v>
      </c>
      <c r="E86" s="9">
        <v>1.46E-8</v>
      </c>
      <c r="F86" s="9">
        <v>7.9070000000000001E-2</v>
      </c>
      <c r="G86" s="9">
        <v>2.098E-3</v>
      </c>
      <c r="H86" s="9">
        <v>8.1180000000000002E-2</v>
      </c>
      <c r="I86" s="9">
        <v>8.1180000000000002E-2</v>
      </c>
    </row>
    <row r="87" spans="1:9" x14ac:dyDescent="0.25">
      <c r="A87" s="8"/>
      <c r="B87" s="9">
        <v>50000</v>
      </c>
      <c r="C87" s="9">
        <v>4.1660000000000001E-13</v>
      </c>
      <c r="D87" s="9">
        <v>8.8780000000000004E-6</v>
      </c>
      <c r="E87" s="9">
        <v>1.1679999999999999E-8</v>
      </c>
      <c r="F87" s="9">
        <v>7.9070000000000001E-2</v>
      </c>
      <c r="G87" s="9">
        <v>2.0999999999999999E-3</v>
      </c>
      <c r="H87" s="9">
        <v>8.1180000000000002E-2</v>
      </c>
      <c r="I87" s="9">
        <v>8.1180000000000002E-2</v>
      </c>
    </row>
    <row r="88" spans="1:9" x14ac:dyDescent="0.25">
      <c r="A88" s="8"/>
      <c r="B88" s="9">
        <v>60000</v>
      </c>
      <c r="C88" s="9">
        <v>2.8929999999999999E-13</v>
      </c>
      <c r="D88" s="9">
        <v>7.5020000000000003E-6</v>
      </c>
      <c r="E88" s="9">
        <v>9.7300000000000001E-9</v>
      </c>
      <c r="F88" s="9">
        <v>7.9130000000000006E-2</v>
      </c>
      <c r="G88" s="9">
        <v>2.101E-3</v>
      </c>
      <c r="H88" s="9">
        <v>8.1240000000000007E-2</v>
      </c>
      <c r="I88" s="9">
        <v>8.1240000000000007E-2</v>
      </c>
    </row>
    <row r="89" spans="1:9" x14ac:dyDescent="0.25">
      <c r="A89" s="8"/>
      <c r="B89" s="9">
        <v>80000</v>
      </c>
      <c r="C89" s="9">
        <v>1.627E-13</v>
      </c>
      <c r="D89" s="9">
        <v>5.7529999999999998E-6</v>
      </c>
      <c r="E89" s="9">
        <v>7.2989999999999997E-9</v>
      </c>
      <c r="F89" s="9">
        <v>7.9130000000000006E-2</v>
      </c>
      <c r="G89" s="9">
        <v>2.1020000000000001E-3</v>
      </c>
      <c r="H89" s="9">
        <v>8.1240000000000007E-2</v>
      </c>
      <c r="I89" s="9">
        <v>8.1240000000000007E-2</v>
      </c>
    </row>
    <row r="90" spans="1:9" x14ac:dyDescent="0.25">
      <c r="A90" s="8"/>
      <c r="B90" s="9">
        <v>100000</v>
      </c>
      <c r="C90" s="9">
        <v>1.042E-13</v>
      </c>
      <c r="D90" s="9">
        <v>4.6809999999999997E-6</v>
      </c>
      <c r="E90" s="9">
        <v>5.8399999999999997E-9</v>
      </c>
      <c r="F90" s="9">
        <v>7.9130000000000006E-2</v>
      </c>
      <c r="G90" s="9">
        <v>2.1029999999999998E-3</v>
      </c>
      <c r="H90" s="9">
        <v>8.1240000000000007E-2</v>
      </c>
      <c r="I90" s="9">
        <v>8.1240000000000007E-2</v>
      </c>
    </row>
  </sheetData>
  <sheetProtection algorithmName="SHA-512" hashValue="gXnrLNBI3/7LP3Lo8fJFr44t7RBg98sj6Iy+BPvECUoVF8QMHz0E0H8dQeo8uNLhWcb3xgt7uQdsTJlVI6Fr0Q==" saltValue="1qRaYqU5zyHivZrtomge+A==" spinCount="100000" sheet="1" objects="1" scenarios="1"/>
  <pageMargins left="0.7" right="0.7" top="0.75" bottom="0.75" header="0.3" footer="0.3"/>
  <tableParts count="1">
    <tablePart r:id="rId1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I91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7.4909999999999997</v>
      </c>
      <c r="D2" s="9">
        <v>5.5290000000000001E-3</v>
      </c>
      <c r="E2" s="9">
        <v>6162</v>
      </c>
      <c r="F2" s="9">
        <v>0</v>
      </c>
      <c r="G2" s="9">
        <v>0</v>
      </c>
      <c r="H2" s="9">
        <v>6170</v>
      </c>
      <c r="I2" s="9">
        <v>6162</v>
      </c>
    </row>
    <row r="3" spans="1:9" x14ac:dyDescent="0.25">
      <c r="A3" s="8"/>
      <c r="B3" s="9">
        <v>1.5E-3</v>
      </c>
      <c r="C3" s="9">
        <v>7.0990000000000002</v>
      </c>
      <c r="D3" s="9">
        <v>1.0019999999999999E-2</v>
      </c>
      <c r="E3" s="9">
        <v>2419</v>
      </c>
      <c r="F3" s="9">
        <v>0</v>
      </c>
      <c r="G3" s="9">
        <v>0</v>
      </c>
      <c r="H3" s="9">
        <v>2426</v>
      </c>
      <c r="I3" s="9">
        <v>2419</v>
      </c>
    </row>
    <row r="4" spans="1:9" x14ac:dyDescent="0.25">
      <c r="A4" s="8"/>
      <c r="B4" s="9">
        <v>2E-3</v>
      </c>
      <c r="C4" s="9">
        <v>6.66</v>
      </c>
      <c r="D4" s="9">
        <v>1.4540000000000001E-2</v>
      </c>
      <c r="E4" s="9">
        <v>1207</v>
      </c>
      <c r="F4" s="9">
        <v>0</v>
      </c>
      <c r="G4" s="9">
        <v>0</v>
      </c>
      <c r="H4" s="9">
        <v>1214</v>
      </c>
      <c r="I4" s="9">
        <v>1207</v>
      </c>
    </row>
    <row r="5" spans="1:9" x14ac:dyDescent="0.25">
      <c r="A5" s="8"/>
      <c r="B5" s="9">
        <v>3.0000000000000001E-3</v>
      </c>
      <c r="C5" s="9">
        <v>5.774</v>
      </c>
      <c r="D5" s="9">
        <v>2.3130000000000001E-2</v>
      </c>
      <c r="E5" s="9">
        <v>438.4</v>
      </c>
      <c r="F5" s="9">
        <v>0</v>
      </c>
      <c r="G5" s="9">
        <v>0</v>
      </c>
      <c r="H5" s="9">
        <v>444.2</v>
      </c>
      <c r="I5" s="9">
        <v>438.4</v>
      </c>
    </row>
    <row r="6" spans="1:9" x14ac:dyDescent="0.25">
      <c r="A6" s="8"/>
      <c r="B6" s="9">
        <v>3.0040000000000002E-3</v>
      </c>
      <c r="C6" s="9">
        <v>5.7709999999999999</v>
      </c>
      <c r="D6" s="9">
        <v>2.316E-2</v>
      </c>
      <c r="E6" s="9">
        <v>436.9</v>
      </c>
      <c r="F6" s="9">
        <v>0</v>
      </c>
      <c r="G6" s="9">
        <v>0</v>
      </c>
      <c r="H6" s="9">
        <v>442.7</v>
      </c>
      <c r="I6" s="9">
        <v>436.9</v>
      </c>
    </row>
    <row r="7" spans="1:9" x14ac:dyDescent="0.25">
      <c r="A7" s="8" t="s">
        <v>14</v>
      </c>
      <c r="B7" s="9">
        <v>3.0040100000000001E-3</v>
      </c>
      <c r="C7" s="9">
        <v>5.7709999999999999</v>
      </c>
      <c r="D7" s="9">
        <v>2.316E-2</v>
      </c>
      <c r="E7" s="9">
        <v>1508</v>
      </c>
      <c r="F7" s="9">
        <v>0</v>
      </c>
      <c r="G7" s="9">
        <v>0</v>
      </c>
      <c r="H7" s="9">
        <v>1513</v>
      </c>
      <c r="I7" s="9">
        <v>1508</v>
      </c>
    </row>
    <row r="8" spans="1:9" x14ac:dyDescent="0.25">
      <c r="A8" s="8"/>
      <c r="B8" s="9">
        <v>3.0739999999999999E-3</v>
      </c>
      <c r="C8" s="9">
        <v>5.7089999999999996</v>
      </c>
      <c r="D8" s="9">
        <v>2.3720000000000001E-2</v>
      </c>
      <c r="E8" s="9">
        <v>1416</v>
      </c>
      <c r="F8" s="9">
        <v>0</v>
      </c>
      <c r="G8" s="9">
        <v>0</v>
      </c>
      <c r="H8" s="9">
        <v>1422</v>
      </c>
      <c r="I8" s="9">
        <v>1416</v>
      </c>
    </row>
    <row r="9" spans="1:9" x14ac:dyDescent="0.25">
      <c r="A9" s="8"/>
      <c r="B9" s="9">
        <v>3.1459999999999999E-3</v>
      </c>
      <c r="C9" s="9">
        <v>5.65</v>
      </c>
      <c r="D9" s="9">
        <v>2.4320000000000001E-2</v>
      </c>
      <c r="E9" s="9">
        <v>1332</v>
      </c>
      <c r="F9" s="9">
        <v>0</v>
      </c>
      <c r="G9" s="9">
        <v>0</v>
      </c>
      <c r="H9" s="9">
        <v>1338</v>
      </c>
      <c r="I9" s="9">
        <v>1332</v>
      </c>
    </row>
    <row r="10" spans="1:9" x14ac:dyDescent="0.25">
      <c r="A10" s="8" t="s">
        <v>15</v>
      </c>
      <c r="B10" s="9">
        <v>3.1460099999999999E-3</v>
      </c>
      <c r="C10" s="9">
        <v>5.65</v>
      </c>
      <c r="D10" s="9">
        <v>2.4320000000000001E-2</v>
      </c>
      <c r="E10" s="9">
        <v>1841</v>
      </c>
      <c r="F10" s="9">
        <v>0</v>
      </c>
      <c r="G10" s="9">
        <v>0</v>
      </c>
      <c r="H10" s="9">
        <v>1847</v>
      </c>
      <c r="I10" s="9">
        <v>1841</v>
      </c>
    </row>
    <row r="11" spans="1:9" x14ac:dyDescent="0.25">
      <c r="A11" s="8"/>
      <c r="B11" s="9">
        <v>3.2759999999999998E-3</v>
      </c>
      <c r="C11" s="9">
        <v>5.5430000000000001</v>
      </c>
      <c r="D11" s="9">
        <v>2.5360000000000001E-2</v>
      </c>
      <c r="E11" s="9">
        <v>1666</v>
      </c>
      <c r="F11" s="9">
        <v>0</v>
      </c>
      <c r="G11" s="9">
        <v>0</v>
      </c>
      <c r="H11" s="9">
        <v>1671</v>
      </c>
      <c r="I11" s="9">
        <v>1666</v>
      </c>
    </row>
    <row r="12" spans="1:9" x14ac:dyDescent="0.25">
      <c r="A12" s="8"/>
      <c r="B12" s="9">
        <v>3.4120000000000001E-3</v>
      </c>
      <c r="C12" s="9">
        <v>5.4329999999999998</v>
      </c>
      <c r="D12" s="9">
        <v>2.6419999999999999E-2</v>
      </c>
      <c r="E12" s="9">
        <v>1507</v>
      </c>
      <c r="F12" s="9">
        <v>0</v>
      </c>
      <c r="G12" s="9">
        <v>0</v>
      </c>
      <c r="H12" s="9">
        <v>1512</v>
      </c>
      <c r="I12" s="9">
        <v>1507</v>
      </c>
    </row>
    <row r="13" spans="1:9" x14ac:dyDescent="0.25">
      <c r="A13" s="8" t="s">
        <v>13</v>
      </c>
      <c r="B13" s="9">
        <v>3.4120999999999999E-3</v>
      </c>
      <c r="C13" s="9">
        <v>5.4329999999999998</v>
      </c>
      <c r="D13" s="9">
        <v>2.6419999999999999E-2</v>
      </c>
      <c r="E13" s="9">
        <v>1726</v>
      </c>
      <c r="F13" s="9">
        <v>0</v>
      </c>
      <c r="G13" s="9">
        <v>0</v>
      </c>
      <c r="H13" s="9">
        <v>1731</v>
      </c>
      <c r="I13" s="9">
        <v>1726</v>
      </c>
    </row>
    <row r="14" spans="1:9" x14ac:dyDescent="0.25">
      <c r="A14" s="8"/>
      <c r="B14" s="9">
        <v>4.0000000000000001E-3</v>
      </c>
      <c r="C14" s="9">
        <v>4.9809999999999999</v>
      </c>
      <c r="D14" s="9">
        <v>3.092E-2</v>
      </c>
      <c r="E14" s="9">
        <v>1165</v>
      </c>
      <c r="F14" s="9">
        <v>0</v>
      </c>
      <c r="G14" s="9">
        <v>0</v>
      </c>
      <c r="H14" s="9">
        <v>1170</v>
      </c>
      <c r="I14" s="9">
        <v>1165</v>
      </c>
    </row>
    <row r="15" spans="1:9" x14ac:dyDescent="0.25">
      <c r="A15" s="8"/>
      <c r="B15" s="9">
        <v>5.0000000000000001E-3</v>
      </c>
      <c r="C15" s="9">
        <v>4.3179999999999996</v>
      </c>
      <c r="D15" s="9">
        <v>3.8039999999999997E-2</v>
      </c>
      <c r="E15" s="9">
        <v>654.29999999999995</v>
      </c>
      <c r="F15" s="9">
        <v>0</v>
      </c>
      <c r="G15" s="9">
        <v>0</v>
      </c>
      <c r="H15" s="9">
        <v>658.6</v>
      </c>
      <c r="I15" s="9">
        <v>654.29999999999995</v>
      </c>
    </row>
    <row r="16" spans="1:9" x14ac:dyDescent="0.25">
      <c r="A16" s="8"/>
      <c r="B16" s="9">
        <v>6.0000000000000001E-3</v>
      </c>
      <c r="C16" s="9">
        <v>3.7789999999999999</v>
      </c>
      <c r="D16" s="9">
        <v>4.462E-2</v>
      </c>
      <c r="E16" s="9">
        <v>406.3</v>
      </c>
      <c r="F16" s="9">
        <v>0</v>
      </c>
      <c r="G16" s="9">
        <v>0</v>
      </c>
      <c r="H16" s="9">
        <v>410.1</v>
      </c>
      <c r="I16" s="9">
        <v>406.3</v>
      </c>
    </row>
    <row r="17" spans="1:9" x14ac:dyDescent="0.25">
      <c r="A17" s="8"/>
      <c r="B17" s="9">
        <v>8.0000000000000002E-3</v>
      </c>
      <c r="C17" s="9">
        <v>2.9870000000000001</v>
      </c>
      <c r="D17" s="9">
        <v>5.6210000000000003E-2</v>
      </c>
      <c r="E17" s="9">
        <v>188.4</v>
      </c>
      <c r="F17" s="9">
        <v>0</v>
      </c>
      <c r="G17" s="9">
        <v>0</v>
      </c>
      <c r="H17" s="9">
        <v>191.5</v>
      </c>
      <c r="I17" s="9">
        <v>188.5</v>
      </c>
    </row>
    <row r="18" spans="1:9" x14ac:dyDescent="0.25">
      <c r="A18" s="8"/>
      <c r="B18" s="9">
        <v>0.01</v>
      </c>
      <c r="C18" s="9">
        <v>2.4430000000000001</v>
      </c>
      <c r="D18" s="9">
        <v>6.5659999999999996E-2</v>
      </c>
      <c r="E18" s="9">
        <v>102.8</v>
      </c>
      <c r="F18" s="9">
        <v>0</v>
      </c>
      <c r="G18" s="9">
        <v>0</v>
      </c>
      <c r="H18" s="9">
        <v>105.3</v>
      </c>
      <c r="I18" s="9">
        <v>102.8</v>
      </c>
    </row>
    <row r="19" spans="1:9" x14ac:dyDescent="0.25">
      <c r="A19" s="8"/>
      <c r="B19" s="9">
        <v>1.4999999999999999E-2</v>
      </c>
      <c r="C19" s="9">
        <v>1.587</v>
      </c>
      <c r="D19" s="9">
        <v>8.2400000000000001E-2</v>
      </c>
      <c r="E19" s="9">
        <v>33.5</v>
      </c>
      <c r="F19" s="9">
        <v>0</v>
      </c>
      <c r="G19" s="9">
        <v>0</v>
      </c>
      <c r="H19" s="9">
        <v>35.17</v>
      </c>
      <c r="I19" s="9">
        <v>33.590000000000003</v>
      </c>
    </row>
    <row r="20" spans="1:9" x14ac:dyDescent="0.25">
      <c r="A20" s="8"/>
      <c r="B20" s="9">
        <v>0.02</v>
      </c>
      <c r="C20" s="9">
        <v>1.0940000000000001</v>
      </c>
      <c r="D20" s="9">
        <v>9.3579999999999997E-2</v>
      </c>
      <c r="E20" s="9">
        <v>14.95</v>
      </c>
      <c r="F20" s="9">
        <v>0</v>
      </c>
      <c r="G20" s="9">
        <v>0</v>
      </c>
      <c r="H20" s="9">
        <v>16.14</v>
      </c>
      <c r="I20" s="9">
        <v>15.05</v>
      </c>
    </row>
    <row r="21" spans="1:9" x14ac:dyDescent="0.25">
      <c r="A21" s="8"/>
      <c r="B21" s="9">
        <v>2.3220000000000001E-2</v>
      </c>
      <c r="C21" s="9">
        <v>0.89070000000000005</v>
      </c>
      <c r="D21" s="9">
        <v>9.8900000000000002E-2</v>
      </c>
      <c r="E21" s="9">
        <v>9.7959999999999994</v>
      </c>
      <c r="F21" s="9">
        <v>0</v>
      </c>
      <c r="G21" s="9">
        <v>0</v>
      </c>
      <c r="H21" s="9">
        <v>10.79</v>
      </c>
      <c r="I21" s="9">
        <v>9.8949999999999996</v>
      </c>
    </row>
    <row r="22" spans="1:9" x14ac:dyDescent="0.25">
      <c r="A22" s="8" t="s">
        <v>12</v>
      </c>
      <c r="B22" s="9">
        <v>2.32201E-2</v>
      </c>
      <c r="C22" s="9">
        <v>0.89070000000000005</v>
      </c>
      <c r="D22" s="9">
        <v>9.8900000000000002E-2</v>
      </c>
      <c r="E22" s="9">
        <v>63.14</v>
      </c>
      <c r="F22" s="9">
        <v>0</v>
      </c>
      <c r="G22" s="9">
        <v>0</v>
      </c>
      <c r="H22" s="9">
        <v>64.13</v>
      </c>
      <c r="I22" s="9">
        <v>63.24</v>
      </c>
    </row>
    <row r="23" spans="1:9" x14ac:dyDescent="0.25">
      <c r="A23" s="8"/>
      <c r="B23" s="9">
        <v>0.03</v>
      </c>
      <c r="C23" s="9">
        <v>0.61509999999999998</v>
      </c>
      <c r="D23" s="9">
        <v>0.107</v>
      </c>
      <c r="E23" s="9">
        <v>32.58</v>
      </c>
      <c r="F23" s="9">
        <v>0</v>
      </c>
      <c r="G23" s="9">
        <v>0</v>
      </c>
      <c r="H23" s="9">
        <v>33.299999999999997</v>
      </c>
      <c r="I23" s="9">
        <v>32.69</v>
      </c>
    </row>
    <row r="24" spans="1:9" x14ac:dyDescent="0.25">
      <c r="A24" s="8"/>
      <c r="B24" s="9">
        <v>0.04</v>
      </c>
      <c r="C24" s="9">
        <v>0.4017</v>
      </c>
      <c r="D24" s="9">
        <v>0.114</v>
      </c>
      <c r="E24" s="9">
        <v>14.92</v>
      </c>
      <c r="F24" s="9">
        <v>0</v>
      </c>
      <c r="G24" s="9">
        <v>0</v>
      </c>
      <c r="H24" s="9">
        <v>15.44</v>
      </c>
      <c r="I24" s="9">
        <v>15.04</v>
      </c>
    </row>
    <row r="25" spans="1:9" x14ac:dyDescent="0.25">
      <c r="A25" s="8"/>
      <c r="B25" s="9">
        <v>0.05</v>
      </c>
      <c r="C25" s="9">
        <v>0.28249999999999997</v>
      </c>
      <c r="D25" s="9">
        <v>0.1176</v>
      </c>
      <c r="E25" s="9">
        <v>8.0470000000000006</v>
      </c>
      <c r="F25" s="9">
        <v>0</v>
      </c>
      <c r="G25" s="9">
        <v>0</v>
      </c>
      <c r="H25" s="9">
        <v>8.4469999999999992</v>
      </c>
      <c r="I25" s="9">
        <v>8.1639999999999997</v>
      </c>
    </row>
    <row r="26" spans="1:9" x14ac:dyDescent="0.25">
      <c r="A26" s="8"/>
      <c r="B26" s="9">
        <v>0.06</v>
      </c>
      <c r="C26" s="9">
        <v>0.2087</v>
      </c>
      <c r="D26" s="9">
        <v>0.1191</v>
      </c>
      <c r="E26" s="9">
        <v>4.82</v>
      </c>
      <c r="F26" s="9">
        <v>0</v>
      </c>
      <c r="G26" s="9">
        <v>0</v>
      </c>
      <c r="H26" s="9">
        <v>5.1479999999999997</v>
      </c>
      <c r="I26" s="9">
        <v>4.9390000000000001</v>
      </c>
    </row>
    <row r="27" spans="1:9" x14ac:dyDescent="0.25">
      <c r="A27" s="8"/>
      <c r="B27" s="9">
        <v>0.08</v>
      </c>
      <c r="C27" s="9">
        <v>0.12740000000000001</v>
      </c>
      <c r="D27" s="9">
        <v>0.11899999999999999</v>
      </c>
      <c r="E27" s="9">
        <v>2.1179999999999999</v>
      </c>
      <c r="F27" s="9">
        <v>0</v>
      </c>
      <c r="G27" s="9">
        <v>0</v>
      </c>
      <c r="H27" s="9">
        <v>2.3650000000000002</v>
      </c>
      <c r="I27" s="9">
        <v>2.2370000000000001</v>
      </c>
    </row>
    <row r="28" spans="1:9" x14ac:dyDescent="0.25">
      <c r="A28" s="8"/>
      <c r="B28" s="9">
        <v>0.1</v>
      </c>
      <c r="C28" s="9">
        <v>8.6199999999999999E-2</v>
      </c>
      <c r="D28" s="9">
        <v>0.1169</v>
      </c>
      <c r="E28" s="9">
        <v>1.111</v>
      </c>
      <c r="F28" s="9">
        <v>0</v>
      </c>
      <c r="G28" s="9">
        <v>0</v>
      </c>
      <c r="H28" s="9">
        <v>1.3140000000000001</v>
      </c>
      <c r="I28" s="9">
        <v>1.228</v>
      </c>
    </row>
    <row r="29" spans="1:9" x14ac:dyDescent="0.25">
      <c r="A29" s="8"/>
      <c r="B29" s="9">
        <v>0.15</v>
      </c>
      <c r="C29" s="9">
        <v>4.1790000000000001E-2</v>
      </c>
      <c r="D29" s="9">
        <v>0.1096</v>
      </c>
      <c r="E29" s="9">
        <v>0.3402</v>
      </c>
      <c r="F29" s="9">
        <v>0</v>
      </c>
      <c r="G29" s="9">
        <v>0</v>
      </c>
      <c r="H29" s="9">
        <v>0.49159999999999998</v>
      </c>
      <c r="I29" s="9">
        <v>0.44990000000000002</v>
      </c>
    </row>
    <row r="30" spans="1:9" x14ac:dyDescent="0.25">
      <c r="A30" s="8"/>
      <c r="B30" s="9">
        <v>0.2</v>
      </c>
      <c r="C30" s="9">
        <v>2.4570000000000002E-2</v>
      </c>
      <c r="D30" s="9">
        <v>0.10249999999999999</v>
      </c>
      <c r="E30" s="9">
        <v>0.1472</v>
      </c>
      <c r="F30" s="9">
        <v>0</v>
      </c>
      <c r="G30" s="9">
        <v>0</v>
      </c>
      <c r="H30" s="9">
        <v>0.2742</v>
      </c>
      <c r="I30" s="9">
        <v>0.24970000000000001</v>
      </c>
    </row>
    <row r="31" spans="1:9" x14ac:dyDescent="0.25">
      <c r="A31" s="8"/>
      <c r="B31" s="9">
        <v>0.3</v>
      </c>
      <c r="C31" s="9">
        <v>1.1390000000000001E-2</v>
      </c>
      <c r="D31" s="9">
        <v>9.0819999999999998E-2</v>
      </c>
      <c r="E31" s="9">
        <v>4.6280000000000002E-2</v>
      </c>
      <c r="F31" s="9">
        <v>0</v>
      </c>
      <c r="G31" s="9">
        <v>0</v>
      </c>
      <c r="H31" s="9">
        <v>0.14849999999999999</v>
      </c>
      <c r="I31" s="9">
        <v>0.1371</v>
      </c>
    </row>
    <row r="32" spans="1:9" x14ac:dyDescent="0.25">
      <c r="A32" s="8"/>
      <c r="B32" s="9">
        <v>0.4</v>
      </c>
      <c r="C32" s="9">
        <v>6.5370000000000003E-3</v>
      </c>
      <c r="D32" s="9">
        <v>8.2110000000000002E-2</v>
      </c>
      <c r="E32" s="9">
        <v>2.1069999999999998E-2</v>
      </c>
      <c r="F32" s="9">
        <v>0</v>
      </c>
      <c r="G32" s="9">
        <v>0</v>
      </c>
      <c r="H32" s="9">
        <v>0.10970000000000001</v>
      </c>
      <c r="I32" s="9">
        <v>0.1032</v>
      </c>
    </row>
    <row r="33" spans="1:9" x14ac:dyDescent="0.25">
      <c r="A33" s="8"/>
      <c r="B33" s="9">
        <v>0.5</v>
      </c>
      <c r="C33" s="9">
        <v>4.2339999999999999E-3</v>
      </c>
      <c r="D33" s="9">
        <v>7.5319999999999998E-2</v>
      </c>
      <c r="E33" s="9">
        <v>1.179E-2</v>
      </c>
      <c r="F33" s="9">
        <v>0</v>
      </c>
      <c r="G33" s="9">
        <v>0</v>
      </c>
      <c r="H33" s="9">
        <v>9.1340000000000005E-2</v>
      </c>
      <c r="I33" s="9">
        <v>8.7099999999999997E-2</v>
      </c>
    </row>
    <row r="34" spans="1:9" x14ac:dyDescent="0.25">
      <c r="A34" s="8"/>
      <c r="B34" s="9">
        <v>0.6</v>
      </c>
      <c r="C34" s="9">
        <v>2.9619999999999998E-3</v>
      </c>
      <c r="D34" s="9">
        <v>6.9870000000000002E-2</v>
      </c>
      <c r="E34" s="9">
        <v>7.5139999999999998E-3</v>
      </c>
      <c r="F34" s="9">
        <v>0</v>
      </c>
      <c r="G34" s="9">
        <v>0</v>
      </c>
      <c r="H34" s="9">
        <v>8.0350000000000005E-2</v>
      </c>
      <c r="I34" s="9">
        <v>7.739E-2</v>
      </c>
    </row>
    <row r="35" spans="1:9" x14ac:dyDescent="0.25">
      <c r="A35" s="8"/>
      <c r="B35" s="9">
        <v>0.8</v>
      </c>
      <c r="C35" s="9">
        <v>1.6800000000000001E-3</v>
      </c>
      <c r="D35" s="9">
        <v>6.1559999999999997E-2</v>
      </c>
      <c r="E35" s="9">
        <v>3.8700000000000002E-3</v>
      </c>
      <c r="F35" s="9">
        <v>0</v>
      </c>
      <c r="G35" s="9">
        <v>0</v>
      </c>
      <c r="H35" s="9">
        <v>6.7110000000000003E-2</v>
      </c>
      <c r="I35" s="9">
        <v>6.5430000000000002E-2</v>
      </c>
    </row>
    <row r="36" spans="1:9" x14ac:dyDescent="0.25">
      <c r="A36" s="8"/>
      <c r="B36" s="9">
        <v>1</v>
      </c>
      <c r="C36" s="9">
        <v>1.08E-3</v>
      </c>
      <c r="D36" s="9">
        <v>5.5449999999999999E-2</v>
      </c>
      <c r="E36" s="9">
        <v>2.4130000000000002E-3</v>
      </c>
      <c r="F36" s="9">
        <v>0</v>
      </c>
      <c r="G36" s="9">
        <v>0</v>
      </c>
      <c r="H36" s="9">
        <v>5.8939999999999999E-2</v>
      </c>
      <c r="I36" s="9">
        <v>5.7860000000000002E-2</v>
      </c>
    </row>
    <row r="37" spans="1:9" x14ac:dyDescent="0.25">
      <c r="A37" s="8"/>
      <c r="B37" s="9">
        <v>1.022</v>
      </c>
      <c r="C37" s="9">
        <v>1.034E-3</v>
      </c>
      <c r="D37" s="9">
        <v>5.4870000000000002E-2</v>
      </c>
      <c r="E37" s="9">
        <v>2.2959999999999999E-3</v>
      </c>
      <c r="F37" s="9">
        <v>0</v>
      </c>
      <c r="G37" s="9">
        <v>0</v>
      </c>
      <c r="H37" s="9">
        <v>5.8200000000000002E-2</v>
      </c>
      <c r="I37" s="9">
        <v>5.7169999999999999E-2</v>
      </c>
    </row>
    <row r="38" spans="1:9" x14ac:dyDescent="0.25">
      <c r="A38" s="8"/>
      <c r="B38" s="9">
        <v>1.25</v>
      </c>
      <c r="C38" s="9">
        <v>6.935E-4</v>
      </c>
      <c r="D38" s="9">
        <v>4.9639999999999997E-2</v>
      </c>
      <c r="E38" s="9">
        <v>1.549E-3</v>
      </c>
      <c r="F38" s="9">
        <v>1.4980000000000001E-4</v>
      </c>
      <c r="G38" s="9">
        <v>0</v>
      </c>
      <c r="H38" s="9">
        <v>5.203E-2</v>
      </c>
      <c r="I38" s="9">
        <v>5.1339999999999997E-2</v>
      </c>
    </row>
    <row r="39" spans="1:9" x14ac:dyDescent="0.25">
      <c r="A39" s="8"/>
      <c r="B39" s="9">
        <v>1.5</v>
      </c>
      <c r="C39" s="9">
        <v>4.8220000000000001E-4</v>
      </c>
      <c r="D39" s="9">
        <v>4.514E-2</v>
      </c>
      <c r="E39" s="9">
        <v>1.111E-3</v>
      </c>
      <c r="F39" s="9">
        <v>7.046E-4</v>
      </c>
      <c r="G39" s="9">
        <v>0</v>
      </c>
      <c r="H39" s="9">
        <v>4.7440000000000003E-2</v>
      </c>
      <c r="I39" s="9">
        <v>4.6960000000000002E-2</v>
      </c>
    </row>
    <row r="40" spans="1:9" x14ac:dyDescent="0.25">
      <c r="A40" s="8"/>
      <c r="B40" s="9">
        <v>2</v>
      </c>
      <c r="C40" s="9">
        <v>2.7169999999999999E-4</v>
      </c>
      <c r="D40" s="9">
        <v>3.8550000000000001E-2</v>
      </c>
      <c r="E40" s="9">
        <v>6.7829999999999995E-4</v>
      </c>
      <c r="F40" s="9">
        <v>2.4650000000000002E-3</v>
      </c>
      <c r="G40" s="9">
        <v>0</v>
      </c>
      <c r="H40" s="9">
        <v>4.197E-2</v>
      </c>
      <c r="I40" s="9">
        <v>4.1700000000000001E-2</v>
      </c>
    </row>
    <row r="41" spans="1:9" x14ac:dyDescent="0.25">
      <c r="A41" s="8"/>
      <c r="B41" s="9">
        <v>2.044</v>
      </c>
      <c r="C41" s="9">
        <v>2.6009999999999998E-4</v>
      </c>
      <c r="D41" s="9">
        <v>3.8080000000000003E-2</v>
      </c>
      <c r="E41" s="9">
        <v>6.5430000000000002E-4</v>
      </c>
      <c r="F41" s="9">
        <v>2.64E-3</v>
      </c>
      <c r="G41" s="9">
        <v>0</v>
      </c>
      <c r="H41" s="9">
        <v>4.163E-2</v>
      </c>
      <c r="I41" s="9">
        <v>4.1369999999999997E-2</v>
      </c>
    </row>
    <row r="42" spans="1:9" x14ac:dyDescent="0.25">
      <c r="A42" s="8"/>
      <c r="B42" s="9">
        <v>3</v>
      </c>
      <c r="C42" s="9">
        <v>1.209E-4</v>
      </c>
      <c r="D42" s="9">
        <v>3.0349999999999999E-2</v>
      </c>
      <c r="E42" s="9">
        <v>3.6160000000000001E-4</v>
      </c>
      <c r="F42" s="9">
        <v>6.437E-3</v>
      </c>
      <c r="G42" s="9">
        <v>1.062E-5</v>
      </c>
      <c r="H42" s="9">
        <v>3.7280000000000001E-2</v>
      </c>
      <c r="I42" s="9">
        <v>3.7159999999999999E-2</v>
      </c>
    </row>
    <row r="43" spans="1:9" x14ac:dyDescent="0.25">
      <c r="A43" s="8"/>
      <c r="B43" s="9">
        <v>4</v>
      </c>
      <c r="C43" s="9">
        <v>6.7999999999999999E-5</v>
      </c>
      <c r="D43" s="9">
        <v>2.5319999999999999E-2</v>
      </c>
      <c r="E43" s="9">
        <v>2.4049999999999999E-4</v>
      </c>
      <c r="F43" s="9">
        <v>1.001E-2</v>
      </c>
      <c r="G43" s="9">
        <v>4.3319999999999999E-5</v>
      </c>
      <c r="H43" s="9">
        <v>3.5680000000000003E-2</v>
      </c>
      <c r="I43" s="9">
        <v>3.5610000000000003E-2</v>
      </c>
    </row>
    <row r="44" spans="1:9" x14ac:dyDescent="0.25">
      <c r="A44" s="8"/>
      <c r="B44" s="9">
        <v>5</v>
      </c>
      <c r="C44" s="9">
        <v>4.3550000000000001E-5</v>
      </c>
      <c r="D44" s="9">
        <v>2.1870000000000001E-2</v>
      </c>
      <c r="E44" s="9">
        <v>1.784E-4</v>
      </c>
      <c r="F44" s="9">
        <v>1.311E-2</v>
      </c>
      <c r="G44" s="9">
        <v>8.6260000000000004E-5</v>
      </c>
      <c r="H44" s="9">
        <v>3.5290000000000002E-2</v>
      </c>
      <c r="I44" s="9">
        <v>3.524E-2</v>
      </c>
    </row>
    <row r="45" spans="1:9" x14ac:dyDescent="0.25">
      <c r="A45" s="8"/>
      <c r="B45" s="9">
        <v>6</v>
      </c>
      <c r="C45" s="9">
        <v>3.0239999999999998E-5</v>
      </c>
      <c r="D45" s="9">
        <v>1.933E-2</v>
      </c>
      <c r="E45" s="9">
        <v>1.4109999999999999E-4</v>
      </c>
      <c r="F45" s="9">
        <v>1.5789999999999998E-2</v>
      </c>
      <c r="G45" s="9">
        <v>1.3229999999999999E-4</v>
      </c>
      <c r="H45" s="9">
        <v>3.542E-2</v>
      </c>
      <c r="I45" s="9">
        <v>3.5389999999999998E-2</v>
      </c>
    </row>
    <row r="46" spans="1:9" x14ac:dyDescent="0.25">
      <c r="A46" s="8"/>
      <c r="B46" s="9">
        <v>7</v>
      </c>
      <c r="C46" s="9">
        <v>2.2220000000000001E-5</v>
      </c>
      <c r="D46" s="9">
        <v>1.737E-2</v>
      </c>
      <c r="E46" s="9">
        <v>1.164E-4</v>
      </c>
      <c r="F46" s="9">
        <v>1.8190000000000001E-2</v>
      </c>
      <c r="G46" s="9">
        <v>1.7819999999999999E-4</v>
      </c>
      <c r="H46" s="9">
        <v>3.5880000000000002E-2</v>
      </c>
      <c r="I46" s="9">
        <v>3.5860000000000003E-2</v>
      </c>
    </row>
    <row r="47" spans="1:9" x14ac:dyDescent="0.25">
      <c r="A47" s="8"/>
      <c r="B47" s="9">
        <v>8</v>
      </c>
      <c r="C47" s="9">
        <v>1.7010000000000001E-5</v>
      </c>
      <c r="D47" s="9">
        <v>1.5810000000000001E-2</v>
      </c>
      <c r="E47" s="9">
        <v>9.8900000000000005E-5</v>
      </c>
      <c r="F47" s="9">
        <v>2.035E-2</v>
      </c>
      <c r="G47" s="9">
        <v>2.2269999999999999E-4</v>
      </c>
      <c r="H47" s="9">
        <v>3.6499999999999998E-2</v>
      </c>
      <c r="I47" s="9">
        <v>3.6479999999999999E-2</v>
      </c>
    </row>
    <row r="48" spans="1:9" x14ac:dyDescent="0.25">
      <c r="A48" s="8"/>
      <c r="B48" s="9">
        <v>9</v>
      </c>
      <c r="C48" s="9">
        <v>1.344E-5</v>
      </c>
      <c r="D48" s="9">
        <v>1.4540000000000001E-2</v>
      </c>
      <c r="E48" s="9">
        <v>8.5909999999999996E-5</v>
      </c>
      <c r="F48" s="9">
        <v>2.231E-2</v>
      </c>
      <c r="G48" s="9">
        <v>2.652E-4</v>
      </c>
      <c r="H48" s="9">
        <v>3.721E-2</v>
      </c>
      <c r="I48" s="9">
        <v>3.7199999999999997E-2</v>
      </c>
    </row>
    <row r="49" spans="1:9" x14ac:dyDescent="0.25">
      <c r="A49" s="8"/>
      <c r="B49" s="9">
        <v>10</v>
      </c>
      <c r="C49" s="9">
        <v>1.0890000000000001E-5</v>
      </c>
      <c r="D49" s="9">
        <v>1.3469999999999999E-2</v>
      </c>
      <c r="E49" s="9">
        <v>7.5840000000000006E-5</v>
      </c>
      <c r="F49" s="9">
        <v>2.41E-2</v>
      </c>
      <c r="G49" s="9">
        <v>3.057E-4</v>
      </c>
      <c r="H49" s="9">
        <v>3.7969999999999997E-2</v>
      </c>
      <c r="I49" s="9">
        <v>3.7960000000000001E-2</v>
      </c>
    </row>
    <row r="50" spans="1:9" x14ac:dyDescent="0.25">
      <c r="A50" s="8"/>
      <c r="B50" s="9">
        <v>11</v>
      </c>
      <c r="C50" s="9">
        <v>9.0010000000000007E-6</v>
      </c>
      <c r="D50" s="9">
        <v>1.256E-2</v>
      </c>
      <c r="E50" s="9">
        <v>6.7879999999999994E-5</v>
      </c>
      <c r="F50" s="9">
        <v>2.5760000000000002E-2</v>
      </c>
      <c r="G50" s="9">
        <v>3.4390000000000001E-4</v>
      </c>
      <c r="H50" s="9">
        <v>3.8739999999999997E-2</v>
      </c>
      <c r="I50" s="9">
        <v>3.8730000000000001E-2</v>
      </c>
    </row>
    <row r="51" spans="1:9" x14ac:dyDescent="0.25">
      <c r="A51" s="8"/>
      <c r="B51" s="9">
        <v>12</v>
      </c>
      <c r="C51" s="9">
        <v>7.5610000000000001E-6</v>
      </c>
      <c r="D51" s="9">
        <v>1.1780000000000001E-2</v>
      </c>
      <c r="E51" s="9">
        <v>6.1450000000000003E-5</v>
      </c>
      <c r="F51" s="9">
        <v>2.7269999999999999E-2</v>
      </c>
      <c r="G51" s="9">
        <v>3.7990000000000002E-4</v>
      </c>
      <c r="H51" s="9">
        <v>3.95E-2</v>
      </c>
      <c r="I51" s="9">
        <v>3.9489999999999997E-2</v>
      </c>
    </row>
    <row r="52" spans="1:9" x14ac:dyDescent="0.25">
      <c r="A52" s="8"/>
      <c r="B52" s="9">
        <v>13</v>
      </c>
      <c r="C52" s="9">
        <v>6.443E-6</v>
      </c>
      <c r="D52" s="9">
        <v>1.11E-2</v>
      </c>
      <c r="E52" s="9">
        <v>5.6079999999999998E-5</v>
      </c>
      <c r="F52" s="9">
        <v>2.8680000000000001E-2</v>
      </c>
      <c r="G52" s="9">
        <v>4.1389999999999998E-4</v>
      </c>
      <c r="H52" s="9">
        <v>4.0250000000000001E-2</v>
      </c>
      <c r="I52" s="9">
        <v>4.0250000000000001E-2</v>
      </c>
    </row>
    <row r="53" spans="1:9" x14ac:dyDescent="0.25">
      <c r="A53" s="8"/>
      <c r="B53" s="9">
        <v>14</v>
      </c>
      <c r="C53" s="9">
        <v>5.5559999999999998E-6</v>
      </c>
      <c r="D53" s="9">
        <v>1.0500000000000001E-2</v>
      </c>
      <c r="E53" s="9">
        <v>5.1570000000000003E-5</v>
      </c>
      <c r="F53" s="9">
        <v>2.997E-2</v>
      </c>
      <c r="G53" s="9">
        <v>4.4630000000000001E-4</v>
      </c>
      <c r="H53" s="9">
        <v>4.0980000000000003E-2</v>
      </c>
      <c r="I53" s="9">
        <v>4.0969999999999999E-2</v>
      </c>
    </row>
    <row r="54" spans="1:9" x14ac:dyDescent="0.25">
      <c r="A54" s="8"/>
      <c r="B54" s="9">
        <v>15</v>
      </c>
      <c r="C54" s="9">
        <v>4.8400000000000002E-6</v>
      </c>
      <c r="D54" s="9">
        <v>9.972E-3</v>
      </c>
      <c r="E54" s="9">
        <v>4.7729999999999999E-5</v>
      </c>
      <c r="F54" s="9">
        <v>3.116E-2</v>
      </c>
      <c r="G54" s="9">
        <v>4.7689999999999999E-4</v>
      </c>
      <c r="H54" s="9">
        <v>4.1660000000000003E-2</v>
      </c>
      <c r="I54" s="9">
        <v>4.1660000000000003E-2</v>
      </c>
    </row>
    <row r="55" spans="1:9" x14ac:dyDescent="0.25">
      <c r="A55" s="8"/>
      <c r="B55" s="9">
        <v>16</v>
      </c>
      <c r="C55" s="9">
        <v>4.2540000000000003E-6</v>
      </c>
      <c r="D55" s="9">
        <v>9.4920000000000004E-3</v>
      </c>
      <c r="E55" s="9">
        <v>4.4419999999999998E-5</v>
      </c>
      <c r="F55" s="9">
        <v>3.2280000000000003E-2</v>
      </c>
      <c r="G55" s="9">
        <v>5.0600000000000005E-4</v>
      </c>
      <c r="H55" s="9">
        <v>4.233E-2</v>
      </c>
      <c r="I55" s="9">
        <v>4.2320000000000003E-2</v>
      </c>
    </row>
    <row r="56" spans="1:9" x14ac:dyDescent="0.25">
      <c r="A56" s="8"/>
      <c r="B56" s="9">
        <v>18</v>
      </c>
      <c r="C56" s="9">
        <v>3.3610000000000001E-6</v>
      </c>
      <c r="D56" s="9">
        <v>8.6789999999999992E-3</v>
      </c>
      <c r="E56" s="9">
        <v>3.8989999999999998E-5</v>
      </c>
      <c r="F56" s="9">
        <v>3.4329999999999999E-2</v>
      </c>
      <c r="G56" s="9">
        <v>5.5979999999999995E-4</v>
      </c>
      <c r="H56" s="9">
        <v>4.3610000000000003E-2</v>
      </c>
      <c r="I56" s="9">
        <v>4.3610000000000003E-2</v>
      </c>
    </row>
    <row r="57" spans="1:9" x14ac:dyDescent="0.25">
      <c r="A57" s="8"/>
      <c r="B57" s="9">
        <v>20</v>
      </c>
      <c r="C57" s="9">
        <v>2.7219999999999999E-6</v>
      </c>
      <c r="D57" s="9">
        <v>8.0000000000000002E-3</v>
      </c>
      <c r="E57" s="9">
        <v>3.4740000000000003E-5</v>
      </c>
      <c r="F57" s="9">
        <v>3.6159999999999998E-2</v>
      </c>
      <c r="G57" s="9">
        <v>6.0860000000000005E-4</v>
      </c>
      <c r="H57" s="9">
        <v>4.4810000000000003E-2</v>
      </c>
      <c r="I57" s="9">
        <v>4.48E-2</v>
      </c>
    </row>
    <row r="58" spans="1:9" x14ac:dyDescent="0.25">
      <c r="A58" s="8"/>
      <c r="B58" s="9">
        <v>22</v>
      </c>
      <c r="C58" s="9">
        <v>2.2500000000000001E-6</v>
      </c>
      <c r="D58" s="9">
        <v>7.4320000000000002E-3</v>
      </c>
      <c r="E58" s="9">
        <v>3.133E-5</v>
      </c>
      <c r="F58" s="9">
        <v>3.7830000000000003E-2</v>
      </c>
      <c r="G58" s="9">
        <v>6.5370000000000001E-4</v>
      </c>
      <c r="H58" s="9">
        <v>4.5949999999999998E-2</v>
      </c>
      <c r="I58" s="9">
        <v>4.5949999999999998E-2</v>
      </c>
    </row>
    <row r="59" spans="1:9" x14ac:dyDescent="0.25">
      <c r="A59" s="8"/>
      <c r="B59" s="9">
        <v>24</v>
      </c>
      <c r="C59" s="9">
        <v>1.891E-6</v>
      </c>
      <c r="D59" s="9">
        <v>6.9459999999999999E-3</v>
      </c>
      <c r="E59" s="9">
        <v>2.8520000000000001E-5</v>
      </c>
      <c r="F59" s="9">
        <v>3.934E-2</v>
      </c>
      <c r="G59" s="9">
        <v>6.9519999999999998E-4</v>
      </c>
      <c r="H59" s="9">
        <v>4.7010000000000003E-2</v>
      </c>
      <c r="I59" s="9">
        <v>4.7010000000000003E-2</v>
      </c>
    </row>
    <row r="60" spans="1:9" x14ac:dyDescent="0.25">
      <c r="A60" s="8"/>
      <c r="B60" s="9">
        <v>26</v>
      </c>
      <c r="C60" s="9">
        <v>1.6109999999999999E-6</v>
      </c>
      <c r="D60" s="9">
        <v>6.5250000000000004E-3</v>
      </c>
      <c r="E60" s="9">
        <v>2.6169999999999998E-5</v>
      </c>
      <c r="F60" s="9">
        <v>4.0719999999999999E-2</v>
      </c>
      <c r="G60" s="9">
        <v>7.3329999999999999E-4</v>
      </c>
      <c r="H60" s="9">
        <v>4.8009999999999997E-2</v>
      </c>
      <c r="I60" s="9">
        <v>4.8000000000000001E-2</v>
      </c>
    </row>
    <row r="61" spans="1:9" x14ac:dyDescent="0.25">
      <c r="A61" s="8"/>
      <c r="B61" s="9">
        <v>28</v>
      </c>
      <c r="C61" s="9">
        <v>1.389E-6</v>
      </c>
      <c r="D61" s="9">
        <v>6.1510000000000002E-3</v>
      </c>
      <c r="E61" s="9">
        <v>2.4179999999999999E-5</v>
      </c>
      <c r="F61" s="9">
        <v>4.1980000000000003E-2</v>
      </c>
      <c r="G61" s="9">
        <v>7.6840000000000003E-4</v>
      </c>
      <c r="H61" s="9">
        <v>4.8930000000000001E-2</v>
      </c>
      <c r="I61" s="9">
        <v>4.8930000000000001E-2</v>
      </c>
    </row>
    <row r="62" spans="1:9" x14ac:dyDescent="0.25">
      <c r="A62" s="8"/>
      <c r="B62" s="9">
        <v>30</v>
      </c>
      <c r="C62" s="9">
        <v>1.2100000000000001E-6</v>
      </c>
      <c r="D62" s="9">
        <v>5.8259999999999996E-3</v>
      </c>
      <c r="E62" s="9">
        <v>2.247E-5</v>
      </c>
      <c r="F62" s="9">
        <v>4.3150000000000001E-2</v>
      </c>
      <c r="G62" s="9">
        <v>8.0119999999999996E-4</v>
      </c>
      <c r="H62" s="9">
        <v>4.9799999999999997E-2</v>
      </c>
      <c r="I62" s="9">
        <v>4.9799999999999997E-2</v>
      </c>
    </row>
    <row r="63" spans="1:9" x14ac:dyDescent="0.25">
      <c r="A63" s="8"/>
      <c r="B63" s="9">
        <v>40</v>
      </c>
      <c r="C63" s="9">
        <v>6.8059999999999999E-7</v>
      </c>
      <c r="D63" s="9">
        <v>4.6299999999999996E-3</v>
      </c>
      <c r="E63" s="9">
        <v>1.6589999999999999E-5</v>
      </c>
      <c r="F63" s="9">
        <v>4.7870000000000003E-2</v>
      </c>
      <c r="G63" s="9">
        <v>9.3749999999999997E-4</v>
      </c>
      <c r="H63" s="9">
        <v>5.3449999999999998E-2</v>
      </c>
      <c r="I63" s="9">
        <v>5.3449999999999998E-2</v>
      </c>
    </row>
    <row r="64" spans="1:9" x14ac:dyDescent="0.25">
      <c r="A64" s="8"/>
      <c r="B64" s="9">
        <v>50</v>
      </c>
      <c r="C64" s="9">
        <v>4.3560000000000001E-7</v>
      </c>
      <c r="D64" s="9">
        <v>3.8649999999999999E-3</v>
      </c>
      <c r="E64" s="9">
        <v>1.314E-5</v>
      </c>
      <c r="F64" s="9">
        <v>5.1369999999999999E-2</v>
      </c>
      <c r="G64" s="9">
        <v>1.041E-3</v>
      </c>
      <c r="H64" s="9">
        <v>5.629E-2</v>
      </c>
      <c r="I64" s="9">
        <v>5.629E-2</v>
      </c>
    </row>
    <row r="65" spans="1:9" x14ac:dyDescent="0.25">
      <c r="A65" s="8"/>
      <c r="B65" s="9">
        <v>60</v>
      </c>
      <c r="C65" s="9">
        <v>3.0250000000000002E-7</v>
      </c>
      <c r="D65" s="9">
        <v>3.3300000000000001E-3</v>
      </c>
      <c r="E65" s="9">
        <v>1.0879999999999999E-5</v>
      </c>
      <c r="F65" s="9">
        <v>5.4100000000000002E-2</v>
      </c>
      <c r="G65" s="9">
        <v>1.1230000000000001E-3</v>
      </c>
      <c r="H65" s="9">
        <v>5.8569999999999997E-2</v>
      </c>
      <c r="I65" s="9">
        <v>5.8569999999999997E-2</v>
      </c>
    </row>
    <row r="66" spans="1:9" x14ac:dyDescent="0.25">
      <c r="A66" s="8"/>
      <c r="B66" s="9">
        <v>80</v>
      </c>
      <c r="C66" s="9">
        <v>1.702E-7</v>
      </c>
      <c r="D66" s="9">
        <v>2.6259999999999999E-3</v>
      </c>
      <c r="E66" s="9">
        <v>8.0989999999999999E-6</v>
      </c>
      <c r="F66" s="9">
        <v>5.8130000000000001E-2</v>
      </c>
      <c r="G66" s="9">
        <v>1.2459999999999999E-3</v>
      </c>
      <c r="H66" s="9">
        <v>6.2019999999999999E-2</v>
      </c>
      <c r="I66" s="9">
        <v>6.2019999999999999E-2</v>
      </c>
    </row>
    <row r="67" spans="1:9" x14ac:dyDescent="0.25">
      <c r="A67" s="8"/>
      <c r="B67" s="9">
        <v>100</v>
      </c>
      <c r="C67" s="9">
        <v>1.089E-7</v>
      </c>
      <c r="D67" s="9">
        <v>2.1789999999999999E-3</v>
      </c>
      <c r="E67" s="9">
        <v>6.4489999999999996E-6</v>
      </c>
      <c r="F67" s="9">
        <v>6.0979999999999999E-2</v>
      </c>
      <c r="G67" s="9">
        <v>1.3370000000000001E-3</v>
      </c>
      <c r="H67" s="9">
        <v>6.4500000000000002E-2</v>
      </c>
      <c r="I67" s="9">
        <v>6.4500000000000002E-2</v>
      </c>
    </row>
    <row r="68" spans="1:9" x14ac:dyDescent="0.25">
      <c r="A68" s="8"/>
      <c r="B68" s="9">
        <v>150</v>
      </c>
      <c r="C68" s="9">
        <v>4.8400000000000003E-8</v>
      </c>
      <c r="D68" s="9">
        <v>1.552E-3</v>
      </c>
      <c r="E68" s="9">
        <v>4.2710000000000003E-6</v>
      </c>
      <c r="F68" s="9">
        <v>6.5540000000000001E-2</v>
      </c>
      <c r="G68" s="9">
        <v>1.4859999999999999E-3</v>
      </c>
      <c r="H68" s="9">
        <v>6.8589999999999998E-2</v>
      </c>
      <c r="I68" s="9">
        <v>6.8589999999999998E-2</v>
      </c>
    </row>
    <row r="69" spans="1:9" x14ac:dyDescent="0.25">
      <c r="A69" s="8"/>
      <c r="B69" s="9">
        <v>200</v>
      </c>
      <c r="C69" s="9">
        <v>2.7220000000000002E-8</v>
      </c>
      <c r="D69" s="9">
        <v>1.217E-3</v>
      </c>
      <c r="E69" s="9">
        <v>3.1930000000000002E-6</v>
      </c>
      <c r="F69" s="9">
        <v>6.8290000000000003E-2</v>
      </c>
      <c r="G69" s="9">
        <v>1.58E-3</v>
      </c>
      <c r="H69" s="9">
        <v>7.109E-2</v>
      </c>
      <c r="I69" s="9">
        <v>7.109E-2</v>
      </c>
    </row>
    <row r="70" spans="1:9" x14ac:dyDescent="0.25">
      <c r="A70" s="8"/>
      <c r="B70" s="9">
        <v>300</v>
      </c>
      <c r="C70" s="9">
        <v>1.2100000000000001E-8</v>
      </c>
      <c r="D70" s="9">
        <v>8.6260000000000004E-4</v>
      </c>
      <c r="E70" s="9">
        <v>2.1220000000000002E-6</v>
      </c>
      <c r="F70" s="9">
        <v>7.145E-2</v>
      </c>
      <c r="G70" s="9">
        <v>1.6949999999999999E-3</v>
      </c>
      <c r="H70" s="9">
        <v>7.4010000000000006E-2</v>
      </c>
      <c r="I70" s="9">
        <v>7.4010000000000006E-2</v>
      </c>
    </row>
    <row r="71" spans="1:9" x14ac:dyDescent="0.25">
      <c r="A71" s="8"/>
      <c r="B71" s="9">
        <v>400</v>
      </c>
      <c r="C71" s="9">
        <v>6.8059999999999999E-9</v>
      </c>
      <c r="D71" s="9">
        <v>6.7529999999999999E-4</v>
      </c>
      <c r="E71" s="9">
        <v>1.5889999999999999E-6</v>
      </c>
      <c r="F71" s="9">
        <v>7.3270000000000002E-2</v>
      </c>
      <c r="G71" s="9">
        <v>1.7639999999999999E-3</v>
      </c>
      <c r="H71" s="9">
        <v>7.571E-2</v>
      </c>
      <c r="I71" s="9">
        <v>7.571E-2</v>
      </c>
    </row>
    <row r="72" spans="1:9" x14ac:dyDescent="0.25">
      <c r="A72" s="8"/>
      <c r="B72" s="9">
        <v>500</v>
      </c>
      <c r="C72" s="9">
        <v>4.3560000000000003E-9</v>
      </c>
      <c r="D72" s="9">
        <v>5.5920000000000004E-4</v>
      </c>
      <c r="E72" s="9">
        <v>1.2699999999999999E-6</v>
      </c>
      <c r="F72" s="9">
        <v>7.4499999999999997E-2</v>
      </c>
      <c r="G72" s="9">
        <v>1.8109999999999999E-3</v>
      </c>
      <c r="H72" s="9">
        <v>7.6869999999999994E-2</v>
      </c>
      <c r="I72" s="9">
        <v>7.6869999999999994E-2</v>
      </c>
    </row>
    <row r="73" spans="1:9" x14ac:dyDescent="0.25">
      <c r="A73" s="8"/>
      <c r="B73" s="9">
        <v>600</v>
      </c>
      <c r="C73" s="9">
        <v>3.0250000000000002E-9</v>
      </c>
      <c r="D73" s="9">
        <v>4.7879999999999998E-4</v>
      </c>
      <c r="E73" s="9">
        <v>1.057E-6</v>
      </c>
      <c r="F73" s="9">
        <v>7.5319999999999998E-2</v>
      </c>
      <c r="G73" s="9">
        <v>1.8450000000000001E-3</v>
      </c>
      <c r="H73" s="9">
        <v>7.7640000000000001E-2</v>
      </c>
      <c r="I73" s="9">
        <v>7.7640000000000001E-2</v>
      </c>
    </row>
    <row r="74" spans="1:9" x14ac:dyDescent="0.25">
      <c r="A74" s="8"/>
      <c r="B74" s="9">
        <v>800</v>
      </c>
      <c r="C74" s="9">
        <v>1.7019999999999999E-9</v>
      </c>
      <c r="D74" s="9">
        <v>3.7389999999999998E-4</v>
      </c>
      <c r="E74" s="9">
        <v>7.9240000000000003E-7</v>
      </c>
      <c r="F74" s="9">
        <v>7.6490000000000002E-2</v>
      </c>
      <c r="G74" s="9">
        <v>1.8929999999999999E-3</v>
      </c>
      <c r="H74" s="9">
        <v>7.8750000000000001E-2</v>
      </c>
      <c r="I74" s="9">
        <v>7.8750000000000001E-2</v>
      </c>
    </row>
    <row r="75" spans="1:9" x14ac:dyDescent="0.25">
      <c r="A75" s="8"/>
      <c r="B75" s="9">
        <v>1000</v>
      </c>
      <c r="C75" s="9">
        <v>1.0890000000000001E-9</v>
      </c>
      <c r="D75" s="9">
        <v>3.076E-4</v>
      </c>
      <c r="E75" s="9">
        <v>6.3379999999999997E-7</v>
      </c>
      <c r="F75" s="9">
        <v>7.7189999999999995E-2</v>
      </c>
      <c r="G75" s="9">
        <v>1.9250000000000001E-3</v>
      </c>
      <c r="H75" s="9">
        <v>7.9420000000000004E-2</v>
      </c>
      <c r="I75" s="9">
        <v>7.9420000000000004E-2</v>
      </c>
    </row>
    <row r="76" spans="1:9" x14ac:dyDescent="0.25">
      <c r="A76" s="8"/>
      <c r="B76" s="9">
        <v>1500</v>
      </c>
      <c r="C76" s="9">
        <v>4.8399999999999998E-10</v>
      </c>
      <c r="D76" s="9">
        <v>2.1479999999999999E-4</v>
      </c>
      <c r="E76" s="9">
        <v>4.221E-7</v>
      </c>
      <c r="F76" s="9">
        <v>7.8299999999999995E-2</v>
      </c>
      <c r="G76" s="9">
        <v>1.9719999999999998E-3</v>
      </c>
      <c r="H76" s="9">
        <v>8.0490000000000006E-2</v>
      </c>
      <c r="I76" s="9">
        <v>8.0490000000000006E-2</v>
      </c>
    </row>
    <row r="77" spans="1:9" x14ac:dyDescent="0.25">
      <c r="A77" s="8"/>
      <c r="B77" s="9">
        <v>2000</v>
      </c>
      <c r="C77" s="9">
        <v>2.722E-10</v>
      </c>
      <c r="D77" s="9">
        <v>1.663E-4</v>
      </c>
      <c r="E77" s="9">
        <v>3.1650000000000001E-7</v>
      </c>
      <c r="F77" s="9">
        <v>7.8890000000000002E-2</v>
      </c>
      <c r="G77" s="9">
        <v>1.9980000000000002E-3</v>
      </c>
      <c r="H77" s="9">
        <v>8.1049999999999997E-2</v>
      </c>
      <c r="I77" s="9">
        <v>8.1049999999999997E-2</v>
      </c>
    </row>
    <row r="78" spans="1:9" x14ac:dyDescent="0.25">
      <c r="A78" s="8"/>
      <c r="B78" s="9">
        <v>3000</v>
      </c>
      <c r="C78" s="9">
        <v>1.21E-10</v>
      </c>
      <c r="D78" s="9">
        <v>1.156E-4</v>
      </c>
      <c r="E78" s="9">
        <v>2.1089999999999999E-7</v>
      </c>
      <c r="F78" s="9">
        <v>7.9469999999999999E-2</v>
      </c>
      <c r="G78" s="9">
        <v>2.0279999999999999E-3</v>
      </c>
      <c r="H78" s="9">
        <v>8.1619999999999998E-2</v>
      </c>
      <c r="I78" s="9">
        <v>8.1619999999999998E-2</v>
      </c>
    </row>
    <row r="79" spans="1:9" x14ac:dyDescent="0.25">
      <c r="A79" s="8"/>
      <c r="B79" s="9">
        <v>4000</v>
      </c>
      <c r="C79" s="9">
        <v>6.8059999999999996E-11</v>
      </c>
      <c r="D79" s="9">
        <v>8.9240000000000006E-5</v>
      </c>
      <c r="E79" s="9">
        <v>1.582E-7</v>
      </c>
      <c r="F79" s="9">
        <v>7.9820000000000002E-2</v>
      </c>
      <c r="G79" s="9">
        <v>2.0449999999999999E-3</v>
      </c>
      <c r="H79" s="9">
        <v>8.1960000000000005E-2</v>
      </c>
      <c r="I79" s="9">
        <v>8.1960000000000005E-2</v>
      </c>
    </row>
    <row r="80" spans="1:9" x14ac:dyDescent="0.25">
      <c r="A80" s="8"/>
      <c r="B80" s="9">
        <v>5000</v>
      </c>
      <c r="C80" s="9">
        <v>4.3560000000000003E-11</v>
      </c>
      <c r="D80" s="9">
        <v>7.2979999999999996E-5</v>
      </c>
      <c r="E80" s="9">
        <v>1.265E-7</v>
      </c>
      <c r="F80" s="9">
        <v>8.0060000000000006E-2</v>
      </c>
      <c r="G80" s="9">
        <v>2.055E-3</v>
      </c>
      <c r="H80" s="9">
        <v>8.2189999999999999E-2</v>
      </c>
      <c r="I80" s="9">
        <v>8.2189999999999999E-2</v>
      </c>
    </row>
    <row r="81" spans="1:9" x14ac:dyDescent="0.25">
      <c r="A81" s="8"/>
      <c r="B81" s="9">
        <v>6000</v>
      </c>
      <c r="C81" s="9">
        <v>3.0249999999999999E-11</v>
      </c>
      <c r="D81" s="9">
        <v>6.1859999999999994E-5</v>
      </c>
      <c r="E81" s="9">
        <v>1.055E-7</v>
      </c>
      <c r="F81" s="9">
        <v>8.0229999999999996E-2</v>
      </c>
      <c r="G81" s="9">
        <v>2.0630000000000002E-3</v>
      </c>
      <c r="H81" s="9">
        <v>8.2360000000000003E-2</v>
      </c>
      <c r="I81" s="9">
        <v>8.2360000000000003E-2</v>
      </c>
    </row>
    <row r="82" spans="1:9" x14ac:dyDescent="0.25">
      <c r="A82" s="8"/>
      <c r="B82" s="9">
        <v>8000</v>
      </c>
      <c r="C82" s="9">
        <v>1.702E-11</v>
      </c>
      <c r="D82" s="9">
        <v>4.7670000000000003E-5</v>
      </c>
      <c r="E82" s="9">
        <v>7.9059999999999995E-8</v>
      </c>
      <c r="F82" s="9">
        <v>8.0409999999999995E-2</v>
      </c>
      <c r="G82" s="9">
        <v>2.0720000000000001E-3</v>
      </c>
      <c r="H82" s="9">
        <v>8.2530000000000006E-2</v>
      </c>
      <c r="I82" s="9">
        <v>8.2530000000000006E-2</v>
      </c>
    </row>
    <row r="83" spans="1:9" x14ac:dyDescent="0.25">
      <c r="A83" s="8"/>
      <c r="B83" s="9">
        <v>10000</v>
      </c>
      <c r="C83" s="9">
        <v>1.0890000000000001E-11</v>
      </c>
      <c r="D83" s="9">
        <v>3.892E-5</v>
      </c>
      <c r="E83" s="9">
        <v>6.3259999999999999E-8</v>
      </c>
      <c r="F83" s="9">
        <v>8.0519999999999994E-2</v>
      </c>
      <c r="G83" s="9">
        <v>2.0790000000000001E-3</v>
      </c>
      <c r="H83" s="9">
        <v>8.2640000000000005E-2</v>
      </c>
      <c r="I83" s="9">
        <v>8.2640000000000005E-2</v>
      </c>
    </row>
    <row r="84" spans="1:9" x14ac:dyDescent="0.25">
      <c r="A84" s="8"/>
      <c r="B84" s="9">
        <v>15000</v>
      </c>
      <c r="C84" s="9">
        <v>4.8400000000000004E-12</v>
      </c>
      <c r="D84" s="9">
        <v>2.69E-5</v>
      </c>
      <c r="E84" s="9">
        <v>4.2160000000000002E-8</v>
      </c>
      <c r="F84" s="9">
        <v>8.0699999999999994E-2</v>
      </c>
      <c r="G84" s="9">
        <v>2.0869999999999999E-3</v>
      </c>
      <c r="H84" s="9">
        <v>8.2809999999999995E-2</v>
      </c>
      <c r="I84" s="9">
        <v>8.2809999999999995E-2</v>
      </c>
    </row>
    <row r="85" spans="1:9" x14ac:dyDescent="0.25">
      <c r="A85" s="8"/>
      <c r="B85" s="9">
        <v>20000</v>
      </c>
      <c r="C85" s="9">
        <v>2.7219999999999999E-12</v>
      </c>
      <c r="D85" s="9">
        <v>2.0679999999999999E-5</v>
      </c>
      <c r="E85" s="9">
        <v>3.1620000000000001E-8</v>
      </c>
      <c r="F85" s="9">
        <v>8.0759999999999998E-2</v>
      </c>
      <c r="G85" s="9">
        <v>2.0920000000000001E-3</v>
      </c>
      <c r="H85" s="9">
        <v>8.2869999999999999E-2</v>
      </c>
      <c r="I85" s="9">
        <v>8.2869999999999999E-2</v>
      </c>
    </row>
    <row r="86" spans="1:9" x14ac:dyDescent="0.25">
      <c r="A86" s="8"/>
      <c r="B86" s="9">
        <v>30000</v>
      </c>
      <c r="C86" s="9">
        <v>1.2100000000000001E-12</v>
      </c>
      <c r="D86" s="9">
        <v>1.4260000000000001E-5</v>
      </c>
      <c r="E86" s="9">
        <v>2.1080000000000001E-8</v>
      </c>
      <c r="F86" s="9">
        <v>8.0879999999999994E-2</v>
      </c>
      <c r="G86" s="9">
        <v>2.0969999999999999E-3</v>
      </c>
      <c r="H86" s="9">
        <v>8.2989999999999994E-2</v>
      </c>
      <c r="I86" s="9">
        <v>8.2989999999999994E-2</v>
      </c>
    </row>
    <row r="87" spans="1:9" x14ac:dyDescent="0.25">
      <c r="A87" s="8"/>
      <c r="B87" s="9">
        <v>40000</v>
      </c>
      <c r="C87" s="9">
        <v>6.8060000000000005E-13</v>
      </c>
      <c r="D87" s="9">
        <v>1.095E-5</v>
      </c>
      <c r="E87" s="9">
        <v>1.5810000000000001E-8</v>
      </c>
      <c r="F87" s="9">
        <v>8.0930000000000002E-2</v>
      </c>
      <c r="G87" s="9">
        <v>2.0999999999999999E-3</v>
      </c>
      <c r="H87" s="9">
        <v>8.3049999999999999E-2</v>
      </c>
      <c r="I87" s="9">
        <v>8.3049999999999999E-2</v>
      </c>
    </row>
    <row r="88" spans="1:9" x14ac:dyDescent="0.25">
      <c r="A88" s="8"/>
      <c r="B88" s="9">
        <v>50000</v>
      </c>
      <c r="C88" s="9">
        <v>4.3559999999999998E-13</v>
      </c>
      <c r="D88" s="9">
        <v>8.9190000000000005E-6</v>
      </c>
      <c r="E88" s="9">
        <v>1.2650000000000001E-8</v>
      </c>
      <c r="F88" s="9">
        <v>8.0930000000000002E-2</v>
      </c>
      <c r="G88" s="9">
        <v>2.101E-3</v>
      </c>
      <c r="H88" s="9">
        <v>8.3049999999999999E-2</v>
      </c>
      <c r="I88" s="9">
        <v>8.3049999999999999E-2</v>
      </c>
    </row>
    <row r="89" spans="1:9" x14ac:dyDescent="0.25">
      <c r="A89" s="8"/>
      <c r="B89" s="9">
        <v>60000</v>
      </c>
      <c r="C89" s="9">
        <v>3.0250000000000002E-13</v>
      </c>
      <c r="D89" s="9">
        <v>7.5379999999999997E-6</v>
      </c>
      <c r="E89" s="9">
        <v>1.054E-8</v>
      </c>
      <c r="F89" s="9">
        <v>8.0990000000000006E-2</v>
      </c>
      <c r="G89" s="9">
        <v>2.1029999999999998E-3</v>
      </c>
      <c r="H89" s="9">
        <v>8.3099999999999993E-2</v>
      </c>
      <c r="I89" s="9">
        <v>8.3099999999999993E-2</v>
      </c>
    </row>
    <row r="90" spans="1:9" x14ac:dyDescent="0.25">
      <c r="A90" s="8"/>
      <c r="B90" s="9">
        <v>80000</v>
      </c>
      <c r="C90" s="9">
        <v>1.702E-13</v>
      </c>
      <c r="D90" s="9">
        <v>5.7799999999999997E-6</v>
      </c>
      <c r="E90" s="9">
        <v>7.9059999999999998E-9</v>
      </c>
      <c r="F90" s="9">
        <v>8.0990000000000006E-2</v>
      </c>
      <c r="G90" s="9">
        <v>2.104E-3</v>
      </c>
      <c r="H90" s="9">
        <v>8.3099999999999993E-2</v>
      </c>
      <c r="I90" s="9">
        <v>8.3099999999999993E-2</v>
      </c>
    </row>
    <row r="91" spans="1:9" x14ac:dyDescent="0.25">
      <c r="A91" s="8"/>
      <c r="B91" s="9">
        <v>100000</v>
      </c>
      <c r="C91" s="9">
        <v>1.089E-13</v>
      </c>
      <c r="D91" s="9">
        <v>4.702E-6</v>
      </c>
      <c r="E91" s="9">
        <v>6.3259999999999999E-9</v>
      </c>
      <c r="F91" s="9">
        <v>8.1049999999999997E-2</v>
      </c>
      <c r="G91" s="9">
        <v>2.1050000000000001E-3</v>
      </c>
      <c r="H91" s="9">
        <v>8.3159999999999998E-2</v>
      </c>
      <c r="I91" s="9">
        <v>8.3159999999999998E-2</v>
      </c>
    </row>
  </sheetData>
  <sheetProtection algorithmName="SHA-512" hashValue="av2zJq5t4n5FsbvhMsu0/+sMQKsaOYGYqZY1KNCUV0PRZy6+V9PJJcUCTQMSfwDTik1U17j6bgx1oy3CWTSf3Q==" saltValue="vExA9Ty+cMxrwQay4tcSBA==" spinCount="100000" sheet="1" objects="1" scenarios="1"/>
  <pageMargins left="0.7" right="0.7" top="0.75" bottom="0.75" header="0.3" footer="0.3"/>
  <tableParts count="1">
    <tablePart r:id="rId1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I91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7.6340000000000003</v>
      </c>
      <c r="D2" s="9">
        <v>4.2700000000000004E-3</v>
      </c>
      <c r="E2" s="9">
        <v>6530</v>
      </c>
      <c r="F2" s="9">
        <v>0</v>
      </c>
      <c r="G2" s="9">
        <v>0</v>
      </c>
      <c r="H2" s="9">
        <v>6538</v>
      </c>
      <c r="I2" s="9">
        <v>6530</v>
      </c>
    </row>
    <row r="3" spans="1:9" x14ac:dyDescent="0.25">
      <c r="A3" s="8"/>
      <c r="B3" s="9">
        <v>1.5E-3</v>
      </c>
      <c r="C3" s="9">
        <v>7.2720000000000002</v>
      </c>
      <c r="D3" s="9">
        <v>8.4659999999999996E-3</v>
      </c>
      <c r="E3" s="9">
        <v>2571</v>
      </c>
      <c r="F3" s="9">
        <v>0</v>
      </c>
      <c r="G3" s="9">
        <v>0</v>
      </c>
      <c r="H3" s="9">
        <v>2579</v>
      </c>
      <c r="I3" s="9">
        <v>2571</v>
      </c>
    </row>
    <row r="4" spans="1:9" x14ac:dyDescent="0.25">
      <c r="A4" s="8"/>
      <c r="B4" s="9">
        <v>2E-3</v>
      </c>
      <c r="C4" s="9">
        <v>6.8419999999999996</v>
      </c>
      <c r="D4" s="9">
        <v>1.298E-2</v>
      </c>
      <c r="E4" s="9">
        <v>1285</v>
      </c>
      <c r="F4" s="9">
        <v>0</v>
      </c>
      <c r="G4" s="9">
        <v>0</v>
      </c>
      <c r="H4" s="9">
        <v>1292</v>
      </c>
      <c r="I4" s="9">
        <v>1285</v>
      </c>
    </row>
    <row r="5" spans="1:9" x14ac:dyDescent="0.25">
      <c r="A5" s="8"/>
      <c r="B5" s="9">
        <v>3.0000000000000001E-3</v>
      </c>
      <c r="C5" s="9">
        <v>5.9420000000000002</v>
      </c>
      <c r="D5" s="9">
        <v>2.155E-2</v>
      </c>
      <c r="E5" s="9">
        <v>467</v>
      </c>
      <c r="F5" s="9">
        <v>0</v>
      </c>
      <c r="G5" s="9">
        <v>0</v>
      </c>
      <c r="H5" s="9">
        <v>472.9</v>
      </c>
      <c r="I5" s="9">
        <v>467</v>
      </c>
    </row>
    <row r="6" spans="1:9" x14ac:dyDescent="0.25">
      <c r="A6" s="8"/>
      <c r="B6" s="9">
        <v>3.173E-3</v>
      </c>
      <c r="C6" s="9">
        <v>5.7889999999999997</v>
      </c>
      <c r="D6" s="9">
        <v>2.291E-2</v>
      </c>
      <c r="E6" s="9">
        <v>404.9</v>
      </c>
      <c r="F6" s="9">
        <v>0</v>
      </c>
      <c r="G6" s="9">
        <v>0</v>
      </c>
      <c r="H6" s="9">
        <v>410.7</v>
      </c>
      <c r="I6" s="9">
        <v>404.9</v>
      </c>
    </row>
    <row r="7" spans="1:9" x14ac:dyDescent="0.25">
      <c r="A7" s="8" t="s">
        <v>14</v>
      </c>
      <c r="B7" s="9">
        <v>3.1730999999999999E-3</v>
      </c>
      <c r="C7" s="9">
        <v>5.7889999999999997</v>
      </c>
      <c r="D7" s="9">
        <v>2.291E-2</v>
      </c>
      <c r="E7" s="9">
        <v>1350</v>
      </c>
      <c r="F7" s="9">
        <v>0</v>
      </c>
      <c r="G7" s="9">
        <v>0</v>
      </c>
      <c r="H7" s="9">
        <v>1355</v>
      </c>
      <c r="I7" s="9">
        <v>1350</v>
      </c>
    </row>
    <row r="8" spans="1:9" x14ac:dyDescent="0.25">
      <c r="A8" s="8"/>
      <c r="B8" s="9">
        <v>3.251E-3</v>
      </c>
      <c r="C8" s="9">
        <v>5.7229999999999999</v>
      </c>
      <c r="D8" s="9">
        <v>2.3519999999999999E-2</v>
      </c>
      <c r="E8" s="9">
        <v>1278</v>
      </c>
      <c r="F8" s="9">
        <v>0</v>
      </c>
      <c r="G8" s="9">
        <v>0</v>
      </c>
      <c r="H8" s="9">
        <v>1283</v>
      </c>
      <c r="I8" s="9">
        <v>1278</v>
      </c>
    </row>
    <row r="9" spans="1:9" x14ac:dyDescent="0.25">
      <c r="A9" s="8"/>
      <c r="B9" s="9">
        <v>3.3300000000000001E-3</v>
      </c>
      <c r="C9" s="9">
        <v>5.6559999999999997</v>
      </c>
      <c r="D9" s="9">
        <v>2.4129999999999999E-2</v>
      </c>
      <c r="E9" s="9">
        <v>1210</v>
      </c>
      <c r="F9" s="9">
        <v>0</v>
      </c>
      <c r="G9" s="9">
        <v>0</v>
      </c>
      <c r="H9" s="9">
        <v>1216</v>
      </c>
      <c r="I9" s="9">
        <v>1210</v>
      </c>
    </row>
    <row r="10" spans="1:9" x14ac:dyDescent="0.25">
      <c r="A10" s="8" t="s">
        <v>15</v>
      </c>
      <c r="B10" s="9">
        <v>3.3300999999999999E-3</v>
      </c>
      <c r="C10" s="9">
        <v>5.6559999999999997</v>
      </c>
      <c r="D10" s="9">
        <v>2.4129999999999999E-2</v>
      </c>
      <c r="E10" s="9">
        <v>1659</v>
      </c>
      <c r="F10" s="9">
        <v>0</v>
      </c>
      <c r="G10" s="9">
        <v>0</v>
      </c>
      <c r="H10" s="9">
        <v>1664</v>
      </c>
      <c r="I10" s="9">
        <v>1659</v>
      </c>
    </row>
    <row r="11" spans="1:9" x14ac:dyDescent="0.25">
      <c r="A11" s="8"/>
      <c r="B11" s="9">
        <v>3.4650000000000002E-3</v>
      </c>
      <c r="C11" s="9">
        <v>5.5430000000000001</v>
      </c>
      <c r="D11" s="9">
        <v>2.5170000000000001E-2</v>
      </c>
      <c r="E11" s="9">
        <v>1510</v>
      </c>
      <c r="F11" s="9">
        <v>0</v>
      </c>
      <c r="G11" s="9">
        <v>0</v>
      </c>
      <c r="H11" s="9">
        <v>1515</v>
      </c>
      <c r="I11" s="9">
        <v>1510</v>
      </c>
    </row>
    <row r="12" spans="1:9" x14ac:dyDescent="0.25">
      <c r="A12" s="8"/>
      <c r="B12" s="9">
        <v>3.604E-3</v>
      </c>
      <c r="C12" s="9">
        <v>5.4279999999999999</v>
      </c>
      <c r="D12" s="9">
        <v>2.623E-2</v>
      </c>
      <c r="E12" s="9">
        <v>1374</v>
      </c>
      <c r="F12" s="9">
        <v>0</v>
      </c>
      <c r="G12" s="9">
        <v>0</v>
      </c>
      <c r="H12" s="9">
        <v>1379</v>
      </c>
      <c r="I12" s="9">
        <v>1374</v>
      </c>
    </row>
    <row r="13" spans="1:9" x14ac:dyDescent="0.25">
      <c r="A13" s="8" t="s">
        <v>13</v>
      </c>
      <c r="B13" s="9">
        <v>3.6040999999999998E-3</v>
      </c>
      <c r="C13" s="9">
        <v>5.4279999999999999</v>
      </c>
      <c r="D13" s="9">
        <v>2.623E-2</v>
      </c>
      <c r="E13" s="9">
        <v>1577</v>
      </c>
      <c r="F13" s="9">
        <v>0</v>
      </c>
      <c r="G13" s="9">
        <v>0</v>
      </c>
      <c r="H13" s="9">
        <v>1582</v>
      </c>
      <c r="I13" s="9">
        <v>1577</v>
      </c>
    </row>
    <row r="14" spans="1:9" x14ac:dyDescent="0.25">
      <c r="A14" s="8"/>
      <c r="B14" s="9">
        <v>4.0000000000000001E-3</v>
      </c>
      <c r="C14" s="9">
        <v>5.1159999999999997</v>
      </c>
      <c r="D14" s="9">
        <v>2.9180000000000001E-2</v>
      </c>
      <c r="E14" s="9">
        <v>1222</v>
      </c>
      <c r="F14" s="9">
        <v>0</v>
      </c>
      <c r="G14" s="9">
        <v>0</v>
      </c>
      <c r="H14" s="9">
        <v>1227</v>
      </c>
      <c r="I14" s="9">
        <v>1222</v>
      </c>
    </row>
    <row r="15" spans="1:9" x14ac:dyDescent="0.25">
      <c r="A15" s="8"/>
      <c r="B15" s="9">
        <v>5.0000000000000001E-3</v>
      </c>
      <c r="C15" s="9">
        <v>4.423</v>
      </c>
      <c r="D15" s="9">
        <v>3.619E-2</v>
      </c>
      <c r="E15" s="9">
        <v>687</v>
      </c>
      <c r="F15" s="9">
        <v>0</v>
      </c>
      <c r="G15" s="9">
        <v>0</v>
      </c>
      <c r="H15" s="9">
        <v>691.4</v>
      </c>
      <c r="I15" s="9">
        <v>687</v>
      </c>
    </row>
    <row r="16" spans="1:9" x14ac:dyDescent="0.25">
      <c r="A16" s="8"/>
      <c r="B16" s="9">
        <v>6.0000000000000001E-3</v>
      </c>
      <c r="C16" s="9">
        <v>3.86</v>
      </c>
      <c r="D16" s="9">
        <v>4.274E-2</v>
      </c>
      <c r="E16" s="9">
        <v>426.8</v>
      </c>
      <c r="F16" s="9">
        <v>0</v>
      </c>
      <c r="G16" s="9">
        <v>0</v>
      </c>
      <c r="H16" s="9">
        <v>430.7</v>
      </c>
      <c r="I16" s="9">
        <v>426.9</v>
      </c>
    </row>
    <row r="17" spans="1:9" x14ac:dyDescent="0.25">
      <c r="A17" s="8"/>
      <c r="B17" s="9">
        <v>8.0000000000000002E-3</v>
      </c>
      <c r="C17" s="9">
        <v>3.04</v>
      </c>
      <c r="D17" s="9">
        <v>5.4390000000000001E-2</v>
      </c>
      <c r="E17" s="9">
        <v>198.6</v>
      </c>
      <c r="F17" s="9">
        <v>0</v>
      </c>
      <c r="G17" s="9">
        <v>0</v>
      </c>
      <c r="H17" s="9">
        <v>201.7</v>
      </c>
      <c r="I17" s="9">
        <v>198.7</v>
      </c>
    </row>
    <row r="18" spans="1:9" x14ac:dyDescent="0.25">
      <c r="A18" s="8"/>
      <c r="B18" s="9">
        <v>0.01</v>
      </c>
      <c r="C18" s="9">
        <v>2.48</v>
      </c>
      <c r="D18" s="9">
        <v>6.3939999999999997E-2</v>
      </c>
      <c r="E18" s="9">
        <v>108.5</v>
      </c>
      <c r="F18" s="9">
        <v>0</v>
      </c>
      <c r="G18" s="9">
        <v>0</v>
      </c>
      <c r="H18" s="9">
        <v>111</v>
      </c>
      <c r="I18" s="9">
        <v>108.5</v>
      </c>
    </row>
    <row r="19" spans="1:9" x14ac:dyDescent="0.25">
      <c r="A19" s="8"/>
      <c r="B19" s="9">
        <v>1.4999999999999999E-2</v>
      </c>
      <c r="C19" s="9">
        <v>1.6180000000000001</v>
      </c>
      <c r="D19" s="9">
        <v>8.0810000000000007E-2</v>
      </c>
      <c r="E19" s="9">
        <v>35.450000000000003</v>
      </c>
      <c r="F19" s="9">
        <v>0</v>
      </c>
      <c r="G19" s="9">
        <v>0</v>
      </c>
      <c r="H19" s="9">
        <v>37.15</v>
      </c>
      <c r="I19" s="9">
        <v>35.53</v>
      </c>
    </row>
    <row r="20" spans="1:9" x14ac:dyDescent="0.25">
      <c r="A20" s="8"/>
      <c r="B20" s="9">
        <v>0.02</v>
      </c>
      <c r="C20" s="9">
        <v>1.1180000000000001</v>
      </c>
      <c r="D20" s="9">
        <v>9.1899999999999996E-2</v>
      </c>
      <c r="E20" s="9">
        <v>15.83</v>
      </c>
      <c r="F20" s="9">
        <v>0</v>
      </c>
      <c r="G20" s="9">
        <v>0</v>
      </c>
      <c r="H20" s="9">
        <v>17.04</v>
      </c>
      <c r="I20" s="9">
        <v>15.93</v>
      </c>
    </row>
    <row r="21" spans="1:9" x14ac:dyDescent="0.25">
      <c r="A21" s="8"/>
      <c r="B21" s="9">
        <v>2.435E-2</v>
      </c>
      <c r="C21" s="9">
        <v>0.85219999999999996</v>
      </c>
      <c r="D21" s="9">
        <v>9.8799999999999999E-2</v>
      </c>
      <c r="E21" s="9">
        <v>9.077</v>
      </c>
      <c r="F21" s="9">
        <v>0</v>
      </c>
      <c r="G21" s="9">
        <v>0</v>
      </c>
      <c r="H21" s="9">
        <v>10.029999999999999</v>
      </c>
      <c r="I21" s="9">
        <v>9.1760000000000002</v>
      </c>
    </row>
    <row r="22" spans="1:9" x14ac:dyDescent="0.25">
      <c r="A22" s="8" t="s">
        <v>12</v>
      </c>
      <c r="B22" s="9">
        <v>2.43501E-2</v>
      </c>
      <c r="C22" s="9">
        <v>0.85219999999999996</v>
      </c>
      <c r="D22" s="9">
        <v>9.8799999999999999E-2</v>
      </c>
      <c r="E22" s="9">
        <v>58.06</v>
      </c>
      <c r="F22" s="9">
        <v>0</v>
      </c>
      <c r="G22" s="9">
        <v>0</v>
      </c>
      <c r="H22" s="9">
        <v>59.01</v>
      </c>
      <c r="I22" s="9">
        <v>58.16</v>
      </c>
    </row>
    <row r="23" spans="1:9" x14ac:dyDescent="0.25">
      <c r="A23" s="8"/>
      <c r="B23" s="9">
        <v>0.03</v>
      </c>
      <c r="C23" s="9">
        <v>0.62809999999999999</v>
      </c>
      <c r="D23" s="9">
        <v>0.1053</v>
      </c>
      <c r="E23" s="9">
        <v>33.909999999999997</v>
      </c>
      <c r="F23" s="9">
        <v>0</v>
      </c>
      <c r="G23" s="9">
        <v>0</v>
      </c>
      <c r="H23" s="9">
        <v>34.65</v>
      </c>
      <c r="I23" s="9">
        <v>34.020000000000003</v>
      </c>
    </row>
    <row r="24" spans="1:9" x14ac:dyDescent="0.25">
      <c r="A24" s="8"/>
      <c r="B24" s="9">
        <v>0.04</v>
      </c>
      <c r="C24" s="9">
        <v>0.41039999999999999</v>
      </c>
      <c r="D24" s="9">
        <v>0.11219999999999999</v>
      </c>
      <c r="E24" s="9">
        <v>15.61</v>
      </c>
      <c r="F24" s="9">
        <v>0</v>
      </c>
      <c r="G24" s="9">
        <v>0</v>
      </c>
      <c r="H24" s="9">
        <v>16.14</v>
      </c>
      <c r="I24" s="9">
        <v>15.72</v>
      </c>
    </row>
    <row r="25" spans="1:9" x14ac:dyDescent="0.25">
      <c r="A25" s="8"/>
      <c r="B25" s="9">
        <v>0.05</v>
      </c>
      <c r="C25" s="9">
        <v>0.28920000000000001</v>
      </c>
      <c r="D25" s="9">
        <v>0.1157</v>
      </c>
      <c r="E25" s="9">
        <v>8.4429999999999996</v>
      </c>
      <c r="F25" s="9">
        <v>0</v>
      </c>
      <c r="G25" s="9">
        <v>0</v>
      </c>
      <c r="H25" s="9">
        <v>8.8480000000000008</v>
      </c>
      <c r="I25" s="9">
        <v>8.5589999999999993</v>
      </c>
    </row>
    <row r="26" spans="1:9" x14ac:dyDescent="0.25">
      <c r="A26" s="8"/>
      <c r="B26" s="9">
        <v>0.06</v>
      </c>
      <c r="C26" s="9">
        <v>0.21379999999999999</v>
      </c>
      <c r="D26" s="9">
        <v>0.1173</v>
      </c>
      <c r="E26" s="9">
        <v>5.0670000000000002</v>
      </c>
      <c r="F26" s="9">
        <v>0</v>
      </c>
      <c r="G26" s="9">
        <v>0</v>
      </c>
      <c r="H26" s="9">
        <v>5.399</v>
      </c>
      <c r="I26" s="9">
        <v>5.1849999999999996</v>
      </c>
    </row>
    <row r="27" spans="1:9" x14ac:dyDescent="0.25">
      <c r="A27" s="8"/>
      <c r="B27" s="9">
        <v>0.08</v>
      </c>
      <c r="C27" s="9">
        <v>0.1305</v>
      </c>
      <c r="D27" s="9">
        <v>0.1173</v>
      </c>
      <c r="E27" s="9">
        <v>2.2320000000000002</v>
      </c>
      <c r="F27" s="9">
        <v>0</v>
      </c>
      <c r="G27" s="9">
        <v>0</v>
      </c>
      <c r="H27" s="9">
        <v>2.48</v>
      </c>
      <c r="I27" s="9">
        <v>2.35</v>
      </c>
    </row>
    <row r="28" spans="1:9" x14ac:dyDescent="0.25">
      <c r="A28" s="8"/>
      <c r="B28" s="9">
        <v>0.1</v>
      </c>
      <c r="C28" s="9">
        <v>8.8330000000000006E-2</v>
      </c>
      <c r="D28" s="9">
        <v>0.1153</v>
      </c>
      <c r="E28" s="9">
        <v>1.173</v>
      </c>
      <c r="F28" s="9">
        <v>0</v>
      </c>
      <c r="G28" s="9">
        <v>0</v>
      </c>
      <c r="H28" s="9">
        <v>1.377</v>
      </c>
      <c r="I28" s="9">
        <v>1.288</v>
      </c>
    </row>
    <row r="29" spans="1:9" x14ac:dyDescent="0.25">
      <c r="A29" s="8"/>
      <c r="B29" s="9">
        <v>0.15</v>
      </c>
      <c r="C29" s="9">
        <v>4.2849999999999999E-2</v>
      </c>
      <c r="D29" s="9">
        <v>0.1082</v>
      </c>
      <c r="E29" s="9">
        <v>0.36049999999999999</v>
      </c>
      <c r="F29" s="9">
        <v>0</v>
      </c>
      <c r="G29" s="9">
        <v>0</v>
      </c>
      <c r="H29" s="9">
        <v>0.51149999999999995</v>
      </c>
      <c r="I29" s="9">
        <v>0.46870000000000001</v>
      </c>
    </row>
    <row r="30" spans="1:9" x14ac:dyDescent="0.25">
      <c r="A30" s="8"/>
      <c r="B30" s="9">
        <v>0.2</v>
      </c>
      <c r="C30" s="9">
        <v>2.5219999999999999E-2</v>
      </c>
      <c r="D30" s="9">
        <v>0.1012</v>
      </c>
      <c r="E30" s="9">
        <v>0.15640000000000001</v>
      </c>
      <c r="F30" s="9">
        <v>0</v>
      </c>
      <c r="G30" s="9">
        <v>0</v>
      </c>
      <c r="H30" s="9">
        <v>0.28270000000000001</v>
      </c>
      <c r="I30" s="9">
        <v>0.25750000000000001</v>
      </c>
    </row>
    <row r="31" spans="1:9" x14ac:dyDescent="0.25">
      <c r="A31" s="8"/>
      <c r="B31" s="9">
        <v>0.3</v>
      </c>
      <c r="C31" s="9">
        <v>1.1690000000000001E-2</v>
      </c>
      <c r="D31" s="9">
        <v>8.9690000000000006E-2</v>
      </c>
      <c r="E31" s="9">
        <v>4.9270000000000001E-2</v>
      </c>
      <c r="F31" s="9">
        <v>0</v>
      </c>
      <c r="G31" s="9">
        <v>0</v>
      </c>
      <c r="H31" s="9">
        <v>0.15060000000000001</v>
      </c>
      <c r="I31" s="9">
        <v>0.13900000000000001</v>
      </c>
    </row>
    <row r="32" spans="1:9" x14ac:dyDescent="0.25">
      <c r="A32" s="8"/>
      <c r="B32" s="9">
        <v>0.4</v>
      </c>
      <c r="C32" s="9">
        <v>6.7169999999999999E-3</v>
      </c>
      <c r="D32" s="9">
        <v>8.1089999999999995E-2</v>
      </c>
      <c r="E32" s="9">
        <v>2.2460000000000001E-2</v>
      </c>
      <c r="F32" s="9">
        <v>0</v>
      </c>
      <c r="G32" s="9">
        <v>0</v>
      </c>
      <c r="H32" s="9">
        <v>0.1103</v>
      </c>
      <c r="I32" s="9">
        <v>0.1036</v>
      </c>
    </row>
    <row r="33" spans="1:9" x14ac:dyDescent="0.25">
      <c r="A33" s="8"/>
      <c r="B33" s="9">
        <v>0.5</v>
      </c>
      <c r="C33" s="9">
        <v>4.3509999999999998E-3</v>
      </c>
      <c r="D33" s="9">
        <v>7.4410000000000004E-2</v>
      </c>
      <c r="E33" s="9">
        <v>1.259E-2</v>
      </c>
      <c r="F33" s="9">
        <v>0</v>
      </c>
      <c r="G33" s="9">
        <v>0</v>
      </c>
      <c r="H33" s="9">
        <v>9.1350000000000001E-2</v>
      </c>
      <c r="I33" s="9">
        <v>8.6999999999999994E-2</v>
      </c>
    </row>
    <row r="34" spans="1:9" x14ac:dyDescent="0.25">
      <c r="A34" s="8"/>
      <c r="B34" s="9">
        <v>0.6</v>
      </c>
      <c r="C34" s="9">
        <v>3.0439999999999998E-3</v>
      </c>
      <c r="D34" s="9">
        <v>6.9040000000000004E-2</v>
      </c>
      <c r="E34" s="9">
        <v>8.0239999999999999E-3</v>
      </c>
      <c r="F34" s="9">
        <v>0</v>
      </c>
      <c r="G34" s="9">
        <v>0</v>
      </c>
      <c r="H34" s="9">
        <v>8.0110000000000001E-2</v>
      </c>
      <c r="I34" s="9">
        <v>7.7060000000000003E-2</v>
      </c>
    </row>
    <row r="35" spans="1:9" x14ac:dyDescent="0.25">
      <c r="A35" s="8"/>
      <c r="B35" s="9">
        <v>0.8</v>
      </c>
      <c r="C35" s="9">
        <v>1.727E-3</v>
      </c>
      <c r="D35" s="9">
        <v>6.0830000000000002E-2</v>
      </c>
      <c r="E35" s="9">
        <v>4.1349999999999998E-3</v>
      </c>
      <c r="F35" s="9">
        <v>0</v>
      </c>
      <c r="G35" s="9">
        <v>0</v>
      </c>
      <c r="H35" s="9">
        <v>6.6699999999999995E-2</v>
      </c>
      <c r="I35" s="9">
        <v>6.497E-2</v>
      </c>
    </row>
    <row r="36" spans="1:9" x14ac:dyDescent="0.25">
      <c r="A36" s="8"/>
      <c r="B36" s="9">
        <v>1</v>
      </c>
      <c r="C36" s="9">
        <v>1.1100000000000001E-3</v>
      </c>
      <c r="D36" s="9">
        <v>5.4809999999999998E-2</v>
      </c>
      <c r="E36" s="9">
        <v>2.5790000000000001E-3</v>
      </c>
      <c r="F36" s="9">
        <v>0</v>
      </c>
      <c r="G36" s="9">
        <v>0</v>
      </c>
      <c r="H36" s="9">
        <v>5.8500000000000003E-2</v>
      </c>
      <c r="I36" s="9">
        <v>5.7389999999999997E-2</v>
      </c>
    </row>
    <row r="37" spans="1:9" x14ac:dyDescent="0.25">
      <c r="A37" s="8"/>
      <c r="B37" s="9">
        <v>1.022</v>
      </c>
      <c r="C37" s="9">
        <v>1.0629999999999999E-3</v>
      </c>
      <c r="D37" s="9">
        <v>5.423E-2</v>
      </c>
      <c r="E37" s="9">
        <v>2.4550000000000002E-3</v>
      </c>
      <c r="F37" s="9">
        <v>0</v>
      </c>
      <c r="G37" s="9">
        <v>0</v>
      </c>
      <c r="H37" s="9">
        <v>5.7750000000000003E-2</v>
      </c>
      <c r="I37" s="9">
        <v>5.6680000000000001E-2</v>
      </c>
    </row>
    <row r="38" spans="1:9" x14ac:dyDescent="0.25">
      <c r="A38" s="8"/>
      <c r="B38" s="9">
        <v>1.25</v>
      </c>
      <c r="C38" s="9">
        <v>7.1299999999999998E-4</v>
      </c>
      <c r="D38" s="9">
        <v>4.9059999999999999E-2</v>
      </c>
      <c r="E38" s="9">
        <v>1.6559999999999999E-3</v>
      </c>
      <c r="F38" s="9">
        <v>1.5349999999999999E-4</v>
      </c>
      <c r="G38" s="9">
        <v>0</v>
      </c>
      <c r="H38" s="9">
        <v>5.1589999999999997E-2</v>
      </c>
      <c r="I38" s="9">
        <v>5.0869999999999999E-2</v>
      </c>
    </row>
    <row r="39" spans="1:9" x14ac:dyDescent="0.25">
      <c r="A39" s="8"/>
      <c r="B39" s="9">
        <v>1.5</v>
      </c>
      <c r="C39" s="9">
        <v>4.9580000000000002E-4</v>
      </c>
      <c r="D39" s="9">
        <v>4.462E-2</v>
      </c>
      <c r="E39" s="9">
        <v>1.188E-3</v>
      </c>
      <c r="F39" s="9">
        <v>7.1980000000000004E-4</v>
      </c>
      <c r="G39" s="9">
        <v>0</v>
      </c>
      <c r="H39" s="9">
        <v>4.7019999999999999E-2</v>
      </c>
      <c r="I39" s="9">
        <v>4.6530000000000002E-2</v>
      </c>
    </row>
    <row r="40" spans="1:9" x14ac:dyDescent="0.25">
      <c r="A40" s="8"/>
      <c r="B40" s="9">
        <v>2</v>
      </c>
      <c r="C40" s="9">
        <v>2.7940000000000002E-4</v>
      </c>
      <c r="D40" s="9">
        <v>3.8109999999999998E-2</v>
      </c>
      <c r="E40" s="9">
        <v>7.2429999999999999E-4</v>
      </c>
      <c r="F40" s="9">
        <v>2.5089999999999999E-3</v>
      </c>
      <c r="G40" s="9">
        <v>0</v>
      </c>
      <c r="H40" s="9">
        <v>4.1619999999999997E-2</v>
      </c>
      <c r="I40" s="9">
        <v>4.1340000000000002E-2</v>
      </c>
    </row>
    <row r="41" spans="1:9" x14ac:dyDescent="0.25">
      <c r="A41" s="8"/>
      <c r="B41" s="9">
        <v>2.044</v>
      </c>
      <c r="C41" s="9">
        <v>2.675E-4</v>
      </c>
      <c r="D41" s="9">
        <v>3.764E-2</v>
      </c>
      <c r="E41" s="9">
        <v>6.9890000000000002E-4</v>
      </c>
      <c r="F41" s="9">
        <v>2.6849999999999999E-3</v>
      </c>
      <c r="G41" s="9">
        <v>0</v>
      </c>
      <c r="H41" s="9">
        <v>4.129E-2</v>
      </c>
      <c r="I41" s="9">
        <v>4.1020000000000001E-2</v>
      </c>
    </row>
    <row r="42" spans="1:9" x14ac:dyDescent="0.25">
      <c r="A42" s="8"/>
      <c r="B42" s="9">
        <v>3</v>
      </c>
      <c r="C42" s="9">
        <v>1.2430000000000001E-4</v>
      </c>
      <c r="D42" s="9">
        <v>0.03</v>
      </c>
      <c r="E42" s="9">
        <v>3.86E-4</v>
      </c>
      <c r="F42" s="9">
        <v>6.5250000000000004E-3</v>
      </c>
      <c r="G42" s="9">
        <v>1.049E-5</v>
      </c>
      <c r="H42" s="9">
        <v>3.7039999999999997E-2</v>
      </c>
      <c r="I42" s="9">
        <v>3.6920000000000001E-2</v>
      </c>
    </row>
    <row r="43" spans="1:9" x14ac:dyDescent="0.25">
      <c r="A43" s="8"/>
      <c r="B43" s="9">
        <v>4</v>
      </c>
      <c r="C43" s="9">
        <v>6.9939999999999998E-5</v>
      </c>
      <c r="D43" s="9">
        <v>2.503E-2</v>
      </c>
      <c r="E43" s="9">
        <v>2.566E-4</v>
      </c>
      <c r="F43" s="9">
        <v>1.0120000000000001E-2</v>
      </c>
      <c r="G43" s="9">
        <v>4.2809999999999998E-5</v>
      </c>
      <c r="H43" s="9">
        <v>3.5520000000000003E-2</v>
      </c>
      <c r="I43" s="9">
        <v>3.5450000000000002E-2</v>
      </c>
    </row>
    <row r="44" spans="1:9" x14ac:dyDescent="0.25">
      <c r="A44" s="8"/>
      <c r="B44" s="9">
        <v>5</v>
      </c>
      <c r="C44" s="9">
        <v>4.4780000000000002E-5</v>
      </c>
      <c r="D44" s="9">
        <v>2.162E-2</v>
      </c>
      <c r="E44" s="9">
        <v>1.9029999999999999E-4</v>
      </c>
      <c r="F44" s="9">
        <v>1.325E-2</v>
      </c>
      <c r="G44" s="9">
        <v>8.5220000000000001E-5</v>
      </c>
      <c r="H44" s="9">
        <v>3.5180000000000003E-2</v>
      </c>
      <c r="I44" s="9">
        <v>3.5139999999999998E-2</v>
      </c>
    </row>
    <row r="45" spans="1:9" x14ac:dyDescent="0.25">
      <c r="A45" s="8"/>
      <c r="B45" s="9">
        <v>6</v>
      </c>
      <c r="C45" s="9">
        <v>3.1109999999999999E-5</v>
      </c>
      <c r="D45" s="9">
        <v>1.9109999999999999E-2</v>
      </c>
      <c r="E45" s="9">
        <v>1.504E-4</v>
      </c>
      <c r="F45" s="9">
        <v>1.5949999999999999E-2</v>
      </c>
      <c r="G45" s="9">
        <v>1.3080000000000001E-4</v>
      </c>
      <c r="H45" s="9">
        <v>3.5369999999999999E-2</v>
      </c>
      <c r="I45" s="9">
        <v>3.5340000000000003E-2</v>
      </c>
    </row>
    <row r="46" spans="1:9" x14ac:dyDescent="0.25">
      <c r="A46" s="8"/>
      <c r="B46" s="9">
        <v>7</v>
      </c>
      <c r="C46" s="9">
        <v>2.2860000000000001E-5</v>
      </c>
      <c r="D46" s="9">
        <v>1.7170000000000001E-2</v>
      </c>
      <c r="E46" s="9">
        <v>1.2400000000000001E-4</v>
      </c>
      <c r="F46" s="9">
        <v>1.8360000000000001E-2</v>
      </c>
      <c r="G46" s="9">
        <v>1.762E-4</v>
      </c>
      <c r="H46" s="9">
        <v>3.5860000000000003E-2</v>
      </c>
      <c r="I46" s="9">
        <v>3.5839999999999997E-2</v>
      </c>
    </row>
    <row r="47" spans="1:9" x14ac:dyDescent="0.25">
      <c r="A47" s="8"/>
      <c r="B47" s="9">
        <v>8</v>
      </c>
      <c r="C47" s="9">
        <v>1.7499999999999998E-5</v>
      </c>
      <c r="D47" s="9">
        <v>1.5630000000000002E-2</v>
      </c>
      <c r="E47" s="9">
        <v>1.054E-4</v>
      </c>
      <c r="F47" s="9">
        <v>2.0539999999999999E-2</v>
      </c>
      <c r="G47" s="9">
        <v>2.2010000000000001E-4</v>
      </c>
      <c r="H47" s="9">
        <v>3.6510000000000001E-2</v>
      </c>
      <c r="I47" s="9">
        <v>3.6490000000000002E-2</v>
      </c>
    </row>
    <row r="48" spans="1:9" x14ac:dyDescent="0.25">
      <c r="A48" s="8"/>
      <c r="B48" s="9">
        <v>9</v>
      </c>
      <c r="C48" s="9">
        <v>1.382E-5</v>
      </c>
      <c r="D48" s="9">
        <v>1.4370000000000001E-2</v>
      </c>
      <c r="E48" s="9">
        <v>9.1500000000000001E-5</v>
      </c>
      <c r="F48" s="9">
        <v>2.2509999999999999E-2</v>
      </c>
      <c r="G48" s="9">
        <v>2.6209999999999997E-4</v>
      </c>
      <c r="H48" s="9">
        <v>3.7240000000000002E-2</v>
      </c>
      <c r="I48" s="9">
        <v>3.7229999999999999E-2</v>
      </c>
    </row>
    <row r="49" spans="1:9" x14ac:dyDescent="0.25">
      <c r="A49" s="8"/>
      <c r="B49" s="9">
        <v>10</v>
      </c>
      <c r="C49" s="9">
        <v>1.1199999999999999E-5</v>
      </c>
      <c r="D49" s="9">
        <v>1.332E-2</v>
      </c>
      <c r="E49" s="9">
        <v>8.0809999999999994E-5</v>
      </c>
      <c r="F49" s="9">
        <v>2.4309999999999998E-2</v>
      </c>
      <c r="G49" s="9">
        <v>3.0200000000000002E-4</v>
      </c>
      <c r="H49" s="9">
        <v>3.8019999999999998E-2</v>
      </c>
      <c r="I49" s="9">
        <v>3.8010000000000002E-2</v>
      </c>
    </row>
    <row r="50" spans="1:9" x14ac:dyDescent="0.25">
      <c r="A50" s="8"/>
      <c r="B50" s="9">
        <v>11</v>
      </c>
      <c r="C50" s="9">
        <v>9.2580000000000001E-6</v>
      </c>
      <c r="D50" s="9">
        <v>1.242E-2</v>
      </c>
      <c r="E50" s="9">
        <v>7.2319999999999999E-5</v>
      </c>
      <c r="F50" s="9">
        <v>2.597E-2</v>
      </c>
      <c r="G50" s="9">
        <v>3.3980000000000002E-4</v>
      </c>
      <c r="H50" s="9">
        <v>3.882E-2</v>
      </c>
      <c r="I50" s="9">
        <v>3.8809999999999997E-2</v>
      </c>
    </row>
    <row r="51" spans="1:9" x14ac:dyDescent="0.25">
      <c r="A51" s="8"/>
      <c r="B51" s="9">
        <v>12</v>
      </c>
      <c r="C51" s="9">
        <v>7.7749999999999993E-6</v>
      </c>
      <c r="D51" s="9">
        <v>1.1650000000000001E-2</v>
      </c>
      <c r="E51" s="9">
        <v>6.5419999999999994E-5</v>
      </c>
      <c r="F51" s="9">
        <v>2.75E-2</v>
      </c>
      <c r="G51" s="9">
        <v>3.7540000000000002E-4</v>
      </c>
      <c r="H51" s="9">
        <v>3.9600000000000003E-2</v>
      </c>
      <c r="I51" s="9">
        <v>3.959E-2</v>
      </c>
    </row>
    <row r="52" spans="1:9" x14ac:dyDescent="0.25">
      <c r="A52" s="8"/>
      <c r="B52" s="9">
        <v>13</v>
      </c>
      <c r="C52" s="9">
        <v>6.6270000000000002E-6</v>
      </c>
      <c r="D52" s="9">
        <v>1.0970000000000001E-2</v>
      </c>
      <c r="E52" s="9">
        <v>5.9759999999999997E-5</v>
      </c>
      <c r="F52" s="9">
        <v>2.8920000000000001E-2</v>
      </c>
      <c r="G52" s="9">
        <v>4.0900000000000002E-4</v>
      </c>
      <c r="H52" s="9">
        <v>4.0370000000000003E-2</v>
      </c>
      <c r="I52" s="9">
        <v>4.036E-2</v>
      </c>
    </row>
    <row r="53" spans="1:9" x14ac:dyDescent="0.25">
      <c r="A53" s="8"/>
      <c r="B53" s="9">
        <v>14</v>
      </c>
      <c r="C53" s="9">
        <v>5.7150000000000003E-6</v>
      </c>
      <c r="D53" s="9">
        <v>1.038E-2</v>
      </c>
      <c r="E53" s="9">
        <v>5.4929999999999998E-5</v>
      </c>
      <c r="F53" s="9">
        <v>3.022E-2</v>
      </c>
      <c r="G53" s="9">
        <v>4.4089999999999998E-4</v>
      </c>
      <c r="H53" s="9">
        <v>4.1099999999999998E-2</v>
      </c>
      <c r="I53" s="9">
        <v>4.1099999999999998E-2</v>
      </c>
    </row>
    <row r="54" spans="1:9" x14ac:dyDescent="0.25">
      <c r="A54" s="8"/>
      <c r="B54" s="9">
        <v>15</v>
      </c>
      <c r="C54" s="9">
        <v>4.9779999999999996E-6</v>
      </c>
      <c r="D54" s="9">
        <v>9.8580000000000004E-3</v>
      </c>
      <c r="E54" s="9">
        <v>5.083E-5</v>
      </c>
      <c r="F54" s="9">
        <v>3.143E-2</v>
      </c>
      <c r="G54" s="9">
        <v>4.7120000000000002E-4</v>
      </c>
      <c r="H54" s="9">
        <v>4.181E-2</v>
      </c>
      <c r="I54" s="9">
        <v>4.181E-2</v>
      </c>
    </row>
    <row r="55" spans="1:9" x14ac:dyDescent="0.25">
      <c r="A55" s="8"/>
      <c r="B55" s="9">
        <v>16</v>
      </c>
      <c r="C55" s="9">
        <v>4.3749999999999996E-6</v>
      </c>
      <c r="D55" s="9">
        <v>9.3819999999999997E-3</v>
      </c>
      <c r="E55" s="9">
        <v>4.7299999999999998E-5</v>
      </c>
      <c r="F55" s="9">
        <v>3.2559999999999999E-2</v>
      </c>
      <c r="G55" s="9">
        <v>4.9989999999999995E-4</v>
      </c>
      <c r="H55" s="9">
        <v>4.249E-2</v>
      </c>
      <c r="I55" s="9">
        <v>4.2479999999999997E-2</v>
      </c>
    </row>
    <row r="56" spans="1:9" x14ac:dyDescent="0.25">
      <c r="A56" s="8"/>
      <c r="B56" s="9">
        <v>18</v>
      </c>
      <c r="C56" s="9">
        <v>3.4570000000000001E-6</v>
      </c>
      <c r="D56" s="9">
        <v>8.5789999999999998E-3</v>
      </c>
      <c r="E56" s="9">
        <v>4.1520000000000002E-5</v>
      </c>
      <c r="F56" s="9">
        <v>3.4619999999999998E-2</v>
      </c>
      <c r="G56" s="9">
        <v>5.5309999999999995E-4</v>
      </c>
      <c r="H56" s="9">
        <v>4.3790000000000003E-2</v>
      </c>
      <c r="I56" s="9">
        <v>4.3790000000000003E-2</v>
      </c>
    </row>
    <row r="57" spans="1:9" x14ac:dyDescent="0.25">
      <c r="A57" s="8"/>
      <c r="B57" s="9">
        <v>20</v>
      </c>
      <c r="C57" s="9">
        <v>2.7999999999999999E-6</v>
      </c>
      <c r="D57" s="9">
        <v>7.9109999999999996E-3</v>
      </c>
      <c r="E57" s="9">
        <v>3.6990000000000003E-5</v>
      </c>
      <c r="F57" s="9">
        <v>3.6459999999999999E-2</v>
      </c>
      <c r="G57" s="9">
        <v>6.0150000000000004E-4</v>
      </c>
      <c r="H57" s="9">
        <v>4.5010000000000001E-2</v>
      </c>
      <c r="I57" s="9">
        <v>4.5010000000000001E-2</v>
      </c>
    </row>
    <row r="58" spans="1:9" x14ac:dyDescent="0.25">
      <c r="A58" s="8"/>
      <c r="B58" s="9">
        <v>22</v>
      </c>
      <c r="C58" s="9">
        <v>2.3140000000000002E-6</v>
      </c>
      <c r="D58" s="9">
        <v>7.345E-3</v>
      </c>
      <c r="E58" s="9">
        <v>3.3349999999999997E-5</v>
      </c>
      <c r="F58" s="9">
        <v>3.8129999999999997E-2</v>
      </c>
      <c r="G58" s="9">
        <v>6.4570000000000003E-4</v>
      </c>
      <c r="H58" s="9">
        <v>4.616E-2</v>
      </c>
      <c r="I58" s="9">
        <v>4.616E-2</v>
      </c>
    </row>
    <row r="59" spans="1:9" x14ac:dyDescent="0.25">
      <c r="A59" s="8"/>
      <c r="B59" s="9">
        <v>24</v>
      </c>
      <c r="C59" s="9">
        <v>1.9439999999999999E-6</v>
      </c>
      <c r="D59" s="9">
        <v>6.8640000000000003E-3</v>
      </c>
      <c r="E59" s="9">
        <v>3.0360000000000001E-5</v>
      </c>
      <c r="F59" s="9">
        <v>3.9660000000000001E-2</v>
      </c>
      <c r="G59" s="9">
        <v>6.8639999999999999E-4</v>
      </c>
      <c r="H59" s="9">
        <v>4.7239999999999997E-2</v>
      </c>
      <c r="I59" s="9">
        <v>4.7239999999999997E-2</v>
      </c>
    </row>
    <row r="60" spans="1:9" x14ac:dyDescent="0.25">
      <c r="A60" s="8"/>
      <c r="B60" s="9">
        <v>26</v>
      </c>
      <c r="C60" s="9">
        <v>1.657E-6</v>
      </c>
      <c r="D60" s="9">
        <v>6.4450000000000002E-3</v>
      </c>
      <c r="E60" s="9">
        <v>2.7860000000000001E-5</v>
      </c>
      <c r="F60" s="9">
        <v>4.104E-2</v>
      </c>
      <c r="G60" s="9">
        <v>7.2429999999999999E-4</v>
      </c>
      <c r="H60" s="9">
        <v>4.8239999999999998E-2</v>
      </c>
      <c r="I60" s="9">
        <v>4.8239999999999998E-2</v>
      </c>
    </row>
    <row r="61" spans="1:9" x14ac:dyDescent="0.25">
      <c r="A61" s="8"/>
      <c r="B61" s="9">
        <v>28</v>
      </c>
      <c r="C61" s="9">
        <v>1.429E-6</v>
      </c>
      <c r="D61" s="9">
        <v>6.0829999999999999E-3</v>
      </c>
      <c r="E61" s="9">
        <v>2.5740000000000001E-5</v>
      </c>
      <c r="F61" s="9">
        <v>4.231E-2</v>
      </c>
      <c r="G61" s="9">
        <v>7.5889999999999996E-4</v>
      </c>
      <c r="H61" s="9">
        <v>4.9180000000000001E-2</v>
      </c>
      <c r="I61" s="9">
        <v>4.9180000000000001E-2</v>
      </c>
    </row>
    <row r="62" spans="1:9" x14ac:dyDescent="0.25">
      <c r="A62" s="8"/>
      <c r="B62" s="9">
        <v>30</v>
      </c>
      <c r="C62" s="9">
        <v>1.2440000000000001E-6</v>
      </c>
      <c r="D62" s="9">
        <v>5.7609999999999996E-3</v>
      </c>
      <c r="E62" s="9">
        <v>2.391E-5</v>
      </c>
      <c r="F62" s="9">
        <v>4.3479999999999998E-2</v>
      </c>
      <c r="G62" s="9">
        <v>7.917E-4</v>
      </c>
      <c r="H62" s="9">
        <v>5.006E-2</v>
      </c>
      <c r="I62" s="9">
        <v>5.006E-2</v>
      </c>
    </row>
    <row r="63" spans="1:9" x14ac:dyDescent="0.25">
      <c r="A63" s="8"/>
      <c r="B63" s="9">
        <v>40</v>
      </c>
      <c r="C63" s="9">
        <v>6.9999999999999997E-7</v>
      </c>
      <c r="D63" s="9">
        <v>4.5760000000000002E-3</v>
      </c>
      <c r="E63" s="9">
        <v>1.766E-5</v>
      </c>
      <c r="F63" s="9">
        <v>4.8239999999999998E-2</v>
      </c>
      <c r="G63" s="9">
        <v>9.2579999999999995E-4</v>
      </c>
      <c r="H63" s="9">
        <v>5.3760000000000002E-2</v>
      </c>
      <c r="I63" s="9">
        <v>5.3760000000000002E-2</v>
      </c>
    </row>
    <row r="64" spans="1:9" x14ac:dyDescent="0.25">
      <c r="A64" s="8"/>
      <c r="B64" s="9">
        <v>50</v>
      </c>
      <c r="C64" s="9">
        <v>4.4799999999999999E-7</v>
      </c>
      <c r="D64" s="9">
        <v>3.82E-3</v>
      </c>
      <c r="E64" s="9">
        <v>1.399E-5</v>
      </c>
      <c r="F64" s="9">
        <v>5.1769999999999997E-2</v>
      </c>
      <c r="G64" s="9">
        <v>1.0280000000000001E-3</v>
      </c>
      <c r="H64" s="9">
        <v>5.663E-2</v>
      </c>
      <c r="I64" s="9">
        <v>5.663E-2</v>
      </c>
    </row>
    <row r="65" spans="1:9" x14ac:dyDescent="0.25">
      <c r="A65" s="8"/>
      <c r="B65" s="9">
        <v>60</v>
      </c>
      <c r="C65" s="9">
        <v>3.1110000000000003E-7</v>
      </c>
      <c r="D65" s="9">
        <v>3.2910000000000001E-3</v>
      </c>
      <c r="E65" s="9">
        <v>1.1579999999999999E-5</v>
      </c>
      <c r="F65" s="9">
        <v>5.4519999999999999E-2</v>
      </c>
      <c r="G65" s="9">
        <v>1.109E-3</v>
      </c>
      <c r="H65" s="9">
        <v>5.8930000000000003E-2</v>
      </c>
      <c r="I65" s="9">
        <v>5.8930000000000003E-2</v>
      </c>
    </row>
    <row r="66" spans="1:9" x14ac:dyDescent="0.25">
      <c r="A66" s="8"/>
      <c r="B66" s="9">
        <v>80</v>
      </c>
      <c r="C66" s="9">
        <v>1.7499999999999999E-7</v>
      </c>
      <c r="D66" s="9">
        <v>2.5959999999999998E-3</v>
      </c>
      <c r="E66" s="9">
        <v>8.6179999999999995E-6</v>
      </c>
      <c r="F66" s="9">
        <v>5.8569999999999997E-2</v>
      </c>
      <c r="G66" s="9">
        <v>1.2310000000000001E-3</v>
      </c>
      <c r="H66" s="9">
        <v>6.2399999999999997E-2</v>
      </c>
      <c r="I66" s="9">
        <v>6.2399999999999997E-2</v>
      </c>
    </row>
    <row r="67" spans="1:9" x14ac:dyDescent="0.25">
      <c r="A67" s="8"/>
      <c r="B67" s="9">
        <v>100</v>
      </c>
      <c r="C67" s="9">
        <v>1.12E-7</v>
      </c>
      <c r="D67" s="9">
        <v>2.1540000000000001E-3</v>
      </c>
      <c r="E67" s="9">
        <v>6.8589999999999999E-6</v>
      </c>
      <c r="F67" s="9">
        <v>6.1449999999999998E-2</v>
      </c>
      <c r="G67" s="9">
        <v>1.32E-3</v>
      </c>
      <c r="H67" s="9">
        <v>6.4939999999999998E-2</v>
      </c>
      <c r="I67" s="9">
        <v>6.4939999999999998E-2</v>
      </c>
    </row>
    <row r="68" spans="1:9" x14ac:dyDescent="0.25">
      <c r="A68" s="8"/>
      <c r="B68" s="9">
        <v>150</v>
      </c>
      <c r="C68" s="9">
        <v>4.978E-8</v>
      </c>
      <c r="D68" s="9">
        <v>1.534E-3</v>
      </c>
      <c r="E68" s="9">
        <v>4.5449999999999997E-6</v>
      </c>
      <c r="F68" s="9">
        <v>6.6040000000000001E-2</v>
      </c>
      <c r="G68" s="9">
        <v>1.467E-3</v>
      </c>
      <c r="H68" s="9">
        <v>6.9040000000000004E-2</v>
      </c>
      <c r="I68" s="9">
        <v>6.9040000000000004E-2</v>
      </c>
    </row>
    <row r="69" spans="1:9" x14ac:dyDescent="0.25">
      <c r="A69" s="8"/>
      <c r="B69" s="9">
        <v>200</v>
      </c>
      <c r="C69" s="9">
        <v>2.7999999999999999E-8</v>
      </c>
      <c r="D69" s="9">
        <v>1.2030000000000001E-3</v>
      </c>
      <c r="E69" s="9">
        <v>3.3969999999999998E-6</v>
      </c>
      <c r="F69" s="9">
        <v>6.8750000000000006E-2</v>
      </c>
      <c r="G69" s="9">
        <v>1.5579999999999999E-3</v>
      </c>
      <c r="H69" s="9">
        <v>7.152E-2</v>
      </c>
      <c r="I69" s="9">
        <v>7.152E-2</v>
      </c>
    </row>
    <row r="70" spans="1:9" x14ac:dyDescent="0.25">
      <c r="A70" s="8"/>
      <c r="B70" s="9">
        <v>300</v>
      </c>
      <c r="C70" s="9">
        <v>1.2439999999999999E-8</v>
      </c>
      <c r="D70" s="9">
        <v>8.5280000000000002E-4</v>
      </c>
      <c r="E70" s="9">
        <v>2.2570000000000002E-6</v>
      </c>
      <c r="F70" s="9">
        <v>7.1980000000000002E-2</v>
      </c>
      <c r="G70" s="9">
        <v>1.671E-3</v>
      </c>
      <c r="H70" s="9">
        <v>7.4510000000000007E-2</v>
      </c>
      <c r="I70" s="9">
        <v>7.4510000000000007E-2</v>
      </c>
    </row>
    <row r="71" spans="1:9" x14ac:dyDescent="0.25">
      <c r="A71" s="8"/>
      <c r="B71" s="9">
        <v>400</v>
      </c>
      <c r="C71" s="9">
        <v>6.9999999999999998E-9</v>
      </c>
      <c r="D71" s="9">
        <v>6.6770000000000002E-4</v>
      </c>
      <c r="E71" s="9">
        <v>1.6899999999999999E-6</v>
      </c>
      <c r="F71" s="9">
        <v>7.3789999999999994E-2</v>
      </c>
      <c r="G71" s="9">
        <v>1.738E-3</v>
      </c>
      <c r="H71" s="9">
        <v>7.6200000000000004E-2</v>
      </c>
      <c r="I71" s="9">
        <v>7.6200000000000004E-2</v>
      </c>
    </row>
    <row r="72" spans="1:9" x14ac:dyDescent="0.25">
      <c r="A72" s="8"/>
      <c r="B72" s="9">
        <v>500</v>
      </c>
      <c r="C72" s="9">
        <v>4.4800000000000002E-9</v>
      </c>
      <c r="D72" s="9">
        <v>5.5279999999999999E-4</v>
      </c>
      <c r="E72" s="9">
        <v>1.3510000000000001E-6</v>
      </c>
      <c r="F72" s="9">
        <v>7.4980000000000005E-2</v>
      </c>
      <c r="G72" s="9">
        <v>1.784E-3</v>
      </c>
      <c r="H72" s="9">
        <v>7.732E-2</v>
      </c>
      <c r="I72" s="9">
        <v>7.732E-2</v>
      </c>
    </row>
    <row r="73" spans="1:9" x14ac:dyDescent="0.25">
      <c r="A73" s="8"/>
      <c r="B73" s="9">
        <v>600</v>
      </c>
      <c r="C73" s="9">
        <v>3.1110000000000001E-9</v>
      </c>
      <c r="D73" s="9">
        <v>4.7320000000000001E-4</v>
      </c>
      <c r="E73" s="9">
        <v>1.125E-6</v>
      </c>
      <c r="F73" s="9">
        <v>7.5889999999999999E-2</v>
      </c>
      <c r="G73" s="9">
        <v>1.818E-3</v>
      </c>
      <c r="H73" s="9">
        <v>7.8179999999999999E-2</v>
      </c>
      <c r="I73" s="9">
        <v>7.8179999999999999E-2</v>
      </c>
    </row>
    <row r="74" spans="1:9" x14ac:dyDescent="0.25">
      <c r="A74" s="8"/>
      <c r="B74" s="9">
        <v>800</v>
      </c>
      <c r="C74" s="9">
        <v>1.75E-9</v>
      </c>
      <c r="D74" s="9">
        <v>3.6959999999999998E-4</v>
      </c>
      <c r="E74" s="9">
        <v>8.4320000000000003E-7</v>
      </c>
      <c r="F74" s="9">
        <v>7.7020000000000005E-2</v>
      </c>
      <c r="G74" s="9">
        <v>1.864E-3</v>
      </c>
      <c r="H74" s="9">
        <v>7.9250000000000001E-2</v>
      </c>
      <c r="I74" s="9">
        <v>7.9250000000000001E-2</v>
      </c>
    </row>
    <row r="75" spans="1:9" x14ac:dyDescent="0.25">
      <c r="A75" s="8"/>
      <c r="B75" s="9">
        <v>1000</v>
      </c>
      <c r="C75" s="9">
        <v>1.1200000000000001E-9</v>
      </c>
      <c r="D75" s="9">
        <v>3.0410000000000002E-4</v>
      </c>
      <c r="E75" s="9">
        <v>6.7400000000000003E-7</v>
      </c>
      <c r="F75" s="9">
        <v>7.775E-2</v>
      </c>
      <c r="G75" s="9">
        <v>1.895E-3</v>
      </c>
      <c r="H75" s="9">
        <v>7.9949999999999993E-2</v>
      </c>
      <c r="I75" s="9">
        <v>7.9949999999999993E-2</v>
      </c>
    </row>
    <row r="76" spans="1:9" x14ac:dyDescent="0.25">
      <c r="A76" s="8"/>
      <c r="B76" s="9">
        <v>1500</v>
      </c>
      <c r="C76" s="9">
        <v>4.9779999999999998E-10</v>
      </c>
      <c r="D76" s="9">
        <v>2.1240000000000001E-4</v>
      </c>
      <c r="E76" s="9">
        <v>4.4910000000000002E-7</v>
      </c>
      <c r="F76" s="9">
        <v>7.8829999999999997E-2</v>
      </c>
      <c r="G76" s="9">
        <v>1.9400000000000001E-3</v>
      </c>
      <c r="H76" s="9">
        <v>8.0979999999999996E-2</v>
      </c>
      <c r="I76" s="9">
        <v>8.0979999999999996E-2</v>
      </c>
    </row>
    <row r="77" spans="1:9" x14ac:dyDescent="0.25">
      <c r="A77" s="8"/>
      <c r="B77" s="9">
        <v>2000</v>
      </c>
      <c r="C77" s="9">
        <v>2.8000000000000002E-10</v>
      </c>
      <c r="D77" s="9">
        <v>1.6440000000000001E-4</v>
      </c>
      <c r="E77" s="9">
        <v>3.3669999999999999E-7</v>
      </c>
      <c r="F77" s="9">
        <v>7.9450000000000007E-2</v>
      </c>
      <c r="G77" s="9">
        <v>1.9650000000000002E-3</v>
      </c>
      <c r="H77" s="9">
        <v>8.158E-2</v>
      </c>
      <c r="I77" s="9">
        <v>8.158E-2</v>
      </c>
    </row>
    <row r="78" spans="1:9" x14ac:dyDescent="0.25">
      <c r="A78" s="8"/>
      <c r="B78" s="9">
        <v>3000</v>
      </c>
      <c r="C78" s="9">
        <v>1.244E-10</v>
      </c>
      <c r="D78" s="9">
        <v>1.143E-4</v>
      </c>
      <c r="E78" s="9">
        <v>2.244E-7</v>
      </c>
      <c r="F78" s="9">
        <v>8.0070000000000002E-2</v>
      </c>
      <c r="G78" s="9">
        <v>1.993E-3</v>
      </c>
      <c r="H78" s="9">
        <v>8.2180000000000003E-2</v>
      </c>
      <c r="I78" s="9">
        <v>8.2180000000000003E-2</v>
      </c>
    </row>
    <row r="79" spans="1:9" x14ac:dyDescent="0.25">
      <c r="A79" s="8"/>
      <c r="B79" s="9">
        <v>4000</v>
      </c>
      <c r="C79" s="9">
        <v>7.0000000000000004E-11</v>
      </c>
      <c r="D79" s="9">
        <v>8.8220000000000006E-5</v>
      </c>
      <c r="E79" s="9">
        <v>1.6829999999999999E-7</v>
      </c>
      <c r="F79" s="9">
        <v>8.0409999999999995E-2</v>
      </c>
      <c r="G79" s="9">
        <v>2.0089999999999999E-3</v>
      </c>
      <c r="H79" s="9">
        <v>8.251E-2</v>
      </c>
      <c r="I79" s="9">
        <v>8.251E-2</v>
      </c>
    </row>
    <row r="80" spans="1:9" x14ac:dyDescent="0.25">
      <c r="A80" s="8"/>
      <c r="B80" s="9">
        <v>5000</v>
      </c>
      <c r="C80" s="9">
        <v>4.4800000000000003E-11</v>
      </c>
      <c r="D80" s="9">
        <v>7.2150000000000005E-5</v>
      </c>
      <c r="E80" s="9">
        <v>1.346E-7</v>
      </c>
      <c r="F80" s="9">
        <v>8.0640000000000003E-2</v>
      </c>
      <c r="G80" s="9">
        <v>2.0200000000000001E-3</v>
      </c>
      <c r="H80" s="9">
        <v>8.2729999999999998E-2</v>
      </c>
      <c r="I80" s="9">
        <v>8.2729999999999998E-2</v>
      </c>
    </row>
    <row r="81" spans="1:9" x14ac:dyDescent="0.25">
      <c r="A81" s="8"/>
      <c r="B81" s="9">
        <v>6000</v>
      </c>
      <c r="C81" s="9">
        <v>3.1110000000000003E-11</v>
      </c>
      <c r="D81" s="9">
        <v>6.1169999999999999E-5</v>
      </c>
      <c r="E81" s="9">
        <v>1.122E-7</v>
      </c>
      <c r="F81" s="9">
        <v>8.0750000000000002E-2</v>
      </c>
      <c r="G81" s="9">
        <v>2.026E-3</v>
      </c>
      <c r="H81" s="9">
        <v>8.2839999999999997E-2</v>
      </c>
      <c r="I81" s="9">
        <v>8.2839999999999997E-2</v>
      </c>
    </row>
    <row r="82" spans="1:9" x14ac:dyDescent="0.25">
      <c r="A82" s="8"/>
      <c r="B82" s="9">
        <v>8000</v>
      </c>
      <c r="C82" s="9">
        <v>1.7500000000000001E-11</v>
      </c>
      <c r="D82" s="9">
        <v>4.7120000000000003E-5</v>
      </c>
      <c r="E82" s="9">
        <v>8.4089999999999994E-8</v>
      </c>
      <c r="F82" s="9">
        <v>8.0979999999999996E-2</v>
      </c>
      <c r="G82" s="9">
        <v>2.0349999999999999E-3</v>
      </c>
      <c r="H82" s="9">
        <v>8.3059999999999995E-2</v>
      </c>
      <c r="I82" s="9">
        <v>8.3059999999999995E-2</v>
      </c>
    </row>
    <row r="83" spans="1:9" x14ac:dyDescent="0.25">
      <c r="A83" s="8"/>
      <c r="B83" s="9">
        <v>10000</v>
      </c>
      <c r="C83" s="9">
        <v>1.1200000000000001E-11</v>
      </c>
      <c r="D83" s="9">
        <v>3.8470000000000003E-5</v>
      </c>
      <c r="E83" s="9">
        <v>6.7280000000000004E-8</v>
      </c>
      <c r="F83" s="9">
        <v>8.1089999999999995E-2</v>
      </c>
      <c r="G83" s="9">
        <v>2.042E-3</v>
      </c>
      <c r="H83" s="9">
        <v>8.3169999999999994E-2</v>
      </c>
      <c r="I83" s="9">
        <v>8.3169999999999994E-2</v>
      </c>
    </row>
    <row r="84" spans="1:9" x14ac:dyDescent="0.25">
      <c r="A84" s="8"/>
      <c r="B84" s="9">
        <v>15000</v>
      </c>
      <c r="C84" s="9">
        <v>4.978E-12</v>
      </c>
      <c r="D84" s="9">
        <v>2.6590000000000001E-5</v>
      </c>
      <c r="E84" s="9">
        <v>4.4859999999999999E-8</v>
      </c>
      <c r="F84" s="9">
        <v>8.1259999999999999E-2</v>
      </c>
      <c r="G84" s="9">
        <v>2.0500000000000002E-3</v>
      </c>
      <c r="H84" s="9">
        <v>8.3339999999999997E-2</v>
      </c>
      <c r="I84" s="9">
        <v>8.3339999999999997E-2</v>
      </c>
    </row>
    <row r="85" spans="1:9" x14ac:dyDescent="0.25">
      <c r="A85" s="8"/>
      <c r="B85" s="9">
        <v>20000</v>
      </c>
      <c r="C85" s="9">
        <v>2.8000000000000002E-12</v>
      </c>
      <c r="D85" s="9">
        <v>2.0440000000000001E-5</v>
      </c>
      <c r="E85" s="9">
        <v>3.3640000000000002E-8</v>
      </c>
      <c r="F85" s="9">
        <v>8.1320000000000003E-2</v>
      </c>
      <c r="G85" s="9">
        <v>2.0539999999999998E-3</v>
      </c>
      <c r="H85" s="9">
        <v>8.3390000000000006E-2</v>
      </c>
      <c r="I85" s="9">
        <v>8.3390000000000006E-2</v>
      </c>
    </row>
    <row r="86" spans="1:9" x14ac:dyDescent="0.25">
      <c r="A86" s="8"/>
      <c r="B86" s="9">
        <v>30000</v>
      </c>
      <c r="C86" s="9">
        <v>1.2439999999999999E-12</v>
      </c>
      <c r="D86" s="9">
        <v>1.4100000000000001E-5</v>
      </c>
      <c r="E86" s="9">
        <v>2.243E-8</v>
      </c>
      <c r="F86" s="9">
        <v>8.1430000000000002E-2</v>
      </c>
      <c r="G86" s="9">
        <v>2.0590000000000001E-3</v>
      </c>
      <c r="H86" s="9">
        <v>8.3500000000000005E-2</v>
      </c>
      <c r="I86" s="9">
        <v>8.3500000000000005E-2</v>
      </c>
    </row>
    <row r="87" spans="1:9" x14ac:dyDescent="0.25">
      <c r="A87" s="8"/>
      <c r="B87" s="9">
        <v>40000</v>
      </c>
      <c r="C87" s="9">
        <v>7.0000000000000005E-13</v>
      </c>
      <c r="D87" s="9">
        <v>1.083E-5</v>
      </c>
      <c r="E87" s="9">
        <v>1.6820000000000001E-8</v>
      </c>
      <c r="F87" s="9">
        <v>8.1490000000000007E-2</v>
      </c>
      <c r="G87" s="9">
        <v>2.062E-3</v>
      </c>
      <c r="H87" s="9">
        <v>8.3559999999999995E-2</v>
      </c>
      <c r="I87" s="9">
        <v>8.3559999999999995E-2</v>
      </c>
    </row>
    <row r="88" spans="1:9" x14ac:dyDescent="0.25">
      <c r="A88" s="8"/>
      <c r="B88" s="9">
        <v>50000</v>
      </c>
      <c r="C88" s="9">
        <v>4.4800000000000001E-13</v>
      </c>
      <c r="D88" s="9">
        <v>8.816E-6</v>
      </c>
      <c r="E88" s="9">
        <v>1.3459999999999999E-8</v>
      </c>
      <c r="F88" s="9">
        <v>8.1540000000000001E-2</v>
      </c>
      <c r="G88" s="9">
        <v>2.0630000000000002E-3</v>
      </c>
      <c r="H88" s="9">
        <v>8.362E-2</v>
      </c>
      <c r="I88" s="9">
        <v>8.362E-2</v>
      </c>
    </row>
    <row r="89" spans="1:9" x14ac:dyDescent="0.25">
      <c r="A89" s="8"/>
      <c r="B89" s="9">
        <v>60000</v>
      </c>
      <c r="C89" s="9">
        <v>3.1110000000000001E-13</v>
      </c>
      <c r="D89" s="9">
        <v>7.4529999999999996E-6</v>
      </c>
      <c r="E89" s="9">
        <v>1.1220000000000001E-8</v>
      </c>
      <c r="F89" s="9">
        <v>8.1540000000000001E-2</v>
      </c>
      <c r="G89" s="9">
        <v>2.0639999999999999E-3</v>
      </c>
      <c r="H89" s="9">
        <v>8.362E-2</v>
      </c>
      <c r="I89" s="9">
        <v>8.362E-2</v>
      </c>
    </row>
    <row r="90" spans="1:9" x14ac:dyDescent="0.25">
      <c r="A90" s="8"/>
      <c r="B90" s="9">
        <v>80000</v>
      </c>
      <c r="C90" s="9">
        <v>1.7500000000000001E-13</v>
      </c>
      <c r="D90" s="9">
        <v>5.7150000000000003E-6</v>
      </c>
      <c r="E90" s="9">
        <v>8.4089999999999994E-9</v>
      </c>
      <c r="F90" s="9">
        <v>8.1540000000000001E-2</v>
      </c>
      <c r="G90" s="9">
        <v>2.065E-3</v>
      </c>
      <c r="H90" s="9">
        <v>8.3610000000000004E-2</v>
      </c>
      <c r="I90" s="9">
        <v>8.3610000000000004E-2</v>
      </c>
    </row>
    <row r="91" spans="1:9" x14ac:dyDescent="0.25">
      <c r="A91" s="8"/>
      <c r="B91" s="9">
        <v>100000</v>
      </c>
      <c r="C91" s="9">
        <v>1.12E-13</v>
      </c>
      <c r="D91" s="9">
        <v>4.6480000000000002E-6</v>
      </c>
      <c r="E91" s="9">
        <v>6.7279999999999999E-9</v>
      </c>
      <c r="F91" s="9">
        <v>8.1600000000000006E-2</v>
      </c>
      <c r="G91" s="9">
        <v>2.0660000000000001E-3</v>
      </c>
      <c r="H91" s="9">
        <v>8.3669999999999994E-2</v>
      </c>
      <c r="I91" s="9">
        <v>8.3669999999999994E-2</v>
      </c>
    </row>
  </sheetData>
  <sheetProtection algorithmName="SHA-512" hashValue="qqTnA0Rfu9+PIN0oTBN8pB8bnBuqcZoeillnKwgSfx5twkAdaMzYFVixSrW0WnsN8+vIFcXphA0jwhGDEELa9A==" saltValue="cwrW/BLis3sQDysBUw3bTw==" spinCount="100000" sheet="1" objects="1" scenarios="1"/>
  <pageMargins left="0.7" right="0.7" top="0.75" bottom="0.75" header="0.3" footer="0.3"/>
  <tableParts count="1">
    <tablePart r:id="rId1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I91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7.8330000000000002</v>
      </c>
      <c r="D2" s="9">
        <v>4.9810000000000002E-3</v>
      </c>
      <c r="E2" s="9">
        <v>7029</v>
      </c>
      <c r="F2" s="9">
        <v>0</v>
      </c>
      <c r="G2" s="9">
        <v>0</v>
      </c>
      <c r="H2" s="9">
        <v>7037</v>
      </c>
      <c r="I2" s="9">
        <v>7029</v>
      </c>
    </row>
    <row r="3" spans="1:9" x14ac:dyDescent="0.25">
      <c r="A3" s="8"/>
      <c r="B3" s="9">
        <v>1.5E-3</v>
      </c>
      <c r="C3" s="9">
        <v>7.4530000000000003</v>
      </c>
      <c r="D3" s="9">
        <v>9.1669999999999998E-3</v>
      </c>
      <c r="E3" s="9">
        <v>2783</v>
      </c>
      <c r="F3" s="9">
        <v>0</v>
      </c>
      <c r="G3" s="9">
        <v>0</v>
      </c>
      <c r="H3" s="9">
        <v>2791</v>
      </c>
      <c r="I3" s="9">
        <v>2783</v>
      </c>
    </row>
    <row r="4" spans="1:9" x14ac:dyDescent="0.25">
      <c r="A4" s="8"/>
      <c r="B4" s="9">
        <v>2E-3</v>
      </c>
      <c r="C4" s="9">
        <v>7.0179999999999998</v>
      </c>
      <c r="D4" s="9">
        <v>1.345E-2</v>
      </c>
      <c r="E4" s="9">
        <v>1393</v>
      </c>
      <c r="F4" s="9">
        <v>0</v>
      </c>
      <c r="G4" s="9">
        <v>0</v>
      </c>
      <c r="H4" s="9">
        <v>1401</v>
      </c>
      <c r="I4" s="9">
        <v>1393</v>
      </c>
    </row>
    <row r="5" spans="1:9" x14ac:dyDescent="0.25">
      <c r="A5" s="8"/>
      <c r="B5" s="9">
        <v>3.0000000000000001E-3</v>
      </c>
      <c r="C5" s="9">
        <v>6.1130000000000004</v>
      </c>
      <c r="D5" s="9">
        <v>2.1729999999999999E-2</v>
      </c>
      <c r="E5" s="9">
        <v>507.5</v>
      </c>
      <c r="F5" s="9">
        <v>0</v>
      </c>
      <c r="G5" s="9">
        <v>0</v>
      </c>
      <c r="H5" s="9">
        <v>513.6</v>
      </c>
      <c r="I5" s="9">
        <v>507.5</v>
      </c>
    </row>
    <row r="6" spans="1:9" x14ac:dyDescent="0.25">
      <c r="A6" s="8"/>
      <c r="B6" s="9">
        <v>3.3509999999999998E-3</v>
      </c>
      <c r="C6" s="9">
        <v>5.8120000000000003</v>
      </c>
      <c r="D6" s="9">
        <v>2.4459999999999999E-2</v>
      </c>
      <c r="E6" s="9">
        <v>382.9</v>
      </c>
      <c r="F6" s="9">
        <v>0</v>
      </c>
      <c r="G6" s="9">
        <v>0</v>
      </c>
      <c r="H6" s="9">
        <v>388.7</v>
      </c>
      <c r="I6" s="9">
        <v>382.9</v>
      </c>
    </row>
    <row r="7" spans="1:9" x14ac:dyDescent="0.25">
      <c r="A7" s="8" t="s">
        <v>14</v>
      </c>
      <c r="B7" s="9">
        <v>3.3510999999999997E-3</v>
      </c>
      <c r="C7" s="9">
        <v>5.8120000000000003</v>
      </c>
      <c r="D7" s="9">
        <v>2.4459999999999999E-2</v>
      </c>
      <c r="E7" s="9">
        <v>1268</v>
      </c>
      <c r="F7" s="9">
        <v>0</v>
      </c>
      <c r="G7" s="9">
        <v>0</v>
      </c>
      <c r="H7" s="9">
        <v>1274</v>
      </c>
      <c r="I7" s="9">
        <v>1268</v>
      </c>
    </row>
    <row r="8" spans="1:9" x14ac:dyDescent="0.25">
      <c r="A8" s="8"/>
      <c r="B8" s="9">
        <v>3.4359999999999998E-3</v>
      </c>
      <c r="C8" s="9">
        <v>5.74</v>
      </c>
      <c r="D8" s="9">
        <v>2.511E-2</v>
      </c>
      <c r="E8" s="9">
        <v>1192</v>
      </c>
      <c r="F8" s="9">
        <v>0</v>
      </c>
      <c r="G8" s="9">
        <v>0</v>
      </c>
      <c r="H8" s="9">
        <v>1198</v>
      </c>
      <c r="I8" s="9">
        <v>1192</v>
      </c>
    </row>
    <row r="9" spans="1:9" x14ac:dyDescent="0.25">
      <c r="A9" s="8"/>
      <c r="B9" s="9">
        <v>3.5239999999999998E-3</v>
      </c>
      <c r="C9" s="9">
        <v>5.6669999999999998</v>
      </c>
      <c r="D9" s="9">
        <v>2.5770000000000001E-2</v>
      </c>
      <c r="E9" s="9">
        <v>1120</v>
      </c>
      <c r="F9" s="9">
        <v>0</v>
      </c>
      <c r="G9" s="9">
        <v>0</v>
      </c>
      <c r="H9" s="9">
        <v>1126</v>
      </c>
      <c r="I9" s="9">
        <v>1120</v>
      </c>
    </row>
    <row r="10" spans="1:9" x14ac:dyDescent="0.25">
      <c r="A10" s="8" t="s">
        <v>15</v>
      </c>
      <c r="B10" s="9">
        <v>3.5240999999999996E-3</v>
      </c>
      <c r="C10" s="9">
        <v>5.6669999999999998</v>
      </c>
      <c r="D10" s="9">
        <v>2.5770000000000001E-2</v>
      </c>
      <c r="E10" s="9">
        <v>1541</v>
      </c>
      <c r="F10" s="9">
        <v>0</v>
      </c>
      <c r="G10" s="9">
        <v>0</v>
      </c>
      <c r="H10" s="9">
        <v>1547</v>
      </c>
      <c r="I10" s="9">
        <v>1541</v>
      </c>
    </row>
    <row r="11" spans="1:9" x14ac:dyDescent="0.25">
      <c r="A11" s="8"/>
      <c r="B11" s="9">
        <v>3.6619999999999999E-3</v>
      </c>
      <c r="C11" s="9">
        <v>5.5529999999999999</v>
      </c>
      <c r="D11" s="9">
        <v>2.681E-2</v>
      </c>
      <c r="E11" s="9">
        <v>1402</v>
      </c>
      <c r="F11" s="9">
        <v>0</v>
      </c>
      <c r="G11" s="9">
        <v>0</v>
      </c>
      <c r="H11" s="9">
        <v>1408</v>
      </c>
      <c r="I11" s="9">
        <v>1402</v>
      </c>
    </row>
    <row r="12" spans="1:9" x14ac:dyDescent="0.25">
      <c r="A12" s="8"/>
      <c r="B12" s="9">
        <v>3.8059999999999999E-3</v>
      </c>
      <c r="C12" s="9">
        <v>5.4370000000000003</v>
      </c>
      <c r="D12" s="9">
        <v>2.7879999999999999E-2</v>
      </c>
      <c r="E12" s="9">
        <v>1276</v>
      </c>
      <c r="F12" s="9">
        <v>0</v>
      </c>
      <c r="G12" s="9">
        <v>0</v>
      </c>
      <c r="H12" s="9">
        <v>1282</v>
      </c>
      <c r="I12" s="9">
        <v>1276</v>
      </c>
    </row>
    <row r="13" spans="1:9" x14ac:dyDescent="0.25">
      <c r="A13" s="8" t="s">
        <v>13</v>
      </c>
      <c r="B13" s="9">
        <v>3.8060999999999998E-3</v>
      </c>
      <c r="C13" s="9">
        <v>5.4370000000000003</v>
      </c>
      <c r="D13" s="9">
        <v>2.7879999999999999E-2</v>
      </c>
      <c r="E13" s="9">
        <v>1462</v>
      </c>
      <c r="F13" s="9">
        <v>0</v>
      </c>
      <c r="G13" s="9">
        <v>0</v>
      </c>
      <c r="H13" s="9">
        <v>1468</v>
      </c>
      <c r="I13" s="9">
        <v>1462</v>
      </c>
    </row>
    <row r="14" spans="1:9" x14ac:dyDescent="0.25">
      <c r="A14" s="8"/>
      <c r="B14" s="9">
        <v>4.0000000000000001E-3</v>
      </c>
      <c r="C14" s="9">
        <v>5.2850000000000001</v>
      </c>
      <c r="D14" s="9">
        <v>2.93E-2</v>
      </c>
      <c r="E14" s="9">
        <v>1300</v>
      </c>
      <c r="F14" s="9">
        <v>0</v>
      </c>
      <c r="G14" s="9">
        <v>0</v>
      </c>
      <c r="H14" s="9">
        <v>1305</v>
      </c>
      <c r="I14" s="9">
        <v>1300</v>
      </c>
    </row>
    <row r="15" spans="1:9" x14ac:dyDescent="0.25">
      <c r="A15" s="8"/>
      <c r="B15" s="9">
        <v>5.0000000000000001E-3</v>
      </c>
      <c r="C15" s="9">
        <v>4.577</v>
      </c>
      <c r="D15" s="9">
        <v>3.6220000000000002E-2</v>
      </c>
      <c r="E15" s="9">
        <v>734.1</v>
      </c>
      <c r="F15" s="9">
        <v>0</v>
      </c>
      <c r="G15" s="9">
        <v>0</v>
      </c>
      <c r="H15" s="9">
        <v>738.8</v>
      </c>
      <c r="I15" s="9">
        <v>734.2</v>
      </c>
    </row>
    <row r="16" spans="1:9" x14ac:dyDescent="0.25">
      <c r="A16" s="8"/>
      <c r="B16" s="9">
        <v>6.0000000000000001E-3</v>
      </c>
      <c r="C16" s="9">
        <v>3.996</v>
      </c>
      <c r="D16" s="9">
        <v>4.267E-2</v>
      </c>
      <c r="E16" s="9">
        <v>457</v>
      </c>
      <c r="F16" s="9">
        <v>0</v>
      </c>
      <c r="G16" s="9">
        <v>0</v>
      </c>
      <c r="H16" s="9">
        <v>461.1</v>
      </c>
      <c r="I16" s="9">
        <v>457.1</v>
      </c>
    </row>
    <row r="17" spans="1:9" x14ac:dyDescent="0.25">
      <c r="A17" s="8"/>
      <c r="B17" s="9">
        <v>8.0000000000000002E-3</v>
      </c>
      <c r="C17" s="9">
        <v>3.1419999999999999</v>
      </c>
      <c r="D17" s="9">
        <v>5.4239999999999997E-2</v>
      </c>
      <c r="E17" s="9">
        <v>213.2</v>
      </c>
      <c r="F17" s="9">
        <v>0</v>
      </c>
      <c r="G17" s="9">
        <v>0</v>
      </c>
      <c r="H17" s="9">
        <v>216.4</v>
      </c>
      <c r="I17" s="9">
        <v>213.3</v>
      </c>
    </row>
    <row r="18" spans="1:9" x14ac:dyDescent="0.25">
      <c r="A18" s="8"/>
      <c r="B18" s="9">
        <v>0.01</v>
      </c>
      <c r="C18" s="9">
        <v>2.5630000000000002</v>
      </c>
      <c r="D18" s="9">
        <v>6.3869999999999996E-2</v>
      </c>
      <c r="E18" s="9">
        <v>116.6</v>
      </c>
      <c r="F18" s="9">
        <v>0</v>
      </c>
      <c r="G18" s="9">
        <v>0</v>
      </c>
      <c r="H18" s="9">
        <v>119.3</v>
      </c>
      <c r="I18" s="9">
        <v>116.7</v>
      </c>
    </row>
    <row r="19" spans="1:9" x14ac:dyDescent="0.25">
      <c r="A19" s="8"/>
      <c r="B19" s="9">
        <v>1.4999999999999999E-2</v>
      </c>
      <c r="C19" s="9">
        <v>1.6779999999999999</v>
      </c>
      <c r="D19" s="9">
        <v>8.1009999999999999E-2</v>
      </c>
      <c r="E19" s="9">
        <v>38.22</v>
      </c>
      <c r="F19" s="9">
        <v>0</v>
      </c>
      <c r="G19" s="9">
        <v>0</v>
      </c>
      <c r="H19" s="9">
        <v>39.979999999999997</v>
      </c>
      <c r="I19" s="9">
        <v>38.299999999999997</v>
      </c>
    </row>
    <row r="20" spans="1:9" x14ac:dyDescent="0.25">
      <c r="A20" s="8"/>
      <c r="B20" s="9">
        <v>0.02</v>
      </c>
      <c r="C20" s="9">
        <v>1.165</v>
      </c>
      <c r="D20" s="9">
        <v>9.2170000000000002E-2</v>
      </c>
      <c r="E20" s="9">
        <v>17.100000000000001</v>
      </c>
      <c r="F20" s="9">
        <v>0</v>
      </c>
      <c r="G20" s="9">
        <v>0</v>
      </c>
      <c r="H20" s="9">
        <v>18.36</v>
      </c>
      <c r="I20" s="9">
        <v>17.190000000000001</v>
      </c>
    </row>
    <row r="21" spans="1:9" x14ac:dyDescent="0.25">
      <c r="A21" s="8"/>
      <c r="B21" s="9">
        <v>2.5510000000000001E-2</v>
      </c>
      <c r="C21" s="9">
        <v>0.82679999999999998</v>
      </c>
      <c r="D21" s="9">
        <v>0.1007</v>
      </c>
      <c r="E21" s="9">
        <v>8.5980000000000008</v>
      </c>
      <c r="F21" s="9">
        <v>0</v>
      </c>
      <c r="G21" s="9">
        <v>0</v>
      </c>
      <c r="H21" s="9">
        <v>9.5250000000000004</v>
      </c>
      <c r="I21" s="9">
        <v>8.6980000000000004</v>
      </c>
    </row>
    <row r="22" spans="1:9" x14ac:dyDescent="0.25">
      <c r="A22" s="8" t="s">
        <v>12</v>
      </c>
      <c r="B22" s="9">
        <v>2.5510100000000001E-2</v>
      </c>
      <c r="C22" s="9">
        <v>0.82679999999999998</v>
      </c>
      <c r="D22" s="9">
        <v>0.1007</v>
      </c>
      <c r="E22" s="9">
        <v>54.47</v>
      </c>
      <c r="F22" s="9">
        <v>0</v>
      </c>
      <c r="G22" s="9">
        <v>0</v>
      </c>
      <c r="H22" s="9">
        <v>55.39</v>
      </c>
      <c r="I22" s="9">
        <v>54.57</v>
      </c>
    </row>
    <row r="23" spans="1:9" x14ac:dyDescent="0.25">
      <c r="A23" s="8"/>
      <c r="B23" s="9">
        <v>0.03</v>
      </c>
      <c r="C23" s="9">
        <v>0.65429999999999999</v>
      </c>
      <c r="D23" s="9">
        <v>0.1056</v>
      </c>
      <c r="E23" s="9">
        <v>35.92</v>
      </c>
      <c r="F23" s="9">
        <v>0</v>
      </c>
      <c r="G23" s="9">
        <v>0</v>
      </c>
      <c r="H23" s="9">
        <v>36.68</v>
      </c>
      <c r="I23" s="9">
        <v>36.03</v>
      </c>
    </row>
    <row r="24" spans="1:9" x14ac:dyDescent="0.25">
      <c r="A24" s="8"/>
      <c r="B24" s="9">
        <v>0.04</v>
      </c>
      <c r="C24" s="9">
        <v>0.42749999999999999</v>
      </c>
      <c r="D24" s="9">
        <v>0.11260000000000001</v>
      </c>
      <c r="E24" s="9">
        <v>16.649999999999999</v>
      </c>
      <c r="F24" s="9">
        <v>0</v>
      </c>
      <c r="G24" s="9">
        <v>0</v>
      </c>
      <c r="H24" s="9">
        <v>17.190000000000001</v>
      </c>
      <c r="I24" s="9">
        <v>16.77</v>
      </c>
    </row>
    <row r="25" spans="1:9" x14ac:dyDescent="0.25">
      <c r="A25" s="8"/>
      <c r="B25" s="9">
        <v>0.05</v>
      </c>
      <c r="C25" s="9">
        <v>0.30170000000000002</v>
      </c>
      <c r="D25" s="9">
        <v>0.1162</v>
      </c>
      <c r="E25" s="9">
        <v>9.0269999999999992</v>
      </c>
      <c r="F25" s="9">
        <v>0</v>
      </c>
      <c r="G25" s="9">
        <v>0</v>
      </c>
      <c r="H25" s="9">
        <v>9.4450000000000003</v>
      </c>
      <c r="I25" s="9">
        <v>9.1440000000000001</v>
      </c>
    </row>
    <row r="26" spans="1:9" x14ac:dyDescent="0.25">
      <c r="A26" s="8"/>
      <c r="B26" s="9">
        <v>0.06</v>
      </c>
      <c r="C26" s="9">
        <v>0.22339999999999999</v>
      </c>
      <c r="D26" s="9">
        <v>0.1179</v>
      </c>
      <c r="E26" s="9">
        <v>5.4249999999999998</v>
      </c>
      <c r="F26" s="9">
        <v>0</v>
      </c>
      <c r="G26" s="9">
        <v>0</v>
      </c>
      <c r="H26" s="9">
        <v>5.766</v>
      </c>
      <c r="I26" s="9">
        <v>5.5430000000000001</v>
      </c>
    </row>
    <row r="27" spans="1:9" x14ac:dyDescent="0.25">
      <c r="A27" s="8"/>
      <c r="B27" s="9">
        <v>0.08</v>
      </c>
      <c r="C27" s="9">
        <v>0.13639999999999999</v>
      </c>
      <c r="D27" s="9">
        <v>0.11799999999999999</v>
      </c>
      <c r="E27" s="9">
        <v>2.3959999999999999</v>
      </c>
      <c r="F27" s="9">
        <v>0</v>
      </c>
      <c r="G27" s="9">
        <v>0</v>
      </c>
      <c r="H27" s="9">
        <v>2.6509999999999998</v>
      </c>
      <c r="I27" s="9">
        <v>2.5139999999999998</v>
      </c>
    </row>
    <row r="28" spans="1:9" x14ac:dyDescent="0.25">
      <c r="A28" s="8"/>
      <c r="B28" s="9">
        <v>0.1</v>
      </c>
      <c r="C28" s="9">
        <v>9.2340000000000005E-2</v>
      </c>
      <c r="D28" s="9">
        <v>0.11600000000000001</v>
      </c>
      <c r="E28" s="9">
        <v>1.2609999999999999</v>
      </c>
      <c r="F28" s="9">
        <v>0</v>
      </c>
      <c r="G28" s="9">
        <v>0</v>
      </c>
      <c r="H28" s="9">
        <v>1.47</v>
      </c>
      <c r="I28" s="9">
        <v>1.377</v>
      </c>
    </row>
    <row r="29" spans="1:9" x14ac:dyDescent="0.25">
      <c r="A29" s="8"/>
      <c r="B29" s="9">
        <v>0.15</v>
      </c>
      <c r="C29" s="9">
        <v>4.4810000000000003E-2</v>
      </c>
      <c r="D29" s="9">
        <v>0.1089</v>
      </c>
      <c r="E29" s="9">
        <v>0.38890000000000002</v>
      </c>
      <c r="F29" s="9">
        <v>0</v>
      </c>
      <c r="G29" s="9">
        <v>0</v>
      </c>
      <c r="H29" s="9">
        <v>0.54259999999999997</v>
      </c>
      <c r="I29" s="9">
        <v>0.49780000000000002</v>
      </c>
    </row>
    <row r="30" spans="1:9" x14ac:dyDescent="0.25">
      <c r="A30" s="8"/>
      <c r="B30" s="9">
        <v>0.2</v>
      </c>
      <c r="C30" s="9">
        <v>2.6380000000000001E-2</v>
      </c>
      <c r="D30" s="9">
        <v>0.1019</v>
      </c>
      <c r="E30" s="9">
        <v>0.16889999999999999</v>
      </c>
      <c r="F30" s="9">
        <v>0</v>
      </c>
      <c r="G30" s="9">
        <v>0</v>
      </c>
      <c r="H30" s="9">
        <v>0.29720000000000002</v>
      </c>
      <c r="I30" s="9">
        <v>0.27079999999999999</v>
      </c>
    </row>
    <row r="31" spans="1:9" x14ac:dyDescent="0.25">
      <c r="A31" s="8"/>
      <c r="B31" s="9">
        <v>0.3</v>
      </c>
      <c r="C31" s="9">
        <v>1.2239999999999999E-2</v>
      </c>
      <c r="D31" s="9">
        <v>9.0389999999999998E-2</v>
      </c>
      <c r="E31" s="9">
        <v>5.339E-2</v>
      </c>
      <c r="F31" s="9">
        <v>0</v>
      </c>
      <c r="G31" s="9">
        <v>0</v>
      </c>
      <c r="H31" s="9">
        <v>0.156</v>
      </c>
      <c r="I31" s="9">
        <v>0.14380000000000001</v>
      </c>
    </row>
    <row r="32" spans="1:9" x14ac:dyDescent="0.25">
      <c r="A32" s="8"/>
      <c r="B32" s="9">
        <v>0.4</v>
      </c>
      <c r="C32" s="9">
        <v>7.0340000000000003E-3</v>
      </c>
      <c r="D32" s="9">
        <v>8.1680000000000003E-2</v>
      </c>
      <c r="E32" s="9">
        <v>2.4389999999999998E-2</v>
      </c>
      <c r="F32" s="9">
        <v>0</v>
      </c>
      <c r="G32" s="9">
        <v>0</v>
      </c>
      <c r="H32" s="9">
        <v>0.11310000000000001</v>
      </c>
      <c r="I32" s="9">
        <v>0.1061</v>
      </c>
    </row>
    <row r="33" spans="1:9" x14ac:dyDescent="0.25">
      <c r="A33" s="8"/>
      <c r="B33" s="9">
        <v>0.5</v>
      </c>
      <c r="C33" s="9">
        <v>4.5580000000000004E-3</v>
      </c>
      <c r="D33" s="9">
        <v>7.4980000000000005E-2</v>
      </c>
      <c r="E33" s="9">
        <v>1.367E-2</v>
      </c>
      <c r="F33" s="9">
        <v>0</v>
      </c>
      <c r="G33" s="9">
        <v>0</v>
      </c>
      <c r="H33" s="9">
        <v>9.3210000000000001E-2</v>
      </c>
      <c r="I33" s="9">
        <v>8.8650000000000007E-2</v>
      </c>
    </row>
    <row r="34" spans="1:9" x14ac:dyDescent="0.25">
      <c r="A34" s="8"/>
      <c r="B34" s="9">
        <v>0.6</v>
      </c>
      <c r="C34" s="9">
        <v>3.1909999999999998E-3</v>
      </c>
      <c r="D34" s="9">
        <v>6.9620000000000001E-2</v>
      </c>
      <c r="E34" s="9">
        <v>8.7200000000000003E-3</v>
      </c>
      <c r="F34" s="9">
        <v>0</v>
      </c>
      <c r="G34" s="9">
        <v>0</v>
      </c>
      <c r="H34" s="9">
        <v>8.1530000000000005E-2</v>
      </c>
      <c r="I34" s="9">
        <v>7.8340000000000007E-2</v>
      </c>
    </row>
    <row r="35" spans="1:9" x14ac:dyDescent="0.25">
      <c r="A35" s="8"/>
      <c r="B35" s="9">
        <v>0.8</v>
      </c>
      <c r="C35" s="9">
        <v>1.8109999999999999E-3</v>
      </c>
      <c r="D35" s="9">
        <v>6.1359999999999998E-2</v>
      </c>
      <c r="E35" s="9">
        <v>4.4990000000000004E-3</v>
      </c>
      <c r="F35" s="9">
        <v>0</v>
      </c>
      <c r="G35" s="9">
        <v>0</v>
      </c>
      <c r="H35" s="9">
        <v>6.7669999999999994E-2</v>
      </c>
      <c r="I35" s="9">
        <v>6.5850000000000006E-2</v>
      </c>
    </row>
    <row r="36" spans="1:9" x14ac:dyDescent="0.25">
      <c r="A36" s="8"/>
      <c r="B36" s="9">
        <v>1</v>
      </c>
      <c r="C36" s="9">
        <v>1.1640000000000001E-3</v>
      </c>
      <c r="D36" s="9">
        <v>5.5239999999999997E-2</v>
      </c>
      <c r="E36" s="9">
        <v>2.807E-3</v>
      </c>
      <c r="F36" s="9">
        <v>0</v>
      </c>
      <c r="G36" s="9">
        <v>0</v>
      </c>
      <c r="H36" s="9">
        <v>5.9209999999999999E-2</v>
      </c>
      <c r="I36" s="9">
        <v>5.8040000000000001E-2</v>
      </c>
    </row>
    <row r="37" spans="1:9" x14ac:dyDescent="0.25">
      <c r="A37" s="8"/>
      <c r="B37" s="9">
        <v>1.022</v>
      </c>
      <c r="C37" s="9">
        <v>1.1150000000000001E-3</v>
      </c>
      <c r="D37" s="9">
        <v>5.466E-2</v>
      </c>
      <c r="E37" s="9">
        <v>2.6710000000000002E-3</v>
      </c>
      <c r="F37" s="9">
        <v>0</v>
      </c>
      <c r="G37" s="9">
        <v>0</v>
      </c>
      <c r="H37" s="9">
        <v>5.8439999999999999E-2</v>
      </c>
      <c r="I37" s="9">
        <v>5.7329999999999999E-2</v>
      </c>
    </row>
    <row r="38" spans="1:9" x14ac:dyDescent="0.25">
      <c r="A38" s="8"/>
      <c r="B38" s="9">
        <v>1.25</v>
      </c>
      <c r="C38" s="9">
        <v>7.4750000000000001E-4</v>
      </c>
      <c r="D38" s="9">
        <v>4.9450000000000001E-2</v>
      </c>
      <c r="E38" s="9">
        <v>1.802E-3</v>
      </c>
      <c r="F38" s="9">
        <v>1.6029999999999999E-4</v>
      </c>
      <c r="G38" s="9">
        <v>0</v>
      </c>
      <c r="H38" s="9">
        <v>5.2159999999999998E-2</v>
      </c>
      <c r="I38" s="9">
        <v>5.1409999999999997E-2</v>
      </c>
    </row>
    <row r="39" spans="1:9" x14ac:dyDescent="0.25">
      <c r="A39" s="8"/>
      <c r="B39" s="9">
        <v>1.5</v>
      </c>
      <c r="C39" s="9">
        <v>5.1990000000000001E-4</v>
      </c>
      <c r="D39" s="9">
        <v>4.4979999999999999E-2</v>
      </c>
      <c r="E39" s="9">
        <v>1.292E-3</v>
      </c>
      <c r="F39" s="9">
        <v>7.5029999999999997E-4</v>
      </c>
      <c r="G39" s="9">
        <v>0</v>
      </c>
      <c r="H39" s="9">
        <v>4.7539999999999999E-2</v>
      </c>
      <c r="I39" s="9">
        <v>4.7019999999999999E-2</v>
      </c>
    </row>
    <row r="40" spans="1:9" x14ac:dyDescent="0.25">
      <c r="A40" s="8"/>
      <c r="B40" s="9">
        <v>2</v>
      </c>
      <c r="C40" s="9">
        <v>2.9290000000000002E-4</v>
      </c>
      <c r="D40" s="9">
        <v>3.841E-2</v>
      </c>
      <c r="E40" s="9">
        <v>7.8770000000000001E-4</v>
      </c>
      <c r="F40" s="9">
        <v>2.6020000000000001E-3</v>
      </c>
      <c r="G40" s="9">
        <v>0</v>
      </c>
      <c r="H40" s="9">
        <v>4.2090000000000002E-2</v>
      </c>
      <c r="I40" s="9">
        <v>4.1799999999999997E-2</v>
      </c>
    </row>
    <row r="41" spans="1:9" x14ac:dyDescent="0.25">
      <c r="A41" s="8"/>
      <c r="B41" s="9">
        <v>2.044</v>
      </c>
      <c r="C41" s="9">
        <v>2.8049999999999999E-4</v>
      </c>
      <c r="D41" s="9">
        <v>3.7940000000000002E-2</v>
      </c>
      <c r="E41" s="9">
        <v>7.5980000000000004E-4</v>
      </c>
      <c r="F41" s="9">
        <v>2.784E-3</v>
      </c>
      <c r="G41" s="9">
        <v>0</v>
      </c>
      <c r="H41" s="9">
        <v>4.1759999999999999E-2</v>
      </c>
      <c r="I41" s="9">
        <v>4.1480000000000003E-2</v>
      </c>
    </row>
    <row r="42" spans="1:9" x14ac:dyDescent="0.25">
      <c r="A42" s="8"/>
      <c r="B42" s="9">
        <v>3</v>
      </c>
      <c r="C42" s="9">
        <v>1.304E-4</v>
      </c>
      <c r="D42" s="9">
        <v>3.024E-2</v>
      </c>
      <c r="E42" s="9">
        <v>4.194E-4</v>
      </c>
      <c r="F42" s="9">
        <v>6.7390000000000002E-3</v>
      </c>
      <c r="G42" s="9">
        <v>1.058E-5</v>
      </c>
      <c r="H42" s="9">
        <v>3.7539999999999997E-2</v>
      </c>
      <c r="I42" s="9">
        <v>3.7409999999999999E-2</v>
      </c>
    </row>
    <row r="43" spans="1:9" x14ac:dyDescent="0.25">
      <c r="A43" s="8"/>
      <c r="B43" s="9">
        <v>4</v>
      </c>
      <c r="C43" s="9">
        <v>7.3360000000000002E-5</v>
      </c>
      <c r="D43" s="9">
        <v>2.5229999999999999E-2</v>
      </c>
      <c r="E43" s="9">
        <v>2.786E-4</v>
      </c>
      <c r="F43" s="9">
        <v>1.043E-2</v>
      </c>
      <c r="G43" s="9">
        <v>4.3149999999999999E-5</v>
      </c>
      <c r="H43" s="9">
        <v>3.6060000000000002E-2</v>
      </c>
      <c r="I43" s="9">
        <v>3.5990000000000001E-2</v>
      </c>
    </row>
    <row r="44" spans="1:9" x14ac:dyDescent="0.25">
      <c r="A44" s="8"/>
      <c r="B44" s="9">
        <v>5</v>
      </c>
      <c r="C44" s="9">
        <v>4.6959999999999998E-5</v>
      </c>
      <c r="D44" s="9">
        <v>2.179E-2</v>
      </c>
      <c r="E44" s="9">
        <v>2.065E-4</v>
      </c>
      <c r="F44" s="9">
        <v>1.3639999999999999E-2</v>
      </c>
      <c r="G44" s="9">
        <v>8.5920000000000004E-5</v>
      </c>
      <c r="H44" s="9">
        <v>3.5770000000000003E-2</v>
      </c>
      <c r="I44" s="9">
        <v>3.5729999999999998E-2</v>
      </c>
    </row>
    <row r="45" spans="1:9" x14ac:dyDescent="0.25">
      <c r="A45" s="8"/>
      <c r="B45" s="9">
        <v>6</v>
      </c>
      <c r="C45" s="9">
        <v>3.2620000000000003E-5</v>
      </c>
      <c r="D45" s="9">
        <v>1.9259999999999999E-2</v>
      </c>
      <c r="E45" s="9">
        <v>1.6320000000000001E-4</v>
      </c>
      <c r="F45" s="9">
        <v>1.6420000000000001E-2</v>
      </c>
      <c r="G45" s="9">
        <v>1.3180000000000001E-4</v>
      </c>
      <c r="H45" s="9">
        <v>3.601E-2</v>
      </c>
      <c r="I45" s="9">
        <v>3.5979999999999998E-2</v>
      </c>
    </row>
    <row r="46" spans="1:9" x14ac:dyDescent="0.25">
      <c r="A46" s="8"/>
      <c r="B46" s="9">
        <v>7</v>
      </c>
      <c r="C46" s="9">
        <v>2.3969999999999999E-5</v>
      </c>
      <c r="D46" s="9">
        <v>1.7309999999999999E-2</v>
      </c>
      <c r="E46" s="9">
        <v>1.3459999999999999E-4</v>
      </c>
      <c r="F46" s="9">
        <v>1.8890000000000001E-2</v>
      </c>
      <c r="G46" s="9">
        <v>1.775E-4</v>
      </c>
      <c r="H46" s="9">
        <v>3.6540000000000003E-2</v>
      </c>
      <c r="I46" s="9">
        <v>3.6519999999999997E-2</v>
      </c>
    </row>
    <row r="47" spans="1:9" x14ac:dyDescent="0.25">
      <c r="A47" s="8"/>
      <c r="B47" s="9">
        <v>8</v>
      </c>
      <c r="C47" s="9">
        <v>1.8349999999999999E-5</v>
      </c>
      <c r="D47" s="9">
        <v>1.575E-2</v>
      </c>
      <c r="E47" s="9">
        <v>1.143E-4</v>
      </c>
      <c r="F47" s="9">
        <v>2.112E-2</v>
      </c>
      <c r="G47" s="9">
        <v>2.218E-4</v>
      </c>
      <c r="H47" s="9">
        <v>3.7229999999999999E-2</v>
      </c>
      <c r="I47" s="9">
        <v>3.721E-2</v>
      </c>
    </row>
    <row r="48" spans="1:9" x14ac:dyDescent="0.25">
      <c r="A48" s="8"/>
      <c r="B48" s="9">
        <v>9</v>
      </c>
      <c r="C48" s="9">
        <v>1.45E-5</v>
      </c>
      <c r="D48" s="9">
        <v>1.4489999999999999E-2</v>
      </c>
      <c r="E48" s="9">
        <v>9.9259999999999995E-5</v>
      </c>
      <c r="F48" s="9">
        <v>2.315E-2</v>
      </c>
      <c r="G48" s="9">
        <v>2.6410000000000002E-4</v>
      </c>
      <c r="H48" s="9">
        <v>3.8010000000000002E-2</v>
      </c>
      <c r="I48" s="9">
        <v>3.7999999999999999E-2</v>
      </c>
    </row>
    <row r="49" spans="1:9" x14ac:dyDescent="0.25">
      <c r="A49" s="8"/>
      <c r="B49" s="9">
        <v>10</v>
      </c>
      <c r="C49" s="9">
        <v>1.1749999999999999E-5</v>
      </c>
      <c r="D49" s="9">
        <v>1.342E-2</v>
      </c>
      <c r="E49" s="9">
        <v>8.7650000000000003E-5</v>
      </c>
      <c r="F49" s="9">
        <v>2.5000000000000001E-2</v>
      </c>
      <c r="G49" s="9">
        <v>3.0440000000000003E-4</v>
      </c>
      <c r="H49" s="9">
        <v>3.8830000000000003E-2</v>
      </c>
      <c r="I49" s="9">
        <v>3.8809999999999997E-2</v>
      </c>
    </row>
    <row r="50" spans="1:9" x14ac:dyDescent="0.25">
      <c r="A50" s="8"/>
      <c r="B50" s="9">
        <v>11</v>
      </c>
      <c r="C50" s="9">
        <v>9.7089999999999997E-6</v>
      </c>
      <c r="D50" s="9">
        <v>1.252E-2</v>
      </c>
      <c r="E50" s="9">
        <v>7.8440000000000001E-5</v>
      </c>
      <c r="F50" s="9">
        <v>2.6700000000000002E-2</v>
      </c>
      <c r="G50" s="9">
        <v>3.4249999999999998E-4</v>
      </c>
      <c r="H50" s="9">
        <v>3.9649999999999998E-2</v>
      </c>
      <c r="I50" s="9">
        <v>3.9640000000000002E-2</v>
      </c>
    </row>
    <row r="51" spans="1:9" x14ac:dyDescent="0.25">
      <c r="A51" s="8"/>
      <c r="B51" s="9">
        <v>12</v>
      </c>
      <c r="C51" s="9">
        <v>8.157E-6</v>
      </c>
      <c r="D51" s="9">
        <v>1.174E-2</v>
      </c>
      <c r="E51" s="9">
        <v>7.0959999999999998E-5</v>
      </c>
      <c r="F51" s="9">
        <v>2.827E-2</v>
      </c>
      <c r="G51" s="9">
        <v>3.7829999999999998E-4</v>
      </c>
      <c r="H51" s="9">
        <v>4.0469999999999999E-2</v>
      </c>
      <c r="I51" s="9">
        <v>4.0460000000000003E-2</v>
      </c>
    </row>
    <row r="52" spans="1:9" x14ac:dyDescent="0.25">
      <c r="A52" s="8"/>
      <c r="B52" s="9">
        <v>13</v>
      </c>
      <c r="C52" s="9">
        <v>6.951E-6</v>
      </c>
      <c r="D52" s="9">
        <v>1.106E-2</v>
      </c>
      <c r="E52" s="9">
        <v>6.4759999999999997E-5</v>
      </c>
      <c r="F52" s="9">
        <v>2.972E-2</v>
      </c>
      <c r="G52" s="9">
        <v>4.1209999999999999E-4</v>
      </c>
      <c r="H52" s="9">
        <v>4.1270000000000001E-2</v>
      </c>
      <c r="I52" s="9">
        <v>4.1259999999999998E-2</v>
      </c>
    </row>
    <row r="53" spans="1:9" x14ac:dyDescent="0.25">
      <c r="A53" s="8"/>
      <c r="B53" s="9">
        <v>14</v>
      </c>
      <c r="C53" s="9">
        <v>5.9900000000000002E-6</v>
      </c>
      <c r="D53" s="9">
        <v>1.0460000000000001E-2</v>
      </c>
      <c r="E53" s="9">
        <v>5.9509999999999998E-5</v>
      </c>
      <c r="F53" s="9">
        <v>3.1060000000000001E-2</v>
      </c>
      <c r="G53" s="9">
        <v>4.4430000000000001E-4</v>
      </c>
      <c r="H53" s="9">
        <v>4.2040000000000001E-2</v>
      </c>
      <c r="I53" s="9">
        <v>4.2029999999999998E-2</v>
      </c>
    </row>
    <row r="54" spans="1:9" x14ac:dyDescent="0.25">
      <c r="A54" s="8"/>
      <c r="B54" s="9">
        <v>15</v>
      </c>
      <c r="C54" s="9">
        <v>5.22E-6</v>
      </c>
      <c r="D54" s="9">
        <v>9.9319999999999999E-3</v>
      </c>
      <c r="E54" s="9">
        <v>5.5099999999999998E-5</v>
      </c>
      <c r="F54" s="9">
        <v>3.2300000000000002E-2</v>
      </c>
      <c r="G54" s="9">
        <v>4.7479999999999999E-4</v>
      </c>
      <c r="H54" s="9">
        <v>4.2759999999999999E-2</v>
      </c>
      <c r="I54" s="9">
        <v>4.2759999999999999E-2</v>
      </c>
    </row>
    <row r="55" spans="1:9" x14ac:dyDescent="0.25">
      <c r="A55" s="8"/>
      <c r="B55" s="9">
        <v>16</v>
      </c>
      <c r="C55" s="9">
        <v>4.5879999999999999E-6</v>
      </c>
      <c r="D55" s="9">
        <v>9.4629999999999992E-3</v>
      </c>
      <c r="E55" s="9">
        <v>5.126E-5</v>
      </c>
      <c r="F55" s="9">
        <v>3.3459999999999997E-2</v>
      </c>
      <c r="G55" s="9">
        <v>5.0370000000000005E-4</v>
      </c>
      <c r="H55" s="9">
        <v>4.3479999999999998E-2</v>
      </c>
      <c r="I55" s="9">
        <v>4.3479999999999998E-2</v>
      </c>
    </row>
    <row r="56" spans="1:9" x14ac:dyDescent="0.25">
      <c r="A56" s="8"/>
      <c r="B56" s="9">
        <v>18</v>
      </c>
      <c r="C56" s="9">
        <v>3.625E-6</v>
      </c>
      <c r="D56" s="9">
        <v>8.6479999999999994E-3</v>
      </c>
      <c r="E56" s="9">
        <v>4.5000000000000003E-5</v>
      </c>
      <c r="F56" s="9">
        <v>3.5580000000000001E-2</v>
      </c>
      <c r="G56" s="9">
        <v>5.5730000000000005E-4</v>
      </c>
      <c r="H56" s="9">
        <v>4.4830000000000002E-2</v>
      </c>
      <c r="I56" s="9">
        <v>4.4830000000000002E-2</v>
      </c>
    </row>
    <row r="57" spans="1:9" x14ac:dyDescent="0.25">
      <c r="A57" s="8"/>
      <c r="B57" s="9">
        <v>20</v>
      </c>
      <c r="C57" s="9">
        <v>2.937E-6</v>
      </c>
      <c r="D57" s="9">
        <v>7.9719999999999999E-3</v>
      </c>
      <c r="E57" s="9">
        <v>4.0080000000000003E-5</v>
      </c>
      <c r="F57" s="9">
        <v>3.7470000000000003E-2</v>
      </c>
      <c r="G57" s="9">
        <v>6.0630000000000005E-4</v>
      </c>
      <c r="H57" s="9">
        <v>4.6089999999999999E-2</v>
      </c>
      <c r="I57" s="9">
        <v>4.6089999999999999E-2</v>
      </c>
    </row>
    <row r="58" spans="1:9" x14ac:dyDescent="0.25">
      <c r="A58" s="8"/>
      <c r="B58" s="9">
        <v>22</v>
      </c>
      <c r="C58" s="9">
        <v>2.4269999999999998E-6</v>
      </c>
      <c r="D58" s="9">
        <v>7.4079999999999997E-3</v>
      </c>
      <c r="E58" s="9">
        <v>3.6140000000000003E-5</v>
      </c>
      <c r="F58" s="9">
        <v>3.9190000000000003E-2</v>
      </c>
      <c r="G58" s="9">
        <v>6.5039999999999998E-4</v>
      </c>
      <c r="H58" s="9">
        <v>4.7289999999999999E-2</v>
      </c>
      <c r="I58" s="9">
        <v>4.7289999999999999E-2</v>
      </c>
    </row>
    <row r="59" spans="1:9" x14ac:dyDescent="0.25">
      <c r="A59" s="8"/>
      <c r="B59" s="9">
        <v>24</v>
      </c>
      <c r="C59" s="9">
        <v>2.0389999999999999E-6</v>
      </c>
      <c r="D59" s="9">
        <v>6.9230000000000003E-3</v>
      </c>
      <c r="E59" s="9">
        <v>3.2889999999999999E-5</v>
      </c>
      <c r="F59" s="9">
        <v>4.0750000000000001E-2</v>
      </c>
      <c r="G59" s="9">
        <v>6.9169999999999995E-4</v>
      </c>
      <c r="H59" s="9">
        <v>4.8399999999999999E-2</v>
      </c>
      <c r="I59" s="9">
        <v>4.8399999999999999E-2</v>
      </c>
    </row>
    <row r="60" spans="1:9" x14ac:dyDescent="0.25">
      <c r="A60" s="8"/>
      <c r="B60" s="9">
        <v>26</v>
      </c>
      <c r="C60" s="9">
        <v>1.7370000000000001E-6</v>
      </c>
      <c r="D60" s="9">
        <v>6.4980000000000003E-3</v>
      </c>
      <c r="E60" s="9">
        <v>3.0179999999999999E-5</v>
      </c>
      <c r="F60" s="9">
        <v>4.2180000000000002E-2</v>
      </c>
      <c r="G60" s="9">
        <v>7.2970000000000001E-4</v>
      </c>
      <c r="H60" s="9">
        <v>4.9439999999999998E-2</v>
      </c>
      <c r="I60" s="9">
        <v>4.9439999999999998E-2</v>
      </c>
    </row>
    <row r="61" spans="1:9" x14ac:dyDescent="0.25">
      <c r="A61" s="8"/>
      <c r="B61" s="9">
        <v>28</v>
      </c>
      <c r="C61" s="9">
        <v>1.4980000000000001E-6</v>
      </c>
      <c r="D61" s="9">
        <v>6.13E-3</v>
      </c>
      <c r="E61" s="9">
        <v>2.7880000000000001E-5</v>
      </c>
      <c r="F61" s="9">
        <v>4.3479999999999998E-2</v>
      </c>
      <c r="G61" s="9">
        <v>7.6429999999999998E-4</v>
      </c>
      <c r="H61" s="9">
        <v>5.04E-2</v>
      </c>
      <c r="I61" s="9">
        <v>5.04E-2</v>
      </c>
    </row>
    <row r="62" spans="1:9" x14ac:dyDescent="0.25">
      <c r="A62" s="8"/>
      <c r="B62" s="9">
        <v>30</v>
      </c>
      <c r="C62" s="9">
        <v>1.305E-6</v>
      </c>
      <c r="D62" s="9">
        <v>5.8060000000000004E-3</v>
      </c>
      <c r="E62" s="9">
        <v>2.5899999999999999E-5</v>
      </c>
      <c r="F62" s="9">
        <v>4.4690000000000001E-2</v>
      </c>
      <c r="G62" s="9">
        <v>7.9719999999999997E-4</v>
      </c>
      <c r="H62" s="9">
        <v>5.1319999999999998E-2</v>
      </c>
      <c r="I62" s="9">
        <v>5.1310000000000001E-2</v>
      </c>
    </row>
    <row r="63" spans="1:9" x14ac:dyDescent="0.25">
      <c r="A63" s="8"/>
      <c r="B63" s="9">
        <v>40</v>
      </c>
      <c r="C63" s="9">
        <v>7.3409999999999999E-7</v>
      </c>
      <c r="D63" s="9">
        <v>4.6129999999999999E-3</v>
      </c>
      <c r="E63" s="9">
        <v>1.912E-5</v>
      </c>
      <c r="F63" s="9">
        <v>4.956E-2</v>
      </c>
      <c r="G63" s="9">
        <v>9.3229999999999995E-4</v>
      </c>
      <c r="H63" s="9">
        <v>5.5129999999999998E-2</v>
      </c>
      <c r="I63" s="9">
        <v>5.5129999999999998E-2</v>
      </c>
    </row>
    <row r="64" spans="1:9" x14ac:dyDescent="0.25">
      <c r="A64" s="8"/>
      <c r="B64" s="9">
        <v>50</v>
      </c>
      <c r="C64" s="9">
        <v>4.6989999999999999E-7</v>
      </c>
      <c r="D64" s="9">
        <v>3.8509999999999998E-3</v>
      </c>
      <c r="E64" s="9">
        <v>1.5150000000000001E-5</v>
      </c>
      <c r="F64" s="9">
        <v>5.3179999999999998E-2</v>
      </c>
      <c r="G64" s="9">
        <v>1.0349999999999999E-3</v>
      </c>
      <c r="H64" s="9">
        <v>5.808E-2</v>
      </c>
      <c r="I64" s="9">
        <v>5.808E-2</v>
      </c>
    </row>
    <row r="65" spans="1:9" x14ac:dyDescent="0.25">
      <c r="A65" s="8"/>
      <c r="B65" s="9">
        <v>60</v>
      </c>
      <c r="C65" s="9">
        <v>3.263E-7</v>
      </c>
      <c r="D65" s="9">
        <v>3.3180000000000002E-3</v>
      </c>
      <c r="E65" s="9">
        <v>1.254E-5</v>
      </c>
      <c r="F65" s="9">
        <v>5.6000000000000001E-2</v>
      </c>
      <c r="G65" s="9">
        <v>1.1169999999999999E-3</v>
      </c>
      <c r="H65" s="9">
        <v>6.0440000000000001E-2</v>
      </c>
      <c r="I65" s="9">
        <v>6.0440000000000001E-2</v>
      </c>
    </row>
    <row r="66" spans="1:9" x14ac:dyDescent="0.25">
      <c r="A66" s="8"/>
      <c r="B66" s="9">
        <v>80</v>
      </c>
      <c r="C66" s="9">
        <v>1.835E-7</v>
      </c>
      <c r="D66" s="9">
        <v>2.617E-3</v>
      </c>
      <c r="E66" s="9">
        <v>9.3349999999999996E-6</v>
      </c>
      <c r="F66" s="9">
        <v>6.0179999999999997E-2</v>
      </c>
      <c r="G66" s="9">
        <v>1.2390000000000001E-3</v>
      </c>
      <c r="H66" s="9">
        <v>6.4049999999999996E-2</v>
      </c>
      <c r="I66" s="9">
        <v>6.4049999999999996E-2</v>
      </c>
    </row>
    <row r="67" spans="1:9" x14ac:dyDescent="0.25">
      <c r="A67" s="8"/>
      <c r="B67" s="9">
        <v>100</v>
      </c>
      <c r="C67" s="9">
        <v>1.175E-7</v>
      </c>
      <c r="D67" s="9">
        <v>2.1719999999999999E-3</v>
      </c>
      <c r="E67" s="9">
        <v>7.4309999999999997E-6</v>
      </c>
      <c r="F67" s="9">
        <v>6.3140000000000002E-2</v>
      </c>
      <c r="G67" s="9">
        <v>1.328E-3</v>
      </c>
      <c r="H67" s="9">
        <v>6.6650000000000001E-2</v>
      </c>
      <c r="I67" s="9">
        <v>6.6650000000000001E-2</v>
      </c>
    </row>
    <row r="68" spans="1:9" x14ac:dyDescent="0.25">
      <c r="A68" s="8"/>
      <c r="B68" s="9">
        <v>150</v>
      </c>
      <c r="C68" s="9">
        <v>5.2199999999999998E-8</v>
      </c>
      <c r="D68" s="9">
        <v>1.5460000000000001E-3</v>
      </c>
      <c r="E68" s="9">
        <v>4.921E-6</v>
      </c>
      <c r="F68" s="9">
        <v>6.7830000000000001E-2</v>
      </c>
      <c r="G68" s="9">
        <v>1.4760000000000001E-3</v>
      </c>
      <c r="H68" s="9">
        <v>7.0860000000000006E-2</v>
      </c>
      <c r="I68" s="9">
        <v>7.0860000000000006E-2</v>
      </c>
    </row>
    <row r="69" spans="1:9" x14ac:dyDescent="0.25">
      <c r="A69" s="8"/>
      <c r="B69" s="9">
        <v>200</v>
      </c>
      <c r="C69" s="9">
        <v>2.936E-8</v>
      </c>
      <c r="D69" s="9">
        <v>1.2130000000000001E-3</v>
      </c>
      <c r="E69" s="9">
        <v>3.6789999999999998E-6</v>
      </c>
      <c r="F69" s="9">
        <v>7.0620000000000002E-2</v>
      </c>
      <c r="G69" s="9">
        <v>1.5679999999999999E-3</v>
      </c>
      <c r="H69" s="9">
        <v>7.3410000000000003E-2</v>
      </c>
      <c r="I69" s="9">
        <v>7.3410000000000003E-2</v>
      </c>
    </row>
    <row r="70" spans="1:9" x14ac:dyDescent="0.25">
      <c r="A70" s="8"/>
      <c r="B70" s="9">
        <v>300</v>
      </c>
      <c r="C70" s="9">
        <v>1.3049999999999999E-8</v>
      </c>
      <c r="D70" s="9">
        <v>8.5919999999999996E-4</v>
      </c>
      <c r="E70" s="9">
        <v>2.4439999999999998E-6</v>
      </c>
      <c r="F70" s="9">
        <v>7.392E-2</v>
      </c>
      <c r="G70" s="9">
        <v>1.6819999999999999E-3</v>
      </c>
      <c r="H70" s="9">
        <v>7.646E-2</v>
      </c>
      <c r="I70" s="9">
        <v>7.646E-2</v>
      </c>
    </row>
    <row r="71" spans="1:9" x14ac:dyDescent="0.25">
      <c r="A71" s="8"/>
      <c r="B71" s="9">
        <v>400</v>
      </c>
      <c r="C71" s="9">
        <v>7.3410000000000002E-9</v>
      </c>
      <c r="D71" s="9">
        <v>6.7330000000000005E-4</v>
      </c>
      <c r="E71" s="9">
        <v>1.8300000000000001E-6</v>
      </c>
      <c r="F71" s="9">
        <v>7.5759999999999994E-2</v>
      </c>
      <c r="G71" s="9">
        <v>1.7489999999999999E-3</v>
      </c>
      <c r="H71" s="9">
        <v>7.8179999999999999E-2</v>
      </c>
      <c r="I71" s="9">
        <v>7.8179999999999999E-2</v>
      </c>
    </row>
    <row r="72" spans="1:9" x14ac:dyDescent="0.25">
      <c r="A72" s="8"/>
      <c r="B72" s="9">
        <v>500</v>
      </c>
      <c r="C72" s="9">
        <v>4.6980000000000001E-9</v>
      </c>
      <c r="D72" s="9">
        <v>5.5719999999999999E-4</v>
      </c>
      <c r="E72" s="9">
        <v>1.463E-6</v>
      </c>
      <c r="F72" s="9">
        <v>7.6990000000000003E-2</v>
      </c>
      <c r="G72" s="9">
        <v>1.7949999999999999E-3</v>
      </c>
      <c r="H72" s="9">
        <v>7.9339999999999994E-2</v>
      </c>
      <c r="I72" s="9">
        <v>7.9339999999999994E-2</v>
      </c>
    </row>
    <row r="73" spans="1:9" x14ac:dyDescent="0.25">
      <c r="A73" s="8"/>
      <c r="B73" s="9">
        <v>600</v>
      </c>
      <c r="C73" s="9">
        <v>3.263E-9</v>
      </c>
      <c r="D73" s="9">
        <v>4.771E-4</v>
      </c>
      <c r="E73" s="9">
        <v>1.218E-6</v>
      </c>
      <c r="F73" s="9">
        <v>7.7880000000000005E-2</v>
      </c>
      <c r="G73" s="9">
        <v>1.8289999999999999E-3</v>
      </c>
      <c r="H73" s="9">
        <v>8.0189999999999997E-2</v>
      </c>
      <c r="I73" s="9">
        <v>8.0189999999999997E-2</v>
      </c>
    </row>
    <row r="74" spans="1:9" x14ac:dyDescent="0.25">
      <c r="A74" s="8"/>
      <c r="B74" s="9">
        <v>800</v>
      </c>
      <c r="C74" s="9">
        <v>1.835E-9</v>
      </c>
      <c r="D74" s="9">
        <v>3.726E-4</v>
      </c>
      <c r="E74" s="9">
        <v>9.1279999999999997E-7</v>
      </c>
      <c r="F74" s="9">
        <v>7.9049999999999995E-2</v>
      </c>
      <c r="G74" s="9">
        <v>1.8749999999999999E-3</v>
      </c>
      <c r="H74" s="9">
        <v>8.1299999999999997E-2</v>
      </c>
      <c r="I74" s="9">
        <v>8.1299999999999997E-2</v>
      </c>
    </row>
    <row r="75" spans="1:9" x14ac:dyDescent="0.25">
      <c r="A75" s="8"/>
      <c r="B75" s="9">
        <v>1000</v>
      </c>
      <c r="C75" s="9">
        <v>1.175E-9</v>
      </c>
      <c r="D75" s="9">
        <v>3.0660000000000003E-4</v>
      </c>
      <c r="E75" s="9">
        <v>7.2969999999999998E-7</v>
      </c>
      <c r="F75" s="9">
        <v>7.9829999999999998E-2</v>
      </c>
      <c r="G75" s="9">
        <v>1.9070000000000001E-3</v>
      </c>
      <c r="H75" s="9">
        <v>8.2049999999999998E-2</v>
      </c>
      <c r="I75" s="9">
        <v>8.2049999999999998E-2</v>
      </c>
    </row>
    <row r="76" spans="1:9" x14ac:dyDescent="0.25">
      <c r="A76" s="8"/>
      <c r="B76" s="9">
        <v>1500</v>
      </c>
      <c r="C76" s="9">
        <v>5.2199999999999996E-10</v>
      </c>
      <c r="D76" s="9">
        <v>2.141E-4</v>
      </c>
      <c r="E76" s="9">
        <v>4.8630000000000001E-7</v>
      </c>
      <c r="F76" s="9">
        <v>8.0949999999999994E-2</v>
      </c>
      <c r="G76" s="9">
        <v>1.952E-3</v>
      </c>
      <c r="H76" s="9">
        <v>8.3119999999999999E-2</v>
      </c>
      <c r="I76" s="9">
        <v>8.3119999999999999E-2</v>
      </c>
    </row>
    <row r="77" spans="1:9" x14ac:dyDescent="0.25">
      <c r="A77" s="8"/>
      <c r="B77" s="9">
        <v>2000</v>
      </c>
      <c r="C77" s="9">
        <v>2.936E-10</v>
      </c>
      <c r="D77" s="9">
        <v>1.6569999999999999E-4</v>
      </c>
      <c r="E77" s="9">
        <v>3.6460000000000002E-7</v>
      </c>
      <c r="F77" s="9">
        <v>8.1509999999999999E-2</v>
      </c>
      <c r="G77" s="9">
        <v>1.9780000000000002E-3</v>
      </c>
      <c r="H77" s="9">
        <v>8.3650000000000002E-2</v>
      </c>
      <c r="I77" s="9">
        <v>8.3650000000000002E-2</v>
      </c>
    </row>
    <row r="78" spans="1:9" x14ac:dyDescent="0.25">
      <c r="A78" s="8"/>
      <c r="B78" s="9">
        <v>3000</v>
      </c>
      <c r="C78" s="9">
        <v>1.3049999999999999E-10</v>
      </c>
      <c r="D78" s="9">
        <v>1.1519999999999999E-4</v>
      </c>
      <c r="E78" s="9">
        <v>2.4299999999999999E-7</v>
      </c>
      <c r="F78" s="9">
        <v>8.2180000000000003E-2</v>
      </c>
      <c r="G78" s="9">
        <v>2.006E-3</v>
      </c>
      <c r="H78" s="9">
        <v>8.43E-2</v>
      </c>
      <c r="I78" s="9">
        <v>8.43E-2</v>
      </c>
    </row>
    <row r="79" spans="1:9" x14ac:dyDescent="0.25">
      <c r="A79" s="8"/>
      <c r="B79" s="9">
        <v>4000</v>
      </c>
      <c r="C79" s="9">
        <v>7.3409999999999995E-11</v>
      </c>
      <c r="D79" s="9">
        <v>8.8939999999999999E-5</v>
      </c>
      <c r="E79" s="9">
        <v>1.822E-7</v>
      </c>
      <c r="F79" s="9">
        <v>8.251E-2</v>
      </c>
      <c r="G79" s="9">
        <v>2.0230000000000001E-3</v>
      </c>
      <c r="H79" s="9">
        <v>8.4629999999999997E-2</v>
      </c>
      <c r="I79" s="9">
        <v>8.4629999999999997E-2</v>
      </c>
    </row>
    <row r="80" spans="1:9" x14ac:dyDescent="0.25">
      <c r="A80" s="8"/>
      <c r="B80" s="9">
        <v>5000</v>
      </c>
      <c r="C80" s="9">
        <v>4.6980000000000002E-11</v>
      </c>
      <c r="D80" s="9">
        <v>7.2689999999999997E-5</v>
      </c>
      <c r="E80" s="9">
        <v>1.458E-7</v>
      </c>
      <c r="F80" s="9">
        <v>8.2739999999999994E-2</v>
      </c>
      <c r="G80" s="9">
        <v>2.0330000000000001E-3</v>
      </c>
      <c r="H80" s="9">
        <v>8.4839999999999999E-2</v>
      </c>
      <c r="I80" s="9">
        <v>8.4839999999999999E-2</v>
      </c>
    </row>
    <row r="81" spans="1:9" x14ac:dyDescent="0.25">
      <c r="A81" s="8"/>
      <c r="B81" s="9">
        <v>6000</v>
      </c>
      <c r="C81" s="9">
        <v>3.2630000000000001E-11</v>
      </c>
      <c r="D81" s="9">
        <v>6.1630000000000005E-5</v>
      </c>
      <c r="E81" s="9">
        <v>1.2139999999999999E-7</v>
      </c>
      <c r="F81" s="9">
        <v>8.2909999999999998E-2</v>
      </c>
      <c r="G81" s="9">
        <v>2.0400000000000001E-3</v>
      </c>
      <c r="H81" s="9">
        <v>8.5010000000000002E-2</v>
      </c>
      <c r="I81" s="9">
        <v>8.5010000000000002E-2</v>
      </c>
    </row>
    <row r="82" spans="1:9" x14ac:dyDescent="0.25">
      <c r="A82" s="8"/>
      <c r="B82" s="9">
        <v>8000</v>
      </c>
      <c r="C82" s="9">
        <v>1.835E-11</v>
      </c>
      <c r="D82" s="9">
        <v>4.7500000000000003E-5</v>
      </c>
      <c r="E82" s="9">
        <v>9.1059999999999996E-8</v>
      </c>
      <c r="F82" s="9">
        <v>8.3070000000000005E-2</v>
      </c>
      <c r="G82" s="9">
        <v>2.049E-3</v>
      </c>
      <c r="H82" s="9">
        <v>8.5169999999999996E-2</v>
      </c>
      <c r="I82" s="9">
        <v>8.5169999999999996E-2</v>
      </c>
    </row>
    <row r="83" spans="1:9" x14ac:dyDescent="0.25">
      <c r="A83" s="8"/>
      <c r="B83" s="9">
        <v>10000</v>
      </c>
      <c r="C83" s="9">
        <v>1.175E-11</v>
      </c>
      <c r="D83" s="9">
        <v>3.8779999999999998E-5</v>
      </c>
      <c r="E83" s="9">
        <v>7.2860000000000005E-8</v>
      </c>
      <c r="F83" s="9">
        <v>8.3239999999999995E-2</v>
      </c>
      <c r="G83" s="9">
        <v>2.0560000000000001E-3</v>
      </c>
      <c r="H83" s="9">
        <v>8.5330000000000003E-2</v>
      </c>
      <c r="I83" s="9">
        <v>8.5330000000000003E-2</v>
      </c>
    </row>
    <row r="84" spans="1:9" x14ac:dyDescent="0.25">
      <c r="A84" s="8"/>
      <c r="B84" s="9">
        <v>15000</v>
      </c>
      <c r="C84" s="9">
        <v>5.22E-12</v>
      </c>
      <c r="D84" s="9">
        <v>2.6800000000000001E-5</v>
      </c>
      <c r="E84" s="9">
        <v>4.8569999999999998E-8</v>
      </c>
      <c r="F84" s="9">
        <v>8.3409999999999998E-2</v>
      </c>
      <c r="G84" s="9">
        <v>2.0630000000000002E-3</v>
      </c>
      <c r="H84" s="9">
        <v>8.5500000000000007E-2</v>
      </c>
      <c r="I84" s="9">
        <v>8.5500000000000007E-2</v>
      </c>
    </row>
    <row r="85" spans="1:9" x14ac:dyDescent="0.25">
      <c r="A85" s="8"/>
      <c r="B85" s="9">
        <v>20000</v>
      </c>
      <c r="C85" s="9">
        <v>2.936E-12</v>
      </c>
      <c r="D85" s="9">
        <v>2.0610000000000001E-5</v>
      </c>
      <c r="E85" s="9">
        <v>3.6419999999999998E-8</v>
      </c>
      <c r="F85" s="9">
        <v>8.3519999999999997E-2</v>
      </c>
      <c r="G85" s="9">
        <v>2.068E-3</v>
      </c>
      <c r="H85" s="9">
        <v>8.5610000000000006E-2</v>
      </c>
      <c r="I85" s="9">
        <v>8.5610000000000006E-2</v>
      </c>
    </row>
    <row r="86" spans="1:9" x14ac:dyDescent="0.25">
      <c r="A86" s="8"/>
      <c r="B86" s="9">
        <v>30000</v>
      </c>
      <c r="C86" s="9">
        <v>1.305E-12</v>
      </c>
      <c r="D86" s="9">
        <v>1.4209999999999999E-5</v>
      </c>
      <c r="E86" s="9">
        <v>2.428E-8</v>
      </c>
      <c r="F86" s="9">
        <v>8.3580000000000002E-2</v>
      </c>
      <c r="G86" s="9">
        <v>2.0730000000000002E-3</v>
      </c>
      <c r="H86" s="9">
        <v>8.566E-2</v>
      </c>
      <c r="I86" s="9">
        <v>8.566E-2</v>
      </c>
    </row>
    <row r="87" spans="1:9" x14ac:dyDescent="0.25">
      <c r="A87" s="8"/>
      <c r="B87" s="9">
        <v>40000</v>
      </c>
      <c r="C87" s="9">
        <v>7.3409999999999997E-13</v>
      </c>
      <c r="D87" s="9">
        <v>1.0910000000000001E-5</v>
      </c>
      <c r="E87" s="9">
        <v>1.8209999999999999E-8</v>
      </c>
      <c r="F87" s="9">
        <v>8.3629999999999996E-2</v>
      </c>
      <c r="G87" s="9">
        <v>2.0760000000000002E-3</v>
      </c>
      <c r="H87" s="9">
        <v>8.5720000000000005E-2</v>
      </c>
      <c r="I87" s="9">
        <v>8.5720000000000005E-2</v>
      </c>
    </row>
    <row r="88" spans="1:9" x14ac:dyDescent="0.25">
      <c r="A88" s="8"/>
      <c r="B88" s="9">
        <v>50000</v>
      </c>
      <c r="C88" s="9">
        <v>4.6979999999999998E-13</v>
      </c>
      <c r="D88" s="9">
        <v>8.8820000000000007E-6</v>
      </c>
      <c r="E88" s="9">
        <v>1.4570000000000001E-8</v>
      </c>
      <c r="F88" s="9">
        <v>8.3690000000000001E-2</v>
      </c>
      <c r="G88" s="9">
        <v>2.0769999999999999E-3</v>
      </c>
      <c r="H88" s="9">
        <v>8.5769999999999999E-2</v>
      </c>
      <c r="I88" s="9">
        <v>8.5769999999999999E-2</v>
      </c>
    </row>
    <row r="89" spans="1:9" x14ac:dyDescent="0.25">
      <c r="A89" s="8"/>
      <c r="B89" s="9">
        <v>60000</v>
      </c>
      <c r="C89" s="9">
        <v>3.2629999999999998E-13</v>
      </c>
      <c r="D89" s="9">
        <v>7.5089999999999996E-6</v>
      </c>
      <c r="E89" s="9">
        <v>1.214E-8</v>
      </c>
      <c r="F89" s="9">
        <v>8.3690000000000001E-2</v>
      </c>
      <c r="G89" s="9">
        <v>2.0790000000000001E-3</v>
      </c>
      <c r="H89" s="9">
        <v>8.5769999999999999E-2</v>
      </c>
      <c r="I89" s="9">
        <v>8.5769999999999999E-2</v>
      </c>
    </row>
    <row r="90" spans="1:9" x14ac:dyDescent="0.25">
      <c r="A90" s="8"/>
      <c r="B90" s="9">
        <v>80000</v>
      </c>
      <c r="C90" s="9">
        <v>1.835E-13</v>
      </c>
      <c r="D90" s="9">
        <v>5.7559999999999996E-6</v>
      </c>
      <c r="E90" s="9">
        <v>9.1060000000000006E-9</v>
      </c>
      <c r="F90" s="9">
        <v>8.3739999999999995E-2</v>
      </c>
      <c r="G90" s="9">
        <v>2.0799999999999998E-3</v>
      </c>
      <c r="H90" s="9">
        <v>8.5830000000000004E-2</v>
      </c>
      <c r="I90" s="9">
        <v>8.5830000000000004E-2</v>
      </c>
    </row>
    <row r="91" spans="1:9" x14ac:dyDescent="0.25">
      <c r="A91" s="8"/>
      <c r="B91" s="9">
        <v>100000</v>
      </c>
      <c r="C91" s="9">
        <v>1.175E-13</v>
      </c>
      <c r="D91" s="9">
        <v>4.685E-6</v>
      </c>
      <c r="E91" s="9">
        <v>7.2859999999999999E-9</v>
      </c>
      <c r="F91" s="9">
        <v>8.3739999999999995E-2</v>
      </c>
      <c r="G91" s="9">
        <v>2.081E-3</v>
      </c>
      <c r="H91" s="9">
        <v>8.5830000000000004E-2</v>
      </c>
      <c r="I91" s="9">
        <v>8.5830000000000004E-2</v>
      </c>
    </row>
  </sheetData>
  <sheetProtection algorithmName="SHA-512" hashValue="HuDBo8vztAt1T8dj4AMwxugyq3nfj+LY2fRB3Mz5jj7GKJuQnQIMcfXOFiQqTrPXIxojlR1I6b2F9dxPpczwxA==" saltValue="jH5MD2835aZG43KSusZL2A==" spinCount="100000" sheet="1" objects="1" scenarios="1"/>
  <pageMargins left="0.7" right="0.7" top="0.75" bottom="0.75" header="0.3" footer="0.3"/>
  <tableParts count="1">
    <tablePart r:id="rId1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I90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7.827</v>
      </c>
      <c r="D2" s="9">
        <v>5.3790000000000001E-3</v>
      </c>
      <c r="E2" s="9">
        <v>7345</v>
      </c>
      <c r="F2" s="9">
        <v>0</v>
      </c>
      <c r="G2" s="9">
        <v>0</v>
      </c>
      <c r="H2" s="9">
        <v>7353</v>
      </c>
      <c r="I2" s="9">
        <v>7345</v>
      </c>
    </row>
    <row r="3" spans="1:9" x14ac:dyDescent="0.25">
      <c r="A3" s="8"/>
      <c r="B3" s="9">
        <v>1.5E-3</v>
      </c>
      <c r="C3" s="9">
        <v>7.4359999999999999</v>
      </c>
      <c r="D3" s="9">
        <v>9.6860000000000002E-3</v>
      </c>
      <c r="E3" s="9">
        <v>2923</v>
      </c>
      <c r="F3" s="9">
        <v>0</v>
      </c>
      <c r="G3" s="9">
        <v>0</v>
      </c>
      <c r="H3" s="9">
        <v>2931</v>
      </c>
      <c r="I3" s="9">
        <v>2923</v>
      </c>
    </row>
    <row r="4" spans="1:9" x14ac:dyDescent="0.25">
      <c r="A4" s="8"/>
      <c r="B4" s="9">
        <v>2E-3</v>
      </c>
      <c r="C4" s="9">
        <v>6.9969999999999999</v>
      </c>
      <c r="D4" s="9">
        <v>1.3849999999999999E-2</v>
      </c>
      <c r="E4" s="9">
        <v>1466</v>
      </c>
      <c r="F4" s="9">
        <v>0</v>
      </c>
      <c r="G4" s="9">
        <v>0</v>
      </c>
      <c r="H4" s="9">
        <v>1473</v>
      </c>
      <c r="I4" s="9">
        <v>1466</v>
      </c>
    </row>
    <row r="5" spans="1:9" x14ac:dyDescent="0.25">
      <c r="A5" s="8"/>
      <c r="B5" s="9">
        <v>3.0000000000000001E-3</v>
      </c>
      <c r="C5" s="9">
        <v>6.1070000000000002</v>
      </c>
      <c r="D5" s="9">
        <v>2.1659999999999999E-2</v>
      </c>
      <c r="E5" s="9">
        <v>535.20000000000005</v>
      </c>
      <c r="F5" s="9">
        <v>0</v>
      </c>
      <c r="G5" s="9">
        <v>0</v>
      </c>
      <c r="H5" s="9">
        <v>541.29999999999995</v>
      </c>
      <c r="I5" s="9">
        <v>535.20000000000005</v>
      </c>
    </row>
    <row r="6" spans="1:9" x14ac:dyDescent="0.25">
      <c r="A6" s="8"/>
      <c r="B6" s="9">
        <v>3.5370000000000002E-3</v>
      </c>
      <c r="C6" s="9">
        <v>5.657</v>
      </c>
      <c r="D6" s="9">
        <v>2.563E-2</v>
      </c>
      <c r="E6" s="9">
        <v>351.9</v>
      </c>
      <c r="F6" s="9">
        <v>0</v>
      </c>
      <c r="G6" s="9">
        <v>0</v>
      </c>
      <c r="H6" s="9">
        <v>357.5</v>
      </c>
      <c r="I6" s="9">
        <v>351.9</v>
      </c>
    </row>
    <row r="7" spans="1:9" x14ac:dyDescent="0.25">
      <c r="A7" s="8" t="s">
        <v>14</v>
      </c>
      <c r="B7" s="9">
        <v>3.5371000000000001E-3</v>
      </c>
      <c r="C7" s="9">
        <v>5.657</v>
      </c>
      <c r="D7" s="9">
        <v>2.563E-2</v>
      </c>
      <c r="E7" s="9">
        <v>1146</v>
      </c>
      <c r="F7" s="9">
        <v>0</v>
      </c>
      <c r="G7" s="9">
        <v>0</v>
      </c>
      <c r="H7" s="9">
        <v>1152</v>
      </c>
      <c r="I7" s="9">
        <v>1146</v>
      </c>
    </row>
    <row r="8" spans="1:9" x14ac:dyDescent="0.25">
      <c r="A8" s="8"/>
      <c r="B8" s="9">
        <v>3.6310000000000001E-3</v>
      </c>
      <c r="C8" s="9">
        <v>5.5830000000000002</v>
      </c>
      <c r="D8" s="9">
        <v>2.63E-2</v>
      </c>
      <c r="E8" s="9">
        <v>1075</v>
      </c>
      <c r="F8" s="9">
        <v>0</v>
      </c>
      <c r="G8" s="9">
        <v>0</v>
      </c>
      <c r="H8" s="9">
        <v>1081</v>
      </c>
      <c r="I8" s="9">
        <v>1075</v>
      </c>
    </row>
    <row r="9" spans="1:9" x14ac:dyDescent="0.25">
      <c r="A9" s="8"/>
      <c r="B9" s="9">
        <v>3.7269999999999998E-3</v>
      </c>
      <c r="C9" s="9">
        <v>5.5069999999999997</v>
      </c>
      <c r="D9" s="9">
        <v>2.6980000000000001E-2</v>
      </c>
      <c r="E9" s="9">
        <v>1008</v>
      </c>
      <c r="F9" s="9">
        <v>0</v>
      </c>
      <c r="G9" s="9">
        <v>0</v>
      </c>
      <c r="H9" s="9">
        <v>1013</v>
      </c>
      <c r="I9" s="9">
        <v>1008</v>
      </c>
    </row>
    <row r="10" spans="1:9" x14ac:dyDescent="0.25">
      <c r="A10" s="8" t="s">
        <v>15</v>
      </c>
      <c r="B10" s="9">
        <v>3.7270999999999997E-3</v>
      </c>
      <c r="C10" s="9">
        <v>5.5069999999999997</v>
      </c>
      <c r="D10" s="9">
        <v>2.6980000000000001E-2</v>
      </c>
      <c r="E10" s="9">
        <v>1384</v>
      </c>
      <c r="F10" s="9">
        <v>0</v>
      </c>
      <c r="G10" s="9">
        <v>0</v>
      </c>
      <c r="H10" s="9">
        <v>1389</v>
      </c>
      <c r="I10" s="9">
        <v>1384</v>
      </c>
    </row>
    <row r="11" spans="1:9" x14ac:dyDescent="0.25">
      <c r="A11" s="8"/>
      <c r="B11" s="9">
        <v>4.0000000000000001E-3</v>
      </c>
      <c r="C11" s="9">
        <v>5.2930000000000001</v>
      </c>
      <c r="D11" s="9">
        <v>2.8899999999999999E-2</v>
      </c>
      <c r="E11" s="9">
        <v>1164</v>
      </c>
      <c r="F11" s="9">
        <v>0</v>
      </c>
      <c r="G11" s="9">
        <v>0</v>
      </c>
      <c r="H11" s="9">
        <v>1169</v>
      </c>
      <c r="I11" s="9">
        <v>1164</v>
      </c>
    </row>
    <row r="12" spans="1:9" x14ac:dyDescent="0.25">
      <c r="A12" s="8"/>
      <c r="B12" s="9">
        <v>4.0179999999999999E-3</v>
      </c>
      <c r="C12" s="9">
        <v>5.2789999999999999</v>
      </c>
      <c r="D12" s="9">
        <v>2.903E-2</v>
      </c>
      <c r="E12" s="9">
        <v>1151</v>
      </c>
      <c r="F12" s="9">
        <v>0</v>
      </c>
      <c r="G12" s="9">
        <v>0</v>
      </c>
      <c r="H12" s="9">
        <v>1157</v>
      </c>
      <c r="I12" s="9">
        <v>1151</v>
      </c>
    </row>
    <row r="13" spans="1:9" x14ac:dyDescent="0.25">
      <c r="A13" s="8" t="s">
        <v>13</v>
      </c>
      <c r="B13" s="9">
        <v>4.0181000000000001E-3</v>
      </c>
      <c r="C13" s="9">
        <v>5.2789999999999999</v>
      </c>
      <c r="D13" s="9">
        <v>2.903E-2</v>
      </c>
      <c r="E13" s="9">
        <v>1321</v>
      </c>
      <c r="F13" s="9">
        <v>0</v>
      </c>
      <c r="G13" s="9">
        <v>0</v>
      </c>
      <c r="H13" s="9">
        <v>1326</v>
      </c>
      <c r="I13" s="9">
        <v>1321</v>
      </c>
    </row>
    <row r="14" spans="1:9" x14ac:dyDescent="0.25">
      <c r="A14" s="8"/>
      <c r="B14" s="9">
        <v>5.0000000000000001E-3</v>
      </c>
      <c r="C14" s="9">
        <v>4.5949999999999998</v>
      </c>
      <c r="D14" s="9">
        <v>3.5549999999999998E-2</v>
      </c>
      <c r="E14" s="9">
        <v>763.9</v>
      </c>
      <c r="F14" s="9">
        <v>0</v>
      </c>
      <c r="G14" s="9">
        <v>0</v>
      </c>
      <c r="H14" s="9">
        <v>768.6</v>
      </c>
      <c r="I14" s="9">
        <v>764</v>
      </c>
    </row>
    <row r="15" spans="1:9" x14ac:dyDescent="0.25">
      <c r="A15" s="8"/>
      <c r="B15" s="9">
        <v>6.0000000000000001E-3</v>
      </c>
      <c r="C15" s="9">
        <v>4.0149999999999997</v>
      </c>
      <c r="D15" s="9">
        <v>4.1700000000000001E-2</v>
      </c>
      <c r="E15" s="9">
        <v>475.2</v>
      </c>
      <c r="F15" s="9">
        <v>0</v>
      </c>
      <c r="G15" s="9">
        <v>0</v>
      </c>
      <c r="H15" s="9">
        <v>479.3</v>
      </c>
      <c r="I15" s="9">
        <v>475.3</v>
      </c>
    </row>
    <row r="16" spans="1:9" x14ac:dyDescent="0.25">
      <c r="A16" s="8"/>
      <c r="B16" s="9">
        <v>8.0000000000000002E-3</v>
      </c>
      <c r="C16" s="9">
        <v>3.1539999999999999</v>
      </c>
      <c r="D16" s="9">
        <v>5.2760000000000001E-2</v>
      </c>
      <c r="E16" s="9">
        <v>222.2</v>
      </c>
      <c r="F16" s="9">
        <v>0</v>
      </c>
      <c r="G16" s="9">
        <v>0</v>
      </c>
      <c r="H16" s="9">
        <v>225.4</v>
      </c>
      <c r="I16" s="9">
        <v>222.2</v>
      </c>
    </row>
    <row r="17" spans="1:9" x14ac:dyDescent="0.25">
      <c r="A17" s="8"/>
      <c r="B17" s="9">
        <v>0.01</v>
      </c>
      <c r="C17" s="9">
        <v>2.569</v>
      </c>
      <c r="D17" s="9">
        <v>6.2140000000000001E-2</v>
      </c>
      <c r="E17" s="9">
        <v>121.8</v>
      </c>
      <c r="F17" s="9">
        <v>0</v>
      </c>
      <c r="G17" s="9">
        <v>0</v>
      </c>
      <c r="H17" s="9">
        <v>124.4</v>
      </c>
      <c r="I17" s="9">
        <v>121.8</v>
      </c>
    </row>
    <row r="18" spans="1:9" x14ac:dyDescent="0.25">
      <c r="A18" s="8"/>
      <c r="B18" s="9">
        <v>1.4999999999999999E-2</v>
      </c>
      <c r="C18" s="9">
        <v>1.6870000000000001</v>
      </c>
      <c r="D18" s="9">
        <v>7.9020000000000007E-2</v>
      </c>
      <c r="E18" s="9">
        <v>40.01</v>
      </c>
      <c r="F18" s="9">
        <v>0</v>
      </c>
      <c r="G18" s="9">
        <v>0</v>
      </c>
      <c r="H18" s="9">
        <v>41.78</v>
      </c>
      <c r="I18" s="9">
        <v>40.090000000000003</v>
      </c>
    </row>
    <row r="19" spans="1:9" x14ac:dyDescent="0.25">
      <c r="A19" s="8"/>
      <c r="B19" s="9">
        <v>0.02</v>
      </c>
      <c r="C19" s="9">
        <v>1.1759999999999999</v>
      </c>
      <c r="D19" s="9">
        <v>8.9950000000000002E-2</v>
      </c>
      <c r="E19" s="9">
        <v>17.940000000000001</v>
      </c>
      <c r="F19" s="9">
        <v>0</v>
      </c>
      <c r="G19" s="9">
        <v>0</v>
      </c>
      <c r="H19" s="9">
        <v>19.2</v>
      </c>
      <c r="I19" s="9">
        <v>18.03</v>
      </c>
    </row>
    <row r="20" spans="1:9" x14ac:dyDescent="0.25">
      <c r="A20" s="8"/>
      <c r="B20" s="9">
        <v>2.6710000000000001E-2</v>
      </c>
      <c r="C20" s="9">
        <v>0.78220000000000001</v>
      </c>
      <c r="D20" s="9">
        <v>9.9699999999999997E-2</v>
      </c>
      <c r="E20" s="9">
        <v>7.9290000000000003</v>
      </c>
      <c r="F20" s="9">
        <v>0</v>
      </c>
      <c r="G20" s="9">
        <v>0</v>
      </c>
      <c r="H20" s="9">
        <v>8.8109999999999999</v>
      </c>
      <c r="I20" s="9">
        <v>8.0280000000000005</v>
      </c>
    </row>
    <row r="21" spans="1:9" x14ac:dyDescent="0.25">
      <c r="A21" s="8" t="s">
        <v>12</v>
      </c>
      <c r="B21" s="9">
        <v>2.6710100000000001E-2</v>
      </c>
      <c r="C21" s="9">
        <v>0.78220000000000001</v>
      </c>
      <c r="D21" s="9">
        <v>9.9699999999999997E-2</v>
      </c>
      <c r="E21" s="9">
        <v>49.76</v>
      </c>
      <c r="F21" s="9">
        <v>0</v>
      </c>
      <c r="G21" s="9">
        <v>0</v>
      </c>
      <c r="H21" s="9">
        <v>50.65</v>
      </c>
      <c r="I21" s="9">
        <v>49.86</v>
      </c>
    </row>
    <row r="22" spans="1:9" x14ac:dyDescent="0.25">
      <c r="A22" s="8"/>
      <c r="B22" s="9">
        <v>0.03</v>
      </c>
      <c r="C22" s="9">
        <v>0.66110000000000002</v>
      </c>
      <c r="D22" s="9">
        <v>0.1031</v>
      </c>
      <c r="E22" s="9">
        <v>36.880000000000003</v>
      </c>
      <c r="F22" s="9">
        <v>0</v>
      </c>
      <c r="G22" s="9">
        <v>0</v>
      </c>
      <c r="H22" s="9">
        <v>37.65</v>
      </c>
      <c r="I22" s="9">
        <v>36.99</v>
      </c>
    </row>
    <row r="23" spans="1:9" x14ac:dyDescent="0.25">
      <c r="A23" s="8"/>
      <c r="B23" s="9">
        <v>0.04</v>
      </c>
      <c r="C23" s="9">
        <v>0.43180000000000002</v>
      </c>
      <c r="D23" s="9">
        <v>0.1099</v>
      </c>
      <c r="E23" s="9">
        <v>17.23</v>
      </c>
      <c r="F23" s="9">
        <v>0</v>
      </c>
      <c r="G23" s="9">
        <v>0</v>
      </c>
      <c r="H23" s="9">
        <v>17.78</v>
      </c>
      <c r="I23" s="9">
        <v>17.34</v>
      </c>
    </row>
    <row r="24" spans="1:9" x14ac:dyDescent="0.25">
      <c r="A24" s="8"/>
      <c r="B24" s="9">
        <v>0.05</v>
      </c>
      <c r="C24" s="9">
        <v>0.30520000000000003</v>
      </c>
      <c r="D24" s="9">
        <v>0.1135</v>
      </c>
      <c r="E24" s="9">
        <v>9.359</v>
      </c>
      <c r="F24" s="9">
        <v>0</v>
      </c>
      <c r="G24" s="9">
        <v>0</v>
      </c>
      <c r="H24" s="9">
        <v>9.7780000000000005</v>
      </c>
      <c r="I24" s="9">
        <v>9.4730000000000008</v>
      </c>
    </row>
    <row r="25" spans="1:9" x14ac:dyDescent="0.25">
      <c r="A25" s="8"/>
      <c r="B25" s="9">
        <v>0.06</v>
      </c>
      <c r="C25" s="9">
        <v>0.2263</v>
      </c>
      <c r="D25" s="9">
        <v>0.1152</v>
      </c>
      <c r="E25" s="9">
        <v>5.6360000000000001</v>
      </c>
      <c r="F25" s="9">
        <v>0</v>
      </c>
      <c r="G25" s="9">
        <v>0</v>
      </c>
      <c r="H25" s="9">
        <v>5.9770000000000003</v>
      </c>
      <c r="I25" s="9">
        <v>5.7510000000000003</v>
      </c>
    </row>
    <row r="26" spans="1:9" x14ac:dyDescent="0.25">
      <c r="A26" s="8"/>
      <c r="B26" s="9">
        <v>0.08</v>
      </c>
      <c r="C26" s="9">
        <v>0.13830000000000001</v>
      </c>
      <c r="D26" s="9">
        <v>0.1153</v>
      </c>
      <c r="E26" s="9">
        <v>2.4980000000000002</v>
      </c>
      <c r="F26" s="9">
        <v>0</v>
      </c>
      <c r="G26" s="9">
        <v>0</v>
      </c>
      <c r="H26" s="9">
        <v>2.7509999999999999</v>
      </c>
      <c r="I26" s="9">
        <v>2.613</v>
      </c>
    </row>
    <row r="27" spans="1:9" x14ac:dyDescent="0.25">
      <c r="A27" s="8"/>
      <c r="B27" s="9">
        <v>0.1</v>
      </c>
      <c r="C27" s="9">
        <v>9.3640000000000001E-2</v>
      </c>
      <c r="D27" s="9">
        <v>0.1135</v>
      </c>
      <c r="E27" s="9">
        <v>1.3169999999999999</v>
      </c>
      <c r="F27" s="9">
        <v>0</v>
      </c>
      <c r="G27" s="9">
        <v>0</v>
      </c>
      <c r="H27" s="9">
        <v>1.524</v>
      </c>
      <c r="I27" s="9">
        <v>1.43</v>
      </c>
    </row>
    <row r="28" spans="1:9" x14ac:dyDescent="0.25">
      <c r="A28" s="8"/>
      <c r="B28" s="9">
        <v>0.15</v>
      </c>
      <c r="C28" s="9">
        <v>4.5449999999999997E-2</v>
      </c>
      <c r="D28" s="9">
        <v>0.1066</v>
      </c>
      <c r="E28" s="9">
        <v>0.4073</v>
      </c>
      <c r="F28" s="9">
        <v>0</v>
      </c>
      <c r="G28" s="9">
        <v>0</v>
      </c>
      <c r="H28" s="9">
        <v>0.55930000000000002</v>
      </c>
      <c r="I28" s="9">
        <v>0.51390000000000002</v>
      </c>
    </row>
    <row r="29" spans="1:9" x14ac:dyDescent="0.25">
      <c r="A29" s="8"/>
      <c r="B29" s="9">
        <v>0.2</v>
      </c>
      <c r="C29" s="9">
        <v>2.6780000000000002E-2</v>
      </c>
      <c r="D29" s="9">
        <v>9.9750000000000005E-2</v>
      </c>
      <c r="E29" s="9">
        <v>0.17730000000000001</v>
      </c>
      <c r="F29" s="9">
        <v>0</v>
      </c>
      <c r="G29" s="9">
        <v>0</v>
      </c>
      <c r="H29" s="9">
        <v>0.3039</v>
      </c>
      <c r="I29" s="9">
        <v>0.27710000000000001</v>
      </c>
    </row>
    <row r="30" spans="1:9" x14ac:dyDescent="0.25">
      <c r="A30" s="8"/>
      <c r="B30" s="9">
        <v>0.3</v>
      </c>
      <c r="C30" s="9">
        <v>1.244E-2</v>
      </c>
      <c r="D30" s="9">
        <v>8.8499999999999995E-2</v>
      </c>
      <c r="E30" s="9">
        <v>5.6140000000000002E-2</v>
      </c>
      <c r="F30" s="9">
        <v>0</v>
      </c>
      <c r="G30" s="9">
        <v>0</v>
      </c>
      <c r="H30" s="9">
        <v>0.15709999999999999</v>
      </c>
      <c r="I30" s="9">
        <v>0.14460000000000001</v>
      </c>
    </row>
    <row r="31" spans="1:9" x14ac:dyDescent="0.25">
      <c r="A31" s="8"/>
      <c r="B31" s="9">
        <v>0.4</v>
      </c>
      <c r="C31" s="9">
        <v>7.1520000000000004E-3</v>
      </c>
      <c r="D31" s="9">
        <v>8.004E-2</v>
      </c>
      <c r="E31" s="9">
        <v>2.5690000000000001E-2</v>
      </c>
      <c r="F31" s="9">
        <v>0</v>
      </c>
      <c r="G31" s="9">
        <v>0</v>
      </c>
      <c r="H31" s="9">
        <v>0.1129</v>
      </c>
      <c r="I31" s="9">
        <v>0.1057</v>
      </c>
    </row>
    <row r="32" spans="1:9" x14ac:dyDescent="0.25">
      <c r="A32" s="8"/>
      <c r="B32" s="9">
        <v>0.5</v>
      </c>
      <c r="C32" s="9">
        <v>4.6340000000000001E-3</v>
      </c>
      <c r="D32" s="9">
        <v>7.3450000000000001E-2</v>
      </c>
      <c r="E32" s="9">
        <v>1.4420000000000001E-2</v>
      </c>
      <c r="F32" s="9">
        <v>0</v>
      </c>
      <c r="G32" s="9">
        <v>0</v>
      </c>
      <c r="H32" s="9">
        <v>9.2499999999999999E-2</v>
      </c>
      <c r="I32" s="9">
        <v>8.7859999999999994E-2</v>
      </c>
    </row>
    <row r="33" spans="1:9" x14ac:dyDescent="0.25">
      <c r="A33" s="8"/>
      <c r="B33" s="9">
        <v>0.6</v>
      </c>
      <c r="C33" s="9">
        <v>3.2439999999999999E-3</v>
      </c>
      <c r="D33" s="9">
        <v>6.8199999999999997E-2</v>
      </c>
      <c r="E33" s="9">
        <v>9.2040000000000004E-3</v>
      </c>
      <c r="F33" s="9">
        <v>0</v>
      </c>
      <c r="G33" s="9">
        <v>0</v>
      </c>
      <c r="H33" s="9">
        <v>8.0649999999999999E-2</v>
      </c>
      <c r="I33" s="9">
        <v>7.7399999999999997E-2</v>
      </c>
    </row>
    <row r="34" spans="1:9" x14ac:dyDescent="0.25">
      <c r="A34" s="8"/>
      <c r="B34" s="9">
        <v>0.8</v>
      </c>
      <c r="C34" s="9">
        <v>1.841E-3</v>
      </c>
      <c r="D34" s="9">
        <v>6.0109999999999997E-2</v>
      </c>
      <c r="E34" s="9">
        <v>4.7520000000000001E-3</v>
      </c>
      <c r="F34" s="9">
        <v>0</v>
      </c>
      <c r="G34" s="9">
        <v>0</v>
      </c>
      <c r="H34" s="9">
        <v>6.6699999999999995E-2</v>
      </c>
      <c r="I34" s="9">
        <v>6.4860000000000001E-2</v>
      </c>
    </row>
    <row r="35" spans="1:9" x14ac:dyDescent="0.25">
      <c r="A35" s="8"/>
      <c r="B35" s="9">
        <v>1</v>
      </c>
      <c r="C35" s="9">
        <v>1.1839999999999999E-3</v>
      </c>
      <c r="D35" s="9">
        <v>5.4109999999999998E-2</v>
      </c>
      <c r="E35" s="9">
        <v>2.9650000000000002E-3</v>
      </c>
      <c r="F35" s="9">
        <v>0</v>
      </c>
      <c r="G35" s="9">
        <v>0</v>
      </c>
      <c r="H35" s="9">
        <v>5.8259999999999999E-2</v>
      </c>
      <c r="I35" s="9">
        <v>5.7070000000000003E-2</v>
      </c>
    </row>
    <row r="36" spans="1:9" x14ac:dyDescent="0.25">
      <c r="A36" s="8"/>
      <c r="B36" s="9">
        <v>1.022</v>
      </c>
      <c r="C36" s="9">
        <v>1.134E-3</v>
      </c>
      <c r="D36" s="9">
        <v>5.3560000000000003E-2</v>
      </c>
      <c r="E36" s="9">
        <v>2.8219999999999999E-3</v>
      </c>
      <c r="F36" s="9">
        <v>0</v>
      </c>
      <c r="G36" s="9">
        <v>0</v>
      </c>
      <c r="H36" s="9">
        <v>5.7509999999999999E-2</v>
      </c>
      <c r="I36" s="9">
        <v>5.638E-2</v>
      </c>
    </row>
    <row r="37" spans="1:9" x14ac:dyDescent="0.25">
      <c r="A37" s="8"/>
      <c r="B37" s="9">
        <v>1.25</v>
      </c>
      <c r="C37" s="9">
        <v>7.6020000000000005E-4</v>
      </c>
      <c r="D37" s="9">
        <v>4.8460000000000003E-2</v>
      </c>
      <c r="E37" s="9">
        <v>1.903E-3</v>
      </c>
      <c r="F37" s="9">
        <v>1.628E-4</v>
      </c>
      <c r="G37" s="9">
        <v>0</v>
      </c>
      <c r="H37" s="9">
        <v>5.1279999999999999E-2</v>
      </c>
      <c r="I37" s="9">
        <v>5.0520000000000002E-2</v>
      </c>
    </row>
    <row r="38" spans="1:9" x14ac:dyDescent="0.25">
      <c r="A38" s="8"/>
      <c r="B38" s="9">
        <v>1.5</v>
      </c>
      <c r="C38" s="9">
        <v>5.2890000000000001E-4</v>
      </c>
      <c r="D38" s="9">
        <v>4.4069999999999998E-2</v>
      </c>
      <c r="E38" s="9">
        <v>1.364E-3</v>
      </c>
      <c r="F38" s="9">
        <v>7.5969999999999998E-4</v>
      </c>
      <c r="G38" s="9">
        <v>0</v>
      </c>
      <c r="H38" s="9">
        <v>4.6730000000000001E-2</v>
      </c>
      <c r="I38" s="9">
        <v>4.6199999999999998E-2</v>
      </c>
    </row>
    <row r="39" spans="1:9" x14ac:dyDescent="0.25">
      <c r="A39" s="8"/>
      <c r="B39" s="9">
        <v>2</v>
      </c>
      <c r="C39" s="9">
        <v>2.9809999999999998E-4</v>
      </c>
      <c r="D39" s="9">
        <v>3.764E-2</v>
      </c>
      <c r="E39" s="9">
        <v>8.3140000000000004E-4</v>
      </c>
      <c r="F39" s="9">
        <v>2.6220000000000002E-3</v>
      </c>
      <c r="G39" s="9">
        <v>0</v>
      </c>
      <c r="H39" s="9">
        <v>4.1390000000000003E-2</v>
      </c>
      <c r="I39" s="9">
        <v>4.1090000000000002E-2</v>
      </c>
    </row>
    <row r="40" spans="1:9" x14ac:dyDescent="0.25">
      <c r="A40" s="8"/>
      <c r="B40" s="9">
        <v>2.044</v>
      </c>
      <c r="C40" s="9">
        <v>2.854E-4</v>
      </c>
      <c r="D40" s="9">
        <v>3.7179999999999998E-2</v>
      </c>
      <c r="E40" s="9">
        <v>8.0250000000000004E-4</v>
      </c>
      <c r="F40" s="9">
        <v>2.8050000000000002E-3</v>
      </c>
      <c r="G40" s="9">
        <v>0</v>
      </c>
      <c r="H40" s="9">
        <v>4.1070000000000002E-2</v>
      </c>
      <c r="I40" s="9">
        <v>4.079E-2</v>
      </c>
    </row>
    <row r="41" spans="1:9" x14ac:dyDescent="0.25">
      <c r="A41" s="8"/>
      <c r="B41" s="9">
        <v>3</v>
      </c>
      <c r="C41" s="9">
        <v>1.326E-4</v>
      </c>
      <c r="D41" s="9">
        <v>2.963E-2</v>
      </c>
      <c r="E41" s="9">
        <v>4.4250000000000002E-4</v>
      </c>
      <c r="F41" s="9">
        <v>6.7660000000000003E-3</v>
      </c>
      <c r="G41" s="9">
        <v>1.0370000000000001E-5</v>
      </c>
      <c r="H41" s="9">
        <v>3.6979999999999999E-2</v>
      </c>
      <c r="I41" s="9">
        <v>3.6850000000000001E-2</v>
      </c>
    </row>
    <row r="42" spans="1:9" x14ac:dyDescent="0.25">
      <c r="A42" s="8"/>
      <c r="B42" s="9">
        <v>4</v>
      </c>
      <c r="C42" s="9">
        <v>7.4679999999999996E-5</v>
      </c>
      <c r="D42" s="9">
        <v>2.4719999999999999E-2</v>
      </c>
      <c r="E42" s="9">
        <v>2.9379999999999999E-4</v>
      </c>
      <c r="F42" s="9">
        <v>1.0460000000000001E-2</v>
      </c>
      <c r="G42" s="9">
        <v>4.2280000000000002E-5</v>
      </c>
      <c r="H42" s="9">
        <v>3.5589999999999997E-2</v>
      </c>
      <c r="I42" s="9">
        <v>3.5520000000000003E-2</v>
      </c>
    </row>
    <row r="43" spans="1:9" x14ac:dyDescent="0.25">
      <c r="A43" s="8"/>
      <c r="B43" s="9">
        <v>5</v>
      </c>
      <c r="C43" s="9">
        <v>4.7790000000000002E-5</v>
      </c>
      <c r="D43" s="9">
        <v>2.1350000000000001E-2</v>
      </c>
      <c r="E43" s="9">
        <v>2.176E-4</v>
      </c>
      <c r="F43" s="9">
        <v>1.366E-2</v>
      </c>
      <c r="G43" s="9">
        <v>8.4159999999999994E-5</v>
      </c>
      <c r="H43" s="9">
        <v>3.5360000000000003E-2</v>
      </c>
      <c r="I43" s="9">
        <v>3.5319999999999997E-2</v>
      </c>
    </row>
    <row r="44" spans="1:9" x14ac:dyDescent="0.25">
      <c r="A44" s="8"/>
      <c r="B44" s="9">
        <v>6</v>
      </c>
      <c r="C44" s="9">
        <v>3.3189999999999999E-5</v>
      </c>
      <c r="D44" s="9">
        <v>1.8870000000000001E-2</v>
      </c>
      <c r="E44" s="9">
        <v>1.7200000000000001E-4</v>
      </c>
      <c r="F44" s="9">
        <v>1.643E-2</v>
      </c>
      <c r="G44" s="9">
        <v>1.292E-4</v>
      </c>
      <c r="H44" s="9">
        <v>3.5630000000000002E-2</v>
      </c>
      <c r="I44" s="9">
        <v>3.56E-2</v>
      </c>
    </row>
    <row r="45" spans="1:9" x14ac:dyDescent="0.25">
      <c r="A45" s="8"/>
      <c r="B45" s="9">
        <v>7</v>
      </c>
      <c r="C45" s="9">
        <v>2.4389999999999999E-5</v>
      </c>
      <c r="D45" s="9">
        <v>1.6969999999999999E-2</v>
      </c>
      <c r="E45" s="9">
        <v>1.418E-4</v>
      </c>
      <c r="F45" s="9">
        <v>1.8890000000000001E-2</v>
      </c>
      <c r="G45" s="9">
        <v>1.739E-4</v>
      </c>
      <c r="H45" s="9">
        <v>3.6200000000000003E-2</v>
      </c>
      <c r="I45" s="9">
        <v>3.6170000000000001E-2</v>
      </c>
    </row>
    <row r="46" spans="1:9" x14ac:dyDescent="0.25">
      <c r="A46" s="8"/>
      <c r="B46" s="9">
        <v>8</v>
      </c>
      <c r="C46" s="9">
        <v>1.8669999999999999E-5</v>
      </c>
      <c r="D46" s="9">
        <v>1.5440000000000001E-2</v>
      </c>
      <c r="E46" s="9">
        <v>1.204E-4</v>
      </c>
      <c r="F46" s="9">
        <v>2.111E-2</v>
      </c>
      <c r="G46" s="9">
        <v>2.173E-4</v>
      </c>
      <c r="H46" s="9">
        <v>3.6909999999999998E-2</v>
      </c>
      <c r="I46" s="9">
        <v>3.6889999999999999E-2</v>
      </c>
    </row>
    <row r="47" spans="1:9" x14ac:dyDescent="0.25">
      <c r="A47" s="8"/>
      <c r="B47" s="9">
        <v>9</v>
      </c>
      <c r="C47" s="9">
        <v>1.4749999999999999E-5</v>
      </c>
      <c r="D47" s="9">
        <v>1.4200000000000001E-2</v>
      </c>
      <c r="E47" s="9">
        <v>1.0450000000000001E-4</v>
      </c>
      <c r="F47" s="9">
        <v>2.3130000000000001E-2</v>
      </c>
      <c r="G47" s="9">
        <v>2.588E-4</v>
      </c>
      <c r="H47" s="9">
        <v>3.7699999999999997E-2</v>
      </c>
      <c r="I47" s="9">
        <v>3.7690000000000001E-2</v>
      </c>
    </row>
    <row r="48" spans="1:9" x14ac:dyDescent="0.25">
      <c r="A48" s="8"/>
      <c r="B48" s="9">
        <v>10</v>
      </c>
      <c r="C48" s="9">
        <v>1.1950000000000001E-5</v>
      </c>
      <c r="D48" s="9">
        <v>1.315E-2</v>
      </c>
      <c r="E48" s="9">
        <v>9.2310000000000002E-5</v>
      </c>
      <c r="F48" s="9">
        <v>2.4979999999999999E-2</v>
      </c>
      <c r="G48" s="9">
        <v>2.9819999999999998E-4</v>
      </c>
      <c r="H48" s="9">
        <v>3.8530000000000002E-2</v>
      </c>
      <c r="I48" s="9">
        <v>3.8519999999999999E-2</v>
      </c>
    </row>
    <row r="49" spans="1:9" x14ac:dyDescent="0.25">
      <c r="A49" s="8"/>
      <c r="B49" s="9">
        <v>11</v>
      </c>
      <c r="C49" s="9">
        <v>9.8789999999999998E-6</v>
      </c>
      <c r="D49" s="9">
        <v>1.227E-2</v>
      </c>
      <c r="E49" s="9">
        <v>8.2559999999999996E-5</v>
      </c>
      <c r="F49" s="9">
        <v>2.6669999999999999E-2</v>
      </c>
      <c r="G49" s="9">
        <v>3.3550000000000002E-4</v>
      </c>
      <c r="H49" s="9">
        <v>3.9370000000000002E-2</v>
      </c>
      <c r="I49" s="9">
        <v>3.9359999999999999E-2</v>
      </c>
    </row>
    <row r="50" spans="1:9" x14ac:dyDescent="0.25">
      <c r="A50" s="8"/>
      <c r="B50" s="9">
        <v>12</v>
      </c>
      <c r="C50" s="9">
        <v>8.2979999999999992E-6</v>
      </c>
      <c r="D50" s="9">
        <v>1.1509999999999999E-2</v>
      </c>
      <c r="E50" s="9">
        <v>7.4679999999999996E-5</v>
      </c>
      <c r="F50" s="9">
        <v>2.8240000000000001E-2</v>
      </c>
      <c r="G50" s="9">
        <v>3.7060000000000001E-4</v>
      </c>
      <c r="H50" s="9">
        <v>4.02E-2</v>
      </c>
      <c r="I50" s="9">
        <v>4.02E-2</v>
      </c>
    </row>
    <row r="51" spans="1:9" x14ac:dyDescent="0.25">
      <c r="A51" s="8"/>
      <c r="B51" s="9">
        <v>13</v>
      </c>
      <c r="C51" s="9">
        <v>7.0720000000000002E-6</v>
      </c>
      <c r="D51" s="9">
        <v>1.0840000000000001E-2</v>
      </c>
      <c r="E51" s="9">
        <v>6.8139999999999995E-5</v>
      </c>
      <c r="F51" s="9">
        <v>2.9700000000000001E-2</v>
      </c>
      <c r="G51" s="9">
        <v>4.038E-4</v>
      </c>
      <c r="H51" s="9">
        <v>4.1009999999999998E-2</v>
      </c>
      <c r="I51" s="9">
        <v>4.1000000000000002E-2</v>
      </c>
    </row>
    <row r="52" spans="1:9" x14ac:dyDescent="0.25">
      <c r="A52" s="8"/>
      <c r="B52" s="9">
        <v>14</v>
      </c>
      <c r="C52" s="9">
        <v>6.0970000000000002E-6</v>
      </c>
      <c r="D52" s="9">
        <v>1.025E-2</v>
      </c>
      <c r="E52" s="9">
        <v>6.2680000000000003E-5</v>
      </c>
      <c r="F52" s="9">
        <v>3.1029999999999999E-2</v>
      </c>
      <c r="G52" s="9">
        <v>4.3530000000000001E-4</v>
      </c>
      <c r="H52" s="9">
        <v>4.1790000000000001E-2</v>
      </c>
      <c r="I52" s="9">
        <v>4.1779999999999998E-2</v>
      </c>
    </row>
    <row r="53" spans="1:9" x14ac:dyDescent="0.25">
      <c r="A53" s="8"/>
      <c r="B53" s="9">
        <v>15</v>
      </c>
      <c r="C53" s="9">
        <v>5.3120000000000001E-6</v>
      </c>
      <c r="D53" s="9">
        <v>9.7339999999999996E-3</v>
      </c>
      <c r="E53" s="9">
        <v>5.7970000000000002E-5</v>
      </c>
      <c r="F53" s="9">
        <v>3.227E-2</v>
      </c>
      <c r="G53" s="9">
        <v>4.6509999999999998E-4</v>
      </c>
      <c r="H53" s="9">
        <v>4.2529999999999998E-2</v>
      </c>
      <c r="I53" s="9">
        <v>4.2520000000000002E-2</v>
      </c>
    </row>
    <row r="54" spans="1:9" x14ac:dyDescent="0.25">
      <c r="A54" s="8"/>
      <c r="B54" s="9">
        <v>16</v>
      </c>
      <c r="C54" s="9">
        <v>4.668E-6</v>
      </c>
      <c r="D54" s="9">
        <v>9.273E-3</v>
      </c>
      <c r="E54" s="9">
        <v>5.3949999999999997E-5</v>
      </c>
      <c r="F54" s="9">
        <v>3.3419999999999998E-2</v>
      </c>
      <c r="G54" s="9">
        <v>4.9339999999999996E-4</v>
      </c>
      <c r="H54" s="9">
        <v>4.3240000000000001E-2</v>
      </c>
      <c r="I54" s="9">
        <v>4.3240000000000001E-2</v>
      </c>
    </row>
    <row r="55" spans="1:9" x14ac:dyDescent="0.25">
      <c r="A55" s="8"/>
      <c r="B55" s="9">
        <v>18</v>
      </c>
      <c r="C55" s="9">
        <v>3.6880000000000001E-6</v>
      </c>
      <c r="D55" s="9">
        <v>8.4749999999999999E-3</v>
      </c>
      <c r="E55" s="9">
        <v>4.7349999999999999E-5</v>
      </c>
      <c r="F55" s="9">
        <v>3.5529999999999999E-2</v>
      </c>
      <c r="G55" s="9">
        <v>5.4589999999999999E-4</v>
      </c>
      <c r="H55" s="9">
        <v>4.4600000000000001E-2</v>
      </c>
      <c r="I55" s="9">
        <v>4.4600000000000001E-2</v>
      </c>
    </row>
    <row r="56" spans="1:9" x14ac:dyDescent="0.25">
      <c r="A56" s="8"/>
      <c r="B56" s="9">
        <v>20</v>
      </c>
      <c r="C56" s="9">
        <v>2.988E-6</v>
      </c>
      <c r="D56" s="9">
        <v>7.816E-3</v>
      </c>
      <c r="E56" s="9">
        <v>4.2179999999999999E-5</v>
      </c>
      <c r="F56" s="9">
        <v>3.7420000000000002E-2</v>
      </c>
      <c r="G56" s="9">
        <v>5.9360000000000001E-4</v>
      </c>
      <c r="H56" s="9">
        <v>4.5879999999999997E-2</v>
      </c>
      <c r="I56" s="9">
        <v>4.5870000000000001E-2</v>
      </c>
    </row>
    <row r="57" spans="1:9" x14ac:dyDescent="0.25">
      <c r="A57" s="8"/>
      <c r="B57" s="9">
        <v>22</v>
      </c>
      <c r="C57" s="9">
        <v>2.469E-6</v>
      </c>
      <c r="D57" s="9">
        <v>7.2589999999999998E-3</v>
      </c>
      <c r="E57" s="9">
        <v>3.8019999999999999E-5</v>
      </c>
      <c r="F57" s="9">
        <v>3.9129999999999998E-2</v>
      </c>
      <c r="G57" s="9">
        <v>6.3750000000000005E-4</v>
      </c>
      <c r="H57" s="9">
        <v>4.7070000000000001E-2</v>
      </c>
      <c r="I57" s="9">
        <v>4.7070000000000001E-2</v>
      </c>
    </row>
    <row r="58" spans="1:9" x14ac:dyDescent="0.25">
      <c r="A58" s="8"/>
      <c r="B58" s="9">
        <v>24</v>
      </c>
      <c r="C58" s="9">
        <v>2.075E-6</v>
      </c>
      <c r="D58" s="9">
        <v>6.7819999999999998E-3</v>
      </c>
      <c r="E58" s="9">
        <v>3.4600000000000001E-5</v>
      </c>
      <c r="F58" s="9">
        <v>4.0689999999999997E-2</v>
      </c>
      <c r="G58" s="9">
        <v>6.7719999999999998E-4</v>
      </c>
      <c r="H58" s="9">
        <v>4.8189999999999997E-2</v>
      </c>
      <c r="I58" s="9">
        <v>4.8189999999999997E-2</v>
      </c>
    </row>
    <row r="59" spans="1:9" x14ac:dyDescent="0.25">
      <c r="A59" s="8"/>
      <c r="B59" s="9">
        <v>26</v>
      </c>
      <c r="C59" s="9">
        <v>1.7680000000000001E-6</v>
      </c>
      <c r="D59" s="9">
        <v>6.3699999999999998E-3</v>
      </c>
      <c r="E59" s="9">
        <v>3.1749999999999999E-5</v>
      </c>
      <c r="F59" s="9">
        <v>4.2110000000000002E-2</v>
      </c>
      <c r="G59" s="9">
        <v>7.1469999999999997E-4</v>
      </c>
      <c r="H59" s="9">
        <v>4.9230000000000003E-2</v>
      </c>
      <c r="I59" s="9">
        <v>4.9230000000000003E-2</v>
      </c>
    </row>
    <row r="60" spans="1:9" x14ac:dyDescent="0.25">
      <c r="A60" s="8"/>
      <c r="B60" s="9">
        <v>28</v>
      </c>
      <c r="C60" s="9">
        <v>1.525E-6</v>
      </c>
      <c r="D60" s="9">
        <v>6.0049999999999999E-3</v>
      </c>
      <c r="E60" s="9">
        <v>2.9329999999999999E-5</v>
      </c>
      <c r="F60" s="9">
        <v>4.3409999999999997E-2</v>
      </c>
      <c r="G60" s="9">
        <v>7.4890000000000004E-4</v>
      </c>
      <c r="H60" s="9">
        <v>5.0200000000000002E-2</v>
      </c>
      <c r="I60" s="9">
        <v>5.0189999999999999E-2</v>
      </c>
    </row>
    <row r="61" spans="1:9" x14ac:dyDescent="0.25">
      <c r="A61" s="8"/>
      <c r="B61" s="9">
        <v>30</v>
      </c>
      <c r="C61" s="9">
        <v>1.328E-6</v>
      </c>
      <c r="D61" s="9">
        <v>5.6889999999999996E-3</v>
      </c>
      <c r="E61" s="9">
        <v>2.7250000000000002E-5</v>
      </c>
      <c r="F61" s="9">
        <v>4.4609999999999997E-2</v>
      </c>
      <c r="G61" s="9">
        <v>7.806E-4</v>
      </c>
      <c r="H61" s="9">
        <v>5.1110000000000003E-2</v>
      </c>
      <c r="I61" s="9">
        <v>5.1110000000000003E-2</v>
      </c>
    </row>
    <row r="62" spans="1:9" x14ac:dyDescent="0.25">
      <c r="A62" s="8"/>
      <c r="B62" s="9">
        <v>40</v>
      </c>
      <c r="C62" s="9">
        <v>7.4679999999999999E-7</v>
      </c>
      <c r="D62" s="9">
        <v>4.5199999999999997E-3</v>
      </c>
      <c r="E62" s="9">
        <v>2.012E-5</v>
      </c>
      <c r="F62" s="9">
        <v>4.9480000000000003E-2</v>
      </c>
      <c r="G62" s="9">
        <v>9.1290000000000002E-4</v>
      </c>
      <c r="H62" s="9">
        <v>5.493E-2</v>
      </c>
      <c r="I62" s="9">
        <v>5.493E-2</v>
      </c>
    </row>
    <row r="63" spans="1:9" x14ac:dyDescent="0.25">
      <c r="A63" s="8"/>
      <c r="B63" s="9">
        <v>50</v>
      </c>
      <c r="C63" s="9">
        <v>4.7810000000000003E-7</v>
      </c>
      <c r="D63" s="9">
        <v>3.774E-3</v>
      </c>
      <c r="E63" s="9">
        <v>1.594E-5</v>
      </c>
      <c r="F63" s="9">
        <v>5.3080000000000002E-2</v>
      </c>
      <c r="G63" s="9">
        <v>1.0139999999999999E-3</v>
      </c>
      <c r="H63" s="9">
        <v>5.7889999999999997E-2</v>
      </c>
      <c r="I63" s="9">
        <v>5.7889999999999997E-2</v>
      </c>
    </row>
    <row r="64" spans="1:9" x14ac:dyDescent="0.25">
      <c r="A64" s="8"/>
      <c r="B64" s="9">
        <v>60</v>
      </c>
      <c r="C64" s="9">
        <v>3.3200000000000001E-7</v>
      </c>
      <c r="D64" s="9">
        <v>3.251E-3</v>
      </c>
      <c r="E64" s="9">
        <v>1.3190000000000001E-5</v>
      </c>
      <c r="F64" s="9">
        <v>5.5879999999999999E-2</v>
      </c>
      <c r="G64" s="9">
        <v>1.093E-3</v>
      </c>
      <c r="H64" s="9">
        <v>6.0229999999999999E-2</v>
      </c>
      <c r="I64" s="9">
        <v>6.0229999999999999E-2</v>
      </c>
    </row>
    <row r="65" spans="1:9" x14ac:dyDescent="0.25">
      <c r="A65" s="8"/>
      <c r="B65" s="9">
        <v>80</v>
      </c>
      <c r="C65" s="9">
        <v>1.8680000000000001E-7</v>
      </c>
      <c r="D65" s="9">
        <v>2.5639999999999999E-3</v>
      </c>
      <c r="E65" s="9">
        <v>9.8139999999999995E-6</v>
      </c>
      <c r="F65" s="9">
        <v>6.0049999999999999E-2</v>
      </c>
      <c r="G65" s="9">
        <v>1.2130000000000001E-3</v>
      </c>
      <c r="H65" s="9">
        <v>6.3839999999999994E-2</v>
      </c>
      <c r="I65" s="9">
        <v>6.3839999999999994E-2</v>
      </c>
    </row>
    <row r="66" spans="1:9" x14ac:dyDescent="0.25">
      <c r="A66" s="8"/>
      <c r="B66" s="9">
        <v>100</v>
      </c>
      <c r="C66" s="9">
        <v>1.195E-7</v>
      </c>
      <c r="D66" s="9">
        <v>2.1280000000000001E-3</v>
      </c>
      <c r="E66" s="9">
        <v>7.8110000000000003E-6</v>
      </c>
      <c r="F66" s="9">
        <v>6.3E-2</v>
      </c>
      <c r="G66" s="9">
        <v>1.2999999999999999E-3</v>
      </c>
      <c r="H66" s="9">
        <v>6.6439999999999999E-2</v>
      </c>
      <c r="I66" s="9">
        <v>6.6439999999999999E-2</v>
      </c>
    </row>
    <row r="67" spans="1:9" x14ac:dyDescent="0.25">
      <c r="A67" s="8"/>
      <c r="B67" s="9">
        <v>150</v>
      </c>
      <c r="C67" s="9">
        <v>5.3120000000000002E-8</v>
      </c>
      <c r="D67" s="9">
        <v>1.516E-3</v>
      </c>
      <c r="E67" s="9">
        <v>5.1749999999999996E-6</v>
      </c>
      <c r="F67" s="9">
        <v>6.7659999999999998E-2</v>
      </c>
      <c r="G67" s="9">
        <v>1.444E-3</v>
      </c>
      <c r="H67" s="9">
        <v>7.0629999999999998E-2</v>
      </c>
      <c r="I67" s="9">
        <v>7.0629999999999998E-2</v>
      </c>
    </row>
    <row r="68" spans="1:9" x14ac:dyDescent="0.25">
      <c r="A68" s="8"/>
      <c r="B68" s="9">
        <v>200</v>
      </c>
      <c r="C68" s="9">
        <v>2.988E-8</v>
      </c>
      <c r="D68" s="9">
        <v>1.188E-3</v>
      </c>
      <c r="E68" s="9">
        <v>3.8680000000000001E-6</v>
      </c>
      <c r="F68" s="9">
        <v>7.0499999999999993E-2</v>
      </c>
      <c r="G68" s="9">
        <v>1.5349999999999999E-3</v>
      </c>
      <c r="H68" s="9">
        <v>7.3230000000000003E-2</v>
      </c>
      <c r="I68" s="9">
        <v>7.3230000000000003E-2</v>
      </c>
    </row>
    <row r="69" spans="1:9" x14ac:dyDescent="0.25">
      <c r="A69" s="8"/>
      <c r="B69" s="9">
        <v>300</v>
      </c>
      <c r="C69" s="9">
        <v>1.328E-8</v>
      </c>
      <c r="D69" s="9">
        <v>8.4219999999999998E-4</v>
      </c>
      <c r="E69" s="9">
        <v>2.57E-6</v>
      </c>
      <c r="F69" s="9">
        <v>7.3719999999999994E-2</v>
      </c>
      <c r="G69" s="9">
        <v>1.645E-3</v>
      </c>
      <c r="H69" s="9">
        <v>7.621E-2</v>
      </c>
      <c r="I69" s="9">
        <v>7.621E-2</v>
      </c>
    </row>
    <row r="70" spans="1:9" x14ac:dyDescent="0.25">
      <c r="A70" s="8"/>
      <c r="B70" s="9">
        <v>400</v>
      </c>
      <c r="C70" s="9">
        <v>7.4679999999999994E-9</v>
      </c>
      <c r="D70" s="9">
        <v>6.5950000000000004E-4</v>
      </c>
      <c r="E70" s="9">
        <v>1.9240000000000001E-6</v>
      </c>
      <c r="F70" s="9">
        <v>7.5590000000000004E-2</v>
      </c>
      <c r="G70" s="9">
        <v>1.7110000000000001E-3</v>
      </c>
      <c r="H70" s="9">
        <v>7.7960000000000002E-2</v>
      </c>
      <c r="I70" s="9">
        <v>7.7960000000000002E-2</v>
      </c>
    </row>
    <row r="71" spans="1:9" x14ac:dyDescent="0.25">
      <c r="A71" s="8"/>
      <c r="B71" s="9">
        <v>500</v>
      </c>
      <c r="C71" s="9">
        <v>4.7809999999999999E-9</v>
      </c>
      <c r="D71" s="9">
        <v>5.4589999999999999E-4</v>
      </c>
      <c r="E71" s="9">
        <v>1.5379999999999999E-6</v>
      </c>
      <c r="F71" s="9">
        <v>7.6819999999999999E-2</v>
      </c>
      <c r="G71" s="9">
        <v>1.7570000000000001E-3</v>
      </c>
      <c r="H71" s="9">
        <v>7.9130000000000006E-2</v>
      </c>
      <c r="I71" s="9">
        <v>7.9130000000000006E-2</v>
      </c>
    </row>
    <row r="72" spans="1:9" x14ac:dyDescent="0.25">
      <c r="A72" s="8"/>
      <c r="B72" s="9">
        <v>600</v>
      </c>
      <c r="C72" s="9">
        <v>3.3200000000000001E-9</v>
      </c>
      <c r="D72" s="9">
        <v>4.6749999999999998E-4</v>
      </c>
      <c r="E72" s="9">
        <v>1.2810000000000001E-6</v>
      </c>
      <c r="F72" s="9">
        <v>7.7729999999999994E-2</v>
      </c>
      <c r="G72" s="9">
        <v>1.7899999999999999E-3</v>
      </c>
      <c r="H72" s="9">
        <v>7.9990000000000006E-2</v>
      </c>
      <c r="I72" s="9">
        <v>7.9990000000000006E-2</v>
      </c>
    </row>
    <row r="73" spans="1:9" x14ac:dyDescent="0.25">
      <c r="A73" s="8"/>
      <c r="B73" s="9">
        <v>800</v>
      </c>
      <c r="C73" s="9">
        <v>1.8680000000000002E-9</v>
      </c>
      <c r="D73" s="9">
        <v>3.6519999999999999E-4</v>
      </c>
      <c r="E73" s="9">
        <v>9.5950000000000009E-7</v>
      </c>
      <c r="F73" s="9">
        <v>7.8909999999999994E-2</v>
      </c>
      <c r="G73" s="9">
        <v>1.835E-3</v>
      </c>
      <c r="H73" s="9">
        <v>8.1110000000000002E-2</v>
      </c>
      <c r="I73" s="9">
        <v>8.1110000000000002E-2</v>
      </c>
    </row>
    <row r="74" spans="1:9" x14ac:dyDescent="0.25">
      <c r="A74" s="8"/>
      <c r="B74" s="9">
        <v>1000</v>
      </c>
      <c r="C74" s="9">
        <v>1.1949999999999999E-9</v>
      </c>
      <c r="D74" s="9">
        <v>3.0039999999999998E-4</v>
      </c>
      <c r="E74" s="9">
        <v>7.6720000000000004E-7</v>
      </c>
      <c r="F74" s="9">
        <v>7.9659999999999995E-2</v>
      </c>
      <c r="G74" s="9">
        <v>1.8649999999999999E-3</v>
      </c>
      <c r="H74" s="9">
        <v>8.183E-2</v>
      </c>
      <c r="I74" s="9">
        <v>8.183E-2</v>
      </c>
    </row>
    <row r="75" spans="1:9" x14ac:dyDescent="0.25">
      <c r="A75" s="8"/>
      <c r="B75" s="9">
        <v>1500</v>
      </c>
      <c r="C75" s="9">
        <v>5.3119999999999999E-10</v>
      </c>
      <c r="D75" s="9">
        <v>2.098E-4</v>
      </c>
      <c r="E75" s="9">
        <v>5.1119999999999997E-7</v>
      </c>
      <c r="F75" s="9">
        <v>8.0729999999999996E-2</v>
      </c>
      <c r="G75" s="9">
        <v>1.9109999999999999E-3</v>
      </c>
      <c r="H75" s="9">
        <v>8.2849999999999993E-2</v>
      </c>
      <c r="I75" s="9">
        <v>8.2849999999999993E-2</v>
      </c>
    </row>
    <row r="76" spans="1:9" x14ac:dyDescent="0.25">
      <c r="A76" s="8"/>
      <c r="B76" s="9">
        <v>2000</v>
      </c>
      <c r="C76" s="9">
        <v>2.9879999999999999E-10</v>
      </c>
      <c r="D76" s="9">
        <v>1.6239999999999999E-4</v>
      </c>
      <c r="E76" s="9">
        <v>3.833E-7</v>
      </c>
      <c r="F76" s="9">
        <v>8.1379999999999994E-2</v>
      </c>
      <c r="G76" s="9">
        <v>1.9369999999999999E-3</v>
      </c>
      <c r="H76" s="9">
        <v>8.3479999999999999E-2</v>
      </c>
      <c r="I76" s="9">
        <v>8.3479999999999999E-2</v>
      </c>
    </row>
    <row r="77" spans="1:9" x14ac:dyDescent="0.25">
      <c r="A77" s="8"/>
      <c r="B77" s="9">
        <v>3000</v>
      </c>
      <c r="C77" s="9">
        <v>1.328E-10</v>
      </c>
      <c r="D77" s="9">
        <v>1.1290000000000001E-4</v>
      </c>
      <c r="E77" s="9">
        <v>2.5540000000000002E-7</v>
      </c>
      <c r="F77" s="9">
        <v>8.2019999999999996E-2</v>
      </c>
      <c r="G77" s="9">
        <v>1.9650000000000002E-3</v>
      </c>
      <c r="H77" s="9">
        <v>8.4099999999999994E-2</v>
      </c>
      <c r="I77" s="9">
        <v>8.4099999999999994E-2</v>
      </c>
    </row>
    <row r="78" spans="1:9" x14ac:dyDescent="0.25">
      <c r="A78" s="8"/>
      <c r="B78" s="9">
        <v>4000</v>
      </c>
      <c r="C78" s="9">
        <v>7.4679999999999994E-11</v>
      </c>
      <c r="D78" s="9">
        <v>8.7159999999999999E-5</v>
      </c>
      <c r="E78" s="9">
        <v>1.916E-7</v>
      </c>
      <c r="F78" s="9">
        <v>8.2339999999999997E-2</v>
      </c>
      <c r="G78" s="9">
        <v>1.9810000000000001E-3</v>
      </c>
      <c r="H78" s="9">
        <v>8.4409999999999999E-2</v>
      </c>
      <c r="I78" s="9">
        <v>8.4409999999999999E-2</v>
      </c>
    </row>
    <row r="79" spans="1:9" x14ac:dyDescent="0.25">
      <c r="A79" s="8"/>
      <c r="B79" s="9">
        <v>5000</v>
      </c>
      <c r="C79" s="9">
        <v>4.7810000000000001E-11</v>
      </c>
      <c r="D79" s="9">
        <v>7.1249999999999997E-5</v>
      </c>
      <c r="E79" s="9">
        <v>1.532E-7</v>
      </c>
      <c r="F79" s="9">
        <v>8.2559999999999995E-2</v>
      </c>
      <c r="G79" s="9">
        <v>1.9910000000000001E-3</v>
      </c>
      <c r="H79" s="9">
        <v>8.4620000000000001E-2</v>
      </c>
      <c r="I79" s="9">
        <v>8.4620000000000001E-2</v>
      </c>
    </row>
    <row r="80" spans="1:9" x14ac:dyDescent="0.25">
      <c r="A80" s="8"/>
      <c r="B80" s="9">
        <v>6000</v>
      </c>
      <c r="C80" s="9">
        <v>3.3199999999999999E-11</v>
      </c>
      <c r="D80" s="9">
        <v>6.0430000000000002E-5</v>
      </c>
      <c r="E80" s="9">
        <v>1.2770000000000001E-7</v>
      </c>
      <c r="F80" s="9">
        <v>8.2720000000000002E-2</v>
      </c>
      <c r="G80" s="9">
        <v>1.9980000000000002E-3</v>
      </c>
      <c r="H80" s="9">
        <v>8.4769999999999998E-2</v>
      </c>
      <c r="I80" s="9">
        <v>8.4769999999999998E-2</v>
      </c>
    </row>
    <row r="81" spans="1:9" x14ac:dyDescent="0.25">
      <c r="A81" s="8"/>
      <c r="B81" s="9">
        <v>8000</v>
      </c>
      <c r="C81" s="9">
        <v>1.868E-11</v>
      </c>
      <c r="D81" s="9">
        <v>4.655E-5</v>
      </c>
      <c r="E81" s="9">
        <v>9.5729999999999998E-8</v>
      </c>
      <c r="F81" s="9">
        <v>8.2930000000000004E-2</v>
      </c>
      <c r="G81" s="9">
        <v>2.0070000000000001E-3</v>
      </c>
      <c r="H81" s="9">
        <v>8.498E-2</v>
      </c>
      <c r="I81" s="9">
        <v>8.498E-2</v>
      </c>
    </row>
    <row r="82" spans="1:9" x14ac:dyDescent="0.25">
      <c r="A82" s="8"/>
      <c r="B82" s="9">
        <v>10000</v>
      </c>
      <c r="C82" s="9">
        <v>1.195E-11</v>
      </c>
      <c r="D82" s="9">
        <v>3.8009999999999997E-5</v>
      </c>
      <c r="E82" s="9">
        <v>7.6609999999999996E-8</v>
      </c>
      <c r="F82" s="9">
        <v>8.3040000000000003E-2</v>
      </c>
      <c r="G82" s="9">
        <v>2.013E-3</v>
      </c>
      <c r="H82" s="9">
        <v>8.5089999999999999E-2</v>
      </c>
      <c r="I82" s="9">
        <v>8.5089999999999999E-2</v>
      </c>
    </row>
    <row r="83" spans="1:9" x14ac:dyDescent="0.25">
      <c r="A83" s="8"/>
      <c r="B83" s="9">
        <v>15000</v>
      </c>
      <c r="C83" s="9">
        <v>5.312E-12</v>
      </c>
      <c r="D83" s="9">
        <v>2.6270000000000001E-5</v>
      </c>
      <c r="E83" s="9">
        <v>5.107E-8</v>
      </c>
      <c r="F83" s="9">
        <v>8.3199999999999996E-2</v>
      </c>
      <c r="G83" s="9">
        <v>2.0209999999999998E-3</v>
      </c>
      <c r="H83" s="9">
        <v>8.5250000000000006E-2</v>
      </c>
      <c r="I83" s="9">
        <v>8.5250000000000006E-2</v>
      </c>
    </row>
    <row r="84" spans="1:9" x14ac:dyDescent="0.25">
      <c r="A84" s="8"/>
      <c r="B84" s="9">
        <v>20000</v>
      </c>
      <c r="C84" s="9">
        <v>2.9880000000000002E-12</v>
      </c>
      <c r="D84" s="9">
        <v>2.0190000000000002E-5</v>
      </c>
      <c r="E84" s="9">
        <v>3.8290000000000001E-8</v>
      </c>
      <c r="F84" s="9">
        <v>8.3309999999999995E-2</v>
      </c>
      <c r="G84" s="9">
        <v>2.026E-3</v>
      </c>
      <c r="H84" s="9">
        <v>8.5349999999999995E-2</v>
      </c>
      <c r="I84" s="9">
        <v>8.5349999999999995E-2</v>
      </c>
    </row>
    <row r="85" spans="1:9" x14ac:dyDescent="0.25">
      <c r="A85" s="8"/>
      <c r="B85" s="9">
        <v>30000</v>
      </c>
      <c r="C85" s="9">
        <v>1.328E-12</v>
      </c>
      <c r="D85" s="9">
        <v>1.393E-5</v>
      </c>
      <c r="E85" s="9">
        <v>2.5530000000000001E-8</v>
      </c>
      <c r="F85" s="9">
        <v>8.3409999999999998E-2</v>
      </c>
      <c r="G85" s="9">
        <v>2.0300000000000001E-3</v>
      </c>
      <c r="H85" s="9">
        <v>8.5459999999999994E-2</v>
      </c>
      <c r="I85" s="9">
        <v>8.5459999999999994E-2</v>
      </c>
    </row>
    <row r="86" spans="1:9" x14ac:dyDescent="0.25">
      <c r="A86" s="8"/>
      <c r="B86" s="9">
        <v>40000</v>
      </c>
      <c r="C86" s="9">
        <v>7.4680000000000001E-13</v>
      </c>
      <c r="D86" s="9">
        <v>1.0689999999999999E-5</v>
      </c>
      <c r="E86" s="9">
        <v>1.9149999999999999E-8</v>
      </c>
      <c r="F86" s="9">
        <v>8.3470000000000003E-2</v>
      </c>
      <c r="G86" s="9">
        <v>2.0339999999999998E-3</v>
      </c>
      <c r="H86" s="9">
        <v>8.5510000000000003E-2</v>
      </c>
      <c r="I86" s="9">
        <v>8.5510000000000003E-2</v>
      </c>
    </row>
    <row r="87" spans="1:9" x14ac:dyDescent="0.25">
      <c r="A87" s="8"/>
      <c r="B87" s="9">
        <v>50000</v>
      </c>
      <c r="C87" s="9">
        <v>4.7809999999999995E-13</v>
      </c>
      <c r="D87" s="9">
        <v>8.7059999999999993E-6</v>
      </c>
      <c r="E87" s="9">
        <v>1.5320000000000001E-8</v>
      </c>
      <c r="F87" s="9">
        <v>8.3470000000000003E-2</v>
      </c>
      <c r="G87" s="9">
        <v>2.0349999999999999E-3</v>
      </c>
      <c r="H87" s="9">
        <v>8.5510000000000003E-2</v>
      </c>
      <c r="I87" s="9">
        <v>8.5510000000000003E-2</v>
      </c>
    </row>
    <row r="88" spans="1:9" x14ac:dyDescent="0.25">
      <c r="A88" s="8"/>
      <c r="B88" s="9">
        <v>60000</v>
      </c>
      <c r="C88" s="9">
        <v>3.32E-13</v>
      </c>
      <c r="D88" s="9">
        <v>7.3610000000000003E-6</v>
      </c>
      <c r="E88" s="9">
        <v>1.277E-8</v>
      </c>
      <c r="F88" s="9">
        <v>8.3519999999999997E-2</v>
      </c>
      <c r="G88" s="9">
        <v>2.036E-3</v>
      </c>
      <c r="H88" s="9">
        <v>8.5559999999999997E-2</v>
      </c>
      <c r="I88" s="9">
        <v>8.5559999999999997E-2</v>
      </c>
    </row>
    <row r="89" spans="1:9" x14ac:dyDescent="0.25">
      <c r="A89" s="8"/>
      <c r="B89" s="9">
        <v>80000</v>
      </c>
      <c r="C89" s="9">
        <v>1.868E-13</v>
      </c>
      <c r="D89" s="9">
        <v>5.6409999999999999E-6</v>
      </c>
      <c r="E89" s="9">
        <v>9.5730000000000008E-9</v>
      </c>
      <c r="F89" s="9">
        <v>8.3519999999999997E-2</v>
      </c>
      <c r="G89" s="9">
        <v>2.0370000000000002E-3</v>
      </c>
      <c r="H89" s="9">
        <v>8.5559999999999997E-2</v>
      </c>
      <c r="I89" s="9">
        <v>8.5559999999999997E-2</v>
      </c>
    </row>
    <row r="90" spans="1:9" x14ac:dyDescent="0.25">
      <c r="A90" s="8"/>
      <c r="B90" s="9">
        <v>100000</v>
      </c>
      <c r="C90" s="9">
        <v>1.195E-13</v>
      </c>
      <c r="D90" s="9">
        <v>4.5909999999999998E-6</v>
      </c>
      <c r="E90" s="9">
        <v>7.6609999999999999E-9</v>
      </c>
      <c r="F90" s="9">
        <v>8.3570000000000005E-2</v>
      </c>
      <c r="G90" s="9">
        <v>2.0379999999999999E-3</v>
      </c>
      <c r="H90" s="9">
        <v>8.5620000000000002E-2</v>
      </c>
      <c r="I90" s="9">
        <v>8.5620000000000002E-2</v>
      </c>
    </row>
  </sheetData>
  <sheetProtection algorithmName="SHA-512" hashValue="iuqVdWxvb/+gxgmsKXCYNovxi5gnHu4uBjrlEjC6LqTtLKfFRYfqjhZOr6SV7mxj2YpWvmAFZTfy7S6EEOiFig==" saltValue="2m2PDYNeeymd38BPUVA2ag==" spinCount="100000" sheet="1" objects="1" scenarios="1"/>
  <pageMargins left="0.7" right="0.7" top="0.75" bottom="0.75" header="0.3" footer="0.3"/>
  <tableParts count="1">
    <tablePart r:id="rId1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I90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7.9509999999999996</v>
      </c>
      <c r="D2" s="9">
        <v>5.4549999999999998E-3</v>
      </c>
      <c r="E2" s="9">
        <v>7799</v>
      </c>
      <c r="F2" s="9">
        <v>0</v>
      </c>
      <c r="G2" s="9">
        <v>0</v>
      </c>
      <c r="H2" s="9">
        <v>7807</v>
      </c>
      <c r="I2" s="9">
        <v>7799</v>
      </c>
    </row>
    <row r="3" spans="1:9" x14ac:dyDescent="0.25">
      <c r="A3" s="8"/>
      <c r="B3" s="9">
        <v>1.5E-3</v>
      </c>
      <c r="C3" s="9">
        <v>7.5369999999999999</v>
      </c>
      <c r="D3" s="9">
        <v>9.8709999999999996E-3</v>
      </c>
      <c r="E3" s="9">
        <v>3123</v>
      </c>
      <c r="F3" s="9">
        <v>0</v>
      </c>
      <c r="G3" s="9">
        <v>0</v>
      </c>
      <c r="H3" s="9">
        <v>3131</v>
      </c>
      <c r="I3" s="9">
        <v>3123</v>
      </c>
    </row>
    <row r="4" spans="1:9" x14ac:dyDescent="0.25">
      <c r="A4" s="8"/>
      <c r="B4" s="9">
        <v>2E-3</v>
      </c>
      <c r="C4" s="9">
        <v>7.0860000000000003</v>
      </c>
      <c r="D4" s="9">
        <v>1.417E-2</v>
      </c>
      <c r="E4" s="9">
        <v>1571</v>
      </c>
      <c r="F4" s="9">
        <v>0</v>
      </c>
      <c r="G4" s="9">
        <v>0</v>
      </c>
      <c r="H4" s="9">
        <v>1578</v>
      </c>
      <c r="I4" s="9">
        <v>1571</v>
      </c>
    </row>
    <row r="5" spans="1:9" x14ac:dyDescent="0.25">
      <c r="A5" s="8"/>
      <c r="B5" s="9">
        <v>3.0000000000000001E-3</v>
      </c>
      <c r="C5" s="9">
        <v>6.194</v>
      </c>
      <c r="D5" s="9">
        <v>2.2040000000000001E-2</v>
      </c>
      <c r="E5" s="9">
        <v>574.79999999999995</v>
      </c>
      <c r="F5" s="9">
        <v>0</v>
      </c>
      <c r="G5" s="9">
        <v>0</v>
      </c>
      <c r="H5" s="9">
        <v>581.1</v>
      </c>
      <c r="I5" s="9">
        <v>574.9</v>
      </c>
    </row>
    <row r="6" spans="1:9" x14ac:dyDescent="0.25">
      <c r="A6" s="8"/>
      <c r="B6" s="9">
        <v>3.7299999999999998E-3</v>
      </c>
      <c r="C6" s="9">
        <v>5.5960000000000001</v>
      </c>
      <c r="D6" s="9">
        <v>2.7300000000000001E-2</v>
      </c>
      <c r="E6" s="9">
        <v>330</v>
      </c>
      <c r="F6" s="9">
        <v>0</v>
      </c>
      <c r="G6" s="9">
        <v>0</v>
      </c>
      <c r="H6" s="9">
        <v>335.6</v>
      </c>
      <c r="I6" s="9">
        <v>330</v>
      </c>
    </row>
    <row r="7" spans="1:9" x14ac:dyDescent="0.25">
      <c r="A7" s="8" t="s">
        <v>14</v>
      </c>
      <c r="B7" s="9">
        <v>3.7300999999999996E-3</v>
      </c>
      <c r="C7" s="9">
        <v>5.5960000000000001</v>
      </c>
      <c r="D7" s="9">
        <v>2.7300000000000001E-2</v>
      </c>
      <c r="E7" s="9">
        <v>1041</v>
      </c>
      <c r="F7" s="9">
        <v>0</v>
      </c>
      <c r="G7" s="9">
        <v>0</v>
      </c>
      <c r="H7" s="9">
        <v>1046</v>
      </c>
      <c r="I7" s="9">
        <v>1041</v>
      </c>
    </row>
    <row r="8" spans="1:9" x14ac:dyDescent="0.25">
      <c r="A8" s="8"/>
      <c r="B8" s="9">
        <v>3.833E-3</v>
      </c>
      <c r="C8" s="9">
        <v>5.5149999999999997</v>
      </c>
      <c r="D8" s="9">
        <v>2.801E-2</v>
      </c>
      <c r="E8" s="9">
        <v>981.5</v>
      </c>
      <c r="F8" s="9">
        <v>0</v>
      </c>
      <c r="G8" s="9">
        <v>0</v>
      </c>
      <c r="H8" s="9">
        <v>987</v>
      </c>
      <c r="I8" s="9">
        <v>981.5</v>
      </c>
    </row>
    <row r="9" spans="1:9" x14ac:dyDescent="0.25">
      <c r="A9" s="8"/>
      <c r="B9" s="9">
        <v>3.9379999999999997E-3</v>
      </c>
      <c r="C9" s="9">
        <v>5.4340000000000002</v>
      </c>
      <c r="D9" s="9">
        <v>2.8740000000000002E-2</v>
      </c>
      <c r="E9" s="9">
        <v>925.7</v>
      </c>
      <c r="F9" s="9">
        <v>0</v>
      </c>
      <c r="G9" s="9">
        <v>0</v>
      </c>
      <c r="H9" s="9">
        <v>931.2</v>
      </c>
      <c r="I9" s="9">
        <v>925.7</v>
      </c>
    </row>
    <row r="10" spans="1:9" x14ac:dyDescent="0.25">
      <c r="A10" s="8" t="s">
        <v>15</v>
      </c>
      <c r="B10" s="9">
        <v>3.9380999999999999E-3</v>
      </c>
      <c r="C10" s="9">
        <v>5.4340000000000002</v>
      </c>
      <c r="D10" s="9">
        <v>2.8740000000000002E-2</v>
      </c>
      <c r="E10" s="9">
        <v>1247</v>
      </c>
      <c r="F10" s="9">
        <v>0</v>
      </c>
      <c r="G10" s="9">
        <v>0</v>
      </c>
      <c r="H10" s="9">
        <v>1252</v>
      </c>
      <c r="I10" s="9">
        <v>1247</v>
      </c>
    </row>
    <row r="11" spans="1:9" x14ac:dyDescent="0.25">
      <c r="A11" s="8"/>
      <c r="B11" s="9">
        <v>4.0000000000000001E-3</v>
      </c>
      <c r="C11" s="9">
        <v>5.3860000000000001</v>
      </c>
      <c r="D11" s="9">
        <v>2.9159999999999998E-2</v>
      </c>
      <c r="E11" s="9">
        <v>1225</v>
      </c>
      <c r="F11" s="9">
        <v>0</v>
      </c>
      <c r="G11" s="9">
        <v>0</v>
      </c>
      <c r="H11" s="9">
        <v>1231</v>
      </c>
      <c r="I11" s="9">
        <v>1225</v>
      </c>
    </row>
    <row r="12" spans="1:9" x14ac:dyDescent="0.25">
      <c r="A12" s="8"/>
      <c r="B12" s="9">
        <v>4.2370000000000003E-3</v>
      </c>
      <c r="C12" s="9">
        <v>5.2119999999999997</v>
      </c>
      <c r="D12" s="9">
        <v>3.0759999999999999E-2</v>
      </c>
      <c r="E12" s="9">
        <v>1061</v>
      </c>
      <c r="F12" s="9">
        <v>0</v>
      </c>
      <c r="G12" s="9">
        <v>0</v>
      </c>
      <c r="H12" s="9">
        <v>1066</v>
      </c>
      <c r="I12" s="9">
        <v>1061</v>
      </c>
    </row>
    <row r="13" spans="1:9" x14ac:dyDescent="0.25">
      <c r="A13" s="8" t="s">
        <v>13</v>
      </c>
      <c r="B13" s="9">
        <v>4.2371000000000006E-3</v>
      </c>
      <c r="C13" s="9">
        <v>5.2119999999999997</v>
      </c>
      <c r="D13" s="9">
        <v>3.0759999999999999E-2</v>
      </c>
      <c r="E13" s="9">
        <v>1218</v>
      </c>
      <c r="F13" s="9">
        <v>0</v>
      </c>
      <c r="G13" s="9">
        <v>0</v>
      </c>
      <c r="H13" s="9">
        <v>1223</v>
      </c>
      <c r="I13" s="9">
        <v>1218</v>
      </c>
    </row>
    <row r="14" spans="1:9" x14ac:dyDescent="0.25">
      <c r="A14" s="8"/>
      <c r="B14" s="9">
        <v>5.0000000000000001E-3</v>
      </c>
      <c r="C14" s="9">
        <v>4.6909999999999998</v>
      </c>
      <c r="D14" s="9">
        <v>3.5680000000000003E-2</v>
      </c>
      <c r="E14" s="9">
        <v>808.8</v>
      </c>
      <c r="F14" s="9">
        <v>0</v>
      </c>
      <c r="G14" s="9">
        <v>0</v>
      </c>
      <c r="H14" s="9">
        <v>813.5</v>
      </c>
      <c r="I14" s="9">
        <v>808.8</v>
      </c>
    </row>
    <row r="15" spans="1:9" x14ac:dyDescent="0.25">
      <c r="A15" s="8"/>
      <c r="B15" s="9">
        <v>6.0000000000000001E-3</v>
      </c>
      <c r="C15" s="9">
        <v>4.1059999999999999</v>
      </c>
      <c r="D15" s="9">
        <v>4.1680000000000002E-2</v>
      </c>
      <c r="E15" s="9">
        <v>503</v>
      </c>
      <c r="F15" s="9">
        <v>0</v>
      </c>
      <c r="G15" s="9">
        <v>0</v>
      </c>
      <c r="H15" s="9">
        <v>507.2</v>
      </c>
      <c r="I15" s="9">
        <v>503.1</v>
      </c>
    </row>
    <row r="16" spans="1:9" x14ac:dyDescent="0.25">
      <c r="A16" s="8"/>
      <c r="B16" s="9">
        <v>8.0000000000000002E-3</v>
      </c>
      <c r="C16" s="9">
        <v>3.226</v>
      </c>
      <c r="D16" s="9">
        <v>5.2449999999999997E-2</v>
      </c>
      <c r="E16" s="9">
        <v>235.8</v>
      </c>
      <c r="F16" s="9">
        <v>0</v>
      </c>
      <c r="G16" s="9">
        <v>0</v>
      </c>
      <c r="H16" s="9">
        <v>239</v>
      </c>
      <c r="I16" s="9">
        <v>235.8</v>
      </c>
    </row>
    <row r="17" spans="1:9" x14ac:dyDescent="0.25">
      <c r="A17" s="8"/>
      <c r="B17" s="9">
        <v>0.01</v>
      </c>
      <c r="C17" s="9">
        <v>2.625</v>
      </c>
      <c r="D17" s="9">
        <v>6.1780000000000002E-2</v>
      </c>
      <c r="E17" s="9">
        <v>129.4</v>
      </c>
      <c r="F17" s="9">
        <v>0</v>
      </c>
      <c r="G17" s="9">
        <v>0</v>
      </c>
      <c r="H17" s="9">
        <v>132.1</v>
      </c>
      <c r="I17" s="9">
        <v>129.5</v>
      </c>
    </row>
    <row r="18" spans="1:9" x14ac:dyDescent="0.25">
      <c r="A18" s="8"/>
      <c r="B18" s="9">
        <v>1.4999999999999999E-2</v>
      </c>
      <c r="C18" s="9">
        <v>1.7270000000000001</v>
      </c>
      <c r="D18" s="9">
        <v>7.8619999999999995E-2</v>
      </c>
      <c r="E18" s="9">
        <v>42.65</v>
      </c>
      <c r="F18" s="9">
        <v>0</v>
      </c>
      <c r="G18" s="9">
        <v>0</v>
      </c>
      <c r="H18" s="9">
        <v>44.45</v>
      </c>
      <c r="I18" s="9">
        <v>42.72</v>
      </c>
    </row>
    <row r="19" spans="1:9" x14ac:dyDescent="0.25">
      <c r="A19" s="8"/>
      <c r="B19" s="9">
        <v>0.02</v>
      </c>
      <c r="C19" s="9">
        <v>1.2090000000000001</v>
      </c>
      <c r="D19" s="9">
        <v>8.9529999999999998E-2</v>
      </c>
      <c r="E19" s="9">
        <v>19.14</v>
      </c>
      <c r="F19" s="9">
        <v>0</v>
      </c>
      <c r="G19" s="9">
        <v>0</v>
      </c>
      <c r="H19" s="9">
        <v>20.440000000000001</v>
      </c>
      <c r="I19" s="9">
        <v>19.23</v>
      </c>
    </row>
    <row r="20" spans="1:9" x14ac:dyDescent="0.25">
      <c r="A20" s="8"/>
      <c r="B20" s="9">
        <v>2.794E-2</v>
      </c>
      <c r="C20" s="9">
        <v>0.75470000000000004</v>
      </c>
      <c r="D20" s="9">
        <v>0.10059999999999999</v>
      </c>
      <c r="E20" s="9">
        <v>7.4580000000000002</v>
      </c>
      <c r="F20" s="9">
        <v>0</v>
      </c>
      <c r="G20" s="9">
        <v>0</v>
      </c>
      <c r="H20" s="9">
        <v>8.3140000000000001</v>
      </c>
      <c r="I20" s="9">
        <v>7.5590000000000002</v>
      </c>
    </row>
    <row r="21" spans="1:9" x14ac:dyDescent="0.25">
      <c r="A21" s="8" t="s">
        <v>12</v>
      </c>
      <c r="B21" s="9">
        <v>2.7940099999999999E-2</v>
      </c>
      <c r="C21" s="9">
        <v>0.75470000000000004</v>
      </c>
      <c r="D21" s="9">
        <v>0.10059999999999999</v>
      </c>
      <c r="E21" s="9">
        <v>46.47</v>
      </c>
      <c r="F21" s="9">
        <v>0</v>
      </c>
      <c r="G21" s="9">
        <v>0</v>
      </c>
      <c r="H21" s="9">
        <v>47.32</v>
      </c>
      <c r="I21" s="9">
        <v>46.57</v>
      </c>
    </row>
    <row r="22" spans="1:9" x14ac:dyDescent="0.25">
      <c r="A22" s="8"/>
      <c r="B22" s="9">
        <v>0.03</v>
      </c>
      <c r="C22" s="9">
        <v>0.68079999999999996</v>
      </c>
      <c r="D22" s="9">
        <v>0.1026</v>
      </c>
      <c r="E22" s="9">
        <v>38.700000000000003</v>
      </c>
      <c r="F22" s="9">
        <v>0</v>
      </c>
      <c r="G22" s="9">
        <v>0</v>
      </c>
      <c r="H22" s="9">
        <v>39.49</v>
      </c>
      <c r="I22" s="9">
        <v>38.799999999999997</v>
      </c>
    </row>
    <row r="23" spans="1:9" x14ac:dyDescent="0.25">
      <c r="A23" s="8"/>
      <c r="B23" s="9">
        <v>0.04</v>
      </c>
      <c r="C23" s="9">
        <v>0.44440000000000002</v>
      </c>
      <c r="D23" s="9">
        <v>0.1095</v>
      </c>
      <c r="E23" s="9">
        <v>18.170000000000002</v>
      </c>
      <c r="F23" s="9">
        <v>0</v>
      </c>
      <c r="G23" s="9">
        <v>0</v>
      </c>
      <c r="H23" s="9">
        <v>18.73</v>
      </c>
      <c r="I23" s="9">
        <v>18.28</v>
      </c>
    </row>
    <row r="24" spans="1:9" x14ac:dyDescent="0.25">
      <c r="A24" s="8"/>
      <c r="B24" s="9">
        <v>0.05</v>
      </c>
      <c r="C24" s="9">
        <v>0.31459999999999999</v>
      </c>
      <c r="D24" s="9">
        <v>0.11310000000000001</v>
      </c>
      <c r="E24" s="9">
        <v>9.8759999999999994</v>
      </c>
      <c r="F24" s="9">
        <v>0</v>
      </c>
      <c r="G24" s="9">
        <v>0</v>
      </c>
      <c r="H24" s="9">
        <v>10.3</v>
      </c>
      <c r="I24" s="9">
        <v>9.9890000000000008</v>
      </c>
    </row>
    <row r="25" spans="1:9" x14ac:dyDescent="0.25">
      <c r="A25" s="8"/>
      <c r="B25" s="9">
        <v>0.06</v>
      </c>
      <c r="C25" s="9">
        <v>0.2336</v>
      </c>
      <c r="D25" s="9">
        <v>0.1148</v>
      </c>
      <c r="E25" s="9">
        <v>5.9580000000000002</v>
      </c>
      <c r="F25" s="9">
        <v>0</v>
      </c>
      <c r="G25" s="9">
        <v>0</v>
      </c>
      <c r="H25" s="9">
        <v>6.306</v>
      </c>
      <c r="I25" s="9">
        <v>6.0730000000000004</v>
      </c>
    </row>
    <row r="26" spans="1:9" x14ac:dyDescent="0.25">
      <c r="A26" s="8"/>
      <c r="B26" s="9">
        <v>0.08</v>
      </c>
      <c r="C26" s="9">
        <v>0.1429</v>
      </c>
      <c r="D26" s="9">
        <v>0.115</v>
      </c>
      <c r="E26" s="9">
        <v>2.649</v>
      </c>
      <c r="F26" s="9">
        <v>0</v>
      </c>
      <c r="G26" s="9">
        <v>0</v>
      </c>
      <c r="H26" s="9">
        <v>2.9060000000000001</v>
      </c>
      <c r="I26" s="9">
        <v>2.7639999999999998</v>
      </c>
    </row>
    <row r="27" spans="1:9" x14ac:dyDescent="0.25">
      <c r="A27" s="8"/>
      <c r="B27" s="9">
        <v>0.1</v>
      </c>
      <c r="C27" s="9">
        <v>9.672E-2</v>
      </c>
      <c r="D27" s="9">
        <v>0.1132</v>
      </c>
      <c r="E27" s="9">
        <v>1.399</v>
      </c>
      <c r="F27" s="9">
        <v>0</v>
      </c>
      <c r="G27" s="9">
        <v>0</v>
      </c>
      <c r="H27" s="9">
        <v>1.609</v>
      </c>
      <c r="I27" s="9">
        <v>1.5129999999999999</v>
      </c>
    </row>
    <row r="28" spans="1:9" x14ac:dyDescent="0.25">
      <c r="A28" s="8"/>
      <c r="B28" s="9">
        <v>0.15</v>
      </c>
      <c r="C28" s="9">
        <v>4.6969999999999998E-2</v>
      </c>
      <c r="D28" s="9">
        <v>0.10639999999999999</v>
      </c>
      <c r="E28" s="9">
        <v>0.43419999999999997</v>
      </c>
      <c r="F28" s="9">
        <v>0</v>
      </c>
      <c r="G28" s="9">
        <v>0</v>
      </c>
      <c r="H28" s="9">
        <v>0.58760000000000001</v>
      </c>
      <c r="I28" s="9">
        <v>0.54059999999999997</v>
      </c>
    </row>
    <row r="29" spans="1:9" x14ac:dyDescent="0.25">
      <c r="A29" s="8"/>
      <c r="B29" s="9">
        <v>0.2</v>
      </c>
      <c r="C29" s="9">
        <v>2.7699999999999999E-2</v>
      </c>
      <c r="D29" s="9">
        <v>9.9599999999999994E-2</v>
      </c>
      <c r="E29" s="9">
        <v>0.18940000000000001</v>
      </c>
      <c r="F29" s="9">
        <v>0</v>
      </c>
      <c r="G29" s="9">
        <v>0</v>
      </c>
      <c r="H29" s="9">
        <v>0.31669999999999998</v>
      </c>
      <c r="I29" s="9">
        <v>0.28899999999999998</v>
      </c>
    </row>
    <row r="30" spans="1:9" x14ac:dyDescent="0.25">
      <c r="A30" s="8"/>
      <c r="B30" s="9">
        <v>0.3</v>
      </c>
      <c r="C30" s="9">
        <v>1.2880000000000001E-2</v>
      </c>
      <c r="D30" s="9">
        <v>8.838E-2</v>
      </c>
      <c r="E30" s="9">
        <v>6.0159999999999998E-2</v>
      </c>
      <c r="F30" s="9">
        <v>0</v>
      </c>
      <c r="G30" s="9">
        <v>0</v>
      </c>
      <c r="H30" s="9">
        <v>0.16139999999999999</v>
      </c>
      <c r="I30" s="9">
        <v>0.14849999999999999</v>
      </c>
    </row>
    <row r="31" spans="1:9" x14ac:dyDescent="0.25">
      <c r="A31" s="8"/>
      <c r="B31" s="9">
        <v>0.4</v>
      </c>
      <c r="C31" s="9">
        <v>7.4060000000000003E-3</v>
      </c>
      <c r="D31" s="9">
        <v>7.9930000000000001E-2</v>
      </c>
      <c r="E31" s="9">
        <v>2.7560000000000001E-2</v>
      </c>
      <c r="F31" s="9">
        <v>0</v>
      </c>
      <c r="G31" s="9">
        <v>0</v>
      </c>
      <c r="H31" s="9">
        <v>0.1149</v>
      </c>
      <c r="I31" s="9">
        <v>0.1075</v>
      </c>
    </row>
    <row r="32" spans="1:9" x14ac:dyDescent="0.25">
      <c r="A32" s="8"/>
      <c r="B32" s="9">
        <v>0.5</v>
      </c>
      <c r="C32" s="9">
        <v>4.7999999999999996E-3</v>
      </c>
      <c r="D32" s="9">
        <v>7.3429999999999995E-2</v>
      </c>
      <c r="E32" s="9">
        <v>1.5480000000000001E-2</v>
      </c>
      <c r="F32" s="9">
        <v>0</v>
      </c>
      <c r="G32" s="9">
        <v>0</v>
      </c>
      <c r="H32" s="9">
        <v>9.3710000000000002E-2</v>
      </c>
      <c r="I32" s="9">
        <v>8.8910000000000003E-2</v>
      </c>
    </row>
    <row r="33" spans="1:9" x14ac:dyDescent="0.25">
      <c r="A33" s="8"/>
      <c r="B33" s="9">
        <v>0.6</v>
      </c>
      <c r="C33" s="9">
        <v>3.3600000000000001E-3</v>
      </c>
      <c r="D33" s="9">
        <v>6.8129999999999996E-2</v>
      </c>
      <c r="E33" s="9">
        <v>9.8919999999999998E-3</v>
      </c>
      <c r="F33" s="9">
        <v>0</v>
      </c>
      <c r="G33" s="9">
        <v>0</v>
      </c>
      <c r="H33" s="9">
        <v>8.1379999999999994E-2</v>
      </c>
      <c r="I33" s="9">
        <v>7.8020000000000006E-2</v>
      </c>
    </row>
    <row r="34" spans="1:9" x14ac:dyDescent="0.25">
      <c r="A34" s="8"/>
      <c r="B34" s="9">
        <v>0.8</v>
      </c>
      <c r="C34" s="9">
        <v>1.908E-3</v>
      </c>
      <c r="D34" s="9">
        <v>6.0049999999999999E-2</v>
      </c>
      <c r="E34" s="9">
        <v>5.1089999999999998E-3</v>
      </c>
      <c r="F34" s="9">
        <v>0</v>
      </c>
      <c r="G34" s="9">
        <v>0</v>
      </c>
      <c r="H34" s="9">
        <v>6.7070000000000005E-2</v>
      </c>
      <c r="I34" s="9">
        <v>6.5159999999999996E-2</v>
      </c>
    </row>
    <row r="35" spans="1:9" x14ac:dyDescent="0.25">
      <c r="A35" s="8"/>
      <c r="B35" s="9">
        <v>1</v>
      </c>
      <c r="C35" s="9">
        <v>1.227E-3</v>
      </c>
      <c r="D35" s="9">
        <v>5.407E-2</v>
      </c>
      <c r="E35" s="9">
        <v>3.189E-3</v>
      </c>
      <c r="F35" s="9">
        <v>0</v>
      </c>
      <c r="G35" s="9">
        <v>0</v>
      </c>
      <c r="H35" s="9">
        <v>5.849E-2</v>
      </c>
      <c r="I35" s="9">
        <v>5.7259999999999998E-2</v>
      </c>
    </row>
    <row r="36" spans="1:9" x14ac:dyDescent="0.25">
      <c r="A36" s="8"/>
      <c r="B36" s="9">
        <v>1.022</v>
      </c>
      <c r="C36" s="9">
        <v>1.175E-3</v>
      </c>
      <c r="D36" s="9">
        <v>5.355E-2</v>
      </c>
      <c r="E36" s="9">
        <v>3.0339999999999998E-3</v>
      </c>
      <c r="F36" s="9">
        <v>0</v>
      </c>
      <c r="G36" s="9">
        <v>0</v>
      </c>
      <c r="H36" s="9">
        <v>5.7759999999999999E-2</v>
      </c>
      <c r="I36" s="9">
        <v>5.6579999999999998E-2</v>
      </c>
    </row>
    <row r="37" spans="1:9" x14ac:dyDescent="0.25">
      <c r="A37" s="8"/>
      <c r="B37" s="9">
        <v>1.25</v>
      </c>
      <c r="C37" s="9">
        <v>7.8830000000000002E-4</v>
      </c>
      <c r="D37" s="9">
        <v>4.8430000000000001E-2</v>
      </c>
      <c r="E37" s="9">
        <v>2.0470000000000002E-3</v>
      </c>
      <c r="F37" s="9">
        <v>1.685E-4</v>
      </c>
      <c r="G37" s="9">
        <v>0</v>
      </c>
      <c r="H37" s="9">
        <v>5.1429999999999997E-2</v>
      </c>
      <c r="I37" s="9">
        <v>5.0639999999999998E-2</v>
      </c>
    </row>
    <row r="38" spans="1:9" x14ac:dyDescent="0.25">
      <c r="A38" s="8"/>
      <c r="B38" s="9">
        <v>1.5</v>
      </c>
      <c r="C38" s="9">
        <v>5.4810000000000004E-4</v>
      </c>
      <c r="D38" s="9">
        <v>4.4049999999999999E-2</v>
      </c>
      <c r="E38" s="9">
        <v>1.4660000000000001E-3</v>
      </c>
      <c r="F38" s="9">
        <v>7.8459999999999999E-4</v>
      </c>
      <c r="G38" s="9">
        <v>0</v>
      </c>
      <c r="H38" s="9">
        <v>4.6850000000000003E-2</v>
      </c>
      <c r="I38" s="9">
        <v>4.6300000000000001E-2</v>
      </c>
    </row>
    <row r="39" spans="1:9" x14ac:dyDescent="0.25">
      <c r="A39" s="8"/>
      <c r="B39" s="9">
        <v>2</v>
      </c>
      <c r="C39" s="9">
        <v>3.0899999999999998E-4</v>
      </c>
      <c r="D39" s="9">
        <v>3.7620000000000001E-2</v>
      </c>
      <c r="E39" s="9">
        <v>8.9369999999999998E-4</v>
      </c>
      <c r="F39" s="9">
        <v>2.6940000000000002E-3</v>
      </c>
      <c r="G39" s="9">
        <v>0</v>
      </c>
      <c r="H39" s="9">
        <v>4.1509999999999998E-2</v>
      </c>
      <c r="I39" s="9">
        <v>4.1200000000000001E-2</v>
      </c>
    </row>
    <row r="40" spans="1:9" x14ac:dyDescent="0.25">
      <c r="A40" s="8"/>
      <c r="B40" s="9">
        <v>2.044</v>
      </c>
      <c r="C40" s="9">
        <v>2.9589999999999998E-4</v>
      </c>
      <c r="D40" s="9">
        <v>3.7150000000000002E-2</v>
      </c>
      <c r="E40" s="9">
        <v>8.6229999999999998E-4</v>
      </c>
      <c r="F40" s="9">
        <v>2.882E-3</v>
      </c>
      <c r="G40" s="9">
        <v>0</v>
      </c>
      <c r="H40" s="9">
        <v>4.1189999999999997E-2</v>
      </c>
      <c r="I40" s="9">
        <v>4.0899999999999999E-2</v>
      </c>
    </row>
    <row r="41" spans="1:9" x14ac:dyDescent="0.25">
      <c r="A41" s="8"/>
      <c r="B41" s="9">
        <v>3</v>
      </c>
      <c r="C41" s="9">
        <v>1.3750000000000001E-4</v>
      </c>
      <c r="D41" s="9">
        <v>2.9610000000000001E-2</v>
      </c>
      <c r="E41" s="9">
        <v>4.751E-4</v>
      </c>
      <c r="F41" s="9">
        <v>6.9129999999999999E-3</v>
      </c>
      <c r="G41" s="9">
        <v>1.0360000000000001E-5</v>
      </c>
      <c r="H41" s="9">
        <v>3.7150000000000002E-2</v>
      </c>
      <c r="I41" s="9">
        <v>3.7010000000000001E-2</v>
      </c>
    </row>
    <row r="42" spans="1:9" x14ac:dyDescent="0.25">
      <c r="A42" s="8"/>
      <c r="B42" s="9">
        <v>4</v>
      </c>
      <c r="C42" s="9">
        <v>7.7410000000000006E-5</v>
      </c>
      <c r="D42" s="9">
        <v>2.4709999999999999E-2</v>
      </c>
      <c r="E42" s="9">
        <v>3.1530000000000002E-4</v>
      </c>
      <c r="F42" s="9">
        <v>1.068E-2</v>
      </c>
      <c r="G42" s="9">
        <v>4.2259999999999999E-5</v>
      </c>
      <c r="H42" s="9">
        <v>3.5819999999999998E-2</v>
      </c>
      <c r="I42" s="9">
        <v>3.5740000000000001E-2</v>
      </c>
    </row>
    <row r="43" spans="1:9" x14ac:dyDescent="0.25">
      <c r="A43" s="8"/>
      <c r="B43" s="9">
        <v>5</v>
      </c>
      <c r="C43" s="9">
        <v>4.9539999999999997E-5</v>
      </c>
      <c r="D43" s="9">
        <v>2.1340000000000001E-2</v>
      </c>
      <c r="E43" s="9">
        <v>2.3350000000000001E-4</v>
      </c>
      <c r="F43" s="9">
        <v>1.3939999999999999E-2</v>
      </c>
      <c r="G43" s="9">
        <v>8.4129999999999996E-5</v>
      </c>
      <c r="H43" s="9">
        <v>3.5639999999999998E-2</v>
      </c>
      <c r="I43" s="9">
        <v>3.5589999999999997E-2</v>
      </c>
    </row>
    <row r="44" spans="1:9" x14ac:dyDescent="0.25">
      <c r="A44" s="8"/>
      <c r="B44" s="9">
        <v>6</v>
      </c>
      <c r="C44" s="9">
        <v>3.4409999999999998E-5</v>
      </c>
      <c r="D44" s="9">
        <v>1.8870000000000001E-2</v>
      </c>
      <c r="E44" s="9">
        <v>1.8450000000000001E-4</v>
      </c>
      <c r="F44" s="9">
        <v>1.6750000000000001E-2</v>
      </c>
      <c r="G44" s="9">
        <v>1.2909999999999999E-4</v>
      </c>
      <c r="H44" s="9">
        <v>3.5959999999999999E-2</v>
      </c>
      <c r="I44" s="9">
        <v>3.5929999999999997E-2</v>
      </c>
    </row>
    <row r="45" spans="1:9" x14ac:dyDescent="0.25">
      <c r="A45" s="8"/>
      <c r="B45" s="9">
        <v>7</v>
      </c>
      <c r="C45" s="9">
        <v>2.529E-5</v>
      </c>
      <c r="D45" s="9">
        <v>1.6959999999999999E-2</v>
      </c>
      <c r="E45" s="9">
        <v>1.5200000000000001E-4</v>
      </c>
      <c r="F45" s="9">
        <v>1.925E-2</v>
      </c>
      <c r="G45" s="9">
        <v>1.738E-4</v>
      </c>
      <c r="H45" s="9">
        <v>3.6560000000000002E-2</v>
      </c>
      <c r="I45" s="9">
        <v>3.6540000000000003E-2</v>
      </c>
    </row>
    <row r="46" spans="1:9" x14ac:dyDescent="0.25">
      <c r="A46" s="8"/>
      <c r="B46" s="9">
        <v>8</v>
      </c>
      <c r="C46" s="9">
        <v>1.9360000000000001E-5</v>
      </c>
      <c r="D46" s="9">
        <v>1.5429999999999999E-2</v>
      </c>
      <c r="E46" s="9">
        <v>1.2909999999999999E-4</v>
      </c>
      <c r="F46" s="9">
        <v>2.1510000000000001E-2</v>
      </c>
      <c r="G46" s="9">
        <v>2.1709999999999999E-4</v>
      </c>
      <c r="H46" s="9">
        <v>3.7310000000000003E-2</v>
      </c>
      <c r="I46" s="9">
        <v>3.7289999999999997E-2</v>
      </c>
    </row>
    <row r="47" spans="1:9" x14ac:dyDescent="0.25">
      <c r="A47" s="8"/>
      <c r="B47" s="9">
        <v>9</v>
      </c>
      <c r="C47" s="9">
        <v>1.5290000000000001E-5</v>
      </c>
      <c r="D47" s="9">
        <v>1.4189999999999999E-2</v>
      </c>
      <c r="E47" s="9">
        <v>1.12E-4</v>
      </c>
      <c r="F47" s="9">
        <v>2.3560000000000001E-2</v>
      </c>
      <c r="G47" s="9">
        <v>2.586E-4</v>
      </c>
      <c r="H47" s="9">
        <v>3.8129999999999997E-2</v>
      </c>
      <c r="I47" s="9">
        <v>3.8120000000000001E-2</v>
      </c>
    </row>
    <row r="48" spans="1:9" x14ac:dyDescent="0.25">
      <c r="A48" s="8"/>
      <c r="B48" s="9">
        <v>10</v>
      </c>
      <c r="C48" s="9">
        <v>1.239E-5</v>
      </c>
      <c r="D48" s="9">
        <v>1.3140000000000001E-2</v>
      </c>
      <c r="E48" s="9">
        <v>9.8919999999999995E-5</v>
      </c>
      <c r="F48" s="9">
        <v>2.5430000000000001E-2</v>
      </c>
      <c r="G48" s="9">
        <v>2.9799999999999998E-4</v>
      </c>
      <c r="H48" s="9">
        <v>3.8989999999999997E-2</v>
      </c>
      <c r="I48" s="9">
        <v>3.8969999999999998E-2</v>
      </c>
    </row>
    <row r="49" spans="1:9" x14ac:dyDescent="0.25">
      <c r="A49" s="8"/>
      <c r="B49" s="9">
        <v>11</v>
      </c>
      <c r="C49" s="9">
        <v>1.024E-5</v>
      </c>
      <c r="D49" s="9">
        <v>1.226E-2</v>
      </c>
      <c r="E49" s="9">
        <v>8.8480000000000007E-5</v>
      </c>
      <c r="F49" s="9">
        <v>2.716E-2</v>
      </c>
      <c r="G49" s="9">
        <v>3.3520000000000002E-4</v>
      </c>
      <c r="H49" s="9">
        <v>3.986E-2</v>
      </c>
      <c r="I49" s="9">
        <v>3.9849999999999997E-2</v>
      </c>
    </row>
    <row r="50" spans="1:9" x14ac:dyDescent="0.25">
      <c r="A50" s="8"/>
      <c r="B50" s="9">
        <v>12</v>
      </c>
      <c r="C50" s="9">
        <v>8.6070000000000008E-6</v>
      </c>
      <c r="D50" s="9">
        <v>1.15E-2</v>
      </c>
      <c r="E50" s="9">
        <v>8.0039999999999999E-5</v>
      </c>
      <c r="F50" s="9">
        <v>2.8760000000000001E-2</v>
      </c>
      <c r="G50" s="9">
        <v>3.703E-4</v>
      </c>
      <c r="H50" s="9">
        <v>4.0710000000000003E-2</v>
      </c>
      <c r="I50" s="9">
        <v>4.07E-2</v>
      </c>
    </row>
    <row r="51" spans="1:9" x14ac:dyDescent="0.25">
      <c r="A51" s="8"/>
      <c r="B51" s="9">
        <v>13</v>
      </c>
      <c r="C51" s="9">
        <v>7.3320000000000003E-6</v>
      </c>
      <c r="D51" s="9">
        <v>1.0829999999999999E-2</v>
      </c>
      <c r="E51" s="9">
        <v>7.3009999999999994E-5</v>
      </c>
      <c r="F51" s="9">
        <v>3.024E-2</v>
      </c>
      <c r="G51" s="9">
        <v>4.0339999999999999E-4</v>
      </c>
      <c r="H51" s="9">
        <v>4.1549999999999997E-2</v>
      </c>
      <c r="I51" s="9">
        <v>4.1540000000000001E-2</v>
      </c>
    </row>
    <row r="52" spans="1:9" x14ac:dyDescent="0.25">
      <c r="A52" s="8"/>
      <c r="B52" s="9">
        <v>14</v>
      </c>
      <c r="C52" s="9">
        <v>6.3199999999999996E-6</v>
      </c>
      <c r="D52" s="9">
        <v>1.025E-2</v>
      </c>
      <c r="E52" s="9">
        <v>6.7130000000000003E-5</v>
      </c>
      <c r="F52" s="9">
        <v>3.159E-2</v>
      </c>
      <c r="G52" s="9">
        <v>4.349E-4</v>
      </c>
      <c r="H52" s="9">
        <v>4.2349999999999999E-2</v>
      </c>
      <c r="I52" s="9">
        <v>4.2349999999999999E-2</v>
      </c>
    </row>
    <row r="53" spans="1:9" x14ac:dyDescent="0.25">
      <c r="A53" s="8"/>
      <c r="B53" s="9">
        <v>15</v>
      </c>
      <c r="C53" s="9">
        <v>5.507E-6</v>
      </c>
      <c r="D53" s="9">
        <v>9.7289999999999998E-3</v>
      </c>
      <c r="E53" s="9">
        <v>6.2100000000000005E-5</v>
      </c>
      <c r="F53" s="9">
        <v>3.2849999999999997E-2</v>
      </c>
      <c r="G53" s="9">
        <v>4.6460000000000002E-4</v>
      </c>
      <c r="H53" s="9">
        <v>4.3119999999999999E-2</v>
      </c>
      <c r="I53" s="9">
        <v>4.3110000000000002E-2</v>
      </c>
    </row>
    <row r="54" spans="1:9" x14ac:dyDescent="0.25">
      <c r="A54" s="8"/>
      <c r="B54" s="9">
        <v>16</v>
      </c>
      <c r="C54" s="9">
        <v>4.8400000000000002E-6</v>
      </c>
      <c r="D54" s="9">
        <v>9.2680000000000002E-3</v>
      </c>
      <c r="E54" s="9">
        <v>5.7800000000000002E-5</v>
      </c>
      <c r="F54" s="9">
        <v>3.4029999999999998E-2</v>
      </c>
      <c r="G54" s="9">
        <v>4.929E-4</v>
      </c>
      <c r="H54" s="9">
        <v>4.385E-2</v>
      </c>
      <c r="I54" s="9">
        <v>4.385E-2</v>
      </c>
    </row>
    <row r="55" spans="1:9" x14ac:dyDescent="0.25">
      <c r="A55" s="8"/>
      <c r="B55" s="9">
        <v>18</v>
      </c>
      <c r="C55" s="9">
        <v>3.8249999999999998E-6</v>
      </c>
      <c r="D55" s="9">
        <v>8.4700000000000001E-3</v>
      </c>
      <c r="E55" s="9">
        <v>5.0720000000000002E-5</v>
      </c>
      <c r="F55" s="9">
        <v>3.6170000000000001E-2</v>
      </c>
      <c r="G55" s="9">
        <v>5.4549999999999998E-4</v>
      </c>
      <c r="H55" s="9">
        <v>4.5240000000000002E-2</v>
      </c>
      <c r="I55" s="9">
        <v>4.5240000000000002E-2</v>
      </c>
    </row>
    <row r="56" spans="1:9" x14ac:dyDescent="0.25">
      <c r="A56" s="8"/>
      <c r="B56" s="9">
        <v>20</v>
      </c>
      <c r="C56" s="9">
        <v>3.0979999999999998E-6</v>
      </c>
      <c r="D56" s="9">
        <v>7.8100000000000001E-3</v>
      </c>
      <c r="E56" s="9">
        <v>4.5179999999999998E-5</v>
      </c>
      <c r="F56" s="9">
        <v>3.8089999999999999E-2</v>
      </c>
      <c r="G56" s="9">
        <v>5.932E-4</v>
      </c>
      <c r="H56" s="9">
        <v>4.6539999999999998E-2</v>
      </c>
      <c r="I56" s="9">
        <v>4.6539999999999998E-2</v>
      </c>
    </row>
    <row r="57" spans="1:9" x14ac:dyDescent="0.25">
      <c r="A57" s="8"/>
      <c r="B57" s="9">
        <v>22</v>
      </c>
      <c r="C57" s="9">
        <v>2.5600000000000001E-6</v>
      </c>
      <c r="D57" s="9">
        <v>7.254E-3</v>
      </c>
      <c r="E57" s="9">
        <v>4.0720000000000003E-5</v>
      </c>
      <c r="F57" s="9">
        <v>3.9829999999999997E-2</v>
      </c>
      <c r="G57" s="9">
        <v>6.3670000000000003E-4</v>
      </c>
      <c r="H57" s="9">
        <v>4.777E-2</v>
      </c>
      <c r="I57" s="9">
        <v>4.777E-2</v>
      </c>
    </row>
    <row r="58" spans="1:9" x14ac:dyDescent="0.25">
      <c r="A58" s="8"/>
      <c r="B58" s="9">
        <v>24</v>
      </c>
      <c r="C58" s="9">
        <v>2.1509999999999998E-6</v>
      </c>
      <c r="D58" s="9">
        <v>6.7759999999999999E-3</v>
      </c>
      <c r="E58" s="9">
        <v>3.7060000000000001E-5</v>
      </c>
      <c r="F58" s="9">
        <v>4.1410000000000002E-2</v>
      </c>
      <c r="G58" s="9">
        <v>6.7659999999999997E-4</v>
      </c>
      <c r="H58" s="9">
        <v>4.8910000000000002E-2</v>
      </c>
      <c r="I58" s="9">
        <v>4.8899999999999999E-2</v>
      </c>
    </row>
    <row r="59" spans="1:9" x14ac:dyDescent="0.25">
      <c r="A59" s="8"/>
      <c r="B59" s="9">
        <v>26</v>
      </c>
      <c r="C59" s="9">
        <v>1.8330000000000001E-6</v>
      </c>
      <c r="D59" s="9">
        <v>6.3670000000000003E-3</v>
      </c>
      <c r="E59" s="9">
        <v>3.4E-5</v>
      </c>
      <c r="F59" s="9">
        <v>4.2860000000000002E-2</v>
      </c>
      <c r="G59" s="9">
        <v>7.1330000000000005E-4</v>
      </c>
      <c r="H59" s="9">
        <v>4.9970000000000001E-2</v>
      </c>
      <c r="I59" s="9">
        <v>4.9970000000000001E-2</v>
      </c>
    </row>
    <row r="60" spans="1:9" x14ac:dyDescent="0.25">
      <c r="A60" s="8"/>
      <c r="B60" s="9">
        <v>28</v>
      </c>
      <c r="C60" s="9">
        <v>1.581E-6</v>
      </c>
      <c r="D60" s="9">
        <v>6.0049999999999999E-3</v>
      </c>
      <c r="E60" s="9">
        <v>3.1409999999999999E-5</v>
      </c>
      <c r="F60" s="9">
        <v>4.4179999999999997E-2</v>
      </c>
      <c r="G60" s="9">
        <v>7.4790000000000002E-4</v>
      </c>
      <c r="H60" s="9">
        <v>5.0959999999999998E-2</v>
      </c>
      <c r="I60" s="9">
        <v>5.0959999999999998E-2</v>
      </c>
    </row>
    <row r="61" spans="1:9" x14ac:dyDescent="0.25">
      <c r="A61" s="8"/>
      <c r="B61" s="9">
        <v>30</v>
      </c>
      <c r="C61" s="9">
        <v>1.3769999999999999E-6</v>
      </c>
      <c r="D61" s="9">
        <v>5.6849999999999999E-3</v>
      </c>
      <c r="E61" s="9">
        <v>2.9179999999999998E-5</v>
      </c>
      <c r="F61" s="9">
        <v>4.5400000000000003E-2</v>
      </c>
      <c r="G61" s="9">
        <v>7.7990000000000004E-4</v>
      </c>
      <c r="H61" s="9">
        <v>5.1900000000000002E-2</v>
      </c>
      <c r="I61" s="9">
        <v>5.1889999999999999E-2</v>
      </c>
    </row>
    <row r="62" spans="1:9" x14ac:dyDescent="0.25">
      <c r="A62" s="8"/>
      <c r="B62" s="9">
        <v>40</v>
      </c>
      <c r="C62" s="9">
        <v>7.7469999999999997E-7</v>
      </c>
      <c r="D62" s="9">
        <v>4.5180000000000003E-3</v>
      </c>
      <c r="E62" s="9">
        <v>2.154E-5</v>
      </c>
      <c r="F62" s="9">
        <v>5.0349999999999999E-2</v>
      </c>
      <c r="G62" s="9">
        <v>9.1160000000000004E-4</v>
      </c>
      <c r="H62" s="9">
        <v>5.5800000000000002E-2</v>
      </c>
      <c r="I62" s="9">
        <v>5.5800000000000002E-2</v>
      </c>
    </row>
    <row r="63" spans="1:9" x14ac:dyDescent="0.25">
      <c r="A63" s="8"/>
      <c r="B63" s="9">
        <v>50</v>
      </c>
      <c r="C63" s="9">
        <v>4.9559999999999996E-7</v>
      </c>
      <c r="D63" s="9">
        <v>3.771E-3</v>
      </c>
      <c r="E63" s="9">
        <v>1.7059999999999999E-5</v>
      </c>
      <c r="F63" s="9">
        <v>5.4019999999999999E-2</v>
      </c>
      <c r="G63" s="9">
        <v>1.0120000000000001E-3</v>
      </c>
      <c r="H63" s="9">
        <v>5.8819999999999997E-2</v>
      </c>
      <c r="I63" s="9">
        <v>5.8819999999999997E-2</v>
      </c>
    </row>
    <row r="64" spans="1:9" x14ac:dyDescent="0.25">
      <c r="A64" s="8"/>
      <c r="B64" s="9">
        <v>60</v>
      </c>
      <c r="C64" s="9">
        <v>3.4420000000000002E-7</v>
      </c>
      <c r="D64" s="9">
        <v>3.2490000000000002E-3</v>
      </c>
      <c r="E64" s="9">
        <v>1.412E-5</v>
      </c>
      <c r="F64" s="9">
        <v>5.6849999999999998E-2</v>
      </c>
      <c r="G64" s="9">
        <v>1.091E-3</v>
      </c>
      <c r="H64" s="9">
        <v>6.1210000000000001E-2</v>
      </c>
      <c r="I64" s="9">
        <v>6.1210000000000001E-2</v>
      </c>
    </row>
    <row r="65" spans="1:9" x14ac:dyDescent="0.25">
      <c r="A65" s="8"/>
      <c r="B65" s="9">
        <v>80</v>
      </c>
      <c r="C65" s="9">
        <v>1.9360000000000001E-7</v>
      </c>
      <c r="D65" s="9">
        <v>2.5630000000000002E-3</v>
      </c>
      <c r="E65" s="9">
        <v>1.0509999999999999E-5</v>
      </c>
      <c r="F65" s="9">
        <v>6.1100000000000002E-2</v>
      </c>
      <c r="G65" s="9">
        <v>1.2110000000000001E-3</v>
      </c>
      <c r="H65" s="9">
        <v>6.4890000000000003E-2</v>
      </c>
      <c r="I65" s="9">
        <v>6.4890000000000003E-2</v>
      </c>
    </row>
    <row r="66" spans="1:9" x14ac:dyDescent="0.25">
      <c r="A66" s="8"/>
      <c r="B66" s="9">
        <v>100</v>
      </c>
      <c r="C66" s="9">
        <v>1.2389999999999999E-7</v>
      </c>
      <c r="D66" s="9">
        <v>2.127E-3</v>
      </c>
      <c r="E66" s="9">
        <v>8.3659999999999992E-6</v>
      </c>
      <c r="F66" s="9">
        <v>6.4089999999999994E-2</v>
      </c>
      <c r="G66" s="9">
        <v>1.2979999999999999E-3</v>
      </c>
      <c r="H66" s="9">
        <v>6.7519999999999997E-2</v>
      </c>
      <c r="I66" s="9">
        <v>6.7519999999999997E-2</v>
      </c>
    </row>
    <row r="67" spans="1:9" x14ac:dyDescent="0.25">
      <c r="A67" s="8"/>
      <c r="B67" s="9">
        <v>150</v>
      </c>
      <c r="C67" s="9">
        <v>5.5070000000000003E-8</v>
      </c>
      <c r="D67" s="9">
        <v>1.5150000000000001E-3</v>
      </c>
      <c r="E67" s="9">
        <v>5.5389999999999998E-6</v>
      </c>
      <c r="F67" s="9">
        <v>6.8860000000000005E-2</v>
      </c>
      <c r="G67" s="9">
        <v>1.4419999999999999E-3</v>
      </c>
      <c r="H67" s="9">
        <v>7.1830000000000005E-2</v>
      </c>
      <c r="I67" s="9">
        <v>7.1830000000000005E-2</v>
      </c>
    </row>
    <row r="68" spans="1:9" x14ac:dyDescent="0.25">
      <c r="A68" s="8"/>
      <c r="B68" s="9">
        <v>200</v>
      </c>
      <c r="C68" s="9">
        <v>3.0979999999999997E-8</v>
      </c>
      <c r="D68" s="9">
        <v>1.1869999999999999E-3</v>
      </c>
      <c r="E68" s="9">
        <v>4.1400000000000002E-6</v>
      </c>
      <c r="F68" s="9">
        <v>7.17E-2</v>
      </c>
      <c r="G68" s="9">
        <v>1.531E-3</v>
      </c>
      <c r="H68" s="9">
        <v>7.442E-2</v>
      </c>
      <c r="I68" s="9">
        <v>7.442E-2</v>
      </c>
    </row>
    <row r="69" spans="1:9" x14ac:dyDescent="0.25">
      <c r="A69" s="8"/>
      <c r="B69" s="9">
        <v>300</v>
      </c>
      <c r="C69" s="9">
        <v>1.377E-8</v>
      </c>
      <c r="D69" s="9">
        <v>8.4179999999999997E-4</v>
      </c>
      <c r="E69" s="9">
        <v>2.751E-6</v>
      </c>
      <c r="F69" s="9">
        <v>7.4999999999999997E-2</v>
      </c>
      <c r="G69" s="9">
        <v>1.642E-3</v>
      </c>
      <c r="H69" s="9">
        <v>7.7490000000000003E-2</v>
      </c>
      <c r="I69" s="9">
        <v>7.7490000000000003E-2</v>
      </c>
    </row>
    <row r="70" spans="1:9" x14ac:dyDescent="0.25">
      <c r="A70" s="8"/>
      <c r="B70" s="9">
        <v>400</v>
      </c>
      <c r="C70" s="9">
        <v>7.7469999999999998E-9</v>
      </c>
      <c r="D70" s="9">
        <v>6.5930000000000003E-4</v>
      </c>
      <c r="E70" s="9">
        <v>2.0600000000000002E-6</v>
      </c>
      <c r="F70" s="9">
        <v>7.689E-2</v>
      </c>
      <c r="G70" s="9">
        <v>1.7080000000000001E-3</v>
      </c>
      <c r="H70" s="9">
        <v>7.9259999999999997E-2</v>
      </c>
      <c r="I70" s="9">
        <v>7.9259999999999997E-2</v>
      </c>
    </row>
    <row r="71" spans="1:9" x14ac:dyDescent="0.25">
      <c r="A71" s="8"/>
      <c r="B71" s="9">
        <v>500</v>
      </c>
      <c r="C71" s="9">
        <v>4.9559999999999998E-9</v>
      </c>
      <c r="D71" s="9">
        <v>5.4600000000000004E-4</v>
      </c>
      <c r="E71" s="9">
        <v>1.646E-6</v>
      </c>
      <c r="F71" s="9">
        <v>7.8149999999999997E-2</v>
      </c>
      <c r="G71" s="9">
        <v>1.753E-3</v>
      </c>
      <c r="H71" s="9">
        <v>8.0449999999999994E-2</v>
      </c>
      <c r="I71" s="9">
        <v>8.0449999999999994E-2</v>
      </c>
    </row>
    <row r="72" spans="1:9" x14ac:dyDescent="0.25">
      <c r="A72" s="8"/>
      <c r="B72" s="9">
        <v>600</v>
      </c>
      <c r="C72" s="9">
        <v>3.4419999999999999E-9</v>
      </c>
      <c r="D72" s="9">
        <v>4.6729999999999997E-4</v>
      </c>
      <c r="E72" s="9">
        <v>1.3710000000000001E-6</v>
      </c>
      <c r="F72" s="9">
        <v>7.9039999999999999E-2</v>
      </c>
      <c r="G72" s="9">
        <v>1.786E-3</v>
      </c>
      <c r="H72" s="9">
        <v>8.1290000000000001E-2</v>
      </c>
      <c r="I72" s="9">
        <v>8.1290000000000001E-2</v>
      </c>
    </row>
    <row r="73" spans="1:9" x14ac:dyDescent="0.25">
      <c r="A73" s="8"/>
      <c r="B73" s="9">
        <v>800</v>
      </c>
      <c r="C73" s="9">
        <v>1.9359999999999999E-9</v>
      </c>
      <c r="D73" s="9">
        <v>3.6489999999999998E-4</v>
      </c>
      <c r="E73" s="9">
        <v>1.0270000000000001E-6</v>
      </c>
      <c r="F73" s="9">
        <v>8.0250000000000002E-2</v>
      </c>
      <c r="G73" s="9">
        <v>1.8320000000000001E-3</v>
      </c>
      <c r="H73" s="9">
        <v>8.2439999999999999E-2</v>
      </c>
      <c r="I73" s="9">
        <v>8.2439999999999999E-2</v>
      </c>
    </row>
    <row r="74" spans="1:9" x14ac:dyDescent="0.25">
      <c r="A74" s="8"/>
      <c r="B74" s="9">
        <v>1000</v>
      </c>
      <c r="C74" s="9">
        <v>1.239E-9</v>
      </c>
      <c r="D74" s="9">
        <v>3.0019999999999998E-4</v>
      </c>
      <c r="E74" s="9">
        <v>8.2129999999999998E-7</v>
      </c>
      <c r="F74" s="9">
        <v>8.1030000000000005E-2</v>
      </c>
      <c r="G74" s="9">
        <v>1.8619999999999999E-3</v>
      </c>
      <c r="H74" s="9">
        <v>8.3199999999999996E-2</v>
      </c>
      <c r="I74" s="9">
        <v>8.3199999999999996E-2</v>
      </c>
    </row>
    <row r="75" spans="1:9" x14ac:dyDescent="0.25">
      <c r="A75" s="8"/>
      <c r="B75" s="9">
        <v>1500</v>
      </c>
      <c r="C75" s="9">
        <v>5.5069999999999997E-10</v>
      </c>
      <c r="D75" s="9">
        <v>2.097E-4</v>
      </c>
      <c r="E75" s="9">
        <v>5.4700000000000001E-7</v>
      </c>
      <c r="F75" s="9">
        <v>8.2129999999999995E-2</v>
      </c>
      <c r="G75" s="9">
        <v>1.908E-3</v>
      </c>
      <c r="H75" s="9">
        <v>8.4250000000000005E-2</v>
      </c>
      <c r="I75" s="9">
        <v>8.4250000000000005E-2</v>
      </c>
    </row>
    <row r="76" spans="1:9" x14ac:dyDescent="0.25">
      <c r="A76" s="8"/>
      <c r="B76" s="9">
        <v>2000</v>
      </c>
      <c r="C76" s="9">
        <v>3.0980000000000001E-10</v>
      </c>
      <c r="D76" s="9">
        <v>1.6229999999999999E-4</v>
      </c>
      <c r="E76" s="9">
        <v>4.1030000000000001E-7</v>
      </c>
      <c r="F76" s="9">
        <v>8.276E-2</v>
      </c>
      <c r="G76" s="9">
        <v>1.933E-3</v>
      </c>
      <c r="H76" s="9">
        <v>8.4860000000000005E-2</v>
      </c>
      <c r="I76" s="9">
        <v>8.4860000000000005E-2</v>
      </c>
    </row>
    <row r="77" spans="1:9" x14ac:dyDescent="0.25">
      <c r="A77" s="8"/>
      <c r="B77" s="9">
        <v>3000</v>
      </c>
      <c r="C77" s="9">
        <v>1.377E-10</v>
      </c>
      <c r="D77" s="9">
        <v>1.128E-4</v>
      </c>
      <c r="E77" s="9">
        <v>2.734E-7</v>
      </c>
      <c r="F77" s="9">
        <v>8.3390000000000006E-2</v>
      </c>
      <c r="G77" s="9">
        <v>1.9610000000000001E-3</v>
      </c>
      <c r="H77" s="9">
        <v>8.5470000000000004E-2</v>
      </c>
      <c r="I77" s="9">
        <v>8.5470000000000004E-2</v>
      </c>
    </row>
    <row r="78" spans="1:9" x14ac:dyDescent="0.25">
      <c r="A78" s="8"/>
      <c r="B78" s="9">
        <v>4000</v>
      </c>
      <c r="C78" s="9">
        <v>7.7470000000000005E-11</v>
      </c>
      <c r="D78" s="9">
        <v>8.7120000000000006E-5</v>
      </c>
      <c r="E78" s="9">
        <v>2.05E-7</v>
      </c>
      <c r="F78" s="9">
        <v>8.3760000000000001E-2</v>
      </c>
      <c r="G78" s="9">
        <v>1.977E-3</v>
      </c>
      <c r="H78" s="9">
        <v>8.5819999999999994E-2</v>
      </c>
      <c r="I78" s="9">
        <v>8.5819999999999994E-2</v>
      </c>
    </row>
    <row r="79" spans="1:9" x14ac:dyDescent="0.25">
      <c r="A79" s="8"/>
      <c r="B79" s="9">
        <v>5000</v>
      </c>
      <c r="C79" s="9">
        <v>4.9560000000000001E-11</v>
      </c>
      <c r="D79" s="9">
        <v>7.1229999999999994E-5</v>
      </c>
      <c r="E79" s="9">
        <v>1.6400000000000001E-7</v>
      </c>
      <c r="F79" s="9">
        <v>8.3970000000000003E-2</v>
      </c>
      <c r="G79" s="9">
        <v>1.9870000000000001E-3</v>
      </c>
      <c r="H79" s="9">
        <v>8.6029999999999995E-2</v>
      </c>
      <c r="I79" s="9">
        <v>8.6029999999999995E-2</v>
      </c>
    </row>
    <row r="80" spans="1:9" x14ac:dyDescent="0.25">
      <c r="A80" s="8"/>
      <c r="B80" s="9">
        <v>6000</v>
      </c>
      <c r="C80" s="9">
        <v>3.4420000000000002E-11</v>
      </c>
      <c r="D80" s="9">
        <v>6.037E-5</v>
      </c>
      <c r="E80" s="9">
        <v>1.367E-7</v>
      </c>
      <c r="F80" s="9">
        <v>8.4129999999999996E-2</v>
      </c>
      <c r="G80" s="9">
        <v>1.9949999999999998E-3</v>
      </c>
      <c r="H80" s="9">
        <v>8.6180000000000007E-2</v>
      </c>
      <c r="I80" s="9">
        <v>8.6180000000000007E-2</v>
      </c>
    </row>
    <row r="81" spans="1:9" x14ac:dyDescent="0.25">
      <c r="A81" s="8"/>
      <c r="B81" s="9">
        <v>8000</v>
      </c>
      <c r="C81" s="9">
        <v>1.9360000000000002E-11</v>
      </c>
      <c r="D81" s="9">
        <v>4.6520000000000002E-5</v>
      </c>
      <c r="E81" s="9">
        <v>1.025E-7</v>
      </c>
      <c r="F81" s="9">
        <v>8.4339999999999998E-2</v>
      </c>
      <c r="G81" s="9">
        <v>2.0040000000000001E-3</v>
      </c>
      <c r="H81" s="9">
        <v>8.6389999999999995E-2</v>
      </c>
      <c r="I81" s="9">
        <v>8.6389999999999995E-2</v>
      </c>
    </row>
    <row r="82" spans="1:9" x14ac:dyDescent="0.25">
      <c r="A82" s="8"/>
      <c r="B82" s="9">
        <v>10000</v>
      </c>
      <c r="C82" s="9">
        <v>1.239E-11</v>
      </c>
      <c r="D82" s="9">
        <v>3.7979999999999999E-5</v>
      </c>
      <c r="E82" s="9">
        <v>8.1979999999999997E-8</v>
      </c>
      <c r="F82" s="9">
        <v>8.4489999999999996E-2</v>
      </c>
      <c r="G82" s="9">
        <v>2.0100000000000001E-3</v>
      </c>
      <c r="H82" s="9">
        <v>8.6540000000000006E-2</v>
      </c>
      <c r="I82" s="9">
        <v>8.6540000000000006E-2</v>
      </c>
    </row>
    <row r="83" spans="1:9" x14ac:dyDescent="0.25">
      <c r="A83" s="8"/>
      <c r="B83" s="9">
        <v>15000</v>
      </c>
      <c r="C83" s="9">
        <v>5.5069999999999999E-12</v>
      </c>
      <c r="D83" s="9">
        <v>2.6250000000000001E-5</v>
      </c>
      <c r="E83" s="9">
        <v>5.4650000000000003E-8</v>
      </c>
      <c r="F83" s="9">
        <v>8.4650000000000003E-2</v>
      </c>
      <c r="G83" s="9">
        <v>2.0179999999999998E-3</v>
      </c>
      <c r="H83" s="9">
        <v>8.6699999999999999E-2</v>
      </c>
      <c r="I83" s="9">
        <v>8.6699999999999999E-2</v>
      </c>
    </row>
    <row r="84" spans="1:9" x14ac:dyDescent="0.25">
      <c r="A84" s="8"/>
      <c r="B84" s="9">
        <v>20000</v>
      </c>
      <c r="C84" s="9">
        <v>3.0979999999999999E-12</v>
      </c>
      <c r="D84" s="9">
        <v>2.018E-5</v>
      </c>
      <c r="E84" s="9">
        <v>4.0989999999999998E-8</v>
      </c>
      <c r="F84" s="9">
        <v>8.4760000000000002E-2</v>
      </c>
      <c r="G84" s="9">
        <v>2.0230000000000001E-3</v>
      </c>
      <c r="H84" s="9">
        <v>8.6800000000000002E-2</v>
      </c>
      <c r="I84" s="9">
        <v>8.6800000000000002E-2</v>
      </c>
    </row>
    <row r="85" spans="1:9" x14ac:dyDescent="0.25">
      <c r="A85" s="8"/>
      <c r="B85" s="9">
        <v>30000</v>
      </c>
      <c r="C85" s="9">
        <v>1.3770000000000001E-12</v>
      </c>
      <c r="D85" s="9">
        <v>1.3920000000000001E-5</v>
      </c>
      <c r="E85" s="9">
        <v>2.7330000000000001E-8</v>
      </c>
      <c r="F85" s="9">
        <v>8.4860000000000005E-2</v>
      </c>
      <c r="G85" s="9">
        <v>2.0270000000000002E-3</v>
      </c>
      <c r="H85" s="9">
        <v>8.6900000000000005E-2</v>
      </c>
      <c r="I85" s="9">
        <v>8.6900000000000005E-2</v>
      </c>
    </row>
    <row r="86" spans="1:9" x14ac:dyDescent="0.25">
      <c r="A86" s="8"/>
      <c r="B86" s="9">
        <v>40000</v>
      </c>
      <c r="C86" s="9">
        <v>7.7470000000000002E-13</v>
      </c>
      <c r="D86" s="9">
        <v>1.0679999999999999E-5</v>
      </c>
      <c r="E86" s="9">
        <v>2.049E-8</v>
      </c>
      <c r="F86" s="9">
        <v>8.4909999999999999E-2</v>
      </c>
      <c r="G86" s="9">
        <v>2.0300000000000001E-3</v>
      </c>
      <c r="H86" s="9">
        <v>8.6959999999999996E-2</v>
      </c>
      <c r="I86" s="9">
        <v>8.6959999999999996E-2</v>
      </c>
    </row>
    <row r="87" spans="1:9" x14ac:dyDescent="0.25">
      <c r="A87" s="8"/>
      <c r="B87" s="9">
        <v>50000</v>
      </c>
      <c r="C87" s="9">
        <v>4.9560000000000003E-13</v>
      </c>
      <c r="D87" s="9">
        <v>8.7010000000000002E-6</v>
      </c>
      <c r="E87" s="9">
        <v>1.6400000000000001E-8</v>
      </c>
      <c r="F87" s="9">
        <v>8.4909999999999999E-2</v>
      </c>
      <c r="G87" s="9">
        <v>2.032E-3</v>
      </c>
      <c r="H87" s="9">
        <v>8.695E-2</v>
      </c>
      <c r="I87" s="9">
        <v>8.695E-2</v>
      </c>
    </row>
    <row r="88" spans="1:9" x14ac:dyDescent="0.25">
      <c r="A88" s="8"/>
      <c r="B88" s="9">
        <v>60000</v>
      </c>
      <c r="C88" s="9">
        <v>3.4419999999999999E-13</v>
      </c>
      <c r="D88" s="9">
        <v>7.3529999999999997E-6</v>
      </c>
      <c r="E88" s="9">
        <v>1.366E-8</v>
      </c>
      <c r="F88" s="9">
        <v>8.4970000000000004E-2</v>
      </c>
      <c r="G88" s="9">
        <v>2.0330000000000001E-3</v>
      </c>
      <c r="H88" s="9">
        <v>8.7010000000000004E-2</v>
      </c>
      <c r="I88" s="9">
        <v>8.7010000000000004E-2</v>
      </c>
    </row>
    <row r="89" spans="1:9" x14ac:dyDescent="0.25">
      <c r="A89" s="8"/>
      <c r="B89" s="9">
        <v>80000</v>
      </c>
      <c r="C89" s="9">
        <v>1.936E-13</v>
      </c>
      <c r="D89" s="9">
        <v>5.6380000000000001E-6</v>
      </c>
      <c r="E89" s="9">
        <v>1.0250000000000001E-8</v>
      </c>
      <c r="F89" s="9">
        <v>8.4970000000000004E-2</v>
      </c>
      <c r="G89" s="9">
        <v>2.0339999999999998E-3</v>
      </c>
      <c r="H89" s="9">
        <v>8.7010000000000004E-2</v>
      </c>
      <c r="I89" s="9">
        <v>8.7010000000000004E-2</v>
      </c>
    </row>
    <row r="90" spans="1:9" x14ac:dyDescent="0.25">
      <c r="A90" s="8"/>
      <c r="B90" s="9">
        <v>100000</v>
      </c>
      <c r="C90" s="9">
        <v>1.2390000000000001E-13</v>
      </c>
      <c r="D90" s="9">
        <v>4.5889999999999996E-6</v>
      </c>
      <c r="E90" s="9">
        <v>8.198E-9</v>
      </c>
      <c r="F90" s="9">
        <v>8.5019999999999998E-2</v>
      </c>
      <c r="G90" s="9">
        <v>2.0349999999999999E-3</v>
      </c>
      <c r="H90" s="9">
        <v>8.7059999999999998E-2</v>
      </c>
      <c r="I90" s="9">
        <v>8.7059999999999998E-2</v>
      </c>
    </row>
  </sheetData>
  <sheetProtection algorithmName="SHA-512" hashValue="IFPi+kZPy7WjmuaeFsBj7IX6Ipkb3F9opV+eOn9oNBltTjQDRTHCB4veiRicKZ1k58bCPRcmJ52bM/VR13Y1ag==" saltValue="IiLTWzTwME6Z5yiSFYaADQ==" spinCount="100000" sheet="1" objects="1" scenarios="1"/>
  <pageMargins left="0.7" right="0.7" top="0.75" bottom="0.75" header="0.3" footer="0.3"/>
  <tableParts count="1">
    <tablePart r:id="rId1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I90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8</v>
      </c>
      <c r="D2" s="9">
        <v>5.2709999999999996E-3</v>
      </c>
      <c r="E2" s="9">
        <v>8147</v>
      </c>
      <c r="F2" s="9">
        <v>0</v>
      </c>
      <c r="G2" s="9">
        <v>0</v>
      </c>
      <c r="H2" s="9">
        <v>8155</v>
      </c>
      <c r="I2" s="9">
        <v>8147</v>
      </c>
    </row>
    <row r="3" spans="1:9" x14ac:dyDescent="0.25">
      <c r="A3" s="8"/>
      <c r="B3" s="9">
        <v>1.5E-3</v>
      </c>
      <c r="C3" s="9">
        <v>7.569</v>
      </c>
      <c r="D3" s="9">
        <v>9.6839999999999999E-3</v>
      </c>
      <c r="E3" s="9">
        <v>3288</v>
      </c>
      <c r="F3" s="9">
        <v>0</v>
      </c>
      <c r="G3" s="9">
        <v>0</v>
      </c>
      <c r="H3" s="9">
        <v>3296</v>
      </c>
      <c r="I3" s="9">
        <v>3288</v>
      </c>
    </row>
    <row r="4" spans="1:9" x14ac:dyDescent="0.25">
      <c r="A4" s="8"/>
      <c r="B4" s="9">
        <v>2E-3</v>
      </c>
      <c r="C4" s="9">
        <v>7.1020000000000003</v>
      </c>
      <c r="D4" s="9">
        <v>1.405E-2</v>
      </c>
      <c r="E4" s="9">
        <v>1658</v>
      </c>
      <c r="F4" s="9">
        <v>0</v>
      </c>
      <c r="G4" s="9">
        <v>0</v>
      </c>
      <c r="H4" s="9">
        <v>1665</v>
      </c>
      <c r="I4" s="9">
        <v>1658</v>
      </c>
    </row>
    <row r="5" spans="1:9" x14ac:dyDescent="0.25">
      <c r="A5" s="8"/>
      <c r="B5" s="9">
        <v>3.0000000000000001E-3</v>
      </c>
      <c r="C5" s="9">
        <v>6.2039999999999997</v>
      </c>
      <c r="D5" s="9">
        <v>2.2020000000000001E-2</v>
      </c>
      <c r="E5" s="9">
        <v>607.70000000000005</v>
      </c>
      <c r="F5" s="9">
        <v>0</v>
      </c>
      <c r="G5" s="9">
        <v>0</v>
      </c>
      <c r="H5" s="9">
        <v>614</v>
      </c>
      <c r="I5" s="9">
        <v>607.79999999999995</v>
      </c>
    </row>
    <row r="6" spans="1:9" x14ac:dyDescent="0.25">
      <c r="A6" s="8"/>
      <c r="B6" s="9">
        <v>3.9290000000000002E-3</v>
      </c>
      <c r="C6" s="9">
        <v>5.4640000000000004</v>
      </c>
      <c r="D6" s="9">
        <v>2.8580000000000001E-2</v>
      </c>
      <c r="E6" s="9">
        <v>306</v>
      </c>
      <c r="F6" s="9">
        <v>0</v>
      </c>
      <c r="G6" s="9">
        <v>0</v>
      </c>
      <c r="H6" s="9">
        <v>311.39999999999998</v>
      </c>
      <c r="I6" s="9">
        <v>306</v>
      </c>
    </row>
    <row r="7" spans="1:9" x14ac:dyDescent="0.25">
      <c r="A7" s="8" t="s">
        <v>14</v>
      </c>
      <c r="B7" s="9">
        <v>3.9291000000000005E-3</v>
      </c>
      <c r="C7" s="9">
        <v>5.4640000000000004</v>
      </c>
      <c r="D7" s="9">
        <v>2.8580000000000001E-2</v>
      </c>
      <c r="E7" s="9">
        <v>920.2</v>
      </c>
      <c r="F7" s="9">
        <v>0</v>
      </c>
      <c r="G7" s="9">
        <v>0</v>
      </c>
      <c r="H7" s="9">
        <v>925.7</v>
      </c>
      <c r="I7" s="9">
        <v>920.3</v>
      </c>
    </row>
    <row r="8" spans="1:9" x14ac:dyDescent="0.25">
      <c r="A8" s="8"/>
      <c r="B8" s="9">
        <v>4.0000000000000001E-3</v>
      </c>
      <c r="C8" s="9">
        <v>5.4080000000000004</v>
      </c>
      <c r="D8" s="9">
        <v>2.9059999999999999E-2</v>
      </c>
      <c r="E8" s="9">
        <v>933.9</v>
      </c>
      <c r="F8" s="9">
        <v>0</v>
      </c>
      <c r="G8" s="9">
        <v>0</v>
      </c>
      <c r="H8" s="9">
        <v>939.4</v>
      </c>
      <c r="I8" s="9">
        <v>934</v>
      </c>
    </row>
    <row r="9" spans="1:9" x14ac:dyDescent="0.25">
      <c r="A9" s="8"/>
      <c r="B9" s="9">
        <v>4.156E-3</v>
      </c>
      <c r="C9" s="9">
        <v>5.2960000000000003</v>
      </c>
      <c r="D9" s="9">
        <v>3.0089999999999999E-2</v>
      </c>
      <c r="E9" s="9">
        <v>841.6</v>
      </c>
      <c r="F9" s="9">
        <v>0</v>
      </c>
      <c r="G9" s="9">
        <v>0</v>
      </c>
      <c r="H9" s="9">
        <v>846.9</v>
      </c>
      <c r="I9" s="9">
        <v>841.6</v>
      </c>
    </row>
    <row r="10" spans="1:9" x14ac:dyDescent="0.25">
      <c r="A10" s="8" t="s">
        <v>15</v>
      </c>
      <c r="B10" s="9">
        <v>4.1561000000000002E-3</v>
      </c>
      <c r="C10" s="9">
        <v>5.2960000000000003</v>
      </c>
      <c r="D10" s="9">
        <v>3.0089999999999999E-2</v>
      </c>
      <c r="E10" s="9">
        <v>1139</v>
      </c>
      <c r="F10" s="9">
        <v>0</v>
      </c>
      <c r="G10" s="9">
        <v>0</v>
      </c>
      <c r="H10" s="9">
        <v>1145</v>
      </c>
      <c r="I10" s="9">
        <v>1139</v>
      </c>
    </row>
    <row r="11" spans="1:9" x14ac:dyDescent="0.25">
      <c r="A11" s="8"/>
      <c r="B11" s="9">
        <v>4.3080000000000002E-3</v>
      </c>
      <c r="C11" s="9">
        <v>5.1890000000000001</v>
      </c>
      <c r="D11" s="9">
        <v>3.108E-2</v>
      </c>
      <c r="E11" s="9">
        <v>1049</v>
      </c>
      <c r="F11" s="9">
        <v>0</v>
      </c>
      <c r="G11" s="9">
        <v>0</v>
      </c>
      <c r="H11" s="9">
        <v>1055</v>
      </c>
      <c r="I11" s="9">
        <v>1049</v>
      </c>
    </row>
    <row r="12" spans="1:9" x14ac:dyDescent="0.25">
      <c r="A12" s="8"/>
      <c r="B12" s="9">
        <v>4.4650000000000002E-3</v>
      </c>
      <c r="C12" s="9">
        <v>5.0780000000000003</v>
      </c>
      <c r="D12" s="9">
        <v>3.2079999999999997E-2</v>
      </c>
      <c r="E12" s="9">
        <v>965.9</v>
      </c>
      <c r="F12" s="9">
        <v>0</v>
      </c>
      <c r="G12" s="9">
        <v>0</v>
      </c>
      <c r="H12" s="9">
        <v>971</v>
      </c>
      <c r="I12" s="9">
        <v>965.9</v>
      </c>
    </row>
    <row r="13" spans="1:9" x14ac:dyDescent="0.25">
      <c r="A13" s="8" t="s">
        <v>13</v>
      </c>
      <c r="B13" s="9">
        <v>4.4651000000000005E-3</v>
      </c>
      <c r="C13" s="9">
        <v>5.0780000000000003</v>
      </c>
      <c r="D13" s="9">
        <v>3.2079999999999997E-2</v>
      </c>
      <c r="E13" s="9">
        <v>1112</v>
      </c>
      <c r="F13" s="9">
        <v>0</v>
      </c>
      <c r="G13" s="9">
        <v>0</v>
      </c>
      <c r="H13" s="9">
        <v>1117</v>
      </c>
      <c r="I13" s="9">
        <v>1112</v>
      </c>
    </row>
    <row r="14" spans="1:9" x14ac:dyDescent="0.25">
      <c r="A14" s="8"/>
      <c r="B14" s="9">
        <v>5.0000000000000001E-3</v>
      </c>
      <c r="C14" s="9">
        <v>4.7220000000000004</v>
      </c>
      <c r="D14" s="9">
        <v>3.5400000000000001E-2</v>
      </c>
      <c r="E14" s="9">
        <v>842.1</v>
      </c>
      <c r="F14" s="9">
        <v>0</v>
      </c>
      <c r="G14" s="9">
        <v>0</v>
      </c>
      <c r="H14" s="9">
        <v>846.9</v>
      </c>
      <c r="I14" s="9">
        <v>842.2</v>
      </c>
    </row>
    <row r="15" spans="1:9" x14ac:dyDescent="0.25">
      <c r="A15" s="8"/>
      <c r="B15" s="9">
        <v>6.0000000000000001E-3</v>
      </c>
      <c r="C15" s="9">
        <v>4.1420000000000003</v>
      </c>
      <c r="D15" s="9">
        <v>4.122E-2</v>
      </c>
      <c r="E15" s="9">
        <v>525.1</v>
      </c>
      <c r="F15" s="9">
        <v>0</v>
      </c>
      <c r="G15" s="9">
        <v>0</v>
      </c>
      <c r="H15" s="9">
        <v>529.20000000000005</v>
      </c>
      <c r="I15" s="9">
        <v>525.1</v>
      </c>
    </row>
    <row r="16" spans="1:9" x14ac:dyDescent="0.25">
      <c r="A16" s="8"/>
      <c r="B16" s="9">
        <v>8.0000000000000002E-3</v>
      </c>
      <c r="C16" s="9">
        <v>3.2559999999999998</v>
      </c>
      <c r="D16" s="9">
        <v>5.1639999999999998E-2</v>
      </c>
      <c r="E16" s="9">
        <v>246.7</v>
      </c>
      <c r="F16" s="9">
        <v>0</v>
      </c>
      <c r="G16" s="9">
        <v>0</v>
      </c>
      <c r="H16" s="9">
        <v>250.1</v>
      </c>
      <c r="I16" s="9">
        <v>246.8</v>
      </c>
    </row>
    <row r="17" spans="1:9" x14ac:dyDescent="0.25">
      <c r="A17" s="8"/>
      <c r="B17" s="9">
        <v>0.01</v>
      </c>
      <c r="C17" s="9">
        <v>2.6469999999999998</v>
      </c>
      <c r="D17" s="9">
        <v>6.0670000000000002E-2</v>
      </c>
      <c r="E17" s="9">
        <v>135.69999999999999</v>
      </c>
      <c r="F17" s="9">
        <v>0</v>
      </c>
      <c r="G17" s="9">
        <v>0</v>
      </c>
      <c r="H17" s="9">
        <v>138.4</v>
      </c>
      <c r="I17" s="9">
        <v>135.80000000000001</v>
      </c>
    </row>
    <row r="18" spans="1:9" x14ac:dyDescent="0.25">
      <c r="A18" s="8"/>
      <c r="B18" s="9">
        <v>1.4999999999999999E-2</v>
      </c>
      <c r="C18" s="9">
        <v>1.744</v>
      </c>
      <c r="D18" s="9">
        <v>7.7310000000000004E-2</v>
      </c>
      <c r="E18" s="9">
        <v>44.82</v>
      </c>
      <c r="F18" s="9">
        <v>0</v>
      </c>
      <c r="G18" s="9">
        <v>0</v>
      </c>
      <c r="H18" s="9">
        <v>46.64</v>
      </c>
      <c r="I18" s="9">
        <v>44.9</v>
      </c>
    </row>
    <row r="19" spans="1:9" x14ac:dyDescent="0.25">
      <c r="A19" s="8"/>
      <c r="B19" s="9">
        <v>0.02</v>
      </c>
      <c r="C19" s="9">
        <v>1.2270000000000001</v>
      </c>
      <c r="D19" s="9">
        <v>8.8069999999999996E-2</v>
      </c>
      <c r="E19" s="9">
        <v>20.14</v>
      </c>
      <c r="F19" s="9">
        <v>0</v>
      </c>
      <c r="G19" s="9">
        <v>0</v>
      </c>
      <c r="H19" s="9">
        <v>21.46</v>
      </c>
      <c r="I19" s="9">
        <v>20.23</v>
      </c>
    </row>
    <row r="20" spans="1:9" x14ac:dyDescent="0.25">
      <c r="A20" s="8"/>
      <c r="B20" s="9">
        <v>2.92E-2</v>
      </c>
      <c r="C20" s="9">
        <v>0.71930000000000005</v>
      </c>
      <c r="D20" s="9">
        <v>0.10009999999999999</v>
      </c>
      <c r="E20" s="9">
        <v>6.94</v>
      </c>
      <c r="F20" s="9">
        <v>0</v>
      </c>
      <c r="G20" s="9">
        <v>0</v>
      </c>
      <c r="H20" s="9">
        <v>7.7590000000000003</v>
      </c>
      <c r="I20" s="9">
        <v>7.04</v>
      </c>
    </row>
    <row r="21" spans="1:9" x14ac:dyDescent="0.25">
      <c r="A21" s="8" t="s">
        <v>12</v>
      </c>
      <c r="B21" s="9">
        <v>2.92001E-2</v>
      </c>
      <c r="C21" s="9">
        <v>0.71930000000000005</v>
      </c>
      <c r="D21" s="9">
        <v>0.10009999999999999</v>
      </c>
      <c r="E21" s="9">
        <v>42.77</v>
      </c>
      <c r="F21" s="9">
        <v>0</v>
      </c>
      <c r="G21" s="9">
        <v>0</v>
      </c>
      <c r="H21" s="9">
        <v>43.58</v>
      </c>
      <c r="I21" s="9">
        <v>42.87</v>
      </c>
    </row>
    <row r="22" spans="1:9" x14ac:dyDescent="0.25">
      <c r="A22" s="8"/>
      <c r="B22" s="9">
        <v>0.03</v>
      </c>
      <c r="C22" s="9">
        <v>0.69140000000000001</v>
      </c>
      <c r="D22" s="9">
        <v>0.1009</v>
      </c>
      <c r="E22" s="9">
        <v>40.42</v>
      </c>
      <c r="F22" s="9">
        <v>0</v>
      </c>
      <c r="G22" s="9">
        <v>0</v>
      </c>
      <c r="H22" s="9">
        <v>41.21</v>
      </c>
      <c r="I22" s="9">
        <v>40.520000000000003</v>
      </c>
    </row>
    <row r="23" spans="1:9" x14ac:dyDescent="0.25">
      <c r="A23" s="8"/>
      <c r="B23" s="9">
        <v>0.04</v>
      </c>
      <c r="C23" s="9">
        <v>0.45129999999999998</v>
      </c>
      <c r="D23" s="9">
        <v>0.1077</v>
      </c>
      <c r="E23" s="9">
        <v>18.87</v>
      </c>
      <c r="F23" s="9">
        <v>0</v>
      </c>
      <c r="G23" s="9">
        <v>0</v>
      </c>
      <c r="H23" s="9">
        <v>19.43</v>
      </c>
      <c r="I23" s="9">
        <v>18.97</v>
      </c>
    </row>
    <row r="24" spans="1:9" x14ac:dyDescent="0.25">
      <c r="A24" s="8"/>
      <c r="B24" s="9">
        <v>0.05</v>
      </c>
      <c r="C24" s="9">
        <v>0.31990000000000002</v>
      </c>
      <c r="D24" s="9">
        <v>0.1113</v>
      </c>
      <c r="E24" s="9">
        <v>10.27</v>
      </c>
      <c r="F24" s="9">
        <v>0</v>
      </c>
      <c r="G24" s="9">
        <v>0</v>
      </c>
      <c r="H24" s="9">
        <v>10.7</v>
      </c>
      <c r="I24" s="9">
        <v>10.38</v>
      </c>
    </row>
    <row r="25" spans="1:9" x14ac:dyDescent="0.25">
      <c r="A25" s="8"/>
      <c r="B25" s="9">
        <v>0.06</v>
      </c>
      <c r="C25" s="9">
        <v>0.23780000000000001</v>
      </c>
      <c r="D25" s="9">
        <v>0.1129</v>
      </c>
      <c r="E25" s="9">
        <v>6.2140000000000004</v>
      </c>
      <c r="F25" s="9">
        <v>0</v>
      </c>
      <c r="G25" s="9">
        <v>0</v>
      </c>
      <c r="H25" s="9">
        <v>6.5650000000000004</v>
      </c>
      <c r="I25" s="9">
        <v>6.327</v>
      </c>
    </row>
    <row r="26" spans="1:9" x14ac:dyDescent="0.25">
      <c r="A26" s="8"/>
      <c r="B26" s="9">
        <v>0.08</v>
      </c>
      <c r="C26" s="9">
        <v>0.14560000000000001</v>
      </c>
      <c r="D26" s="9">
        <v>0.1132</v>
      </c>
      <c r="E26" s="9">
        <v>2.77</v>
      </c>
      <c r="F26" s="9">
        <v>0</v>
      </c>
      <c r="G26" s="9">
        <v>0</v>
      </c>
      <c r="H26" s="9">
        <v>3.0289999999999999</v>
      </c>
      <c r="I26" s="9">
        <v>2.883</v>
      </c>
    </row>
    <row r="27" spans="1:9" x14ac:dyDescent="0.25">
      <c r="A27" s="8"/>
      <c r="B27" s="9">
        <v>0.1</v>
      </c>
      <c r="C27" s="9">
        <v>9.8619999999999999E-2</v>
      </c>
      <c r="D27" s="9">
        <v>0.1115</v>
      </c>
      <c r="E27" s="9">
        <v>1.4670000000000001</v>
      </c>
      <c r="F27" s="9">
        <v>0</v>
      </c>
      <c r="G27" s="9">
        <v>0</v>
      </c>
      <c r="H27" s="9">
        <v>1.677</v>
      </c>
      <c r="I27" s="9">
        <v>1.5780000000000001</v>
      </c>
    </row>
    <row r="28" spans="1:9" x14ac:dyDescent="0.25">
      <c r="A28" s="8"/>
      <c r="B28" s="9">
        <v>0.15</v>
      </c>
      <c r="C28" s="9">
        <v>4.7899999999999998E-2</v>
      </c>
      <c r="D28" s="9">
        <v>0.10489999999999999</v>
      </c>
      <c r="E28" s="9">
        <v>0.45639999999999997</v>
      </c>
      <c r="F28" s="9">
        <v>0</v>
      </c>
      <c r="G28" s="9">
        <v>0</v>
      </c>
      <c r="H28" s="9">
        <v>0.60909999999999997</v>
      </c>
      <c r="I28" s="9">
        <v>0.56120000000000003</v>
      </c>
    </row>
    <row r="29" spans="1:9" x14ac:dyDescent="0.25">
      <c r="A29" s="8"/>
      <c r="B29" s="9">
        <v>0.2</v>
      </c>
      <c r="C29" s="9">
        <v>2.827E-2</v>
      </c>
      <c r="D29" s="9">
        <v>9.8210000000000006E-2</v>
      </c>
      <c r="E29" s="9">
        <v>0.19950000000000001</v>
      </c>
      <c r="F29" s="9">
        <v>0</v>
      </c>
      <c r="G29" s="9">
        <v>0</v>
      </c>
      <c r="H29" s="9">
        <v>0.32600000000000001</v>
      </c>
      <c r="I29" s="9">
        <v>0.29770000000000002</v>
      </c>
    </row>
    <row r="30" spans="1:9" x14ac:dyDescent="0.25">
      <c r="A30" s="8"/>
      <c r="B30" s="9">
        <v>0.3</v>
      </c>
      <c r="C30" s="9">
        <v>1.315E-2</v>
      </c>
      <c r="D30" s="9">
        <v>8.72E-2</v>
      </c>
      <c r="E30" s="9">
        <v>6.3509999999999997E-2</v>
      </c>
      <c r="F30" s="9">
        <v>0</v>
      </c>
      <c r="G30" s="9">
        <v>0</v>
      </c>
      <c r="H30" s="9">
        <v>0.16389999999999999</v>
      </c>
      <c r="I30" s="9">
        <v>0.1507</v>
      </c>
    </row>
    <row r="31" spans="1:9" x14ac:dyDescent="0.25">
      <c r="A31" s="8"/>
      <c r="B31" s="9">
        <v>0.4</v>
      </c>
      <c r="C31" s="9">
        <v>7.5640000000000004E-3</v>
      </c>
      <c r="D31" s="9">
        <v>7.8880000000000006E-2</v>
      </c>
      <c r="E31" s="9">
        <v>2.9149999999999999E-2</v>
      </c>
      <c r="F31" s="9">
        <v>0</v>
      </c>
      <c r="G31" s="9">
        <v>0</v>
      </c>
      <c r="H31" s="9">
        <v>0.11559999999999999</v>
      </c>
      <c r="I31" s="9">
        <v>0.108</v>
      </c>
    </row>
    <row r="32" spans="1:9" x14ac:dyDescent="0.25">
      <c r="A32" s="8"/>
      <c r="B32" s="9">
        <v>0.5</v>
      </c>
      <c r="C32" s="9">
        <v>4.9059999999999998E-3</v>
      </c>
      <c r="D32" s="9">
        <v>7.2440000000000004E-2</v>
      </c>
      <c r="E32" s="9">
        <v>1.6389999999999998E-2</v>
      </c>
      <c r="F32" s="9">
        <v>0</v>
      </c>
      <c r="G32" s="9">
        <v>0</v>
      </c>
      <c r="H32" s="9">
        <v>9.3740000000000004E-2</v>
      </c>
      <c r="I32" s="9">
        <v>8.8830000000000006E-2</v>
      </c>
    </row>
    <row r="33" spans="1:9" x14ac:dyDescent="0.25">
      <c r="A33" s="8"/>
      <c r="B33" s="9">
        <v>0.6</v>
      </c>
      <c r="C33" s="9">
        <v>3.4350000000000001E-3</v>
      </c>
      <c r="D33" s="9">
        <v>6.7220000000000002E-2</v>
      </c>
      <c r="E33" s="9">
        <v>1.048E-2</v>
      </c>
      <c r="F33" s="9">
        <v>0</v>
      </c>
      <c r="G33" s="9">
        <v>0</v>
      </c>
      <c r="H33" s="9">
        <v>8.1129999999999994E-2</v>
      </c>
      <c r="I33" s="9">
        <v>7.7700000000000005E-2</v>
      </c>
    </row>
    <row r="34" spans="1:9" x14ac:dyDescent="0.25">
      <c r="A34" s="8"/>
      <c r="B34" s="9">
        <v>0.8</v>
      </c>
      <c r="C34" s="9">
        <v>1.951E-3</v>
      </c>
      <c r="D34" s="9">
        <v>5.9249999999999997E-2</v>
      </c>
      <c r="E34" s="9">
        <v>5.4180000000000001E-3</v>
      </c>
      <c r="F34" s="9">
        <v>0</v>
      </c>
      <c r="G34" s="9">
        <v>0</v>
      </c>
      <c r="H34" s="9">
        <v>6.6619999999999999E-2</v>
      </c>
      <c r="I34" s="9">
        <v>6.4670000000000005E-2</v>
      </c>
    </row>
    <row r="35" spans="1:9" x14ac:dyDescent="0.25">
      <c r="A35" s="8"/>
      <c r="B35" s="9">
        <v>1</v>
      </c>
      <c r="C35" s="9">
        <v>1.255E-3</v>
      </c>
      <c r="D35" s="9">
        <v>5.3370000000000001E-2</v>
      </c>
      <c r="E35" s="9">
        <v>3.3809999999999999E-3</v>
      </c>
      <c r="F35" s="9">
        <v>0</v>
      </c>
      <c r="G35" s="9">
        <v>0</v>
      </c>
      <c r="H35" s="9">
        <v>5.8000000000000003E-2</v>
      </c>
      <c r="I35" s="9">
        <v>5.6750000000000002E-2</v>
      </c>
    </row>
    <row r="36" spans="1:9" x14ac:dyDescent="0.25">
      <c r="A36" s="8"/>
      <c r="B36" s="9">
        <v>1.022</v>
      </c>
      <c r="C36" s="9">
        <v>1.2019999999999999E-3</v>
      </c>
      <c r="D36" s="9">
        <v>5.2810000000000003E-2</v>
      </c>
      <c r="E36" s="9">
        <v>3.2169999999999998E-3</v>
      </c>
      <c r="F36" s="9">
        <v>0</v>
      </c>
      <c r="G36" s="9">
        <v>0</v>
      </c>
      <c r="H36" s="9">
        <v>5.7230000000000003E-2</v>
      </c>
      <c r="I36" s="9">
        <v>5.6030000000000003E-2</v>
      </c>
    </row>
    <row r="37" spans="1:9" x14ac:dyDescent="0.25">
      <c r="A37" s="8"/>
      <c r="B37" s="9">
        <v>1.25</v>
      </c>
      <c r="C37" s="9">
        <v>8.0610000000000002E-4</v>
      </c>
      <c r="D37" s="9">
        <v>4.7789999999999999E-2</v>
      </c>
      <c r="E37" s="9">
        <v>2.1700000000000001E-3</v>
      </c>
      <c r="F37" s="9">
        <v>1.7210000000000001E-4</v>
      </c>
      <c r="G37" s="9">
        <v>0</v>
      </c>
      <c r="H37" s="9">
        <v>5.0939999999999999E-2</v>
      </c>
      <c r="I37" s="9">
        <v>5.0130000000000001E-2</v>
      </c>
    </row>
    <row r="38" spans="1:9" x14ac:dyDescent="0.25">
      <c r="A38" s="8"/>
      <c r="B38" s="9">
        <v>1.5</v>
      </c>
      <c r="C38" s="9">
        <v>5.6059999999999997E-4</v>
      </c>
      <c r="D38" s="9">
        <v>4.3470000000000002E-2</v>
      </c>
      <c r="E38" s="9">
        <v>1.554E-3</v>
      </c>
      <c r="F38" s="9">
        <v>7.9949999999999997E-4</v>
      </c>
      <c r="G38" s="9">
        <v>0</v>
      </c>
      <c r="H38" s="9">
        <v>4.6379999999999998E-2</v>
      </c>
      <c r="I38" s="9">
        <v>4.582E-2</v>
      </c>
    </row>
    <row r="39" spans="1:9" x14ac:dyDescent="0.25">
      <c r="A39" s="8"/>
      <c r="B39" s="9">
        <v>2</v>
      </c>
      <c r="C39" s="9">
        <v>3.1609999999999999E-4</v>
      </c>
      <c r="D39" s="9">
        <v>3.712E-2</v>
      </c>
      <c r="E39" s="9">
        <v>9.4660000000000002E-4</v>
      </c>
      <c r="F39" s="9">
        <v>2.7339999999999999E-3</v>
      </c>
      <c r="G39" s="9">
        <v>0</v>
      </c>
      <c r="H39" s="9">
        <v>4.1119999999999997E-2</v>
      </c>
      <c r="I39" s="9">
        <v>4.0800000000000003E-2</v>
      </c>
    </row>
    <row r="40" spans="1:9" x14ac:dyDescent="0.25">
      <c r="A40" s="8"/>
      <c r="B40" s="9">
        <v>2.044</v>
      </c>
      <c r="C40" s="9">
        <v>3.0269999999999999E-4</v>
      </c>
      <c r="D40" s="9">
        <v>3.6670000000000001E-2</v>
      </c>
      <c r="E40" s="9">
        <v>9.1359999999999998E-4</v>
      </c>
      <c r="F40" s="9">
        <v>2.9229999999999998E-3</v>
      </c>
      <c r="G40" s="9">
        <v>0</v>
      </c>
      <c r="H40" s="9">
        <v>4.0809999999999999E-2</v>
      </c>
      <c r="I40" s="9">
        <v>4.0500000000000001E-2</v>
      </c>
    </row>
    <row r="41" spans="1:9" x14ac:dyDescent="0.25">
      <c r="A41" s="8"/>
      <c r="B41" s="9">
        <v>3</v>
      </c>
      <c r="C41" s="9">
        <v>1.407E-4</v>
      </c>
      <c r="D41" s="9">
        <v>2.9229999999999999E-2</v>
      </c>
      <c r="E41" s="9">
        <v>5.0310000000000003E-4</v>
      </c>
      <c r="F41" s="9">
        <v>6.9849999999999999E-3</v>
      </c>
      <c r="G41" s="9">
        <v>1.022E-5</v>
      </c>
      <c r="H41" s="9">
        <v>3.6859999999999997E-2</v>
      </c>
      <c r="I41" s="9">
        <v>3.6720000000000003E-2</v>
      </c>
    </row>
    <row r="42" spans="1:9" x14ac:dyDescent="0.25">
      <c r="A42" s="8"/>
      <c r="B42" s="9">
        <v>4</v>
      </c>
      <c r="C42" s="9">
        <v>7.9190000000000006E-5</v>
      </c>
      <c r="D42" s="9">
        <v>2.4389999999999998E-2</v>
      </c>
      <c r="E42" s="9">
        <v>3.3369999999999998E-4</v>
      </c>
      <c r="F42" s="9">
        <v>1.077E-2</v>
      </c>
      <c r="G42" s="9">
        <v>4.1699999999999997E-5</v>
      </c>
      <c r="H42" s="9">
        <v>3.5610000000000003E-2</v>
      </c>
      <c r="I42" s="9">
        <v>3.5529999999999999E-2</v>
      </c>
    </row>
    <row r="43" spans="1:9" x14ac:dyDescent="0.25">
      <c r="A43" s="8"/>
      <c r="B43" s="9">
        <v>5</v>
      </c>
      <c r="C43" s="9">
        <v>5.0689999999999997E-5</v>
      </c>
      <c r="D43" s="9">
        <v>2.1059999999999999E-2</v>
      </c>
      <c r="E43" s="9">
        <v>2.4709999999999999E-4</v>
      </c>
      <c r="F43" s="9">
        <v>1.404E-2</v>
      </c>
      <c r="G43" s="9">
        <v>8.2990000000000003E-5</v>
      </c>
      <c r="H43" s="9">
        <v>3.5479999999999998E-2</v>
      </c>
      <c r="I43" s="9">
        <v>3.5430000000000003E-2</v>
      </c>
    </row>
    <row r="44" spans="1:9" x14ac:dyDescent="0.25">
      <c r="A44" s="8"/>
      <c r="B44" s="9">
        <v>6</v>
      </c>
      <c r="C44" s="9">
        <v>3.5209999999999997E-5</v>
      </c>
      <c r="D44" s="9">
        <v>1.8620000000000001E-2</v>
      </c>
      <c r="E44" s="9">
        <v>1.951E-4</v>
      </c>
      <c r="F44" s="9">
        <v>1.686E-2</v>
      </c>
      <c r="G44" s="9">
        <v>1.273E-4</v>
      </c>
      <c r="H44" s="9">
        <v>3.5830000000000001E-2</v>
      </c>
      <c r="I44" s="9">
        <v>3.5799999999999998E-2</v>
      </c>
    </row>
    <row r="45" spans="1:9" x14ac:dyDescent="0.25">
      <c r="A45" s="8"/>
      <c r="B45" s="9">
        <v>7</v>
      </c>
      <c r="C45" s="9">
        <v>2.5870000000000001E-5</v>
      </c>
      <c r="D45" s="9">
        <v>1.6740000000000001E-2</v>
      </c>
      <c r="E45" s="9">
        <v>1.6080000000000001E-4</v>
      </c>
      <c r="F45" s="9">
        <v>1.9369999999999998E-2</v>
      </c>
      <c r="G45" s="9">
        <v>1.7149999999999999E-4</v>
      </c>
      <c r="H45" s="9">
        <v>3.6470000000000002E-2</v>
      </c>
      <c r="I45" s="9">
        <v>3.644E-2</v>
      </c>
    </row>
    <row r="46" spans="1:9" x14ac:dyDescent="0.25">
      <c r="A46" s="8"/>
      <c r="B46" s="9">
        <v>8</v>
      </c>
      <c r="C46" s="9">
        <v>1.98E-5</v>
      </c>
      <c r="D46" s="9">
        <v>1.523E-2</v>
      </c>
      <c r="E46" s="9">
        <v>1.3650000000000001E-4</v>
      </c>
      <c r="F46" s="9">
        <v>2.163E-2</v>
      </c>
      <c r="G46" s="9">
        <v>2.143E-4</v>
      </c>
      <c r="H46" s="9">
        <v>3.7240000000000002E-2</v>
      </c>
      <c r="I46" s="9">
        <v>3.7220000000000003E-2</v>
      </c>
    </row>
    <row r="47" spans="1:9" x14ac:dyDescent="0.25">
      <c r="A47" s="8"/>
      <c r="B47" s="9">
        <v>9</v>
      </c>
      <c r="C47" s="9">
        <v>1.5650000000000001E-5</v>
      </c>
      <c r="D47" s="9">
        <v>1.4E-2</v>
      </c>
      <c r="E47" s="9">
        <v>1.1849999999999999E-4</v>
      </c>
      <c r="F47" s="9">
        <v>2.3689999999999999E-2</v>
      </c>
      <c r="G47" s="9">
        <v>2.5520000000000002E-4</v>
      </c>
      <c r="H47" s="9">
        <v>3.8080000000000003E-2</v>
      </c>
      <c r="I47" s="9">
        <v>3.8059999999999997E-2</v>
      </c>
    </row>
    <row r="48" spans="1:9" x14ac:dyDescent="0.25">
      <c r="A48" s="8"/>
      <c r="B48" s="9">
        <v>10</v>
      </c>
      <c r="C48" s="9">
        <v>1.2680000000000001E-5</v>
      </c>
      <c r="D48" s="9">
        <v>1.2970000000000001E-2</v>
      </c>
      <c r="E48" s="9">
        <v>1.0459999999999999E-4</v>
      </c>
      <c r="F48" s="9">
        <v>2.5569999999999999E-2</v>
      </c>
      <c r="G48" s="9">
        <v>2.9399999999999999E-4</v>
      </c>
      <c r="H48" s="9">
        <v>3.8949999999999999E-2</v>
      </c>
      <c r="I48" s="9">
        <v>3.8940000000000002E-2</v>
      </c>
    </row>
    <row r="49" spans="1:9" x14ac:dyDescent="0.25">
      <c r="A49" s="8"/>
      <c r="B49" s="9">
        <v>11</v>
      </c>
      <c r="C49" s="9">
        <v>1.048E-5</v>
      </c>
      <c r="D49" s="9">
        <v>1.21E-2</v>
      </c>
      <c r="E49" s="9">
        <v>9.3499999999999996E-5</v>
      </c>
      <c r="F49" s="9">
        <v>2.7300000000000001E-2</v>
      </c>
      <c r="G49" s="9">
        <v>3.3070000000000002E-4</v>
      </c>
      <c r="H49" s="9">
        <v>3.984E-2</v>
      </c>
      <c r="I49" s="9">
        <v>3.9829999999999997E-2</v>
      </c>
    </row>
    <row r="50" spans="1:9" x14ac:dyDescent="0.25">
      <c r="A50" s="8"/>
      <c r="B50" s="9">
        <v>12</v>
      </c>
      <c r="C50" s="9">
        <v>8.8019999999999998E-6</v>
      </c>
      <c r="D50" s="9">
        <v>1.1350000000000001E-2</v>
      </c>
      <c r="E50" s="9">
        <v>8.4569999999999998E-5</v>
      </c>
      <c r="F50" s="9">
        <v>2.8899999999999999E-2</v>
      </c>
      <c r="G50" s="9">
        <v>3.6539999999999999E-4</v>
      </c>
      <c r="H50" s="9">
        <v>4.0710000000000003E-2</v>
      </c>
      <c r="I50" s="9">
        <v>4.07E-2</v>
      </c>
    </row>
    <row r="51" spans="1:9" x14ac:dyDescent="0.25">
      <c r="A51" s="8"/>
      <c r="B51" s="9">
        <v>13</v>
      </c>
      <c r="C51" s="9">
        <v>7.503E-6</v>
      </c>
      <c r="D51" s="9">
        <v>1.069E-2</v>
      </c>
      <c r="E51" s="9">
        <v>7.716E-5</v>
      </c>
      <c r="F51" s="9">
        <v>3.039E-2</v>
      </c>
      <c r="G51" s="9">
        <v>3.9800000000000002E-4</v>
      </c>
      <c r="H51" s="9">
        <v>4.156E-2</v>
      </c>
      <c r="I51" s="9">
        <v>4.1549999999999997E-2</v>
      </c>
    </row>
    <row r="52" spans="1:9" x14ac:dyDescent="0.25">
      <c r="A52" s="8"/>
      <c r="B52" s="9">
        <v>14</v>
      </c>
      <c r="C52" s="9">
        <v>6.4679999999999997E-6</v>
      </c>
      <c r="D52" s="9">
        <v>1.0120000000000001E-2</v>
      </c>
      <c r="E52" s="9">
        <v>7.0920000000000005E-5</v>
      </c>
      <c r="F52" s="9">
        <v>3.1759999999999997E-2</v>
      </c>
      <c r="G52" s="9">
        <v>4.2900000000000002E-4</v>
      </c>
      <c r="H52" s="9">
        <v>4.2380000000000001E-2</v>
      </c>
      <c r="I52" s="9">
        <v>4.2369999999999998E-2</v>
      </c>
    </row>
    <row r="53" spans="1:9" x14ac:dyDescent="0.25">
      <c r="A53" s="8"/>
      <c r="B53" s="9">
        <v>15</v>
      </c>
      <c r="C53" s="9">
        <v>5.6359999999999999E-6</v>
      </c>
      <c r="D53" s="9">
        <v>9.6030000000000004E-3</v>
      </c>
      <c r="E53" s="9">
        <v>6.5640000000000002E-5</v>
      </c>
      <c r="F53" s="9">
        <v>3.3020000000000001E-2</v>
      </c>
      <c r="G53" s="9">
        <v>4.5839999999999998E-4</v>
      </c>
      <c r="H53" s="9">
        <v>4.3150000000000001E-2</v>
      </c>
      <c r="I53" s="9">
        <v>4.3150000000000001E-2</v>
      </c>
    </row>
    <row r="54" spans="1:9" x14ac:dyDescent="0.25">
      <c r="A54" s="8"/>
      <c r="B54" s="9">
        <v>16</v>
      </c>
      <c r="C54" s="9">
        <v>4.9520000000000002E-6</v>
      </c>
      <c r="D54" s="9">
        <v>9.1470000000000006E-3</v>
      </c>
      <c r="E54" s="9">
        <v>6.1080000000000005E-5</v>
      </c>
      <c r="F54" s="9">
        <v>3.4200000000000001E-2</v>
      </c>
      <c r="G54" s="9">
        <v>4.863E-4</v>
      </c>
      <c r="H54" s="9">
        <v>4.3900000000000002E-2</v>
      </c>
      <c r="I54" s="9">
        <v>4.3889999999999998E-2</v>
      </c>
    </row>
    <row r="55" spans="1:9" x14ac:dyDescent="0.25">
      <c r="A55" s="8"/>
      <c r="B55" s="9">
        <v>18</v>
      </c>
      <c r="C55" s="9">
        <v>3.9129999999999996E-6</v>
      </c>
      <c r="D55" s="9">
        <v>8.3599999999999994E-3</v>
      </c>
      <c r="E55" s="9">
        <v>5.3569999999999997E-5</v>
      </c>
      <c r="F55" s="9">
        <v>3.635E-2</v>
      </c>
      <c r="G55" s="9">
        <v>5.3770000000000001E-4</v>
      </c>
      <c r="H55" s="9">
        <v>4.53E-2</v>
      </c>
      <c r="I55" s="9">
        <v>4.53E-2</v>
      </c>
    </row>
    <row r="56" spans="1:9" x14ac:dyDescent="0.25">
      <c r="A56" s="8"/>
      <c r="B56" s="9">
        <v>20</v>
      </c>
      <c r="C56" s="9">
        <v>3.1690000000000001E-6</v>
      </c>
      <c r="D56" s="9">
        <v>7.7060000000000002E-3</v>
      </c>
      <c r="E56" s="9">
        <v>4.7719999999999997E-5</v>
      </c>
      <c r="F56" s="9">
        <v>3.8280000000000002E-2</v>
      </c>
      <c r="G56" s="9">
        <v>5.8489999999999996E-4</v>
      </c>
      <c r="H56" s="9">
        <v>4.6620000000000002E-2</v>
      </c>
      <c r="I56" s="9">
        <v>4.6609999999999999E-2</v>
      </c>
    </row>
    <row r="57" spans="1:9" x14ac:dyDescent="0.25">
      <c r="A57" s="8"/>
      <c r="B57" s="9">
        <v>22</v>
      </c>
      <c r="C57" s="9">
        <v>2.6189999999999998E-6</v>
      </c>
      <c r="D57" s="9">
        <v>7.1580000000000003E-3</v>
      </c>
      <c r="E57" s="9">
        <v>4.3010000000000003E-5</v>
      </c>
      <c r="F57" s="9">
        <v>4.002E-2</v>
      </c>
      <c r="G57" s="9">
        <v>6.2799999999999998E-4</v>
      </c>
      <c r="H57" s="9">
        <v>4.7849999999999997E-2</v>
      </c>
      <c r="I57" s="9">
        <v>4.7849999999999997E-2</v>
      </c>
    </row>
    <row r="58" spans="1:9" x14ac:dyDescent="0.25">
      <c r="A58" s="8"/>
      <c r="B58" s="9">
        <v>24</v>
      </c>
      <c r="C58" s="9">
        <v>2.2010000000000002E-6</v>
      </c>
      <c r="D58" s="9">
        <v>6.6909999999999999E-3</v>
      </c>
      <c r="E58" s="9">
        <v>3.9140000000000001E-5</v>
      </c>
      <c r="F58" s="9">
        <v>4.1610000000000001E-2</v>
      </c>
      <c r="G58" s="9">
        <v>6.6759999999999996E-4</v>
      </c>
      <c r="H58" s="9">
        <v>4.9009999999999998E-2</v>
      </c>
      <c r="I58" s="9">
        <v>4.9009999999999998E-2</v>
      </c>
    </row>
    <row r="59" spans="1:9" x14ac:dyDescent="0.25">
      <c r="A59" s="8"/>
      <c r="B59" s="9">
        <v>26</v>
      </c>
      <c r="C59" s="9">
        <v>1.875E-6</v>
      </c>
      <c r="D59" s="9">
        <v>6.28E-3</v>
      </c>
      <c r="E59" s="9">
        <v>3.591E-5</v>
      </c>
      <c r="F59" s="9">
        <v>4.3060000000000001E-2</v>
      </c>
      <c r="G59" s="9">
        <v>7.0359999999999997E-4</v>
      </c>
      <c r="H59" s="9">
        <v>5.008E-2</v>
      </c>
      <c r="I59" s="9">
        <v>5.008E-2</v>
      </c>
    </row>
    <row r="60" spans="1:9" x14ac:dyDescent="0.25">
      <c r="A60" s="8"/>
      <c r="B60" s="9">
        <v>28</v>
      </c>
      <c r="C60" s="9">
        <v>1.6169999999999999E-6</v>
      </c>
      <c r="D60" s="9">
        <v>5.9249999999999997E-3</v>
      </c>
      <c r="E60" s="9">
        <v>3.3170000000000003E-5</v>
      </c>
      <c r="F60" s="9">
        <v>4.4380000000000003E-2</v>
      </c>
      <c r="G60" s="9">
        <v>7.3760000000000004E-4</v>
      </c>
      <c r="H60" s="9">
        <v>5.108E-2</v>
      </c>
      <c r="I60" s="9">
        <v>5.108E-2</v>
      </c>
    </row>
    <row r="61" spans="1:9" x14ac:dyDescent="0.25">
      <c r="A61" s="8"/>
      <c r="B61" s="9">
        <v>30</v>
      </c>
      <c r="C61" s="9">
        <v>1.409E-6</v>
      </c>
      <c r="D61" s="9">
        <v>5.6109999999999997E-3</v>
      </c>
      <c r="E61" s="9">
        <v>3.0809999999999998E-5</v>
      </c>
      <c r="F61" s="9">
        <v>4.5609999999999998E-2</v>
      </c>
      <c r="G61" s="9">
        <v>7.6909999999999999E-4</v>
      </c>
      <c r="H61" s="9">
        <v>5.2019999999999997E-2</v>
      </c>
      <c r="I61" s="9">
        <v>5.2019999999999997E-2</v>
      </c>
    </row>
    <row r="62" spans="1:9" x14ac:dyDescent="0.25">
      <c r="A62" s="8"/>
      <c r="B62" s="9">
        <v>40</v>
      </c>
      <c r="C62" s="9">
        <v>7.9240000000000003E-7</v>
      </c>
      <c r="D62" s="9">
        <v>4.4590000000000003E-3</v>
      </c>
      <c r="E62" s="9">
        <v>2.2739999999999999E-5</v>
      </c>
      <c r="F62" s="9">
        <v>5.0569999999999997E-2</v>
      </c>
      <c r="G62" s="9">
        <v>8.989E-4</v>
      </c>
      <c r="H62" s="9">
        <v>5.595E-2</v>
      </c>
      <c r="I62" s="9">
        <v>5.595E-2</v>
      </c>
    </row>
    <row r="63" spans="1:9" x14ac:dyDescent="0.25">
      <c r="A63" s="8"/>
      <c r="B63" s="9">
        <v>50</v>
      </c>
      <c r="C63" s="9">
        <v>5.0709999999999998E-7</v>
      </c>
      <c r="D63" s="9">
        <v>3.722E-3</v>
      </c>
      <c r="E63" s="9">
        <v>1.8009999999999999E-5</v>
      </c>
      <c r="F63" s="9">
        <v>5.423E-2</v>
      </c>
      <c r="G63" s="9">
        <v>9.9789999999999992E-4</v>
      </c>
      <c r="H63" s="9">
        <v>5.8970000000000002E-2</v>
      </c>
      <c r="I63" s="9">
        <v>5.8970000000000002E-2</v>
      </c>
    </row>
    <row r="64" spans="1:9" x14ac:dyDescent="0.25">
      <c r="A64" s="8"/>
      <c r="B64" s="9">
        <v>60</v>
      </c>
      <c r="C64" s="9">
        <v>3.5219999999999999E-7</v>
      </c>
      <c r="D64" s="9">
        <v>3.2070000000000002E-3</v>
      </c>
      <c r="E64" s="9">
        <v>1.491E-5</v>
      </c>
      <c r="F64" s="9">
        <v>5.7119999999999997E-2</v>
      </c>
      <c r="G64" s="9">
        <v>1.0759999999999999E-3</v>
      </c>
      <c r="H64" s="9">
        <v>6.1420000000000002E-2</v>
      </c>
      <c r="I64" s="9">
        <v>6.1420000000000002E-2</v>
      </c>
    </row>
    <row r="65" spans="1:9" x14ac:dyDescent="0.25">
      <c r="A65" s="8"/>
      <c r="B65" s="9">
        <v>80</v>
      </c>
      <c r="C65" s="9">
        <v>1.9810000000000001E-7</v>
      </c>
      <c r="D65" s="9">
        <v>2.529E-3</v>
      </c>
      <c r="E65" s="9">
        <v>1.1090000000000001E-5</v>
      </c>
      <c r="F65" s="9">
        <v>6.1330000000000003E-2</v>
      </c>
      <c r="G65" s="9">
        <v>1.194E-3</v>
      </c>
      <c r="H65" s="9">
        <v>6.5070000000000003E-2</v>
      </c>
      <c r="I65" s="9">
        <v>6.5070000000000003E-2</v>
      </c>
    </row>
    <row r="66" spans="1:9" x14ac:dyDescent="0.25">
      <c r="A66" s="8"/>
      <c r="B66" s="9">
        <v>100</v>
      </c>
      <c r="C66" s="9">
        <v>1.268E-7</v>
      </c>
      <c r="D66" s="9">
        <v>2.0990000000000002E-3</v>
      </c>
      <c r="E66" s="9">
        <v>8.8270000000000004E-6</v>
      </c>
      <c r="F66" s="9">
        <v>6.4380000000000007E-2</v>
      </c>
      <c r="G66" s="9">
        <v>1.279E-3</v>
      </c>
      <c r="H66" s="9">
        <v>6.7760000000000001E-2</v>
      </c>
      <c r="I66" s="9">
        <v>6.7760000000000001E-2</v>
      </c>
    </row>
    <row r="67" spans="1:9" x14ac:dyDescent="0.25">
      <c r="A67" s="8"/>
      <c r="B67" s="9">
        <v>150</v>
      </c>
      <c r="C67" s="9">
        <v>5.6360000000000003E-8</v>
      </c>
      <c r="D67" s="9">
        <v>1.495E-3</v>
      </c>
      <c r="E67" s="9">
        <v>5.8440000000000003E-6</v>
      </c>
      <c r="F67" s="9">
        <v>6.9139999999999993E-2</v>
      </c>
      <c r="G67" s="9">
        <v>1.421E-3</v>
      </c>
      <c r="H67" s="9">
        <v>7.2069999999999995E-2</v>
      </c>
      <c r="I67" s="9">
        <v>7.2069999999999995E-2</v>
      </c>
    </row>
    <row r="68" spans="1:9" x14ac:dyDescent="0.25">
      <c r="A68" s="8"/>
      <c r="B68" s="9">
        <v>200</v>
      </c>
      <c r="C68" s="9">
        <v>3.1690000000000001E-8</v>
      </c>
      <c r="D68" s="9">
        <v>1.1720000000000001E-3</v>
      </c>
      <c r="E68" s="9">
        <v>4.3699999999999997E-6</v>
      </c>
      <c r="F68" s="9">
        <v>7.1989999999999998E-2</v>
      </c>
      <c r="G68" s="9">
        <v>1.5100000000000001E-3</v>
      </c>
      <c r="H68" s="9">
        <v>7.467E-2</v>
      </c>
      <c r="I68" s="9">
        <v>7.467E-2</v>
      </c>
    </row>
    <row r="69" spans="1:9" x14ac:dyDescent="0.25">
      <c r="A69" s="8"/>
      <c r="B69" s="9">
        <v>300</v>
      </c>
      <c r="C69" s="9">
        <v>1.4090000000000001E-8</v>
      </c>
      <c r="D69" s="9">
        <v>8.3100000000000003E-4</v>
      </c>
      <c r="E69" s="9">
        <v>2.903E-6</v>
      </c>
      <c r="F69" s="9">
        <v>7.5329999999999994E-2</v>
      </c>
      <c r="G69" s="9">
        <v>1.6180000000000001E-3</v>
      </c>
      <c r="H69" s="9">
        <v>7.7789999999999998E-2</v>
      </c>
      <c r="I69" s="9">
        <v>7.7789999999999998E-2</v>
      </c>
    </row>
    <row r="70" spans="1:9" x14ac:dyDescent="0.25">
      <c r="A70" s="8"/>
      <c r="B70" s="9">
        <v>400</v>
      </c>
      <c r="C70" s="9">
        <v>7.9240000000000003E-9</v>
      </c>
      <c r="D70" s="9">
        <v>6.5090000000000005E-4</v>
      </c>
      <c r="E70" s="9">
        <v>2.1739999999999999E-6</v>
      </c>
      <c r="F70" s="9">
        <v>7.7210000000000001E-2</v>
      </c>
      <c r="G70" s="9">
        <v>1.683E-3</v>
      </c>
      <c r="H70" s="9">
        <v>7.9549999999999996E-2</v>
      </c>
      <c r="I70" s="9">
        <v>7.9549999999999996E-2</v>
      </c>
    </row>
    <row r="71" spans="1:9" x14ac:dyDescent="0.25">
      <c r="A71" s="8"/>
      <c r="B71" s="9">
        <v>500</v>
      </c>
      <c r="C71" s="9">
        <v>5.0710000000000004E-9</v>
      </c>
      <c r="D71" s="9">
        <v>5.3879999999999998E-4</v>
      </c>
      <c r="E71" s="9">
        <v>1.7370000000000001E-6</v>
      </c>
      <c r="F71" s="9">
        <v>7.8479999999999994E-2</v>
      </c>
      <c r="G71" s="9">
        <v>1.7279999999999999E-3</v>
      </c>
      <c r="H71" s="9">
        <v>8.0750000000000002E-2</v>
      </c>
      <c r="I71" s="9">
        <v>8.0750000000000002E-2</v>
      </c>
    </row>
    <row r="72" spans="1:9" x14ac:dyDescent="0.25">
      <c r="A72" s="8"/>
      <c r="B72" s="9">
        <v>600</v>
      </c>
      <c r="C72" s="9">
        <v>3.5210000000000001E-9</v>
      </c>
      <c r="D72" s="9">
        <v>4.6119999999999999E-4</v>
      </c>
      <c r="E72" s="9">
        <v>1.4470000000000001E-6</v>
      </c>
      <c r="F72" s="9">
        <v>7.9390000000000002E-2</v>
      </c>
      <c r="G72" s="9">
        <v>1.7600000000000001E-3</v>
      </c>
      <c r="H72" s="9">
        <v>8.1619999999999998E-2</v>
      </c>
      <c r="I72" s="9">
        <v>8.1619999999999998E-2</v>
      </c>
    </row>
    <row r="73" spans="1:9" x14ac:dyDescent="0.25">
      <c r="A73" s="8"/>
      <c r="B73" s="9">
        <v>800</v>
      </c>
      <c r="C73" s="9">
        <v>1.9810000000000001E-9</v>
      </c>
      <c r="D73" s="9">
        <v>3.6019999999999997E-4</v>
      </c>
      <c r="E73" s="9">
        <v>1.0839999999999999E-6</v>
      </c>
      <c r="F73" s="9">
        <v>8.0610000000000001E-2</v>
      </c>
      <c r="G73" s="9">
        <v>1.805E-3</v>
      </c>
      <c r="H73" s="9">
        <v>8.2780000000000006E-2</v>
      </c>
      <c r="I73" s="9">
        <v>8.2780000000000006E-2</v>
      </c>
    </row>
    <row r="74" spans="1:9" x14ac:dyDescent="0.25">
      <c r="A74" s="8"/>
      <c r="B74" s="9">
        <v>1000</v>
      </c>
      <c r="C74" s="9">
        <v>1.268E-9</v>
      </c>
      <c r="D74" s="9">
        <v>2.9629999999999999E-4</v>
      </c>
      <c r="E74" s="9">
        <v>8.6700000000000002E-7</v>
      </c>
      <c r="F74" s="9">
        <v>8.1369999999999998E-2</v>
      </c>
      <c r="G74" s="9">
        <v>1.835E-3</v>
      </c>
      <c r="H74" s="9">
        <v>8.3500000000000005E-2</v>
      </c>
      <c r="I74" s="9">
        <v>8.3500000000000005E-2</v>
      </c>
    </row>
    <row r="75" spans="1:9" x14ac:dyDescent="0.25">
      <c r="A75" s="8"/>
      <c r="B75" s="9">
        <v>1500</v>
      </c>
      <c r="C75" s="9">
        <v>5.636E-10</v>
      </c>
      <c r="D75" s="9">
        <v>2.0689999999999999E-4</v>
      </c>
      <c r="E75" s="9">
        <v>5.7729999999999996E-7</v>
      </c>
      <c r="F75" s="9">
        <v>8.2489999999999994E-2</v>
      </c>
      <c r="G75" s="9">
        <v>1.8799999999999999E-3</v>
      </c>
      <c r="H75" s="9">
        <v>8.4570000000000006E-2</v>
      </c>
      <c r="I75" s="9">
        <v>8.4570000000000006E-2</v>
      </c>
    </row>
    <row r="76" spans="1:9" x14ac:dyDescent="0.25">
      <c r="A76" s="8"/>
      <c r="B76" s="9">
        <v>2000</v>
      </c>
      <c r="C76" s="9">
        <v>3.1690000000000001E-10</v>
      </c>
      <c r="D76" s="9">
        <v>1.6019999999999999E-4</v>
      </c>
      <c r="E76" s="9">
        <v>4.3300000000000003E-7</v>
      </c>
      <c r="F76" s="9">
        <v>8.3099999999999993E-2</v>
      </c>
      <c r="G76" s="9">
        <v>1.905E-3</v>
      </c>
      <c r="H76" s="9">
        <v>8.516E-2</v>
      </c>
      <c r="I76" s="9">
        <v>8.516E-2</v>
      </c>
    </row>
    <row r="77" spans="1:9" x14ac:dyDescent="0.25">
      <c r="A77" s="8"/>
      <c r="B77" s="9">
        <v>3000</v>
      </c>
      <c r="C77" s="9">
        <v>1.409E-10</v>
      </c>
      <c r="D77" s="9">
        <v>1.114E-4</v>
      </c>
      <c r="E77" s="9">
        <v>2.8859999999999998E-7</v>
      </c>
      <c r="F77" s="9">
        <v>8.3750000000000005E-2</v>
      </c>
      <c r="G77" s="9">
        <v>1.933E-3</v>
      </c>
      <c r="H77" s="9">
        <v>8.5800000000000001E-2</v>
      </c>
      <c r="I77" s="9">
        <v>8.5800000000000001E-2</v>
      </c>
    </row>
    <row r="78" spans="1:9" x14ac:dyDescent="0.25">
      <c r="A78" s="8"/>
      <c r="B78" s="9">
        <v>4000</v>
      </c>
      <c r="C78" s="9">
        <v>7.9240000000000002E-11</v>
      </c>
      <c r="D78" s="9">
        <v>8.5989999999999995E-5</v>
      </c>
      <c r="E78" s="9">
        <v>2.1640000000000001E-7</v>
      </c>
      <c r="F78" s="9">
        <v>8.4110000000000004E-2</v>
      </c>
      <c r="G78" s="9">
        <v>1.949E-3</v>
      </c>
      <c r="H78" s="9">
        <v>8.6150000000000004E-2</v>
      </c>
      <c r="I78" s="9">
        <v>8.6150000000000004E-2</v>
      </c>
    </row>
    <row r="79" spans="1:9" x14ac:dyDescent="0.25">
      <c r="A79" s="8"/>
      <c r="B79" s="9">
        <v>5000</v>
      </c>
      <c r="C79" s="9">
        <v>5.0709999999999999E-11</v>
      </c>
      <c r="D79" s="9">
        <v>7.0259999999999995E-5</v>
      </c>
      <c r="E79" s="9">
        <v>1.7310000000000001E-7</v>
      </c>
      <c r="F79" s="9">
        <v>8.4309999999999996E-2</v>
      </c>
      <c r="G79" s="9">
        <v>1.9589999999999998E-3</v>
      </c>
      <c r="H79" s="9">
        <v>8.634E-2</v>
      </c>
      <c r="I79" s="9">
        <v>8.634E-2</v>
      </c>
    </row>
    <row r="80" spans="1:9" x14ac:dyDescent="0.25">
      <c r="A80" s="8"/>
      <c r="B80" s="9">
        <v>6000</v>
      </c>
      <c r="C80" s="9">
        <v>3.521E-11</v>
      </c>
      <c r="D80" s="9">
        <v>5.961E-5</v>
      </c>
      <c r="E80" s="9">
        <v>1.4420000000000001E-7</v>
      </c>
      <c r="F80" s="9">
        <v>8.4519999999999998E-2</v>
      </c>
      <c r="G80" s="9">
        <v>1.9659999999999999E-3</v>
      </c>
      <c r="H80" s="9">
        <v>8.6540000000000006E-2</v>
      </c>
      <c r="I80" s="9">
        <v>8.6540000000000006E-2</v>
      </c>
    </row>
    <row r="81" spans="1:9" x14ac:dyDescent="0.25">
      <c r="A81" s="8"/>
      <c r="B81" s="9">
        <v>8000</v>
      </c>
      <c r="C81" s="9">
        <v>1.9810000000000001E-11</v>
      </c>
      <c r="D81" s="9">
        <v>4.5920000000000001E-5</v>
      </c>
      <c r="E81" s="9">
        <v>1.082E-7</v>
      </c>
      <c r="F81" s="9">
        <v>8.4720000000000004E-2</v>
      </c>
      <c r="G81" s="9">
        <v>1.9750000000000002E-3</v>
      </c>
      <c r="H81" s="9">
        <v>8.6739999999999998E-2</v>
      </c>
      <c r="I81" s="9">
        <v>8.6739999999999998E-2</v>
      </c>
    </row>
    <row r="82" spans="1:9" x14ac:dyDescent="0.25">
      <c r="A82" s="8"/>
      <c r="B82" s="9">
        <v>10000</v>
      </c>
      <c r="C82" s="9">
        <v>1.268E-11</v>
      </c>
      <c r="D82" s="9">
        <v>3.7490000000000002E-5</v>
      </c>
      <c r="E82" s="9">
        <v>8.6550000000000004E-8</v>
      </c>
      <c r="F82" s="9">
        <v>8.4820000000000007E-2</v>
      </c>
      <c r="G82" s="9">
        <v>1.9810000000000001E-3</v>
      </c>
      <c r="H82" s="9">
        <v>8.6840000000000001E-2</v>
      </c>
      <c r="I82" s="9">
        <v>8.6840000000000001E-2</v>
      </c>
    </row>
    <row r="83" spans="1:9" x14ac:dyDescent="0.25">
      <c r="A83" s="8"/>
      <c r="B83" s="9">
        <v>15000</v>
      </c>
      <c r="C83" s="9">
        <v>5.6359999999999998E-12</v>
      </c>
      <c r="D83" s="9">
        <v>2.5910000000000001E-5</v>
      </c>
      <c r="E83" s="9">
        <v>5.7679999999999998E-8</v>
      </c>
      <c r="F83" s="9">
        <v>8.5019999999999998E-2</v>
      </c>
      <c r="G83" s="9">
        <v>1.9889999999999999E-3</v>
      </c>
      <c r="H83" s="9">
        <v>8.7040000000000006E-2</v>
      </c>
      <c r="I83" s="9">
        <v>8.7040000000000006E-2</v>
      </c>
    </row>
    <row r="84" spans="1:9" x14ac:dyDescent="0.25">
      <c r="A84" s="8"/>
      <c r="B84" s="9">
        <v>20000</v>
      </c>
      <c r="C84" s="9">
        <v>3.1689999999999999E-12</v>
      </c>
      <c r="D84" s="9">
        <v>1.9919999999999999E-5</v>
      </c>
      <c r="E84" s="9">
        <v>4.3259999999999998E-8</v>
      </c>
      <c r="F84" s="9">
        <v>8.5120000000000001E-2</v>
      </c>
      <c r="G84" s="9">
        <v>1.9940000000000001E-3</v>
      </c>
      <c r="H84" s="9">
        <v>8.7139999999999995E-2</v>
      </c>
      <c r="I84" s="9">
        <v>8.7139999999999995E-2</v>
      </c>
    </row>
    <row r="85" spans="1:9" x14ac:dyDescent="0.25">
      <c r="A85" s="8"/>
      <c r="B85" s="9">
        <v>30000</v>
      </c>
      <c r="C85" s="9">
        <v>1.409E-12</v>
      </c>
      <c r="D85" s="9">
        <v>1.3740000000000001E-5</v>
      </c>
      <c r="E85" s="9">
        <v>2.8839999999999999E-8</v>
      </c>
      <c r="F85" s="9">
        <v>8.523E-2</v>
      </c>
      <c r="G85" s="9">
        <v>1.9980000000000002E-3</v>
      </c>
      <c r="H85" s="9">
        <v>8.7239999999999998E-2</v>
      </c>
      <c r="I85" s="9">
        <v>8.7239999999999998E-2</v>
      </c>
    </row>
    <row r="86" spans="1:9" x14ac:dyDescent="0.25">
      <c r="A86" s="8"/>
      <c r="B86" s="9">
        <v>40000</v>
      </c>
      <c r="C86" s="9">
        <v>7.9240000000000004E-13</v>
      </c>
      <c r="D86" s="9">
        <v>1.0550000000000001E-5</v>
      </c>
      <c r="E86" s="9">
        <v>2.1629999999999999E-8</v>
      </c>
      <c r="F86" s="9">
        <v>8.5279999999999995E-2</v>
      </c>
      <c r="G86" s="9">
        <v>2.0010000000000002E-3</v>
      </c>
      <c r="H86" s="9">
        <v>8.7290000000000006E-2</v>
      </c>
      <c r="I86" s="9">
        <v>8.7290000000000006E-2</v>
      </c>
    </row>
    <row r="87" spans="1:9" x14ac:dyDescent="0.25">
      <c r="A87" s="8"/>
      <c r="B87" s="9">
        <v>50000</v>
      </c>
      <c r="C87" s="9">
        <v>5.0710000000000003E-13</v>
      </c>
      <c r="D87" s="9">
        <v>8.5890000000000003E-6</v>
      </c>
      <c r="E87" s="9">
        <v>1.7299999999999999E-8</v>
      </c>
      <c r="F87" s="9">
        <v>8.5279999999999995E-2</v>
      </c>
      <c r="G87" s="9">
        <v>2.003E-3</v>
      </c>
      <c r="H87" s="9">
        <v>8.7290000000000006E-2</v>
      </c>
      <c r="I87" s="9">
        <v>8.7290000000000006E-2</v>
      </c>
    </row>
    <row r="88" spans="1:9" x14ac:dyDescent="0.25">
      <c r="A88" s="8"/>
      <c r="B88" s="9">
        <v>60000</v>
      </c>
      <c r="C88" s="9">
        <v>3.5209999999999998E-13</v>
      </c>
      <c r="D88" s="9">
        <v>7.2590000000000003E-6</v>
      </c>
      <c r="E88" s="9">
        <v>1.4419999999999999E-8</v>
      </c>
      <c r="F88" s="9">
        <v>8.5330000000000003E-2</v>
      </c>
      <c r="G88" s="9">
        <v>2.0040000000000001E-3</v>
      </c>
      <c r="H88" s="9">
        <v>8.7340000000000001E-2</v>
      </c>
      <c r="I88" s="9">
        <v>8.7340000000000001E-2</v>
      </c>
    </row>
    <row r="89" spans="1:9" x14ac:dyDescent="0.25">
      <c r="A89" s="8"/>
      <c r="B89" s="9">
        <v>80000</v>
      </c>
      <c r="C89" s="9">
        <v>1.9810000000000001E-13</v>
      </c>
      <c r="D89" s="9">
        <v>5.5650000000000001E-6</v>
      </c>
      <c r="E89" s="9">
        <v>1.082E-8</v>
      </c>
      <c r="F89" s="9">
        <v>8.5330000000000003E-2</v>
      </c>
      <c r="G89" s="9">
        <v>2.0049999999999998E-3</v>
      </c>
      <c r="H89" s="9">
        <v>8.7340000000000001E-2</v>
      </c>
      <c r="I89" s="9">
        <v>8.7340000000000001E-2</v>
      </c>
    </row>
    <row r="90" spans="1:9" x14ac:dyDescent="0.25">
      <c r="A90" s="8"/>
      <c r="B90" s="9">
        <v>100000</v>
      </c>
      <c r="C90" s="9">
        <v>1.268E-13</v>
      </c>
      <c r="D90" s="9">
        <v>4.5290000000000002E-6</v>
      </c>
      <c r="E90" s="9">
        <v>8.6490000000000002E-9</v>
      </c>
      <c r="F90" s="9">
        <v>8.5379999999999998E-2</v>
      </c>
      <c r="G90" s="9">
        <v>2.006E-3</v>
      </c>
      <c r="H90" s="9">
        <v>8.7389999999999995E-2</v>
      </c>
      <c r="I90" s="9">
        <v>8.7389999999999995E-2</v>
      </c>
    </row>
  </sheetData>
  <sheetProtection algorithmName="SHA-512" hashValue="Myx89r60ow5ADTmDovQVjwOOadq3MN8cxpmTJqz9tIi6BToq94FA0jp+hrt5raWFmu6lfsEYOx7P17EjvmPR8Q==" saltValue="Tb5S+Qjg/VdFoQG1lR7E8Q==" spinCount="100000" sheet="1" objects="1" scenarios="1"/>
  <pageMargins left="0.7" right="0.7" top="0.75" bottom="0.75" header="0.3" footer="0.3"/>
  <tableParts count="1">
    <tablePart r:id="rId1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I91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8.1120000000000001</v>
      </c>
      <c r="D2" s="9">
        <v>5.025E-3</v>
      </c>
      <c r="E2" s="9">
        <v>8577</v>
      </c>
      <c r="F2" s="9">
        <v>0</v>
      </c>
      <c r="G2" s="9">
        <v>0</v>
      </c>
      <c r="H2" s="9">
        <v>8585</v>
      </c>
      <c r="I2" s="9">
        <v>8577</v>
      </c>
    </row>
    <row r="3" spans="1:9" x14ac:dyDescent="0.25">
      <c r="A3" s="8"/>
      <c r="B3" s="9">
        <v>1.5E-3</v>
      </c>
      <c r="C3" s="9">
        <v>7.6719999999999997</v>
      </c>
      <c r="D3" s="9">
        <v>9.3240000000000007E-3</v>
      </c>
      <c r="E3" s="9">
        <v>3483</v>
      </c>
      <c r="F3" s="9">
        <v>0</v>
      </c>
      <c r="G3" s="9">
        <v>0</v>
      </c>
      <c r="H3" s="9">
        <v>3491</v>
      </c>
      <c r="I3" s="9">
        <v>3483</v>
      </c>
    </row>
    <row r="4" spans="1:9" x14ac:dyDescent="0.25">
      <c r="A4" s="8"/>
      <c r="B4" s="9">
        <v>2E-3</v>
      </c>
      <c r="C4" s="9">
        <v>7.1870000000000003</v>
      </c>
      <c r="D4" s="9">
        <v>1.367E-2</v>
      </c>
      <c r="E4" s="9">
        <v>1760</v>
      </c>
      <c r="F4" s="9">
        <v>0</v>
      </c>
      <c r="G4" s="9">
        <v>0</v>
      </c>
      <c r="H4" s="9">
        <v>1767</v>
      </c>
      <c r="I4" s="9">
        <v>1760</v>
      </c>
    </row>
    <row r="5" spans="1:9" x14ac:dyDescent="0.25">
      <c r="A5" s="8"/>
      <c r="B5" s="9">
        <v>3.0000000000000001E-3</v>
      </c>
      <c r="C5" s="9">
        <v>6.2670000000000003</v>
      </c>
      <c r="D5" s="9">
        <v>2.1819999999999999E-2</v>
      </c>
      <c r="E5" s="9">
        <v>647</v>
      </c>
      <c r="F5" s="9">
        <v>0</v>
      </c>
      <c r="G5" s="9">
        <v>0</v>
      </c>
      <c r="H5" s="9">
        <v>653.29999999999995</v>
      </c>
      <c r="I5" s="9">
        <v>647</v>
      </c>
    </row>
    <row r="6" spans="1:9" x14ac:dyDescent="0.25">
      <c r="A6" s="8"/>
      <c r="B6" s="9">
        <v>4.0000000000000001E-3</v>
      </c>
      <c r="C6" s="9">
        <v>5.4660000000000002</v>
      </c>
      <c r="D6" s="9">
        <v>2.8989999999999998E-2</v>
      </c>
      <c r="E6" s="9">
        <v>311.39999999999998</v>
      </c>
      <c r="F6" s="9">
        <v>0</v>
      </c>
      <c r="G6" s="9">
        <v>0</v>
      </c>
      <c r="H6" s="9">
        <v>316.89999999999998</v>
      </c>
      <c r="I6" s="9">
        <v>311.39999999999998</v>
      </c>
    </row>
    <row r="7" spans="1:9" x14ac:dyDescent="0.25">
      <c r="A7" s="8"/>
      <c r="B7" s="9">
        <v>4.1320000000000003E-3</v>
      </c>
      <c r="C7" s="9">
        <v>5.3719999999999999</v>
      </c>
      <c r="D7" s="9">
        <v>2.9870000000000001E-2</v>
      </c>
      <c r="E7" s="9">
        <v>286.39999999999998</v>
      </c>
      <c r="F7" s="9">
        <v>0</v>
      </c>
      <c r="G7" s="9">
        <v>0</v>
      </c>
      <c r="H7" s="9">
        <v>291.8</v>
      </c>
      <c r="I7" s="9">
        <v>286.5</v>
      </c>
    </row>
    <row r="8" spans="1:9" x14ac:dyDescent="0.25">
      <c r="A8" s="8" t="s">
        <v>14</v>
      </c>
      <c r="B8" s="9">
        <v>4.1321000000000005E-3</v>
      </c>
      <c r="C8" s="9">
        <v>5.3719999999999999</v>
      </c>
      <c r="D8" s="9">
        <v>2.9870000000000001E-2</v>
      </c>
      <c r="E8" s="9">
        <v>864.1</v>
      </c>
      <c r="F8" s="9">
        <v>0</v>
      </c>
      <c r="G8" s="9">
        <v>0</v>
      </c>
      <c r="H8" s="9">
        <v>869.5</v>
      </c>
      <c r="I8" s="9">
        <v>864.2</v>
      </c>
    </row>
    <row r="9" spans="1:9" x14ac:dyDescent="0.25">
      <c r="A9" s="8"/>
      <c r="B9" s="9">
        <v>4.254E-3</v>
      </c>
      <c r="C9" s="9">
        <v>5.2830000000000004</v>
      </c>
      <c r="D9" s="9">
        <v>3.0669999999999999E-2</v>
      </c>
      <c r="E9" s="9">
        <v>816.9</v>
      </c>
      <c r="F9" s="9">
        <v>0</v>
      </c>
      <c r="G9" s="9">
        <v>0</v>
      </c>
      <c r="H9" s="9">
        <v>822.2</v>
      </c>
      <c r="I9" s="9">
        <v>816.9</v>
      </c>
    </row>
    <row r="10" spans="1:9" x14ac:dyDescent="0.25">
      <c r="A10" s="8"/>
      <c r="B10" s="9">
        <v>4.3800000000000002E-3</v>
      </c>
      <c r="C10" s="9">
        <v>5.194</v>
      </c>
      <c r="D10" s="9">
        <v>3.1469999999999998E-2</v>
      </c>
      <c r="E10" s="9">
        <v>772.1</v>
      </c>
      <c r="F10" s="9">
        <v>0</v>
      </c>
      <c r="G10" s="9">
        <v>0</v>
      </c>
      <c r="H10" s="9">
        <v>777.3</v>
      </c>
      <c r="I10" s="9">
        <v>772.2</v>
      </c>
    </row>
    <row r="11" spans="1:9" x14ac:dyDescent="0.25">
      <c r="A11" s="8" t="s">
        <v>15</v>
      </c>
      <c r="B11" s="9">
        <v>4.3801000000000005E-3</v>
      </c>
      <c r="C11" s="9">
        <v>5.194</v>
      </c>
      <c r="D11" s="9">
        <v>3.1469999999999998E-2</v>
      </c>
      <c r="E11" s="9">
        <v>1045</v>
      </c>
      <c r="F11" s="9">
        <v>0</v>
      </c>
      <c r="G11" s="9">
        <v>0</v>
      </c>
      <c r="H11" s="9">
        <v>1050</v>
      </c>
      <c r="I11" s="9">
        <v>1045</v>
      </c>
    </row>
    <row r="12" spans="1:9" x14ac:dyDescent="0.25">
      <c r="A12" s="8"/>
      <c r="B12" s="9">
        <v>4.5370000000000002E-3</v>
      </c>
      <c r="C12" s="9">
        <v>5.0880000000000001</v>
      </c>
      <c r="D12" s="9">
        <v>3.2460000000000003E-2</v>
      </c>
      <c r="E12" s="9">
        <v>963.5</v>
      </c>
      <c r="F12" s="9">
        <v>0</v>
      </c>
      <c r="G12" s="9">
        <v>0</v>
      </c>
      <c r="H12" s="9">
        <v>968.6</v>
      </c>
      <c r="I12" s="9">
        <v>963.5</v>
      </c>
    </row>
    <row r="13" spans="1:9" x14ac:dyDescent="0.25">
      <c r="A13" s="8"/>
      <c r="B13" s="9">
        <v>4.6979999999999999E-3</v>
      </c>
      <c r="C13" s="9">
        <v>4.9809999999999999</v>
      </c>
      <c r="D13" s="9">
        <v>3.3480000000000003E-2</v>
      </c>
      <c r="E13" s="9">
        <v>888.9</v>
      </c>
      <c r="F13" s="9">
        <v>0</v>
      </c>
      <c r="G13" s="9">
        <v>0</v>
      </c>
      <c r="H13" s="9">
        <v>893.9</v>
      </c>
      <c r="I13" s="9">
        <v>888.9</v>
      </c>
    </row>
    <row r="14" spans="1:9" x14ac:dyDescent="0.25">
      <c r="A14" s="8" t="s">
        <v>13</v>
      </c>
      <c r="B14" s="9">
        <v>4.6981000000000002E-3</v>
      </c>
      <c r="C14" s="9">
        <v>4.9809999999999999</v>
      </c>
      <c r="D14" s="9">
        <v>3.3480000000000003E-2</v>
      </c>
      <c r="E14" s="9">
        <v>1024</v>
      </c>
      <c r="F14" s="9">
        <v>0</v>
      </c>
      <c r="G14" s="9">
        <v>0</v>
      </c>
      <c r="H14" s="9">
        <v>1029</v>
      </c>
      <c r="I14" s="9">
        <v>1024</v>
      </c>
    </row>
    <row r="15" spans="1:9" x14ac:dyDescent="0.25">
      <c r="A15" s="8"/>
      <c r="B15" s="9">
        <v>5.0000000000000001E-3</v>
      </c>
      <c r="C15" s="9">
        <v>4.7850000000000001</v>
      </c>
      <c r="D15" s="9">
        <v>3.5319999999999997E-2</v>
      </c>
      <c r="E15" s="9">
        <v>879.9</v>
      </c>
      <c r="F15" s="9">
        <v>0</v>
      </c>
      <c r="G15" s="9">
        <v>0</v>
      </c>
      <c r="H15" s="9">
        <v>884.8</v>
      </c>
      <c r="I15" s="9">
        <v>880</v>
      </c>
    </row>
    <row r="16" spans="1:9" x14ac:dyDescent="0.25">
      <c r="A16" s="8"/>
      <c r="B16" s="9">
        <v>6.0000000000000001E-3</v>
      </c>
      <c r="C16" s="9">
        <v>4.2050000000000001</v>
      </c>
      <c r="D16" s="9">
        <v>4.104E-2</v>
      </c>
      <c r="E16" s="9">
        <v>552.5</v>
      </c>
      <c r="F16" s="9">
        <v>0</v>
      </c>
      <c r="G16" s="9">
        <v>0</v>
      </c>
      <c r="H16" s="9">
        <v>556.70000000000005</v>
      </c>
      <c r="I16" s="9">
        <v>552.5</v>
      </c>
    </row>
    <row r="17" spans="1:9" x14ac:dyDescent="0.25">
      <c r="A17" s="8"/>
      <c r="B17" s="9">
        <v>8.0000000000000002E-3</v>
      </c>
      <c r="C17" s="9">
        <v>3.3109999999999999</v>
      </c>
      <c r="D17" s="9">
        <v>5.1189999999999999E-2</v>
      </c>
      <c r="E17" s="9">
        <v>259.7</v>
      </c>
      <c r="F17" s="9">
        <v>0</v>
      </c>
      <c r="G17" s="9">
        <v>0</v>
      </c>
      <c r="H17" s="9">
        <v>263.10000000000002</v>
      </c>
      <c r="I17" s="9">
        <v>259.8</v>
      </c>
    </row>
    <row r="18" spans="1:9" x14ac:dyDescent="0.25">
      <c r="A18" s="8"/>
      <c r="B18" s="9">
        <v>0.01</v>
      </c>
      <c r="C18" s="9">
        <v>2.69</v>
      </c>
      <c r="D18" s="9">
        <v>6.0049999999999999E-2</v>
      </c>
      <c r="E18" s="9">
        <v>143.1</v>
      </c>
      <c r="F18" s="9">
        <v>0</v>
      </c>
      <c r="G18" s="9">
        <v>0</v>
      </c>
      <c r="H18" s="9">
        <v>145.80000000000001</v>
      </c>
      <c r="I18" s="9">
        <v>143.19999999999999</v>
      </c>
    </row>
    <row r="19" spans="1:9" x14ac:dyDescent="0.25">
      <c r="A19" s="8"/>
      <c r="B19" s="9">
        <v>1.4999999999999999E-2</v>
      </c>
      <c r="C19" s="9">
        <v>1.7729999999999999</v>
      </c>
      <c r="D19" s="9">
        <v>7.6569999999999999E-2</v>
      </c>
      <c r="E19" s="9">
        <v>47.39</v>
      </c>
      <c r="F19" s="9">
        <v>0</v>
      </c>
      <c r="G19" s="9">
        <v>0</v>
      </c>
      <c r="H19" s="9">
        <v>49.24</v>
      </c>
      <c r="I19" s="9">
        <v>47.46</v>
      </c>
    </row>
    <row r="20" spans="1:9" x14ac:dyDescent="0.25">
      <c r="A20" s="8"/>
      <c r="B20" s="9">
        <v>0.02</v>
      </c>
      <c r="C20" s="9">
        <v>1.252</v>
      </c>
      <c r="D20" s="9">
        <v>8.7249999999999994E-2</v>
      </c>
      <c r="E20" s="9">
        <v>21.34</v>
      </c>
      <c r="F20" s="9">
        <v>0</v>
      </c>
      <c r="G20" s="9">
        <v>0</v>
      </c>
      <c r="H20" s="9">
        <v>22.68</v>
      </c>
      <c r="I20" s="9">
        <v>21.43</v>
      </c>
    </row>
    <row r="21" spans="1:9" x14ac:dyDescent="0.25">
      <c r="A21" s="8"/>
      <c r="B21" s="9">
        <v>0.03</v>
      </c>
      <c r="C21" s="9">
        <v>0.70779999999999998</v>
      </c>
      <c r="D21" s="9">
        <v>0.1</v>
      </c>
      <c r="E21" s="9">
        <v>6.8209999999999997</v>
      </c>
      <c r="F21" s="9">
        <v>0</v>
      </c>
      <c r="G21" s="9">
        <v>0</v>
      </c>
      <c r="H21" s="9">
        <v>7.6289999999999996</v>
      </c>
      <c r="I21" s="9">
        <v>6.9210000000000003</v>
      </c>
    </row>
    <row r="22" spans="1:9" x14ac:dyDescent="0.25">
      <c r="A22" s="8"/>
      <c r="B22" s="9">
        <v>3.049E-2</v>
      </c>
      <c r="C22" s="9">
        <v>0.69099999999999995</v>
      </c>
      <c r="D22" s="9">
        <v>0.10050000000000001</v>
      </c>
      <c r="E22" s="9">
        <v>6.5140000000000002</v>
      </c>
      <c r="F22" s="9">
        <v>0</v>
      </c>
      <c r="G22" s="9">
        <v>0</v>
      </c>
      <c r="H22" s="9">
        <v>7.306</v>
      </c>
      <c r="I22" s="9">
        <v>6.6150000000000002</v>
      </c>
    </row>
    <row r="23" spans="1:9" x14ac:dyDescent="0.25">
      <c r="A23" s="8" t="s">
        <v>12</v>
      </c>
      <c r="B23" s="9">
        <v>3.0490099999999999E-2</v>
      </c>
      <c r="C23" s="9">
        <v>0.69099999999999995</v>
      </c>
      <c r="D23" s="9">
        <v>0.10050000000000001</v>
      </c>
      <c r="E23" s="9">
        <v>39.94</v>
      </c>
      <c r="F23" s="9">
        <v>0</v>
      </c>
      <c r="G23" s="9">
        <v>0</v>
      </c>
      <c r="H23" s="9">
        <v>40.729999999999997</v>
      </c>
      <c r="I23" s="9">
        <v>40.04</v>
      </c>
    </row>
    <row r="24" spans="1:9" x14ac:dyDescent="0.25">
      <c r="A24" s="8"/>
      <c r="B24" s="9">
        <v>0.04</v>
      </c>
      <c r="C24" s="9">
        <v>0.46160000000000001</v>
      </c>
      <c r="D24" s="9">
        <v>0.1067</v>
      </c>
      <c r="E24" s="9">
        <v>19.7</v>
      </c>
      <c r="F24" s="9">
        <v>0</v>
      </c>
      <c r="G24" s="9">
        <v>0</v>
      </c>
      <c r="H24" s="9">
        <v>20.260000000000002</v>
      </c>
      <c r="I24" s="9">
        <v>19.8</v>
      </c>
    </row>
    <row r="25" spans="1:9" x14ac:dyDescent="0.25">
      <c r="A25" s="8"/>
      <c r="B25" s="9">
        <v>0.05</v>
      </c>
      <c r="C25" s="9">
        <v>0.32740000000000002</v>
      </c>
      <c r="D25" s="9">
        <v>0.1103</v>
      </c>
      <c r="E25" s="9">
        <v>10.76</v>
      </c>
      <c r="F25" s="9">
        <v>0</v>
      </c>
      <c r="G25" s="9">
        <v>0</v>
      </c>
      <c r="H25" s="9">
        <v>11.2</v>
      </c>
      <c r="I25" s="9">
        <v>10.87</v>
      </c>
    </row>
    <row r="26" spans="1:9" x14ac:dyDescent="0.25">
      <c r="A26" s="8"/>
      <c r="B26" s="9">
        <v>0.06</v>
      </c>
      <c r="C26" s="9">
        <v>0.24379999999999999</v>
      </c>
      <c r="D26" s="9">
        <v>0.112</v>
      </c>
      <c r="E26" s="9">
        <v>6.5190000000000001</v>
      </c>
      <c r="F26" s="9">
        <v>0</v>
      </c>
      <c r="G26" s="9">
        <v>0</v>
      </c>
      <c r="H26" s="9">
        <v>6.875</v>
      </c>
      <c r="I26" s="9">
        <v>6.6310000000000002</v>
      </c>
    </row>
    <row r="27" spans="1:9" x14ac:dyDescent="0.25">
      <c r="A27" s="8"/>
      <c r="B27" s="9">
        <v>0.08</v>
      </c>
      <c r="C27" s="9">
        <v>0.14949999999999999</v>
      </c>
      <c r="D27" s="9">
        <v>0.1124</v>
      </c>
      <c r="E27" s="9">
        <v>2.9140000000000001</v>
      </c>
      <c r="F27" s="9">
        <v>0</v>
      </c>
      <c r="G27" s="9">
        <v>0</v>
      </c>
      <c r="H27" s="9">
        <v>3.1760000000000002</v>
      </c>
      <c r="I27" s="9">
        <v>3.0259999999999998</v>
      </c>
    </row>
    <row r="28" spans="1:9" x14ac:dyDescent="0.25">
      <c r="A28" s="8"/>
      <c r="B28" s="9">
        <v>0.1</v>
      </c>
      <c r="C28" s="9">
        <v>0.1012</v>
      </c>
      <c r="D28" s="9">
        <v>0.11070000000000001</v>
      </c>
      <c r="E28" s="9">
        <v>1.546</v>
      </c>
      <c r="F28" s="9">
        <v>0</v>
      </c>
      <c r="G28" s="9">
        <v>0</v>
      </c>
      <c r="H28" s="9">
        <v>1.758</v>
      </c>
      <c r="I28" s="9">
        <v>1.6559999999999999</v>
      </c>
    </row>
    <row r="29" spans="1:9" x14ac:dyDescent="0.25">
      <c r="A29" s="8"/>
      <c r="B29" s="9">
        <v>0.15</v>
      </c>
      <c r="C29" s="9">
        <v>4.9189999999999998E-2</v>
      </c>
      <c r="D29" s="9">
        <v>0.1042</v>
      </c>
      <c r="E29" s="9">
        <v>0.48280000000000001</v>
      </c>
      <c r="F29" s="9">
        <v>0</v>
      </c>
      <c r="G29" s="9">
        <v>0</v>
      </c>
      <c r="H29" s="9">
        <v>0.6361</v>
      </c>
      <c r="I29" s="9">
        <v>0.58689999999999998</v>
      </c>
    </row>
    <row r="30" spans="1:9" x14ac:dyDescent="0.25">
      <c r="A30" s="8"/>
      <c r="B30" s="9">
        <v>0.2</v>
      </c>
      <c r="C30" s="9">
        <v>2.9049999999999999E-2</v>
      </c>
      <c r="D30" s="9">
        <v>9.7589999999999996E-2</v>
      </c>
      <c r="E30" s="9">
        <v>0.2114</v>
      </c>
      <c r="F30" s="9">
        <v>0</v>
      </c>
      <c r="G30" s="9">
        <v>0</v>
      </c>
      <c r="H30" s="9">
        <v>0.33810000000000001</v>
      </c>
      <c r="I30" s="9">
        <v>0.309</v>
      </c>
    </row>
    <row r="31" spans="1:9" x14ac:dyDescent="0.25">
      <c r="A31" s="8"/>
      <c r="B31" s="9">
        <v>0.3</v>
      </c>
      <c r="C31" s="9">
        <v>1.353E-2</v>
      </c>
      <c r="D31" s="9">
        <v>8.6660000000000001E-2</v>
      </c>
      <c r="E31" s="9">
        <v>6.7470000000000002E-2</v>
      </c>
      <c r="F31" s="9">
        <v>0</v>
      </c>
      <c r="G31" s="9">
        <v>0</v>
      </c>
      <c r="H31" s="9">
        <v>0.16769999999999999</v>
      </c>
      <c r="I31" s="9">
        <v>0.15409999999999999</v>
      </c>
    </row>
    <row r="32" spans="1:9" x14ac:dyDescent="0.25">
      <c r="A32" s="8"/>
      <c r="B32" s="9">
        <v>0.4</v>
      </c>
      <c r="C32" s="9">
        <v>7.7850000000000003E-3</v>
      </c>
      <c r="D32" s="9">
        <v>7.8399999999999997E-2</v>
      </c>
      <c r="E32" s="9">
        <v>3.1019999999999999E-2</v>
      </c>
      <c r="F32" s="9">
        <v>0</v>
      </c>
      <c r="G32" s="9">
        <v>0</v>
      </c>
      <c r="H32" s="9">
        <v>0.1172</v>
      </c>
      <c r="I32" s="9">
        <v>0.1094</v>
      </c>
    </row>
    <row r="33" spans="1:9" x14ac:dyDescent="0.25">
      <c r="A33" s="8"/>
      <c r="B33" s="9">
        <v>0.5</v>
      </c>
      <c r="C33" s="9">
        <v>5.0499999999999998E-3</v>
      </c>
      <c r="D33" s="9">
        <v>7.2020000000000001E-2</v>
      </c>
      <c r="E33" s="9">
        <v>1.746E-2</v>
      </c>
      <c r="F33" s="9">
        <v>0</v>
      </c>
      <c r="G33" s="9">
        <v>0</v>
      </c>
      <c r="H33" s="9">
        <v>9.4530000000000003E-2</v>
      </c>
      <c r="I33" s="9">
        <v>8.9480000000000004E-2</v>
      </c>
    </row>
    <row r="34" spans="1:9" x14ac:dyDescent="0.25">
      <c r="A34" s="8"/>
      <c r="B34" s="9">
        <v>0.6</v>
      </c>
      <c r="C34" s="9">
        <v>3.5370000000000002E-3</v>
      </c>
      <c r="D34" s="9">
        <v>6.6820000000000004E-2</v>
      </c>
      <c r="E34" s="9">
        <v>1.116E-2</v>
      </c>
      <c r="F34" s="9">
        <v>0</v>
      </c>
      <c r="G34" s="9">
        <v>0</v>
      </c>
      <c r="H34" s="9">
        <v>8.1530000000000005E-2</v>
      </c>
      <c r="I34" s="9">
        <v>7.7990000000000004E-2</v>
      </c>
    </row>
    <row r="35" spans="1:9" x14ac:dyDescent="0.25">
      <c r="A35" s="8"/>
      <c r="B35" s="9">
        <v>0.8</v>
      </c>
      <c r="C35" s="9">
        <v>2.0089999999999999E-3</v>
      </c>
      <c r="D35" s="9">
        <v>5.8909999999999997E-2</v>
      </c>
      <c r="E35" s="9">
        <v>5.777E-3</v>
      </c>
      <c r="F35" s="9">
        <v>0</v>
      </c>
      <c r="G35" s="9">
        <v>0</v>
      </c>
      <c r="H35" s="9">
        <v>6.6699999999999995E-2</v>
      </c>
      <c r="I35" s="9">
        <v>6.4689999999999998E-2</v>
      </c>
    </row>
    <row r="36" spans="1:9" x14ac:dyDescent="0.25">
      <c r="A36" s="8"/>
      <c r="B36" s="9">
        <v>1</v>
      </c>
      <c r="C36" s="9">
        <v>1.292E-3</v>
      </c>
      <c r="D36" s="9">
        <v>5.3069999999999999E-2</v>
      </c>
      <c r="E36" s="9">
        <v>3.607E-3</v>
      </c>
      <c r="F36" s="9">
        <v>0</v>
      </c>
      <c r="G36" s="9">
        <v>0</v>
      </c>
      <c r="H36" s="9">
        <v>5.7970000000000001E-2</v>
      </c>
      <c r="I36" s="9">
        <v>5.6680000000000001E-2</v>
      </c>
    </row>
    <row r="37" spans="1:9" x14ac:dyDescent="0.25">
      <c r="A37" s="8"/>
      <c r="B37" s="9">
        <v>1.022</v>
      </c>
      <c r="C37" s="9">
        <v>1.238E-3</v>
      </c>
      <c r="D37" s="9">
        <v>5.253E-2</v>
      </c>
      <c r="E37" s="9">
        <v>3.4329999999999999E-3</v>
      </c>
      <c r="F37" s="9">
        <v>0</v>
      </c>
      <c r="G37" s="9">
        <v>0</v>
      </c>
      <c r="H37" s="9">
        <v>5.7200000000000001E-2</v>
      </c>
      <c r="I37" s="9">
        <v>5.5960000000000003E-2</v>
      </c>
    </row>
    <row r="38" spans="1:9" x14ac:dyDescent="0.25">
      <c r="A38" s="8"/>
      <c r="B38" s="9">
        <v>1.25</v>
      </c>
      <c r="C38" s="9">
        <v>8.3049999999999997E-4</v>
      </c>
      <c r="D38" s="9">
        <v>4.752E-2</v>
      </c>
      <c r="E38" s="9">
        <v>2.3149999999999998E-3</v>
      </c>
      <c r="F38" s="9">
        <v>1.7699999999999999E-4</v>
      </c>
      <c r="G38" s="9">
        <v>0</v>
      </c>
      <c r="H38" s="9">
        <v>5.0849999999999999E-2</v>
      </c>
      <c r="I38" s="9">
        <v>5.0020000000000002E-2</v>
      </c>
    </row>
    <row r="39" spans="1:9" x14ac:dyDescent="0.25">
      <c r="A39" s="8"/>
      <c r="B39" s="9">
        <v>1.5</v>
      </c>
      <c r="C39" s="9">
        <v>5.777E-4</v>
      </c>
      <c r="D39" s="9">
        <v>4.3229999999999998E-2</v>
      </c>
      <c r="E39" s="9">
        <v>1.658E-3</v>
      </c>
      <c r="F39" s="9">
        <v>8.2109999999999995E-4</v>
      </c>
      <c r="G39" s="9">
        <v>0</v>
      </c>
      <c r="H39" s="9">
        <v>4.6280000000000002E-2</v>
      </c>
      <c r="I39" s="9">
        <v>4.5699999999999998E-2</v>
      </c>
    </row>
    <row r="40" spans="1:9" x14ac:dyDescent="0.25">
      <c r="A40" s="8"/>
      <c r="B40" s="9">
        <v>2</v>
      </c>
      <c r="C40" s="9">
        <v>3.256E-4</v>
      </c>
      <c r="D40" s="9">
        <v>3.6920000000000001E-2</v>
      </c>
      <c r="E40" s="9">
        <v>1.01E-3</v>
      </c>
      <c r="F40" s="9">
        <v>2.794E-3</v>
      </c>
      <c r="G40" s="9">
        <v>0</v>
      </c>
      <c r="H40" s="9">
        <v>4.1050000000000003E-2</v>
      </c>
      <c r="I40" s="9">
        <v>4.0719999999999999E-2</v>
      </c>
    </row>
    <row r="41" spans="1:9" x14ac:dyDescent="0.25">
      <c r="A41" s="8"/>
      <c r="B41" s="9">
        <v>2.044</v>
      </c>
      <c r="C41" s="9">
        <v>3.1179999999999999E-4</v>
      </c>
      <c r="D41" s="9">
        <v>3.6459999999999999E-2</v>
      </c>
      <c r="E41" s="9">
        <v>9.7389999999999998E-4</v>
      </c>
      <c r="F41" s="9">
        <v>2.9859999999999999E-3</v>
      </c>
      <c r="G41" s="9">
        <v>0</v>
      </c>
      <c r="H41" s="9">
        <v>4.0739999999999998E-2</v>
      </c>
      <c r="I41" s="9">
        <v>4.0419999999999998E-2</v>
      </c>
    </row>
    <row r="42" spans="1:9" x14ac:dyDescent="0.25">
      <c r="A42" s="8"/>
      <c r="B42" s="9">
        <v>3</v>
      </c>
      <c r="C42" s="9">
        <v>1.449E-4</v>
      </c>
      <c r="D42" s="9">
        <v>2.9059999999999999E-2</v>
      </c>
      <c r="E42" s="9">
        <v>5.3620000000000002E-4</v>
      </c>
      <c r="F42" s="9">
        <v>7.1079999999999997E-3</v>
      </c>
      <c r="G42" s="9">
        <v>1.0159999999999999E-5</v>
      </c>
      <c r="H42" s="9">
        <v>3.6859999999999997E-2</v>
      </c>
      <c r="I42" s="9">
        <v>3.6720000000000003E-2</v>
      </c>
    </row>
    <row r="43" spans="1:9" x14ac:dyDescent="0.25">
      <c r="A43" s="8"/>
      <c r="B43" s="9">
        <v>4</v>
      </c>
      <c r="C43" s="9">
        <v>8.1559999999999998E-5</v>
      </c>
      <c r="D43" s="9">
        <v>2.4250000000000001E-2</v>
      </c>
      <c r="E43" s="9">
        <v>3.5540000000000002E-4</v>
      </c>
      <c r="F43" s="9">
        <v>1.094E-2</v>
      </c>
      <c r="G43" s="9">
        <v>4.1470000000000001E-5</v>
      </c>
      <c r="H43" s="9">
        <v>3.567E-2</v>
      </c>
      <c r="I43" s="9">
        <v>3.5580000000000001E-2</v>
      </c>
    </row>
    <row r="44" spans="1:9" x14ac:dyDescent="0.25">
      <c r="A44" s="8"/>
      <c r="B44" s="9">
        <v>5</v>
      </c>
      <c r="C44" s="9">
        <v>5.223E-5</v>
      </c>
      <c r="D44" s="9">
        <v>2.095E-2</v>
      </c>
      <c r="E44" s="9">
        <v>2.63E-4</v>
      </c>
      <c r="F44" s="9">
        <v>1.4239999999999999E-2</v>
      </c>
      <c r="G44" s="9">
        <v>8.2550000000000001E-5</v>
      </c>
      <c r="H44" s="9">
        <v>3.5589999999999997E-2</v>
      </c>
      <c r="I44" s="9">
        <v>3.5529999999999999E-2</v>
      </c>
    </row>
    <row r="45" spans="1:9" x14ac:dyDescent="0.25">
      <c r="A45" s="8"/>
      <c r="B45" s="9">
        <v>6</v>
      </c>
      <c r="C45" s="9">
        <v>3.6269999999999997E-5</v>
      </c>
      <c r="D45" s="9">
        <v>1.8519999999999998E-2</v>
      </c>
      <c r="E45" s="9">
        <v>2.076E-4</v>
      </c>
      <c r="F45" s="9">
        <v>1.7090000000000001E-2</v>
      </c>
      <c r="G45" s="9">
        <v>1.2659999999999999E-4</v>
      </c>
      <c r="H45" s="9">
        <v>3.5979999999999998E-2</v>
      </c>
      <c r="I45" s="9">
        <v>3.5950000000000003E-2</v>
      </c>
    </row>
    <row r="46" spans="1:9" x14ac:dyDescent="0.25">
      <c r="A46" s="8"/>
      <c r="B46" s="9">
        <v>7</v>
      </c>
      <c r="C46" s="9">
        <v>2.6650000000000001E-5</v>
      </c>
      <c r="D46" s="9">
        <v>1.6639999999999999E-2</v>
      </c>
      <c r="E46" s="9">
        <v>1.7100000000000001E-4</v>
      </c>
      <c r="F46" s="9">
        <v>1.9630000000000002E-2</v>
      </c>
      <c r="G46" s="9">
        <v>1.705E-4</v>
      </c>
      <c r="H46" s="9">
        <v>3.6639999999999999E-2</v>
      </c>
      <c r="I46" s="9">
        <v>3.662E-2</v>
      </c>
    </row>
    <row r="47" spans="1:9" x14ac:dyDescent="0.25">
      <c r="A47" s="8"/>
      <c r="B47" s="9">
        <v>8</v>
      </c>
      <c r="C47" s="9">
        <v>2.0400000000000001E-5</v>
      </c>
      <c r="D47" s="9">
        <v>1.515E-2</v>
      </c>
      <c r="E47" s="9">
        <v>1.4520000000000001E-4</v>
      </c>
      <c r="F47" s="9">
        <v>2.1919999999999999E-2</v>
      </c>
      <c r="G47" s="9">
        <v>2.13E-4</v>
      </c>
      <c r="H47" s="9">
        <v>3.7449999999999997E-2</v>
      </c>
      <c r="I47" s="9">
        <v>3.7429999999999998E-2</v>
      </c>
    </row>
    <row r="48" spans="1:9" x14ac:dyDescent="0.25">
      <c r="A48" s="8"/>
      <c r="B48" s="9">
        <v>9</v>
      </c>
      <c r="C48" s="9">
        <v>1.6120000000000002E-5</v>
      </c>
      <c r="D48" s="9">
        <v>1.392E-2</v>
      </c>
      <c r="E48" s="9">
        <v>1.26E-4</v>
      </c>
      <c r="F48" s="9">
        <v>2.3990000000000001E-2</v>
      </c>
      <c r="G48" s="9">
        <v>2.5369999999999999E-4</v>
      </c>
      <c r="H48" s="9">
        <v>3.8309999999999997E-2</v>
      </c>
      <c r="I48" s="9">
        <v>3.8289999999999998E-2</v>
      </c>
    </row>
    <row r="49" spans="1:9" x14ac:dyDescent="0.25">
      <c r="A49" s="8"/>
      <c r="B49" s="9">
        <v>10</v>
      </c>
      <c r="C49" s="9">
        <v>1.306E-5</v>
      </c>
      <c r="D49" s="9">
        <v>1.29E-2</v>
      </c>
      <c r="E49" s="9">
        <v>1.1120000000000001E-4</v>
      </c>
      <c r="F49" s="9">
        <v>2.589E-2</v>
      </c>
      <c r="G49" s="9">
        <v>2.923E-4</v>
      </c>
      <c r="H49" s="9">
        <v>3.9210000000000002E-2</v>
      </c>
      <c r="I49" s="9">
        <v>3.9199999999999999E-2</v>
      </c>
    </row>
    <row r="50" spans="1:9" x14ac:dyDescent="0.25">
      <c r="A50" s="8"/>
      <c r="B50" s="9">
        <v>11</v>
      </c>
      <c r="C50" s="9">
        <v>1.079E-5</v>
      </c>
      <c r="D50" s="9">
        <v>1.2030000000000001E-2</v>
      </c>
      <c r="E50" s="9">
        <v>9.9469999999999995E-5</v>
      </c>
      <c r="F50" s="9">
        <v>2.7640000000000001E-2</v>
      </c>
      <c r="G50" s="9">
        <v>3.2880000000000002E-4</v>
      </c>
      <c r="H50" s="9">
        <v>4.011E-2</v>
      </c>
      <c r="I50" s="9">
        <v>4.0099999999999997E-2</v>
      </c>
    </row>
    <row r="51" spans="1:9" x14ac:dyDescent="0.25">
      <c r="A51" s="8"/>
      <c r="B51" s="9">
        <v>12</v>
      </c>
      <c r="C51" s="9">
        <v>9.0720000000000006E-6</v>
      </c>
      <c r="D51" s="9">
        <v>1.129E-2</v>
      </c>
      <c r="E51" s="9">
        <v>8.9920000000000006E-5</v>
      </c>
      <c r="F51" s="9">
        <v>2.9260000000000001E-2</v>
      </c>
      <c r="G51" s="9">
        <v>3.6329999999999999E-4</v>
      </c>
      <c r="H51" s="9">
        <v>4.1009999999999998E-2</v>
      </c>
      <c r="I51" s="9">
        <v>4.1000000000000002E-2</v>
      </c>
    </row>
    <row r="52" spans="1:9" x14ac:dyDescent="0.25">
      <c r="A52" s="8"/>
      <c r="B52" s="9">
        <v>13</v>
      </c>
      <c r="C52" s="9">
        <v>7.7260000000000002E-6</v>
      </c>
      <c r="D52" s="9">
        <v>1.0630000000000001E-2</v>
      </c>
      <c r="E52" s="9">
        <v>8.2059999999999997E-5</v>
      </c>
      <c r="F52" s="9">
        <v>3.0769999999999999E-2</v>
      </c>
      <c r="G52" s="9">
        <v>3.9570000000000002E-4</v>
      </c>
      <c r="H52" s="9">
        <v>4.1889999999999997E-2</v>
      </c>
      <c r="I52" s="9">
        <v>4.1880000000000001E-2</v>
      </c>
    </row>
    <row r="53" spans="1:9" x14ac:dyDescent="0.25">
      <c r="A53" s="8"/>
      <c r="B53" s="9">
        <v>14</v>
      </c>
      <c r="C53" s="9">
        <v>6.6630000000000004E-6</v>
      </c>
      <c r="D53" s="9">
        <v>1.0059999999999999E-2</v>
      </c>
      <c r="E53" s="9">
        <v>7.5430000000000001E-5</v>
      </c>
      <c r="F53" s="9">
        <v>3.2149999999999998E-2</v>
      </c>
      <c r="G53" s="9">
        <v>4.2650000000000001E-4</v>
      </c>
      <c r="H53" s="9">
        <v>4.2720000000000001E-2</v>
      </c>
      <c r="I53" s="9">
        <v>4.2709999999999998E-2</v>
      </c>
    </row>
    <row r="54" spans="1:9" x14ac:dyDescent="0.25">
      <c r="A54" s="8"/>
      <c r="B54" s="9">
        <v>15</v>
      </c>
      <c r="C54" s="9">
        <v>5.8069999999999996E-6</v>
      </c>
      <c r="D54" s="9">
        <v>9.5510000000000005E-3</v>
      </c>
      <c r="E54" s="9">
        <v>6.9789999999999994E-5</v>
      </c>
      <c r="F54" s="9">
        <v>3.3430000000000001E-2</v>
      </c>
      <c r="G54" s="9">
        <v>4.5570000000000002E-4</v>
      </c>
      <c r="H54" s="9">
        <v>4.351E-2</v>
      </c>
      <c r="I54" s="9">
        <v>4.351E-2</v>
      </c>
    </row>
    <row r="55" spans="1:9" x14ac:dyDescent="0.25">
      <c r="A55" s="8"/>
      <c r="B55" s="9">
        <v>16</v>
      </c>
      <c r="C55" s="9">
        <v>5.1000000000000003E-6</v>
      </c>
      <c r="D55" s="9">
        <v>9.0959999999999999E-3</v>
      </c>
      <c r="E55" s="9">
        <v>6.4900000000000005E-5</v>
      </c>
      <c r="F55" s="9">
        <v>3.4619999999999998E-2</v>
      </c>
      <c r="G55" s="9">
        <v>4.8339999999999999E-4</v>
      </c>
      <c r="H55" s="9">
        <v>4.4269999999999997E-2</v>
      </c>
      <c r="I55" s="9">
        <v>4.4260000000000001E-2</v>
      </c>
    </row>
    <row r="56" spans="1:9" x14ac:dyDescent="0.25">
      <c r="A56" s="8"/>
      <c r="B56" s="9">
        <v>18</v>
      </c>
      <c r="C56" s="9">
        <v>4.031E-6</v>
      </c>
      <c r="D56" s="9">
        <v>8.3149999999999995E-3</v>
      </c>
      <c r="E56" s="9">
        <v>5.6929999999999999E-5</v>
      </c>
      <c r="F56" s="9">
        <v>3.6799999999999999E-2</v>
      </c>
      <c r="G56" s="9">
        <v>5.3470000000000004E-4</v>
      </c>
      <c r="H56" s="9">
        <v>4.5710000000000001E-2</v>
      </c>
      <c r="I56" s="9">
        <v>4.5699999999999998E-2</v>
      </c>
    </row>
    <row r="57" spans="1:9" x14ac:dyDescent="0.25">
      <c r="A57" s="8"/>
      <c r="B57" s="9">
        <v>20</v>
      </c>
      <c r="C57" s="9">
        <v>3.2660000000000002E-6</v>
      </c>
      <c r="D57" s="9">
        <v>7.6670000000000002E-3</v>
      </c>
      <c r="E57" s="9">
        <v>5.0699999999999999E-5</v>
      </c>
      <c r="F57" s="9">
        <v>3.8739999999999997E-2</v>
      </c>
      <c r="G57" s="9">
        <v>5.8120000000000003E-4</v>
      </c>
      <c r="H57" s="9">
        <v>4.7039999999999998E-2</v>
      </c>
      <c r="I57" s="9">
        <v>4.7039999999999998E-2</v>
      </c>
    </row>
    <row r="58" spans="1:9" x14ac:dyDescent="0.25">
      <c r="A58" s="8"/>
      <c r="B58" s="9">
        <v>22</v>
      </c>
      <c r="C58" s="9">
        <v>2.6989999999999999E-6</v>
      </c>
      <c r="D58" s="9">
        <v>7.1180000000000002E-3</v>
      </c>
      <c r="E58" s="9">
        <v>4.5710000000000001E-5</v>
      </c>
      <c r="F58" s="9">
        <v>4.0509999999999997E-2</v>
      </c>
      <c r="G58" s="9">
        <v>6.2419999999999999E-4</v>
      </c>
      <c r="H58" s="9">
        <v>4.8300000000000003E-2</v>
      </c>
      <c r="I58" s="9">
        <v>4.829E-2</v>
      </c>
    </row>
    <row r="59" spans="1:9" x14ac:dyDescent="0.25">
      <c r="A59" s="8"/>
      <c r="B59" s="9">
        <v>24</v>
      </c>
      <c r="C59" s="9">
        <v>2.2670000000000001E-6</v>
      </c>
      <c r="D59" s="9">
        <v>6.6530000000000001E-3</v>
      </c>
      <c r="E59" s="9">
        <v>4.1600000000000002E-5</v>
      </c>
      <c r="F59" s="9">
        <v>4.2110000000000002E-2</v>
      </c>
      <c r="G59" s="9">
        <v>6.6330000000000002E-4</v>
      </c>
      <c r="H59" s="9">
        <v>4.947E-2</v>
      </c>
      <c r="I59" s="9">
        <v>4.947E-2</v>
      </c>
    </row>
    <row r="60" spans="1:9" x14ac:dyDescent="0.25">
      <c r="A60" s="8"/>
      <c r="B60" s="9">
        <v>26</v>
      </c>
      <c r="C60" s="9">
        <v>1.9319999999999999E-6</v>
      </c>
      <c r="D60" s="9">
        <v>6.2469999999999999E-3</v>
      </c>
      <c r="E60" s="9">
        <v>3.8160000000000001E-5</v>
      </c>
      <c r="F60" s="9">
        <v>4.3569999999999998E-2</v>
      </c>
      <c r="G60" s="9">
        <v>6.9939999999999998E-4</v>
      </c>
      <c r="H60" s="9">
        <v>5.0560000000000001E-2</v>
      </c>
      <c r="I60" s="9">
        <v>5.0560000000000001E-2</v>
      </c>
    </row>
    <row r="61" spans="1:9" x14ac:dyDescent="0.25">
      <c r="A61" s="8"/>
      <c r="B61" s="9">
        <v>28</v>
      </c>
      <c r="C61" s="9">
        <v>1.666E-6</v>
      </c>
      <c r="D61" s="9">
        <v>5.8960000000000002E-3</v>
      </c>
      <c r="E61" s="9">
        <v>3.5250000000000003E-5</v>
      </c>
      <c r="F61" s="9">
        <v>4.4909999999999999E-2</v>
      </c>
      <c r="G61" s="9">
        <v>7.3300000000000004E-4</v>
      </c>
      <c r="H61" s="9">
        <v>5.1580000000000001E-2</v>
      </c>
      <c r="I61" s="9">
        <v>5.1580000000000001E-2</v>
      </c>
    </row>
    <row r="62" spans="1:9" x14ac:dyDescent="0.25">
      <c r="A62" s="8"/>
      <c r="B62" s="9">
        <v>30</v>
      </c>
      <c r="C62" s="9">
        <v>1.451E-6</v>
      </c>
      <c r="D62" s="9">
        <v>5.5789999999999998E-3</v>
      </c>
      <c r="E62" s="9">
        <v>3.2740000000000002E-5</v>
      </c>
      <c r="F62" s="9">
        <v>4.6149999999999997E-2</v>
      </c>
      <c r="G62" s="9">
        <v>7.6420000000000004E-4</v>
      </c>
      <c r="H62" s="9">
        <v>5.253E-2</v>
      </c>
      <c r="I62" s="9">
        <v>5.253E-2</v>
      </c>
    </row>
    <row r="63" spans="1:9" x14ac:dyDescent="0.25">
      <c r="A63" s="8"/>
      <c r="B63" s="9">
        <v>40</v>
      </c>
      <c r="C63" s="9">
        <v>8.1610000000000001E-7</v>
      </c>
      <c r="D63" s="9">
        <v>4.4349999999999997E-3</v>
      </c>
      <c r="E63" s="9">
        <v>2.4159999999999999E-5</v>
      </c>
      <c r="F63" s="9">
        <v>5.1139999999999998E-2</v>
      </c>
      <c r="G63" s="9">
        <v>8.9329999999999998E-4</v>
      </c>
      <c r="H63" s="9">
        <v>5.6500000000000002E-2</v>
      </c>
      <c r="I63" s="9">
        <v>5.6500000000000002E-2</v>
      </c>
    </row>
    <row r="64" spans="1:9" x14ac:dyDescent="0.25">
      <c r="A64" s="8"/>
      <c r="B64" s="9">
        <v>50</v>
      </c>
      <c r="C64" s="9">
        <v>5.2229999999999996E-7</v>
      </c>
      <c r="D64" s="9">
        <v>3.702E-3</v>
      </c>
      <c r="E64" s="9">
        <v>1.914E-5</v>
      </c>
      <c r="F64" s="9">
        <v>5.4899999999999997E-2</v>
      </c>
      <c r="G64" s="9">
        <v>9.9120000000000002E-4</v>
      </c>
      <c r="H64" s="9">
        <v>5.9619999999999999E-2</v>
      </c>
      <c r="I64" s="9">
        <v>5.9619999999999999E-2</v>
      </c>
    </row>
    <row r="65" spans="1:9" x14ac:dyDescent="0.25">
      <c r="A65" s="8"/>
      <c r="B65" s="9">
        <v>60</v>
      </c>
      <c r="C65" s="9">
        <v>3.6279999999999999E-7</v>
      </c>
      <c r="D65" s="9">
        <v>3.189E-3</v>
      </c>
      <c r="E65" s="9">
        <v>1.5840000000000001E-5</v>
      </c>
      <c r="F65" s="9">
        <v>5.7770000000000002E-2</v>
      </c>
      <c r="G65" s="9">
        <v>1.0690000000000001E-3</v>
      </c>
      <c r="H65" s="9">
        <v>6.2050000000000001E-2</v>
      </c>
      <c r="I65" s="9">
        <v>6.2050000000000001E-2</v>
      </c>
    </row>
    <row r="66" spans="1:9" x14ac:dyDescent="0.25">
      <c r="A66" s="8"/>
      <c r="B66" s="9">
        <v>80</v>
      </c>
      <c r="C66" s="9">
        <v>2.0410000000000001E-7</v>
      </c>
      <c r="D66" s="9">
        <v>2.516E-3</v>
      </c>
      <c r="E66" s="9">
        <v>1.1780000000000001E-5</v>
      </c>
      <c r="F66" s="9">
        <v>6.2080000000000003E-2</v>
      </c>
      <c r="G66" s="9">
        <v>1.186E-3</v>
      </c>
      <c r="H66" s="9">
        <v>6.5790000000000001E-2</v>
      </c>
      <c r="I66" s="9">
        <v>6.5790000000000001E-2</v>
      </c>
    </row>
    <row r="67" spans="1:9" x14ac:dyDescent="0.25">
      <c r="A67" s="8"/>
      <c r="B67" s="9">
        <v>100</v>
      </c>
      <c r="C67" s="9">
        <v>1.3059999999999999E-7</v>
      </c>
      <c r="D67" s="9">
        <v>2.088E-3</v>
      </c>
      <c r="E67" s="9">
        <v>9.3780000000000007E-6</v>
      </c>
      <c r="F67" s="9">
        <v>6.5089999999999995E-2</v>
      </c>
      <c r="G67" s="9">
        <v>1.271E-3</v>
      </c>
      <c r="H67" s="9">
        <v>6.8459999999999993E-2</v>
      </c>
      <c r="I67" s="9">
        <v>6.8459999999999993E-2</v>
      </c>
    </row>
    <row r="68" spans="1:9" x14ac:dyDescent="0.25">
      <c r="A68" s="8"/>
      <c r="B68" s="9">
        <v>150</v>
      </c>
      <c r="C68" s="9">
        <v>5.8070000000000003E-8</v>
      </c>
      <c r="D68" s="9">
        <v>1.487E-3</v>
      </c>
      <c r="E68" s="9">
        <v>6.2129999999999996E-6</v>
      </c>
      <c r="F68" s="9">
        <v>6.9940000000000002E-2</v>
      </c>
      <c r="G68" s="9">
        <v>1.4109999999999999E-3</v>
      </c>
      <c r="H68" s="9">
        <v>7.2849999999999998E-2</v>
      </c>
      <c r="I68" s="9">
        <v>7.2849999999999998E-2</v>
      </c>
    </row>
    <row r="69" spans="1:9" x14ac:dyDescent="0.25">
      <c r="A69" s="8"/>
      <c r="B69" s="9">
        <v>200</v>
      </c>
      <c r="C69" s="9">
        <v>3.2649999999999998E-8</v>
      </c>
      <c r="D69" s="9">
        <v>1.1659999999999999E-3</v>
      </c>
      <c r="E69" s="9">
        <v>4.6419999999999998E-6</v>
      </c>
      <c r="F69" s="9">
        <v>7.281E-2</v>
      </c>
      <c r="G69" s="9">
        <v>1.4989999999999999E-3</v>
      </c>
      <c r="H69" s="9">
        <v>7.5480000000000005E-2</v>
      </c>
      <c r="I69" s="9">
        <v>7.5480000000000005E-2</v>
      </c>
    </row>
    <row r="70" spans="1:9" x14ac:dyDescent="0.25">
      <c r="A70" s="8"/>
      <c r="B70" s="9">
        <v>300</v>
      </c>
      <c r="C70" s="9">
        <v>1.4510000000000001E-8</v>
      </c>
      <c r="D70" s="9">
        <v>8.2600000000000002E-4</v>
      </c>
      <c r="E70" s="9">
        <v>3.084E-6</v>
      </c>
      <c r="F70" s="9">
        <v>7.6170000000000002E-2</v>
      </c>
      <c r="G70" s="9">
        <v>1.6069999999999999E-3</v>
      </c>
      <c r="H70" s="9">
        <v>7.8609999999999999E-2</v>
      </c>
      <c r="I70" s="9">
        <v>7.8609999999999999E-2</v>
      </c>
    </row>
    <row r="71" spans="1:9" x14ac:dyDescent="0.25">
      <c r="A71" s="8"/>
      <c r="B71" s="9">
        <v>400</v>
      </c>
      <c r="C71" s="9">
        <v>8.1609999999999994E-9</v>
      </c>
      <c r="D71" s="9">
        <v>6.4700000000000001E-4</v>
      </c>
      <c r="E71" s="9">
        <v>2.3089999999999998E-6</v>
      </c>
      <c r="F71" s="9">
        <v>7.8100000000000003E-2</v>
      </c>
      <c r="G71" s="9">
        <v>1.6720000000000001E-3</v>
      </c>
      <c r="H71" s="9">
        <v>8.0420000000000005E-2</v>
      </c>
      <c r="I71" s="9">
        <v>8.0420000000000005E-2</v>
      </c>
    </row>
    <row r="72" spans="1:9" x14ac:dyDescent="0.25">
      <c r="A72" s="8"/>
      <c r="B72" s="9">
        <v>500</v>
      </c>
      <c r="C72" s="9">
        <v>5.2229999999999999E-9</v>
      </c>
      <c r="D72" s="9">
        <v>5.3569999999999996E-4</v>
      </c>
      <c r="E72" s="9">
        <v>1.8449999999999999E-6</v>
      </c>
      <c r="F72" s="9">
        <v>7.9390000000000002E-2</v>
      </c>
      <c r="G72" s="9">
        <v>1.7160000000000001E-3</v>
      </c>
      <c r="H72" s="9">
        <v>8.1640000000000004E-2</v>
      </c>
      <c r="I72" s="9">
        <v>8.1640000000000004E-2</v>
      </c>
    </row>
    <row r="73" spans="1:9" x14ac:dyDescent="0.25">
      <c r="A73" s="8"/>
      <c r="B73" s="9">
        <v>600</v>
      </c>
      <c r="C73" s="9">
        <v>3.6279999999999999E-9</v>
      </c>
      <c r="D73" s="9">
        <v>4.5859999999999998E-4</v>
      </c>
      <c r="E73" s="9">
        <v>1.5370000000000001E-6</v>
      </c>
      <c r="F73" s="9">
        <v>8.0280000000000004E-2</v>
      </c>
      <c r="G73" s="9">
        <v>1.7489999999999999E-3</v>
      </c>
      <c r="H73" s="9">
        <v>8.2489999999999994E-2</v>
      </c>
      <c r="I73" s="9">
        <v>8.2489999999999994E-2</v>
      </c>
    </row>
    <row r="74" spans="1:9" x14ac:dyDescent="0.25">
      <c r="A74" s="8"/>
      <c r="B74" s="9">
        <v>800</v>
      </c>
      <c r="C74" s="9">
        <v>2.0409999999999999E-9</v>
      </c>
      <c r="D74" s="9">
        <v>3.5819999999999998E-4</v>
      </c>
      <c r="E74" s="9">
        <v>1.1519999999999999E-6</v>
      </c>
      <c r="F74" s="9">
        <v>8.1519999999999995E-2</v>
      </c>
      <c r="G74" s="9">
        <v>1.7930000000000001E-3</v>
      </c>
      <c r="H74" s="9">
        <v>8.3669999999999994E-2</v>
      </c>
      <c r="I74" s="9">
        <v>8.3669999999999994E-2</v>
      </c>
    </row>
    <row r="75" spans="1:9" x14ac:dyDescent="0.25">
      <c r="A75" s="8"/>
      <c r="B75" s="9">
        <v>1000</v>
      </c>
      <c r="C75" s="9">
        <v>1.306E-9</v>
      </c>
      <c r="D75" s="9">
        <v>2.9470000000000001E-4</v>
      </c>
      <c r="E75" s="9">
        <v>9.2099999999999995E-7</v>
      </c>
      <c r="F75" s="9">
        <v>8.2309999999999994E-2</v>
      </c>
      <c r="G75" s="9">
        <v>1.823E-3</v>
      </c>
      <c r="H75" s="9">
        <v>8.4419999999999995E-2</v>
      </c>
      <c r="I75" s="9">
        <v>8.4419999999999995E-2</v>
      </c>
    </row>
    <row r="76" spans="1:9" x14ac:dyDescent="0.25">
      <c r="A76" s="8"/>
      <c r="B76" s="9">
        <v>1500</v>
      </c>
      <c r="C76" s="9">
        <v>5.8069999999999997E-10</v>
      </c>
      <c r="D76" s="9">
        <v>2.0579999999999999E-4</v>
      </c>
      <c r="E76" s="9">
        <v>6.1330000000000002E-7</v>
      </c>
      <c r="F76" s="9">
        <v>8.344E-2</v>
      </c>
      <c r="G76" s="9">
        <v>1.867E-3</v>
      </c>
      <c r="H76" s="9">
        <v>8.5519999999999999E-2</v>
      </c>
      <c r="I76" s="9">
        <v>8.5519999999999999E-2</v>
      </c>
    </row>
    <row r="77" spans="1:9" x14ac:dyDescent="0.25">
      <c r="A77" s="8"/>
      <c r="B77" s="9">
        <v>2000</v>
      </c>
      <c r="C77" s="9">
        <v>3.2650000000000001E-10</v>
      </c>
      <c r="D77" s="9">
        <v>1.593E-4</v>
      </c>
      <c r="E77" s="9">
        <v>4.5989999999999998E-7</v>
      </c>
      <c r="F77" s="9">
        <v>8.4040000000000004E-2</v>
      </c>
      <c r="G77" s="9">
        <v>1.892E-3</v>
      </c>
      <c r="H77" s="9">
        <v>8.609E-2</v>
      </c>
      <c r="I77" s="9">
        <v>8.609E-2</v>
      </c>
    </row>
    <row r="78" spans="1:9" x14ac:dyDescent="0.25">
      <c r="A78" s="8"/>
      <c r="B78" s="9">
        <v>3000</v>
      </c>
      <c r="C78" s="9">
        <v>1.451E-10</v>
      </c>
      <c r="D78" s="9">
        <v>1.1069999999999999E-4</v>
      </c>
      <c r="E78" s="9">
        <v>3.065E-7</v>
      </c>
      <c r="F78" s="9">
        <v>8.473E-2</v>
      </c>
      <c r="G78" s="9">
        <v>1.9189999999999999E-3</v>
      </c>
      <c r="H78" s="9">
        <v>8.6760000000000004E-2</v>
      </c>
      <c r="I78" s="9">
        <v>8.6760000000000004E-2</v>
      </c>
    </row>
    <row r="79" spans="1:9" x14ac:dyDescent="0.25">
      <c r="A79" s="8"/>
      <c r="B79" s="9">
        <v>4000</v>
      </c>
      <c r="C79" s="9">
        <v>8.1610000000000003E-11</v>
      </c>
      <c r="D79" s="9">
        <v>8.5470000000000007E-5</v>
      </c>
      <c r="E79" s="9">
        <v>2.2989999999999999E-7</v>
      </c>
      <c r="F79" s="9">
        <v>8.5080000000000003E-2</v>
      </c>
      <c r="G79" s="9">
        <v>1.9350000000000001E-3</v>
      </c>
      <c r="H79" s="9">
        <v>8.7099999999999997E-2</v>
      </c>
      <c r="I79" s="9">
        <v>8.7099999999999997E-2</v>
      </c>
    </row>
    <row r="80" spans="1:9" x14ac:dyDescent="0.25">
      <c r="A80" s="8"/>
      <c r="B80" s="9">
        <v>5000</v>
      </c>
      <c r="C80" s="9">
        <v>5.2229999999999997E-11</v>
      </c>
      <c r="D80" s="9">
        <v>6.9889999999999997E-5</v>
      </c>
      <c r="E80" s="9">
        <v>1.839E-7</v>
      </c>
      <c r="F80" s="9">
        <v>8.5319999999999993E-2</v>
      </c>
      <c r="G80" s="9">
        <v>1.9449999999999999E-3</v>
      </c>
      <c r="H80" s="9">
        <v>8.7340000000000001E-2</v>
      </c>
      <c r="I80" s="9">
        <v>8.7340000000000001E-2</v>
      </c>
    </row>
    <row r="81" spans="1:9" x14ac:dyDescent="0.25">
      <c r="A81" s="8"/>
      <c r="B81" s="9">
        <v>6000</v>
      </c>
      <c r="C81" s="9">
        <v>3.6280000000000003E-11</v>
      </c>
      <c r="D81" s="9">
        <v>5.9259999999999998E-5</v>
      </c>
      <c r="E81" s="9">
        <v>1.532E-7</v>
      </c>
      <c r="F81" s="9">
        <v>8.5470000000000004E-2</v>
      </c>
      <c r="G81" s="9">
        <v>1.952E-3</v>
      </c>
      <c r="H81" s="9">
        <v>8.7480000000000002E-2</v>
      </c>
      <c r="I81" s="9">
        <v>8.7480000000000002E-2</v>
      </c>
    </row>
    <row r="82" spans="1:9" x14ac:dyDescent="0.25">
      <c r="A82" s="8"/>
      <c r="B82" s="9">
        <v>8000</v>
      </c>
      <c r="C82" s="9">
        <v>2.041E-11</v>
      </c>
      <c r="D82" s="9">
        <v>4.5670000000000002E-5</v>
      </c>
      <c r="E82" s="9">
        <v>1.149E-7</v>
      </c>
      <c r="F82" s="9">
        <v>8.5669999999999996E-2</v>
      </c>
      <c r="G82" s="9">
        <v>1.9610000000000001E-3</v>
      </c>
      <c r="H82" s="9">
        <v>8.7679999999999994E-2</v>
      </c>
      <c r="I82" s="9">
        <v>8.7679999999999994E-2</v>
      </c>
    </row>
    <row r="83" spans="1:9" x14ac:dyDescent="0.25">
      <c r="A83" s="8"/>
      <c r="B83" s="9">
        <v>10000</v>
      </c>
      <c r="C83" s="9">
        <v>1.306E-11</v>
      </c>
      <c r="D83" s="9">
        <v>3.7289999999999997E-5</v>
      </c>
      <c r="E83" s="9">
        <v>9.1899999999999996E-8</v>
      </c>
      <c r="F83" s="9">
        <v>8.5819999999999994E-2</v>
      </c>
      <c r="G83" s="9">
        <v>1.967E-3</v>
      </c>
      <c r="H83" s="9">
        <v>8.7819999999999995E-2</v>
      </c>
      <c r="I83" s="9">
        <v>8.7819999999999995E-2</v>
      </c>
    </row>
    <row r="84" spans="1:9" x14ac:dyDescent="0.25">
      <c r="A84" s="8"/>
      <c r="B84" s="9">
        <v>15000</v>
      </c>
      <c r="C84" s="9">
        <v>5.8069999999999998E-12</v>
      </c>
      <c r="D84" s="9">
        <v>2.5769999999999999E-5</v>
      </c>
      <c r="E84" s="9">
        <v>6.1280000000000003E-8</v>
      </c>
      <c r="F84" s="9">
        <v>8.5970000000000005E-2</v>
      </c>
      <c r="G84" s="9">
        <v>1.9750000000000002E-3</v>
      </c>
      <c r="H84" s="9">
        <v>8.7970000000000007E-2</v>
      </c>
      <c r="I84" s="9">
        <v>8.7970000000000007E-2</v>
      </c>
    </row>
    <row r="85" spans="1:9" x14ac:dyDescent="0.25">
      <c r="A85" s="8"/>
      <c r="B85" s="9">
        <v>20000</v>
      </c>
      <c r="C85" s="9">
        <v>3.2649999999999999E-12</v>
      </c>
      <c r="D85" s="9">
        <v>1.9809999999999998E-5</v>
      </c>
      <c r="E85" s="9">
        <v>4.5949999999999998E-8</v>
      </c>
      <c r="F85" s="9">
        <v>8.6069999999999994E-2</v>
      </c>
      <c r="G85" s="9">
        <v>1.9789999999999999E-3</v>
      </c>
      <c r="H85" s="9">
        <v>8.8059999999999999E-2</v>
      </c>
      <c r="I85" s="9">
        <v>8.8059999999999999E-2</v>
      </c>
    </row>
    <row r="86" spans="1:9" x14ac:dyDescent="0.25">
      <c r="A86" s="8"/>
      <c r="B86" s="9">
        <v>30000</v>
      </c>
      <c r="C86" s="9">
        <v>1.451E-12</v>
      </c>
      <c r="D86" s="9">
        <v>1.366E-5</v>
      </c>
      <c r="E86" s="9">
        <v>3.0629999999999997E-8</v>
      </c>
      <c r="F86" s="9">
        <v>8.616E-2</v>
      </c>
      <c r="G86" s="9">
        <v>1.983E-3</v>
      </c>
      <c r="H86" s="9">
        <v>8.8160000000000002E-2</v>
      </c>
      <c r="I86" s="9">
        <v>8.8160000000000002E-2</v>
      </c>
    </row>
    <row r="87" spans="1:9" x14ac:dyDescent="0.25">
      <c r="A87" s="8"/>
      <c r="B87" s="9">
        <v>40000</v>
      </c>
      <c r="C87" s="9">
        <v>8.1610000000000003E-13</v>
      </c>
      <c r="D87" s="9">
        <v>1.049E-5</v>
      </c>
      <c r="E87" s="9">
        <v>2.297E-8</v>
      </c>
      <c r="F87" s="9">
        <v>8.6209999999999995E-2</v>
      </c>
      <c r="G87" s="9">
        <v>1.9859999999999999E-3</v>
      </c>
      <c r="H87" s="9">
        <v>8.8209999999999997E-2</v>
      </c>
      <c r="I87" s="9">
        <v>8.8209999999999997E-2</v>
      </c>
    </row>
    <row r="88" spans="1:9" x14ac:dyDescent="0.25">
      <c r="A88" s="8"/>
      <c r="B88" s="9">
        <v>50000</v>
      </c>
      <c r="C88" s="9">
        <v>5.2230000000000001E-13</v>
      </c>
      <c r="D88" s="9">
        <v>8.5420000000000005E-6</v>
      </c>
      <c r="E88" s="9">
        <v>1.838E-8</v>
      </c>
      <c r="F88" s="9">
        <v>8.6260000000000003E-2</v>
      </c>
      <c r="G88" s="9">
        <v>1.9880000000000002E-3</v>
      </c>
      <c r="H88" s="9">
        <v>8.8260000000000005E-2</v>
      </c>
      <c r="I88" s="9">
        <v>8.8260000000000005E-2</v>
      </c>
    </row>
    <row r="89" spans="1:9" x14ac:dyDescent="0.25">
      <c r="A89" s="8"/>
      <c r="B89" s="9">
        <v>60000</v>
      </c>
      <c r="C89" s="9">
        <v>3.6279999999999998E-13</v>
      </c>
      <c r="D89" s="9">
        <v>7.2219999999999996E-6</v>
      </c>
      <c r="E89" s="9">
        <v>1.5309999999999999E-8</v>
      </c>
      <c r="F89" s="9">
        <v>8.6309999999999998E-2</v>
      </c>
      <c r="G89" s="9">
        <v>1.9889999999999999E-3</v>
      </c>
      <c r="H89" s="9">
        <v>8.831E-2</v>
      </c>
      <c r="I89" s="9">
        <v>8.831E-2</v>
      </c>
    </row>
    <row r="90" spans="1:9" x14ac:dyDescent="0.25">
      <c r="A90" s="8"/>
      <c r="B90" s="9">
        <v>80000</v>
      </c>
      <c r="C90" s="9">
        <v>2.0410000000000001E-13</v>
      </c>
      <c r="D90" s="9">
        <v>5.5350000000000004E-6</v>
      </c>
      <c r="E90" s="9">
        <v>1.1490000000000001E-8</v>
      </c>
      <c r="F90" s="9">
        <v>8.6309999999999998E-2</v>
      </c>
      <c r="G90" s="9">
        <v>1.99E-3</v>
      </c>
      <c r="H90" s="9">
        <v>8.831E-2</v>
      </c>
      <c r="I90" s="9">
        <v>8.831E-2</v>
      </c>
    </row>
    <row r="91" spans="1:9" x14ac:dyDescent="0.25">
      <c r="A91" s="8"/>
      <c r="B91" s="9">
        <v>100000</v>
      </c>
      <c r="C91" s="9">
        <v>1.3059999999999999E-13</v>
      </c>
      <c r="D91" s="9">
        <v>4.5040000000000004E-6</v>
      </c>
      <c r="E91" s="9">
        <v>9.1899999999999999E-9</v>
      </c>
      <c r="F91" s="9">
        <v>8.6360000000000006E-2</v>
      </c>
      <c r="G91" s="9">
        <v>1.9910000000000001E-3</v>
      </c>
      <c r="H91" s="9">
        <v>8.8359999999999994E-2</v>
      </c>
      <c r="I91" s="9">
        <v>8.8359999999999994E-2</v>
      </c>
    </row>
  </sheetData>
  <sheetProtection algorithmName="SHA-512" hashValue="CM97tcwtp1bqD7M5CuSCSETJ0U6kW7npidd2GK4yMFJxWQdIg2KKERj6ZCZpPUbuD1T6GMg67/zIsL1C395UoQ==" saltValue="x9N0KvXD9EJ2sdpgJtauxw==" spinCount="100000" sheet="1" objects="1" scenarios="1"/>
  <pageMargins left="0.7" right="0.7" top="0.75" bottom="0.75" header="0.3" footer="0.3"/>
  <tableParts count="1">
    <tablePart r:id="rId1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I94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8.0519999999999996</v>
      </c>
      <c r="D2" s="9">
        <v>4.7429999999999998E-3</v>
      </c>
      <c r="E2" s="9">
        <v>8424</v>
      </c>
      <c r="F2" s="9">
        <v>0</v>
      </c>
      <c r="G2" s="9">
        <v>0</v>
      </c>
      <c r="H2" s="9">
        <v>8432</v>
      </c>
      <c r="I2" s="9">
        <v>8424</v>
      </c>
    </row>
    <row r="3" spans="1:9" x14ac:dyDescent="0.25">
      <c r="A3" s="8"/>
      <c r="B3" s="9">
        <v>1.003E-3</v>
      </c>
      <c r="C3" s="9">
        <v>8.0489999999999995</v>
      </c>
      <c r="D3" s="9">
        <v>4.7670000000000004E-3</v>
      </c>
      <c r="E3" s="9">
        <v>8372</v>
      </c>
      <c r="F3" s="9">
        <v>0</v>
      </c>
      <c r="G3" s="9">
        <v>0</v>
      </c>
      <c r="H3" s="9">
        <v>8380</v>
      </c>
      <c r="I3" s="9">
        <v>8372</v>
      </c>
    </row>
    <row r="4" spans="1:9" x14ac:dyDescent="0.25">
      <c r="A4" s="8"/>
      <c r="B4" s="9">
        <v>1.0059999999999999E-3</v>
      </c>
      <c r="C4" s="9">
        <v>8.0470000000000006</v>
      </c>
      <c r="D4" s="9">
        <v>4.79E-3</v>
      </c>
      <c r="E4" s="9">
        <v>8321</v>
      </c>
      <c r="F4" s="9">
        <v>0</v>
      </c>
      <c r="G4" s="9">
        <v>0</v>
      </c>
      <c r="H4" s="9">
        <v>8329</v>
      </c>
      <c r="I4" s="9">
        <v>8321</v>
      </c>
    </row>
    <row r="5" spans="1:9" x14ac:dyDescent="0.25">
      <c r="A5" s="8" t="s">
        <v>16</v>
      </c>
      <c r="B5" s="9">
        <v>1.0060099999999999E-3</v>
      </c>
      <c r="C5" s="9">
        <v>8.0470000000000006</v>
      </c>
      <c r="D5" s="9">
        <v>4.79E-3</v>
      </c>
      <c r="E5" s="9">
        <v>8675</v>
      </c>
      <c r="F5" s="9">
        <v>0</v>
      </c>
      <c r="G5" s="9">
        <v>0</v>
      </c>
      <c r="H5" s="9">
        <v>8683</v>
      </c>
      <c r="I5" s="9">
        <v>8675</v>
      </c>
    </row>
    <row r="6" spans="1:9" x14ac:dyDescent="0.25">
      <c r="A6" s="8"/>
      <c r="B6" s="9">
        <v>1.5E-3</v>
      </c>
      <c r="C6" s="9">
        <v>7.6079999999999997</v>
      </c>
      <c r="D6" s="9">
        <v>8.9479999999999994E-3</v>
      </c>
      <c r="E6" s="9">
        <v>3600</v>
      </c>
      <c r="F6" s="9">
        <v>0</v>
      </c>
      <c r="G6" s="9">
        <v>0</v>
      </c>
      <c r="H6" s="9">
        <v>3608</v>
      </c>
      <c r="I6" s="9">
        <v>3600</v>
      </c>
    </row>
    <row r="7" spans="1:9" x14ac:dyDescent="0.25">
      <c r="A7" s="8"/>
      <c r="B7" s="9">
        <v>2E-3</v>
      </c>
      <c r="C7" s="9">
        <v>7.1219999999999999</v>
      </c>
      <c r="D7" s="9">
        <v>1.3259999999999999E-2</v>
      </c>
      <c r="E7" s="9">
        <v>1825</v>
      </c>
      <c r="F7" s="9">
        <v>0</v>
      </c>
      <c r="G7" s="9">
        <v>0</v>
      </c>
      <c r="H7" s="9">
        <v>1832</v>
      </c>
      <c r="I7" s="9">
        <v>1825</v>
      </c>
    </row>
    <row r="8" spans="1:9" x14ac:dyDescent="0.25">
      <c r="A8" s="8"/>
      <c r="B8" s="9">
        <v>3.0000000000000001E-3</v>
      </c>
      <c r="C8" s="9">
        <v>6.1970000000000001</v>
      </c>
      <c r="D8" s="9">
        <v>2.137E-2</v>
      </c>
      <c r="E8" s="9">
        <v>673</v>
      </c>
      <c r="F8" s="9">
        <v>0</v>
      </c>
      <c r="G8" s="9">
        <v>0</v>
      </c>
      <c r="H8" s="9">
        <v>679.2</v>
      </c>
      <c r="I8" s="9">
        <v>673</v>
      </c>
    </row>
    <row r="9" spans="1:9" x14ac:dyDescent="0.25">
      <c r="A9" s="8"/>
      <c r="B9" s="9">
        <v>4.0000000000000001E-3</v>
      </c>
      <c r="C9" s="9">
        <v>5.4039999999999999</v>
      </c>
      <c r="D9" s="9">
        <v>2.845E-2</v>
      </c>
      <c r="E9" s="9">
        <v>324.3</v>
      </c>
      <c r="F9" s="9">
        <v>0</v>
      </c>
      <c r="G9" s="9">
        <v>0</v>
      </c>
      <c r="H9" s="9">
        <v>329.7</v>
      </c>
      <c r="I9" s="9">
        <v>324.3</v>
      </c>
    </row>
    <row r="10" spans="1:9" x14ac:dyDescent="0.25">
      <c r="A10" s="8"/>
      <c r="B10" s="9">
        <v>4.3410000000000002E-3</v>
      </c>
      <c r="C10" s="9">
        <v>5.1630000000000003</v>
      </c>
      <c r="D10" s="9">
        <v>3.0630000000000001E-2</v>
      </c>
      <c r="E10" s="9">
        <v>262.60000000000002</v>
      </c>
      <c r="F10" s="9">
        <v>0</v>
      </c>
      <c r="G10" s="9">
        <v>0</v>
      </c>
      <c r="H10" s="9">
        <v>267.8</v>
      </c>
      <c r="I10" s="9">
        <v>262.7</v>
      </c>
    </row>
    <row r="11" spans="1:9" x14ac:dyDescent="0.25">
      <c r="A11" s="8" t="s">
        <v>14</v>
      </c>
      <c r="B11" s="9">
        <v>4.3411000000000005E-3</v>
      </c>
      <c r="C11" s="9">
        <v>5.1630000000000003</v>
      </c>
      <c r="D11" s="9">
        <v>3.0630000000000001E-2</v>
      </c>
      <c r="E11" s="9">
        <v>783</v>
      </c>
      <c r="F11" s="9">
        <v>0</v>
      </c>
      <c r="G11" s="9">
        <v>0</v>
      </c>
      <c r="H11" s="9">
        <v>788.2</v>
      </c>
      <c r="I11" s="9">
        <v>783</v>
      </c>
    </row>
    <row r="12" spans="1:9" x14ac:dyDescent="0.25">
      <c r="A12" s="8"/>
      <c r="B12" s="9">
        <v>4.4749999999999998E-3</v>
      </c>
      <c r="C12" s="9">
        <v>5.0739999999999998</v>
      </c>
      <c r="D12" s="9">
        <v>3.1460000000000002E-2</v>
      </c>
      <c r="E12" s="9">
        <v>737.5</v>
      </c>
      <c r="F12" s="9">
        <v>0</v>
      </c>
      <c r="G12" s="9">
        <v>0</v>
      </c>
      <c r="H12" s="9">
        <v>742.6</v>
      </c>
      <c r="I12" s="9">
        <v>737.6</v>
      </c>
    </row>
    <row r="13" spans="1:9" x14ac:dyDescent="0.25">
      <c r="A13" s="8"/>
      <c r="B13" s="9">
        <v>4.6119999999999998E-3</v>
      </c>
      <c r="C13" s="9">
        <v>4.984</v>
      </c>
      <c r="D13" s="9">
        <v>3.2309999999999998E-2</v>
      </c>
      <c r="E13" s="9">
        <v>694.7</v>
      </c>
      <c r="F13" s="9">
        <v>0</v>
      </c>
      <c r="G13" s="9">
        <v>0</v>
      </c>
      <c r="H13" s="9">
        <v>699.7</v>
      </c>
      <c r="I13" s="9">
        <v>694.7</v>
      </c>
    </row>
    <row r="14" spans="1:9" x14ac:dyDescent="0.25">
      <c r="A14" s="8" t="s">
        <v>15</v>
      </c>
      <c r="B14" s="9">
        <v>4.6121000000000001E-3</v>
      </c>
      <c r="C14" s="9">
        <v>4.984</v>
      </c>
      <c r="D14" s="9">
        <v>3.2309999999999998E-2</v>
      </c>
      <c r="E14" s="9">
        <v>939.7</v>
      </c>
      <c r="F14" s="9">
        <v>0</v>
      </c>
      <c r="G14" s="9">
        <v>0</v>
      </c>
      <c r="H14" s="9">
        <v>944.7</v>
      </c>
      <c r="I14" s="9">
        <v>939.7</v>
      </c>
    </row>
    <row r="15" spans="1:9" x14ac:dyDescent="0.25">
      <c r="A15" s="8"/>
      <c r="B15" s="9">
        <v>4.7730000000000003E-3</v>
      </c>
      <c r="C15" s="9">
        <v>4.8780000000000001</v>
      </c>
      <c r="D15" s="9">
        <v>3.3270000000000001E-2</v>
      </c>
      <c r="E15" s="9">
        <v>867.7</v>
      </c>
      <c r="F15" s="9">
        <v>0</v>
      </c>
      <c r="G15" s="9">
        <v>0</v>
      </c>
      <c r="H15" s="9">
        <v>872.6</v>
      </c>
      <c r="I15" s="9">
        <v>867.8</v>
      </c>
    </row>
    <row r="16" spans="1:9" x14ac:dyDescent="0.25">
      <c r="A16" s="8"/>
      <c r="B16" s="9">
        <v>4.9389999999999998E-3</v>
      </c>
      <c r="C16" s="9">
        <v>4.7709999999999999</v>
      </c>
      <c r="D16" s="9">
        <v>3.4250000000000003E-2</v>
      </c>
      <c r="E16" s="9">
        <v>801.4</v>
      </c>
      <c r="F16" s="9">
        <v>0</v>
      </c>
      <c r="G16" s="9">
        <v>0</v>
      </c>
      <c r="H16" s="9">
        <v>806.2</v>
      </c>
      <c r="I16" s="9">
        <v>801.4</v>
      </c>
    </row>
    <row r="17" spans="1:9" x14ac:dyDescent="0.25">
      <c r="A17" s="8" t="s">
        <v>13</v>
      </c>
      <c r="B17" s="9">
        <v>4.9391000000000001E-3</v>
      </c>
      <c r="C17" s="9">
        <v>4.7709999999999999</v>
      </c>
      <c r="D17" s="9">
        <v>3.4250000000000003E-2</v>
      </c>
      <c r="E17" s="9">
        <v>924.6</v>
      </c>
      <c r="F17" s="9">
        <v>0</v>
      </c>
      <c r="G17" s="9">
        <v>0</v>
      </c>
      <c r="H17" s="9">
        <v>929.4</v>
      </c>
      <c r="I17" s="9">
        <v>924.6</v>
      </c>
    </row>
    <row r="18" spans="1:9" x14ac:dyDescent="0.25">
      <c r="A18" s="8"/>
      <c r="B18" s="9">
        <v>5.0000000000000001E-3</v>
      </c>
      <c r="C18" s="9">
        <v>4.734</v>
      </c>
      <c r="D18" s="9">
        <v>3.4610000000000002E-2</v>
      </c>
      <c r="E18" s="9">
        <v>896.7</v>
      </c>
      <c r="F18" s="9">
        <v>0</v>
      </c>
      <c r="G18" s="9">
        <v>0</v>
      </c>
      <c r="H18" s="9">
        <v>901.5</v>
      </c>
      <c r="I18" s="9">
        <v>896.7</v>
      </c>
    </row>
    <row r="19" spans="1:9" x14ac:dyDescent="0.25">
      <c r="A19" s="8"/>
      <c r="B19" s="9">
        <v>6.0000000000000001E-3</v>
      </c>
      <c r="C19" s="9">
        <v>4.17</v>
      </c>
      <c r="D19" s="9">
        <v>4.011E-2</v>
      </c>
      <c r="E19" s="9">
        <v>567.79999999999995</v>
      </c>
      <c r="F19" s="9">
        <v>0</v>
      </c>
      <c r="G19" s="9">
        <v>0</v>
      </c>
      <c r="H19" s="9">
        <v>572</v>
      </c>
      <c r="I19" s="9">
        <v>567.79999999999995</v>
      </c>
    </row>
    <row r="20" spans="1:9" x14ac:dyDescent="0.25">
      <c r="A20" s="8"/>
      <c r="B20" s="9">
        <v>8.0000000000000002E-3</v>
      </c>
      <c r="C20" s="9">
        <v>3.29</v>
      </c>
      <c r="D20" s="9">
        <v>4.9840000000000002E-2</v>
      </c>
      <c r="E20" s="9">
        <v>266.8</v>
      </c>
      <c r="F20" s="9">
        <v>0</v>
      </c>
      <c r="G20" s="9">
        <v>0</v>
      </c>
      <c r="H20" s="9">
        <v>270.2</v>
      </c>
      <c r="I20" s="9">
        <v>266.89999999999998</v>
      </c>
    </row>
    <row r="21" spans="1:9" x14ac:dyDescent="0.25">
      <c r="A21" s="8"/>
      <c r="B21" s="9">
        <v>0.01</v>
      </c>
      <c r="C21" s="9">
        <v>2.6709999999999998</v>
      </c>
      <c r="D21" s="9">
        <v>5.824E-2</v>
      </c>
      <c r="E21" s="9">
        <v>147.4</v>
      </c>
      <c r="F21" s="9">
        <v>0</v>
      </c>
      <c r="G21" s="9">
        <v>0</v>
      </c>
      <c r="H21" s="9">
        <v>150.1</v>
      </c>
      <c r="I21" s="9">
        <v>147.4</v>
      </c>
    </row>
    <row r="22" spans="1:9" x14ac:dyDescent="0.25">
      <c r="A22" s="8"/>
      <c r="B22" s="9">
        <v>1.4999999999999999E-2</v>
      </c>
      <c r="C22" s="9">
        <v>1.76</v>
      </c>
      <c r="D22" s="9">
        <v>7.4190000000000006E-2</v>
      </c>
      <c r="E22" s="9">
        <v>48.94</v>
      </c>
      <c r="F22" s="9">
        <v>0</v>
      </c>
      <c r="G22" s="9">
        <v>0</v>
      </c>
      <c r="H22" s="9">
        <v>50.78</v>
      </c>
      <c r="I22" s="9">
        <v>49.02</v>
      </c>
    </row>
    <row r="23" spans="1:9" x14ac:dyDescent="0.25">
      <c r="A23" s="8"/>
      <c r="B23" s="9">
        <v>0.02</v>
      </c>
      <c r="C23" s="9">
        <v>1.248</v>
      </c>
      <c r="D23" s="9">
        <v>8.4620000000000001E-2</v>
      </c>
      <c r="E23" s="9">
        <v>22.08</v>
      </c>
      <c r="F23" s="9">
        <v>0</v>
      </c>
      <c r="G23" s="9">
        <v>0</v>
      </c>
      <c r="H23" s="9">
        <v>23.41</v>
      </c>
      <c r="I23" s="9">
        <v>22.16</v>
      </c>
    </row>
    <row r="24" spans="1:9" x14ac:dyDescent="0.25">
      <c r="A24" s="8"/>
      <c r="B24" s="9">
        <v>0.03</v>
      </c>
      <c r="C24" s="9">
        <v>0.70699999999999996</v>
      </c>
      <c r="D24" s="9">
        <v>9.6990000000000007E-2</v>
      </c>
      <c r="E24" s="9">
        <v>7.0750000000000002</v>
      </c>
      <c r="F24" s="9">
        <v>0</v>
      </c>
      <c r="G24" s="9">
        <v>0</v>
      </c>
      <c r="H24" s="9">
        <v>7.8789999999999996</v>
      </c>
      <c r="I24" s="9">
        <v>7.1719999999999997</v>
      </c>
    </row>
    <row r="25" spans="1:9" x14ac:dyDescent="0.25">
      <c r="A25" s="8"/>
      <c r="B25" s="9">
        <v>3.1809999999999998E-2</v>
      </c>
      <c r="C25" s="9">
        <v>0.64890000000000003</v>
      </c>
      <c r="D25" s="9">
        <v>9.8449999999999996E-2</v>
      </c>
      <c r="E25" s="9">
        <v>5.9889999999999999</v>
      </c>
      <c r="F25" s="9">
        <v>0</v>
      </c>
      <c r="G25" s="9">
        <v>0</v>
      </c>
      <c r="H25" s="9">
        <v>6.7359999999999998</v>
      </c>
      <c r="I25" s="9">
        <v>6.0880000000000001</v>
      </c>
    </row>
    <row r="26" spans="1:9" x14ac:dyDescent="0.25">
      <c r="A26" s="8" t="s">
        <v>12</v>
      </c>
      <c r="B26" s="9">
        <v>3.1810999999999999E-2</v>
      </c>
      <c r="C26" s="9">
        <v>0.64890000000000003</v>
      </c>
      <c r="D26" s="9">
        <v>9.8449999999999996E-2</v>
      </c>
      <c r="E26" s="9">
        <v>36.450000000000003</v>
      </c>
      <c r="F26" s="9">
        <v>0</v>
      </c>
      <c r="G26" s="9">
        <v>0</v>
      </c>
      <c r="H26" s="9">
        <v>37.200000000000003</v>
      </c>
      <c r="I26" s="9">
        <v>36.549999999999997</v>
      </c>
    </row>
    <row r="27" spans="1:9" x14ac:dyDescent="0.25">
      <c r="A27" s="8"/>
      <c r="B27" s="9">
        <v>0.04</v>
      </c>
      <c r="C27" s="9">
        <v>0.46100000000000002</v>
      </c>
      <c r="D27" s="9">
        <v>0.10349999999999999</v>
      </c>
      <c r="E27" s="9">
        <v>20.079999999999998</v>
      </c>
      <c r="F27" s="9">
        <v>0</v>
      </c>
      <c r="G27" s="9">
        <v>0</v>
      </c>
      <c r="H27" s="9">
        <v>20.65</v>
      </c>
      <c r="I27" s="9">
        <v>20.190000000000001</v>
      </c>
    </row>
    <row r="28" spans="1:9" x14ac:dyDescent="0.25">
      <c r="A28" s="8"/>
      <c r="B28" s="9">
        <v>0.05</v>
      </c>
      <c r="C28" s="9">
        <v>0.32729999999999998</v>
      </c>
      <c r="D28" s="9">
        <v>0.107</v>
      </c>
      <c r="E28" s="9">
        <v>11.02</v>
      </c>
      <c r="F28" s="9">
        <v>0</v>
      </c>
      <c r="G28" s="9">
        <v>0</v>
      </c>
      <c r="H28" s="9">
        <v>11.45</v>
      </c>
      <c r="I28" s="9">
        <v>11.12</v>
      </c>
    </row>
    <row r="29" spans="1:9" x14ac:dyDescent="0.25">
      <c r="A29" s="8"/>
      <c r="B29" s="9">
        <v>0.06</v>
      </c>
      <c r="C29" s="9">
        <v>0.24399999999999999</v>
      </c>
      <c r="D29" s="9">
        <v>0.1087</v>
      </c>
      <c r="E29" s="9">
        <v>6.6879999999999997</v>
      </c>
      <c r="F29" s="9">
        <v>0</v>
      </c>
      <c r="G29" s="9">
        <v>0</v>
      </c>
      <c r="H29" s="9">
        <v>7.04</v>
      </c>
      <c r="I29" s="9">
        <v>6.7960000000000003</v>
      </c>
    </row>
    <row r="30" spans="1:9" x14ac:dyDescent="0.25">
      <c r="A30" s="8"/>
      <c r="B30" s="9">
        <v>0.08</v>
      </c>
      <c r="C30" s="9">
        <v>0.14979999999999999</v>
      </c>
      <c r="D30" s="9">
        <v>0.1091</v>
      </c>
      <c r="E30" s="9">
        <v>2.996</v>
      </c>
      <c r="F30" s="9">
        <v>0</v>
      </c>
      <c r="G30" s="9">
        <v>0</v>
      </c>
      <c r="H30" s="9">
        <v>3.2549999999999999</v>
      </c>
      <c r="I30" s="9">
        <v>3.105</v>
      </c>
    </row>
    <row r="31" spans="1:9" x14ac:dyDescent="0.25">
      <c r="A31" s="8"/>
      <c r="B31" s="9">
        <v>0.1</v>
      </c>
      <c r="C31" s="9">
        <v>0.10150000000000001</v>
      </c>
      <c r="D31" s="9">
        <v>0.1075</v>
      </c>
      <c r="E31" s="9">
        <v>1.5920000000000001</v>
      </c>
      <c r="F31" s="9">
        <v>0</v>
      </c>
      <c r="G31" s="9">
        <v>0</v>
      </c>
      <c r="H31" s="9">
        <v>1.8009999999999999</v>
      </c>
      <c r="I31" s="9">
        <v>1.6990000000000001</v>
      </c>
    </row>
    <row r="32" spans="1:9" x14ac:dyDescent="0.25">
      <c r="A32" s="8"/>
      <c r="B32" s="9">
        <v>0.15</v>
      </c>
      <c r="C32" s="9">
        <v>4.9320000000000003E-2</v>
      </c>
      <c r="D32" s="9">
        <v>0.1012</v>
      </c>
      <c r="E32" s="9">
        <v>0.49890000000000001</v>
      </c>
      <c r="F32" s="9">
        <v>0</v>
      </c>
      <c r="G32" s="9">
        <v>0</v>
      </c>
      <c r="H32" s="9">
        <v>0.64939999999999998</v>
      </c>
      <c r="I32" s="9">
        <v>0.60009999999999997</v>
      </c>
    </row>
    <row r="33" spans="1:9" x14ac:dyDescent="0.25">
      <c r="A33" s="8"/>
      <c r="B33" s="9">
        <v>0.2</v>
      </c>
      <c r="C33" s="9">
        <v>2.9159999999999998E-2</v>
      </c>
      <c r="D33" s="9">
        <v>9.486E-2</v>
      </c>
      <c r="E33" s="9">
        <v>0.21879999999999999</v>
      </c>
      <c r="F33" s="9">
        <v>0</v>
      </c>
      <c r="G33" s="9">
        <v>0</v>
      </c>
      <c r="H33" s="9">
        <v>0.34289999999999998</v>
      </c>
      <c r="I33" s="9">
        <v>0.31369999999999998</v>
      </c>
    </row>
    <row r="34" spans="1:9" x14ac:dyDescent="0.25">
      <c r="A34" s="8"/>
      <c r="B34" s="9">
        <v>0.3</v>
      </c>
      <c r="C34" s="9">
        <v>1.359E-2</v>
      </c>
      <c r="D34" s="9">
        <v>8.4239999999999995E-2</v>
      </c>
      <c r="E34" s="9">
        <v>7.0040000000000005E-2</v>
      </c>
      <c r="F34" s="9">
        <v>0</v>
      </c>
      <c r="G34" s="9">
        <v>0</v>
      </c>
      <c r="H34" s="9">
        <v>0.16789999999999999</v>
      </c>
      <c r="I34" s="9">
        <v>0.15429999999999999</v>
      </c>
    </row>
    <row r="35" spans="1:9" x14ac:dyDescent="0.25">
      <c r="A35" s="8"/>
      <c r="B35" s="9">
        <v>0.4</v>
      </c>
      <c r="C35" s="9">
        <v>7.8250000000000004E-3</v>
      </c>
      <c r="D35" s="9">
        <v>7.6270000000000004E-2</v>
      </c>
      <c r="E35" s="9">
        <v>3.2239999999999998E-2</v>
      </c>
      <c r="F35" s="9">
        <v>0</v>
      </c>
      <c r="G35" s="9">
        <v>0</v>
      </c>
      <c r="H35" s="9">
        <v>0.1163</v>
      </c>
      <c r="I35" s="9">
        <v>0.1085</v>
      </c>
    </row>
    <row r="36" spans="1:9" x14ac:dyDescent="0.25">
      <c r="A36" s="8"/>
      <c r="B36" s="9">
        <v>0.5</v>
      </c>
      <c r="C36" s="9">
        <v>5.0740000000000004E-3</v>
      </c>
      <c r="D36" s="9">
        <v>7.0040000000000005E-2</v>
      </c>
      <c r="E36" s="9">
        <v>1.8169999999999999E-2</v>
      </c>
      <c r="F36" s="9">
        <v>0</v>
      </c>
      <c r="G36" s="9">
        <v>0</v>
      </c>
      <c r="H36" s="9">
        <v>9.3280000000000002E-2</v>
      </c>
      <c r="I36" s="9">
        <v>8.8200000000000001E-2</v>
      </c>
    </row>
    <row r="37" spans="1:9" x14ac:dyDescent="0.25">
      <c r="A37" s="8"/>
      <c r="B37" s="9">
        <v>0.6</v>
      </c>
      <c r="C37" s="9">
        <v>3.5560000000000001E-3</v>
      </c>
      <c r="D37" s="9">
        <v>6.5040000000000001E-2</v>
      </c>
      <c r="E37" s="9">
        <v>1.163E-2</v>
      </c>
      <c r="F37" s="9">
        <v>0</v>
      </c>
      <c r="G37" s="9">
        <v>0</v>
      </c>
      <c r="H37" s="9">
        <v>8.022E-2</v>
      </c>
      <c r="I37" s="9">
        <v>7.6660000000000006E-2</v>
      </c>
    </row>
    <row r="38" spans="1:9" x14ac:dyDescent="0.25">
      <c r="A38" s="8"/>
      <c r="B38" s="9">
        <v>0.8</v>
      </c>
      <c r="C38" s="9">
        <v>2.0209999999999998E-3</v>
      </c>
      <c r="D38" s="9">
        <v>5.7340000000000002E-2</v>
      </c>
      <c r="E38" s="9">
        <v>6.0169999999999998E-3</v>
      </c>
      <c r="F38" s="9">
        <v>0</v>
      </c>
      <c r="G38" s="9">
        <v>0</v>
      </c>
      <c r="H38" s="9">
        <v>6.5379999999999994E-2</v>
      </c>
      <c r="I38" s="9">
        <v>6.336E-2</v>
      </c>
    </row>
    <row r="39" spans="1:9" x14ac:dyDescent="0.25">
      <c r="A39" s="8"/>
      <c r="B39" s="9">
        <v>1</v>
      </c>
      <c r="C39" s="9">
        <v>1.2999999999999999E-3</v>
      </c>
      <c r="D39" s="9">
        <v>5.1630000000000002E-2</v>
      </c>
      <c r="E39" s="9">
        <v>3.7590000000000002E-3</v>
      </c>
      <c r="F39" s="9">
        <v>0</v>
      </c>
      <c r="G39" s="9">
        <v>0</v>
      </c>
      <c r="H39" s="9">
        <v>5.6689999999999997E-2</v>
      </c>
      <c r="I39" s="9">
        <v>5.5390000000000002E-2</v>
      </c>
    </row>
    <row r="40" spans="1:9" x14ac:dyDescent="0.25">
      <c r="A40" s="8"/>
      <c r="B40" s="9">
        <v>1.022</v>
      </c>
      <c r="C40" s="9">
        <v>1.245E-3</v>
      </c>
      <c r="D40" s="9">
        <v>5.1110000000000003E-2</v>
      </c>
      <c r="E40" s="9">
        <v>3.5769999999999999E-3</v>
      </c>
      <c r="F40" s="9">
        <v>0</v>
      </c>
      <c r="G40" s="9">
        <v>0</v>
      </c>
      <c r="H40" s="9">
        <v>5.5939999999999997E-2</v>
      </c>
      <c r="I40" s="9">
        <v>5.4690000000000003E-2</v>
      </c>
    </row>
    <row r="41" spans="1:9" x14ac:dyDescent="0.25">
      <c r="A41" s="8"/>
      <c r="B41" s="9">
        <v>1.25</v>
      </c>
      <c r="C41" s="9">
        <v>8.3540000000000003E-4</v>
      </c>
      <c r="D41" s="9">
        <v>4.623E-2</v>
      </c>
      <c r="E41" s="9">
        <v>2.4130000000000002E-3</v>
      </c>
      <c r="F41" s="9">
        <v>1.7789999999999999E-4</v>
      </c>
      <c r="G41" s="9">
        <v>0</v>
      </c>
      <c r="H41" s="9">
        <v>4.9660000000000003E-2</v>
      </c>
      <c r="I41" s="9">
        <v>4.8820000000000002E-2</v>
      </c>
    </row>
    <row r="42" spans="1:9" x14ac:dyDescent="0.25">
      <c r="A42" s="8"/>
      <c r="B42" s="9">
        <v>1.5</v>
      </c>
      <c r="C42" s="9">
        <v>5.8100000000000003E-4</v>
      </c>
      <c r="D42" s="9">
        <v>4.2049999999999997E-2</v>
      </c>
      <c r="E42" s="9">
        <v>1.727E-3</v>
      </c>
      <c r="F42" s="9">
        <v>8.2399999999999997E-4</v>
      </c>
      <c r="G42" s="9">
        <v>0</v>
      </c>
      <c r="H42" s="9">
        <v>4.5179999999999998E-2</v>
      </c>
      <c r="I42" s="9">
        <v>4.4600000000000001E-2</v>
      </c>
    </row>
    <row r="43" spans="1:9" x14ac:dyDescent="0.25">
      <c r="A43" s="8"/>
      <c r="B43" s="9">
        <v>2</v>
      </c>
      <c r="C43" s="9">
        <v>3.2759999999999999E-4</v>
      </c>
      <c r="D43" s="9">
        <v>3.5920000000000001E-2</v>
      </c>
      <c r="E43" s="9">
        <v>1.052E-3</v>
      </c>
      <c r="F43" s="9">
        <v>2.7920000000000002E-3</v>
      </c>
      <c r="G43" s="9">
        <v>0</v>
      </c>
      <c r="H43" s="9">
        <v>4.0090000000000001E-2</v>
      </c>
      <c r="I43" s="9">
        <v>3.9759999999999997E-2</v>
      </c>
    </row>
    <row r="44" spans="1:9" x14ac:dyDescent="0.25">
      <c r="A44" s="8"/>
      <c r="B44" s="9">
        <v>2.044</v>
      </c>
      <c r="C44" s="9">
        <v>3.1369999999999998E-4</v>
      </c>
      <c r="D44" s="9">
        <v>3.5479999999999998E-2</v>
      </c>
      <c r="E44" s="9">
        <v>1.0139999999999999E-3</v>
      </c>
      <c r="F44" s="9">
        <v>2.983E-3</v>
      </c>
      <c r="G44" s="9">
        <v>0</v>
      </c>
      <c r="H44" s="9">
        <v>3.9789999999999999E-2</v>
      </c>
      <c r="I44" s="9">
        <v>3.9469999999999998E-2</v>
      </c>
    </row>
    <row r="45" spans="1:9" x14ac:dyDescent="0.25">
      <c r="A45" s="8"/>
      <c r="B45" s="9">
        <v>3</v>
      </c>
      <c r="C45" s="9">
        <v>1.4579999999999999E-4</v>
      </c>
      <c r="D45" s="9">
        <v>2.827E-2</v>
      </c>
      <c r="E45" s="9">
        <v>5.5780000000000001E-4</v>
      </c>
      <c r="F45" s="9">
        <v>7.0699999999999999E-3</v>
      </c>
      <c r="G45" s="9">
        <v>9.8919999999999995E-6</v>
      </c>
      <c r="H45" s="9">
        <v>3.6060000000000002E-2</v>
      </c>
      <c r="I45" s="9">
        <v>3.5909999999999997E-2</v>
      </c>
    </row>
    <row r="46" spans="1:9" x14ac:dyDescent="0.25">
      <c r="A46" s="8"/>
      <c r="B46" s="9">
        <v>4</v>
      </c>
      <c r="C46" s="9">
        <v>8.2070000000000005E-5</v>
      </c>
      <c r="D46" s="9">
        <v>2.359E-2</v>
      </c>
      <c r="E46" s="9">
        <v>3.6969999999999999E-4</v>
      </c>
      <c r="F46" s="9">
        <v>1.086E-2</v>
      </c>
      <c r="G46" s="9">
        <v>4.0339999999999997E-5</v>
      </c>
      <c r="H46" s="9">
        <v>3.4939999999999999E-2</v>
      </c>
      <c r="I46" s="9">
        <v>3.4860000000000002E-2</v>
      </c>
    </row>
    <row r="47" spans="1:9" x14ac:dyDescent="0.25">
      <c r="A47" s="8"/>
      <c r="B47" s="9">
        <v>5</v>
      </c>
      <c r="C47" s="9">
        <v>5.2580000000000001E-5</v>
      </c>
      <c r="D47" s="9">
        <v>2.0379999999999999E-2</v>
      </c>
      <c r="E47" s="9">
        <v>2.7349999999999998E-4</v>
      </c>
      <c r="F47" s="9">
        <v>1.413E-2</v>
      </c>
      <c r="G47" s="9">
        <v>8.0279999999999997E-5</v>
      </c>
      <c r="H47" s="9">
        <v>3.492E-2</v>
      </c>
      <c r="I47" s="9">
        <v>3.4860000000000002E-2</v>
      </c>
    </row>
    <row r="48" spans="1:9" x14ac:dyDescent="0.25">
      <c r="A48" s="8"/>
      <c r="B48" s="9">
        <v>6</v>
      </c>
      <c r="C48" s="9">
        <v>3.65E-5</v>
      </c>
      <c r="D48" s="9">
        <v>1.8010000000000002E-2</v>
      </c>
      <c r="E48" s="9">
        <v>2.1589999999999999E-4</v>
      </c>
      <c r="F48" s="9">
        <v>1.695E-2</v>
      </c>
      <c r="G48" s="9">
        <v>1.2320000000000001E-4</v>
      </c>
      <c r="H48" s="9">
        <v>3.5340000000000003E-2</v>
      </c>
      <c r="I48" s="9">
        <v>3.5299999999999998E-2</v>
      </c>
    </row>
    <row r="49" spans="1:9" x14ac:dyDescent="0.25">
      <c r="A49" s="8"/>
      <c r="B49" s="9">
        <v>7</v>
      </c>
      <c r="C49" s="9">
        <v>2.6820000000000001E-5</v>
      </c>
      <c r="D49" s="9">
        <v>1.619E-2</v>
      </c>
      <c r="E49" s="9">
        <v>1.7780000000000001E-4</v>
      </c>
      <c r="F49" s="9">
        <v>1.9449999999999999E-2</v>
      </c>
      <c r="G49" s="9">
        <v>1.6589999999999999E-4</v>
      </c>
      <c r="H49" s="9">
        <v>3.6020000000000003E-2</v>
      </c>
      <c r="I49" s="9">
        <v>3.5990000000000001E-2</v>
      </c>
    </row>
    <row r="50" spans="1:9" x14ac:dyDescent="0.25">
      <c r="A50" s="8"/>
      <c r="B50" s="9">
        <v>8</v>
      </c>
      <c r="C50" s="9">
        <v>2.0530000000000002E-5</v>
      </c>
      <c r="D50" s="9">
        <v>1.474E-2</v>
      </c>
      <c r="E50" s="9">
        <v>1.5090000000000001E-4</v>
      </c>
      <c r="F50" s="9">
        <v>2.171E-2</v>
      </c>
      <c r="G50" s="9">
        <v>2.0719999999999999E-4</v>
      </c>
      <c r="H50" s="9">
        <v>3.6830000000000002E-2</v>
      </c>
      <c r="I50" s="9">
        <v>3.6810000000000002E-2</v>
      </c>
    </row>
    <row r="51" spans="1:9" x14ac:dyDescent="0.25">
      <c r="A51" s="8"/>
      <c r="B51" s="9">
        <v>9</v>
      </c>
      <c r="C51" s="9">
        <v>1.6229999999999999E-5</v>
      </c>
      <c r="D51" s="9">
        <v>1.355E-2</v>
      </c>
      <c r="E51" s="9">
        <v>1.3090000000000001E-4</v>
      </c>
      <c r="F51" s="9">
        <v>2.376E-2</v>
      </c>
      <c r="G51" s="9">
        <v>2.4669999999999998E-4</v>
      </c>
      <c r="H51" s="9">
        <v>3.7699999999999997E-2</v>
      </c>
      <c r="I51" s="9">
        <v>3.7690000000000001E-2</v>
      </c>
    </row>
    <row r="52" spans="1:9" x14ac:dyDescent="0.25">
      <c r="A52" s="8"/>
      <c r="B52" s="9">
        <v>10</v>
      </c>
      <c r="C52" s="9">
        <v>1.314E-5</v>
      </c>
      <c r="D52" s="9">
        <v>1.255E-2</v>
      </c>
      <c r="E52" s="9">
        <v>1.155E-4</v>
      </c>
      <c r="F52" s="9">
        <v>2.564E-2</v>
      </c>
      <c r="G52" s="9">
        <v>2.8430000000000003E-4</v>
      </c>
      <c r="H52" s="9">
        <v>3.8600000000000002E-2</v>
      </c>
      <c r="I52" s="9">
        <v>3.8589999999999999E-2</v>
      </c>
    </row>
    <row r="53" spans="1:9" x14ac:dyDescent="0.25">
      <c r="A53" s="8"/>
      <c r="B53" s="9">
        <v>11</v>
      </c>
      <c r="C53" s="9">
        <v>1.0859999999999999E-5</v>
      </c>
      <c r="D53" s="9">
        <v>1.171E-2</v>
      </c>
      <c r="E53" s="9">
        <v>1.033E-4</v>
      </c>
      <c r="F53" s="9">
        <v>2.7359999999999999E-2</v>
      </c>
      <c r="G53" s="9">
        <v>3.1980000000000002E-4</v>
      </c>
      <c r="H53" s="9">
        <v>3.9510000000000003E-2</v>
      </c>
      <c r="I53" s="9">
        <v>3.95E-2</v>
      </c>
    </row>
    <row r="54" spans="1:9" x14ac:dyDescent="0.25">
      <c r="A54" s="8"/>
      <c r="B54" s="9">
        <v>12</v>
      </c>
      <c r="C54" s="9">
        <v>9.1279999999999997E-6</v>
      </c>
      <c r="D54" s="9">
        <v>1.098E-2</v>
      </c>
      <c r="E54" s="9">
        <v>9.3399999999999993E-5</v>
      </c>
      <c r="F54" s="9">
        <v>2.896E-2</v>
      </c>
      <c r="G54" s="9">
        <v>3.5330000000000002E-4</v>
      </c>
      <c r="H54" s="9">
        <v>4.0399999999999998E-2</v>
      </c>
      <c r="I54" s="9">
        <v>4.0390000000000002E-2</v>
      </c>
    </row>
    <row r="55" spans="1:9" x14ac:dyDescent="0.25">
      <c r="A55" s="8"/>
      <c r="B55" s="9">
        <v>13</v>
      </c>
      <c r="C55" s="9">
        <v>7.7780000000000007E-6</v>
      </c>
      <c r="D55" s="9">
        <v>1.035E-2</v>
      </c>
      <c r="E55" s="9">
        <v>8.5190000000000003E-5</v>
      </c>
      <c r="F55" s="9">
        <v>3.0450000000000001E-2</v>
      </c>
      <c r="G55" s="9">
        <v>3.8479999999999997E-4</v>
      </c>
      <c r="H55" s="9">
        <v>4.1270000000000001E-2</v>
      </c>
      <c r="I55" s="9">
        <v>4.1270000000000001E-2</v>
      </c>
    </row>
    <row r="56" spans="1:9" x14ac:dyDescent="0.25">
      <c r="A56" s="8"/>
      <c r="B56" s="9">
        <v>14</v>
      </c>
      <c r="C56" s="9">
        <v>6.7059999999999998E-6</v>
      </c>
      <c r="D56" s="9">
        <v>9.7879999999999998E-3</v>
      </c>
      <c r="E56" s="9">
        <v>7.8339999999999999E-5</v>
      </c>
      <c r="F56" s="9">
        <v>3.1820000000000001E-2</v>
      </c>
      <c r="G56" s="9">
        <v>4.148E-4</v>
      </c>
      <c r="H56" s="9">
        <v>4.2110000000000002E-2</v>
      </c>
      <c r="I56" s="9">
        <v>4.2099999999999999E-2</v>
      </c>
    </row>
    <row r="57" spans="1:9" x14ac:dyDescent="0.25">
      <c r="A57" s="8"/>
      <c r="B57" s="9">
        <v>15</v>
      </c>
      <c r="C57" s="9">
        <v>5.8429999999999998E-6</v>
      </c>
      <c r="D57" s="9">
        <v>9.2929999999999992E-3</v>
      </c>
      <c r="E57" s="9">
        <v>7.2440000000000004E-5</v>
      </c>
      <c r="F57" s="9">
        <v>3.3090000000000001E-2</v>
      </c>
      <c r="G57" s="9">
        <v>4.4309999999999998E-4</v>
      </c>
      <c r="H57" s="9">
        <v>4.2900000000000001E-2</v>
      </c>
      <c r="I57" s="9">
        <v>4.2900000000000001E-2</v>
      </c>
    </row>
    <row r="58" spans="1:9" x14ac:dyDescent="0.25">
      <c r="A58" s="8"/>
      <c r="B58" s="9">
        <v>16</v>
      </c>
      <c r="C58" s="9">
        <v>5.135E-6</v>
      </c>
      <c r="D58" s="9">
        <v>8.8489999999999992E-3</v>
      </c>
      <c r="E58" s="9">
        <v>6.7399999999999998E-5</v>
      </c>
      <c r="F58" s="9">
        <v>3.4259999999999999E-2</v>
      </c>
      <c r="G58" s="9">
        <v>4.7009999999999999E-4</v>
      </c>
      <c r="H58" s="9">
        <v>4.3659999999999997E-2</v>
      </c>
      <c r="I58" s="9">
        <v>4.3650000000000001E-2</v>
      </c>
    </row>
    <row r="59" spans="1:9" x14ac:dyDescent="0.25">
      <c r="A59" s="8"/>
      <c r="B59" s="9">
        <v>18</v>
      </c>
      <c r="C59" s="9">
        <v>4.0559999999999998E-6</v>
      </c>
      <c r="D59" s="9">
        <v>8.0850000000000002E-3</v>
      </c>
      <c r="E59" s="9">
        <v>5.914E-5</v>
      </c>
      <c r="F59" s="9">
        <v>3.6420000000000001E-2</v>
      </c>
      <c r="G59" s="9">
        <v>5.2010000000000001E-4</v>
      </c>
      <c r="H59" s="9">
        <v>4.5080000000000002E-2</v>
      </c>
      <c r="I59" s="9">
        <v>4.5080000000000002E-2</v>
      </c>
    </row>
    <row r="60" spans="1:9" x14ac:dyDescent="0.25">
      <c r="A60" s="8"/>
      <c r="B60" s="9">
        <v>20</v>
      </c>
      <c r="C60" s="9">
        <v>3.286E-6</v>
      </c>
      <c r="D60" s="9">
        <v>7.4570000000000001E-3</v>
      </c>
      <c r="E60" s="9">
        <v>5.2670000000000002E-5</v>
      </c>
      <c r="F60" s="9">
        <v>3.8339999999999999E-2</v>
      </c>
      <c r="G60" s="9">
        <v>5.6539999999999997E-4</v>
      </c>
      <c r="H60" s="9">
        <v>4.6420000000000003E-2</v>
      </c>
      <c r="I60" s="9">
        <v>4.6420000000000003E-2</v>
      </c>
    </row>
    <row r="61" spans="1:9" x14ac:dyDescent="0.25">
      <c r="A61" s="8"/>
      <c r="B61" s="9">
        <v>22</v>
      </c>
      <c r="C61" s="9">
        <v>2.7159999999999999E-6</v>
      </c>
      <c r="D61" s="9">
        <v>6.9280000000000001E-3</v>
      </c>
      <c r="E61" s="9">
        <v>4.7479999999999999E-5</v>
      </c>
      <c r="F61" s="9">
        <v>4.0090000000000001E-2</v>
      </c>
      <c r="G61" s="9">
        <v>6.0689999999999995E-4</v>
      </c>
      <c r="H61" s="9">
        <v>4.7669999999999997E-2</v>
      </c>
      <c r="I61" s="9">
        <v>4.7669999999999997E-2</v>
      </c>
    </row>
    <row r="62" spans="1:9" x14ac:dyDescent="0.25">
      <c r="A62" s="8"/>
      <c r="B62" s="9">
        <v>24</v>
      </c>
      <c r="C62" s="9">
        <v>2.2819999999999999E-6</v>
      </c>
      <c r="D62" s="9">
        <v>6.4700000000000001E-3</v>
      </c>
      <c r="E62" s="9">
        <v>4.3180000000000003E-5</v>
      </c>
      <c r="F62" s="9">
        <v>4.1669999999999999E-2</v>
      </c>
      <c r="G62" s="9">
        <v>6.4519999999999996E-4</v>
      </c>
      <c r="H62" s="9">
        <v>4.8829999999999998E-2</v>
      </c>
      <c r="I62" s="9">
        <v>4.8829999999999998E-2</v>
      </c>
    </row>
    <row r="63" spans="1:9" x14ac:dyDescent="0.25">
      <c r="A63" s="8"/>
      <c r="B63" s="9">
        <v>26</v>
      </c>
      <c r="C63" s="9">
        <v>1.9439999999999999E-6</v>
      </c>
      <c r="D63" s="9">
        <v>6.0790000000000002E-3</v>
      </c>
      <c r="E63" s="9">
        <v>3.9619999999999997E-5</v>
      </c>
      <c r="F63" s="9">
        <v>4.3119999999999999E-2</v>
      </c>
      <c r="G63" s="9">
        <v>6.801E-4</v>
      </c>
      <c r="H63" s="9">
        <v>4.9919999999999999E-2</v>
      </c>
      <c r="I63" s="9">
        <v>4.9919999999999999E-2</v>
      </c>
    </row>
    <row r="64" spans="1:9" x14ac:dyDescent="0.25">
      <c r="A64" s="8"/>
      <c r="B64" s="9">
        <v>28</v>
      </c>
      <c r="C64" s="9">
        <v>1.6759999999999999E-6</v>
      </c>
      <c r="D64" s="9">
        <v>5.7340000000000004E-3</v>
      </c>
      <c r="E64" s="9">
        <v>3.659E-5</v>
      </c>
      <c r="F64" s="9">
        <v>4.444E-2</v>
      </c>
      <c r="G64" s="9">
        <v>7.1270000000000003E-4</v>
      </c>
      <c r="H64" s="9">
        <v>5.0930000000000003E-2</v>
      </c>
      <c r="I64" s="9">
        <v>5.0930000000000003E-2</v>
      </c>
    </row>
    <row r="65" spans="1:9" x14ac:dyDescent="0.25">
      <c r="A65" s="8"/>
      <c r="B65" s="9">
        <v>30</v>
      </c>
      <c r="C65" s="9">
        <v>1.4610000000000001E-6</v>
      </c>
      <c r="D65" s="9">
        <v>5.4270000000000004E-3</v>
      </c>
      <c r="E65" s="9">
        <v>3.3989999999999998E-5</v>
      </c>
      <c r="F65" s="9">
        <v>4.5670000000000002E-2</v>
      </c>
      <c r="G65" s="9">
        <v>7.4290000000000001E-4</v>
      </c>
      <c r="H65" s="9">
        <v>5.1869999999999999E-2</v>
      </c>
      <c r="I65" s="9">
        <v>5.1869999999999999E-2</v>
      </c>
    </row>
    <row r="66" spans="1:9" x14ac:dyDescent="0.25">
      <c r="A66" s="8"/>
      <c r="B66" s="9">
        <v>40</v>
      </c>
      <c r="C66" s="9">
        <v>8.2170000000000001E-7</v>
      </c>
      <c r="D66" s="9">
        <v>4.3140000000000001E-3</v>
      </c>
      <c r="E66" s="9">
        <v>2.5069999999999999E-5</v>
      </c>
      <c r="F66" s="9">
        <v>5.0639999999999998E-2</v>
      </c>
      <c r="G66" s="9">
        <v>8.6839999999999997E-4</v>
      </c>
      <c r="H66" s="9">
        <v>5.5849999999999997E-2</v>
      </c>
      <c r="I66" s="9">
        <v>5.5849999999999997E-2</v>
      </c>
    </row>
    <row r="67" spans="1:9" x14ac:dyDescent="0.25">
      <c r="A67" s="8"/>
      <c r="B67" s="9">
        <v>50</v>
      </c>
      <c r="C67" s="9">
        <v>5.2580000000000001E-7</v>
      </c>
      <c r="D67" s="9">
        <v>3.601E-3</v>
      </c>
      <c r="E67" s="9">
        <v>1.986E-5</v>
      </c>
      <c r="F67" s="9">
        <v>5.432E-2</v>
      </c>
      <c r="G67" s="9">
        <v>9.6369999999999995E-4</v>
      </c>
      <c r="H67" s="9">
        <v>5.8909999999999997E-2</v>
      </c>
      <c r="I67" s="9">
        <v>5.8909999999999997E-2</v>
      </c>
    </row>
    <row r="68" spans="1:9" x14ac:dyDescent="0.25">
      <c r="A68" s="8"/>
      <c r="B68" s="9">
        <v>60</v>
      </c>
      <c r="C68" s="9">
        <v>3.6510000000000001E-7</v>
      </c>
      <c r="D68" s="9">
        <v>3.1029999999999999E-3</v>
      </c>
      <c r="E68" s="9">
        <v>1.6439999999999998E-5</v>
      </c>
      <c r="F68" s="9">
        <v>5.7149999999999999E-2</v>
      </c>
      <c r="G68" s="9">
        <v>1.039E-3</v>
      </c>
      <c r="H68" s="9">
        <v>6.1310000000000003E-2</v>
      </c>
      <c r="I68" s="9">
        <v>6.1310000000000003E-2</v>
      </c>
    </row>
    <row r="69" spans="1:9" x14ac:dyDescent="0.25">
      <c r="A69" s="8"/>
      <c r="B69" s="9">
        <v>80</v>
      </c>
      <c r="C69" s="9">
        <v>2.0529999999999999E-7</v>
      </c>
      <c r="D69" s="9">
        <v>2.447E-3</v>
      </c>
      <c r="E69" s="9">
        <v>1.223E-5</v>
      </c>
      <c r="F69" s="9">
        <v>6.1400000000000003E-2</v>
      </c>
      <c r="G69" s="9">
        <v>1.1529999999999999E-3</v>
      </c>
      <c r="H69" s="9">
        <v>6.5009999999999998E-2</v>
      </c>
      <c r="I69" s="9">
        <v>6.5009999999999998E-2</v>
      </c>
    </row>
    <row r="70" spans="1:9" x14ac:dyDescent="0.25">
      <c r="A70" s="8"/>
      <c r="B70" s="9">
        <v>100</v>
      </c>
      <c r="C70" s="9">
        <v>1.314E-7</v>
      </c>
      <c r="D70" s="9">
        <v>2.0309999999999998E-3</v>
      </c>
      <c r="E70" s="9">
        <v>9.7319999999999993E-6</v>
      </c>
      <c r="F70" s="9">
        <v>6.4369999999999997E-2</v>
      </c>
      <c r="G70" s="9">
        <v>1.235E-3</v>
      </c>
      <c r="H70" s="9">
        <v>6.7650000000000002E-2</v>
      </c>
      <c r="I70" s="9">
        <v>6.7650000000000002E-2</v>
      </c>
    </row>
    <row r="71" spans="1:9" x14ac:dyDescent="0.25">
      <c r="A71" s="8"/>
      <c r="B71" s="9">
        <v>150</v>
      </c>
      <c r="C71" s="9">
        <v>5.8430000000000001E-8</v>
      </c>
      <c r="D71" s="9">
        <v>1.4469999999999999E-3</v>
      </c>
      <c r="E71" s="9">
        <v>6.4420000000000003E-6</v>
      </c>
      <c r="F71" s="9">
        <v>6.9139999999999993E-2</v>
      </c>
      <c r="G71" s="9">
        <v>1.371E-3</v>
      </c>
      <c r="H71" s="9">
        <v>7.1970000000000006E-2</v>
      </c>
      <c r="I71" s="9">
        <v>7.1970000000000006E-2</v>
      </c>
    </row>
    <row r="72" spans="1:9" x14ac:dyDescent="0.25">
      <c r="A72" s="8"/>
      <c r="B72" s="9">
        <v>200</v>
      </c>
      <c r="C72" s="9">
        <v>3.2859999999999998E-8</v>
      </c>
      <c r="D72" s="9">
        <v>1.134E-3</v>
      </c>
      <c r="E72" s="9">
        <v>4.814E-6</v>
      </c>
      <c r="F72" s="9">
        <v>7.2020000000000001E-2</v>
      </c>
      <c r="G72" s="9">
        <v>1.457E-3</v>
      </c>
      <c r="H72" s="9">
        <v>7.4620000000000006E-2</v>
      </c>
      <c r="I72" s="9">
        <v>7.4620000000000006E-2</v>
      </c>
    </row>
    <row r="73" spans="1:9" x14ac:dyDescent="0.25">
      <c r="A73" s="8"/>
      <c r="B73" s="9">
        <v>300</v>
      </c>
      <c r="C73" s="9">
        <v>1.46E-8</v>
      </c>
      <c r="D73" s="9">
        <v>8.0369999999999997E-4</v>
      </c>
      <c r="E73" s="9">
        <v>3.1999999999999999E-6</v>
      </c>
      <c r="F73" s="9">
        <v>7.5319999999999998E-2</v>
      </c>
      <c r="G73" s="9">
        <v>1.562E-3</v>
      </c>
      <c r="H73" s="9">
        <v>7.7689999999999995E-2</v>
      </c>
      <c r="I73" s="9">
        <v>7.7689999999999995E-2</v>
      </c>
    </row>
    <row r="74" spans="1:9" x14ac:dyDescent="0.25">
      <c r="A74" s="8"/>
      <c r="B74" s="9">
        <v>400</v>
      </c>
      <c r="C74" s="9">
        <v>8.2170000000000001E-9</v>
      </c>
      <c r="D74" s="9">
        <v>6.2960000000000002E-4</v>
      </c>
      <c r="E74" s="9">
        <v>2.396E-6</v>
      </c>
      <c r="F74" s="9">
        <v>7.7259999999999995E-2</v>
      </c>
      <c r="G74" s="9">
        <v>1.624E-3</v>
      </c>
      <c r="H74" s="9">
        <v>7.9519999999999993E-2</v>
      </c>
      <c r="I74" s="9">
        <v>7.9519999999999993E-2</v>
      </c>
    </row>
    <row r="75" spans="1:9" x14ac:dyDescent="0.25">
      <c r="A75" s="8"/>
      <c r="B75" s="9">
        <v>500</v>
      </c>
      <c r="C75" s="9">
        <v>5.2579999999999998E-9</v>
      </c>
      <c r="D75" s="9">
        <v>5.2099999999999998E-4</v>
      </c>
      <c r="E75" s="9">
        <v>1.9139999999999998E-6</v>
      </c>
      <c r="F75" s="9">
        <v>7.8530000000000003E-2</v>
      </c>
      <c r="G75" s="9">
        <v>1.6670000000000001E-3</v>
      </c>
      <c r="H75" s="9">
        <v>8.072E-2</v>
      </c>
      <c r="I75" s="9">
        <v>8.072E-2</v>
      </c>
    </row>
    <row r="76" spans="1:9" x14ac:dyDescent="0.25">
      <c r="A76" s="8"/>
      <c r="B76" s="9">
        <v>600</v>
      </c>
      <c r="C76" s="9">
        <v>3.6509999999999999E-9</v>
      </c>
      <c r="D76" s="9">
        <v>4.462E-4</v>
      </c>
      <c r="E76" s="9">
        <v>1.5939999999999999E-6</v>
      </c>
      <c r="F76" s="9">
        <v>7.9430000000000001E-2</v>
      </c>
      <c r="G76" s="9">
        <v>1.699E-3</v>
      </c>
      <c r="H76" s="9">
        <v>8.158E-2</v>
      </c>
      <c r="I76" s="9">
        <v>8.158E-2</v>
      </c>
    </row>
    <row r="77" spans="1:9" x14ac:dyDescent="0.25">
      <c r="A77" s="8"/>
      <c r="B77" s="9">
        <v>800</v>
      </c>
      <c r="C77" s="9">
        <v>2.0529999999999998E-9</v>
      </c>
      <c r="D77" s="9">
        <v>3.4850000000000001E-4</v>
      </c>
      <c r="E77" s="9">
        <v>1.195E-6</v>
      </c>
      <c r="F77" s="9">
        <v>8.0610000000000001E-2</v>
      </c>
      <c r="G77" s="9">
        <v>1.7420000000000001E-3</v>
      </c>
      <c r="H77" s="9">
        <v>8.2699999999999996E-2</v>
      </c>
      <c r="I77" s="9">
        <v>8.2699999999999996E-2</v>
      </c>
    </row>
    <row r="78" spans="1:9" x14ac:dyDescent="0.25">
      <c r="A78" s="8"/>
      <c r="B78" s="9">
        <v>1000</v>
      </c>
      <c r="C78" s="9">
        <v>1.314E-9</v>
      </c>
      <c r="D78" s="9">
        <v>2.8669999999999998E-4</v>
      </c>
      <c r="E78" s="9">
        <v>9.5519999999999998E-7</v>
      </c>
      <c r="F78" s="9">
        <v>8.1409999999999996E-2</v>
      </c>
      <c r="G78" s="9">
        <v>1.771E-3</v>
      </c>
      <c r="H78" s="9">
        <v>8.3470000000000003E-2</v>
      </c>
      <c r="I78" s="9">
        <v>8.3470000000000003E-2</v>
      </c>
    </row>
    <row r="79" spans="1:9" x14ac:dyDescent="0.25">
      <c r="A79" s="8"/>
      <c r="B79" s="9">
        <v>1500</v>
      </c>
      <c r="C79" s="9">
        <v>5.8430000000000004E-10</v>
      </c>
      <c r="D79" s="9">
        <v>2.0019999999999999E-4</v>
      </c>
      <c r="E79" s="9">
        <v>6.3620000000000005E-7</v>
      </c>
      <c r="F79" s="9">
        <v>8.2500000000000004E-2</v>
      </c>
      <c r="G79" s="9">
        <v>1.8140000000000001E-3</v>
      </c>
      <c r="H79" s="9">
        <v>8.4510000000000002E-2</v>
      </c>
      <c r="I79" s="9">
        <v>8.4510000000000002E-2</v>
      </c>
    </row>
    <row r="80" spans="1:9" x14ac:dyDescent="0.25">
      <c r="A80" s="8"/>
      <c r="B80" s="9">
        <v>2000</v>
      </c>
      <c r="C80" s="9">
        <v>3.2859999999999998E-10</v>
      </c>
      <c r="D80" s="9">
        <v>1.55E-4</v>
      </c>
      <c r="E80" s="9">
        <v>4.7709999999999995E-7</v>
      </c>
      <c r="F80" s="9">
        <v>8.3110000000000003E-2</v>
      </c>
      <c r="G80" s="9">
        <v>1.838E-3</v>
      </c>
      <c r="H80" s="9">
        <v>8.5099999999999995E-2</v>
      </c>
      <c r="I80" s="9">
        <v>8.5099999999999995E-2</v>
      </c>
    </row>
    <row r="81" spans="1:9" x14ac:dyDescent="0.25">
      <c r="A81" s="8"/>
      <c r="B81" s="9">
        <v>3000</v>
      </c>
      <c r="C81" s="9">
        <v>1.4600000000000001E-10</v>
      </c>
      <c r="D81" s="9">
        <v>1.077E-4</v>
      </c>
      <c r="E81" s="9">
        <v>3.1800000000000002E-7</v>
      </c>
      <c r="F81" s="9">
        <v>8.3769999999999997E-2</v>
      </c>
      <c r="G81" s="9">
        <v>1.8649999999999999E-3</v>
      </c>
      <c r="H81" s="9">
        <v>8.5739999999999997E-2</v>
      </c>
      <c r="I81" s="9">
        <v>8.5739999999999997E-2</v>
      </c>
    </row>
    <row r="82" spans="1:9" x14ac:dyDescent="0.25">
      <c r="A82" s="8"/>
      <c r="B82" s="9">
        <v>4000</v>
      </c>
      <c r="C82" s="9">
        <v>8.2169999999999999E-11</v>
      </c>
      <c r="D82" s="9">
        <v>8.3159999999999997E-5</v>
      </c>
      <c r="E82" s="9">
        <v>2.3839999999999999E-7</v>
      </c>
      <c r="F82" s="9">
        <v>8.4150000000000003E-2</v>
      </c>
      <c r="G82" s="9">
        <v>1.8799999999999999E-3</v>
      </c>
      <c r="H82" s="9">
        <v>8.6110000000000006E-2</v>
      </c>
      <c r="I82" s="9">
        <v>8.6110000000000006E-2</v>
      </c>
    </row>
    <row r="83" spans="1:9" x14ac:dyDescent="0.25">
      <c r="A83" s="8"/>
      <c r="B83" s="9">
        <v>5000</v>
      </c>
      <c r="C83" s="9">
        <v>5.2580000000000001E-11</v>
      </c>
      <c r="D83" s="9">
        <v>6.8009999999999994E-5</v>
      </c>
      <c r="E83" s="9">
        <v>1.9070000000000001E-7</v>
      </c>
      <c r="F83" s="9">
        <v>8.4390000000000007E-2</v>
      </c>
      <c r="G83" s="9">
        <v>1.89E-3</v>
      </c>
      <c r="H83" s="9">
        <v>8.634E-2</v>
      </c>
      <c r="I83" s="9">
        <v>8.634E-2</v>
      </c>
    </row>
    <row r="84" spans="1:9" x14ac:dyDescent="0.25">
      <c r="A84" s="8"/>
      <c r="B84" s="9">
        <v>6000</v>
      </c>
      <c r="C84" s="9">
        <v>3.6509999999999999E-11</v>
      </c>
      <c r="D84" s="9">
        <v>5.7670000000000002E-5</v>
      </c>
      <c r="E84" s="9">
        <v>1.5900000000000001E-7</v>
      </c>
      <c r="F84" s="9">
        <v>8.4529999999999994E-2</v>
      </c>
      <c r="G84" s="9">
        <v>1.8959999999999999E-3</v>
      </c>
      <c r="H84" s="9">
        <v>8.6480000000000001E-2</v>
      </c>
      <c r="I84" s="9">
        <v>8.6480000000000001E-2</v>
      </c>
    </row>
    <row r="85" spans="1:9" x14ac:dyDescent="0.25">
      <c r="A85" s="8"/>
      <c r="B85" s="9">
        <v>8000</v>
      </c>
      <c r="C85" s="9">
        <v>2.0529999999999999E-11</v>
      </c>
      <c r="D85" s="9">
        <v>4.443E-5</v>
      </c>
      <c r="E85" s="9">
        <v>1.192E-7</v>
      </c>
      <c r="F85" s="9">
        <v>8.4720000000000004E-2</v>
      </c>
      <c r="G85" s="9">
        <v>1.905E-3</v>
      </c>
      <c r="H85" s="9">
        <v>8.6669999999999997E-2</v>
      </c>
      <c r="I85" s="9">
        <v>8.6669999999999997E-2</v>
      </c>
    </row>
    <row r="86" spans="1:9" x14ac:dyDescent="0.25">
      <c r="A86" s="8"/>
      <c r="B86" s="9">
        <v>10000</v>
      </c>
      <c r="C86" s="9">
        <v>1.3139999999999999E-11</v>
      </c>
      <c r="D86" s="9">
        <v>3.6269999999999997E-5</v>
      </c>
      <c r="E86" s="9">
        <v>9.5329999999999994E-8</v>
      </c>
      <c r="F86" s="9">
        <v>8.4860000000000005E-2</v>
      </c>
      <c r="G86" s="9">
        <v>1.9109999999999999E-3</v>
      </c>
      <c r="H86" s="9">
        <v>8.6800000000000002E-2</v>
      </c>
      <c r="I86" s="9">
        <v>8.6800000000000002E-2</v>
      </c>
    </row>
    <row r="87" spans="1:9" x14ac:dyDescent="0.25">
      <c r="A87" s="8"/>
      <c r="B87" s="9">
        <v>15000</v>
      </c>
      <c r="C87" s="9">
        <v>5.843E-12</v>
      </c>
      <c r="D87" s="9">
        <v>2.5069999999999999E-5</v>
      </c>
      <c r="E87" s="9">
        <v>6.3570000000000006E-8</v>
      </c>
      <c r="F87" s="9">
        <v>8.5050000000000001E-2</v>
      </c>
      <c r="G87" s="9">
        <v>1.918E-3</v>
      </c>
      <c r="H87" s="9">
        <v>8.6989999999999998E-2</v>
      </c>
      <c r="I87" s="9">
        <v>8.6989999999999998E-2</v>
      </c>
    </row>
    <row r="88" spans="1:9" x14ac:dyDescent="0.25">
      <c r="A88" s="8"/>
      <c r="B88" s="9">
        <v>20000</v>
      </c>
      <c r="C88" s="9">
        <v>3.2859999999999999E-12</v>
      </c>
      <c r="D88" s="9">
        <v>1.927E-5</v>
      </c>
      <c r="E88" s="9">
        <v>4.7670000000000003E-8</v>
      </c>
      <c r="F88" s="9">
        <v>8.5139999999999993E-2</v>
      </c>
      <c r="G88" s="9">
        <v>1.923E-3</v>
      </c>
      <c r="H88" s="9">
        <v>8.7080000000000005E-2</v>
      </c>
      <c r="I88" s="9">
        <v>8.7080000000000005E-2</v>
      </c>
    </row>
    <row r="89" spans="1:9" x14ac:dyDescent="0.25">
      <c r="A89" s="8"/>
      <c r="B89" s="9">
        <v>30000</v>
      </c>
      <c r="C89" s="9">
        <v>1.46E-12</v>
      </c>
      <c r="D89" s="9">
        <v>1.329E-5</v>
      </c>
      <c r="E89" s="9">
        <v>3.1779999999999997E-8</v>
      </c>
      <c r="F89" s="9">
        <v>8.523E-2</v>
      </c>
      <c r="G89" s="9">
        <v>1.9269999999999999E-3</v>
      </c>
      <c r="H89" s="9">
        <v>8.7179999999999994E-2</v>
      </c>
      <c r="I89" s="9">
        <v>8.7179999999999994E-2</v>
      </c>
    </row>
    <row r="90" spans="1:9" x14ac:dyDescent="0.25">
      <c r="A90" s="8"/>
      <c r="B90" s="9">
        <v>40000</v>
      </c>
      <c r="C90" s="9">
        <v>8.2170000000000002E-13</v>
      </c>
      <c r="D90" s="9">
        <v>1.0200000000000001E-5</v>
      </c>
      <c r="E90" s="9">
        <v>2.3829999999999999E-8</v>
      </c>
      <c r="F90" s="9">
        <v>8.5279999999999995E-2</v>
      </c>
      <c r="G90" s="9">
        <v>1.9300000000000001E-3</v>
      </c>
      <c r="H90" s="9">
        <v>8.7220000000000006E-2</v>
      </c>
      <c r="I90" s="9">
        <v>8.7220000000000006E-2</v>
      </c>
    </row>
    <row r="91" spans="1:9" x14ac:dyDescent="0.25">
      <c r="A91" s="8"/>
      <c r="B91" s="9">
        <v>50000</v>
      </c>
      <c r="C91" s="9">
        <v>5.2580000000000004E-13</v>
      </c>
      <c r="D91" s="9">
        <v>8.3110000000000006E-6</v>
      </c>
      <c r="E91" s="9">
        <v>1.9070000000000001E-8</v>
      </c>
      <c r="F91" s="9">
        <v>8.5330000000000003E-2</v>
      </c>
      <c r="G91" s="9">
        <v>1.931E-3</v>
      </c>
      <c r="H91" s="9">
        <v>8.727E-2</v>
      </c>
      <c r="I91" s="9">
        <v>8.727E-2</v>
      </c>
    </row>
    <row r="92" spans="1:9" x14ac:dyDescent="0.25">
      <c r="A92" s="8"/>
      <c r="B92" s="9">
        <v>60000</v>
      </c>
      <c r="C92" s="9">
        <v>3.6509999999999998E-13</v>
      </c>
      <c r="D92" s="9">
        <v>7.0230000000000004E-6</v>
      </c>
      <c r="E92" s="9">
        <v>1.5889999999999999E-8</v>
      </c>
      <c r="F92" s="9">
        <v>8.5330000000000003E-2</v>
      </c>
      <c r="G92" s="9">
        <v>1.933E-3</v>
      </c>
      <c r="H92" s="9">
        <v>8.727E-2</v>
      </c>
      <c r="I92" s="9">
        <v>8.727E-2</v>
      </c>
    </row>
    <row r="93" spans="1:9" x14ac:dyDescent="0.25">
      <c r="A93" s="8"/>
      <c r="B93" s="9">
        <v>80000</v>
      </c>
      <c r="C93" s="9">
        <v>2.0529999999999999E-13</v>
      </c>
      <c r="D93" s="9">
        <v>5.3850000000000001E-6</v>
      </c>
      <c r="E93" s="9">
        <v>1.192E-8</v>
      </c>
      <c r="F93" s="9">
        <v>8.5379999999999998E-2</v>
      </c>
      <c r="G93" s="9">
        <v>1.934E-3</v>
      </c>
      <c r="H93" s="9">
        <v>8.7319999999999995E-2</v>
      </c>
      <c r="I93" s="9">
        <v>8.7319999999999995E-2</v>
      </c>
    </row>
    <row r="94" spans="1:9" x14ac:dyDescent="0.25">
      <c r="A94" s="8"/>
      <c r="B94" s="9">
        <v>100000</v>
      </c>
      <c r="C94" s="9">
        <v>1.314E-13</v>
      </c>
      <c r="D94" s="9">
        <v>4.3819999999999997E-6</v>
      </c>
      <c r="E94" s="9">
        <v>9.5330000000000001E-9</v>
      </c>
      <c r="F94" s="9">
        <v>8.5379999999999998E-2</v>
      </c>
      <c r="G94" s="9">
        <v>1.9350000000000001E-3</v>
      </c>
      <c r="H94" s="9">
        <v>8.7319999999999995E-2</v>
      </c>
      <c r="I94" s="9">
        <v>8.7319999999999995E-2</v>
      </c>
    </row>
  </sheetData>
  <sheetProtection algorithmName="SHA-512" hashValue="Y9/ouFucO7N5MxV33kAdhjcvyuZiIkDd5dQ/dG7u9n11XfEFLPQ6L8S6CCRo4E2gMlfoe0xF8ObLvdLMyqHyTw==" saltValue="eGh9SsZvTbDzEDwAAW3pHg==" spinCount="100000" sheet="1" objects="1" scenarios="1"/>
  <pageMargins left="0.7" right="0.7" top="0.75" bottom="0.75" header="0.3" footer="0.3"/>
  <tableParts count="1">
    <tablePart r:id="rId1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I93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8.4179999999999993</v>
      </c>
      <c r="D2" s="9">
        <v>4.6880000000000003E-3</v>
      </c>
      <c r="E2" s="9">
        <v>9087</v>
      </c>
      <c r="F2" s="9">
        <v>0</v>
      </c>
      <c r="G2" s="9">
        <v>0</v>
      </c>
      <c r="H2" s="9">
        <v>9096</v>
      </c>
      <c r="I2" s="9">
        <v>9087</v>
      </c>
    </row>
    <row r="3" spans="1:9" x14ac:dyDescent="0.25">
      <c r="A3" s="8"/>
      <c r="B3" s="9">
        <v>1.0349999999999999E-3</v>
      </c>
      <c r="C3" s="9">
        <v>8.3879999999999999</v>
      </c>
      <c r="D3" s="9">
        <v>4.9719999999999999E-3</v>
      </c>
      <c r="E3" s="9">
        <v>8450</v>
      </c>
      <c r="F3" s="9">
        <v>0</v>
      </c>
      <c r="G3" s="9">
        <v>0</v>
      </c>
      <c r="H3" s="9">
        <v>8458</v>
      </c>
      <c r="I3" s="9">
        <v>8450</v>
      </c>
    </row>
    <row r="4" spans="1:9" x14ac:dyDescent="0.25">
      <c r="A4" s="8"/>
      <c r="B4" s="9">
        <v>1.072E-3</v>
      </c>
      <c r="C4" s="9">
        <v>8.3569999999999993</v>
      </c>
      <c r="D4" s="9">
        <v>5.2719999999999998E-3</v>
      </c>
      <c r="E4" s="9">
        <v>7858</v>
      </c>
      <c r="F4" s="9">
        <v>0</v>
      </c>
      <c r="G4" s="9">
        <v>0</v>
      </c>
      <c r="H4" s="9">
        <v>7867</v>
      </c>
      <c r="I4" s="9">
        <v>7858</v>
      </c>
    </row>
    <row r="5" spans="1:9" x14ac:dyDescent="0.25">
      <c r="A5" s="8" t="s">
        <v>16</v>
      </c>
      <c r="B5" s="9">
        <v>1.07201E-3</v>
      </c>
      <c r="C5" s="9">
        <v>8.3569999999999993</v>
      </c>
      <c r="D5" s="9">
        <v>5.2719999999999998E-3</v>
      </c>
      <c r="E5" s="9">
        <v>8195</v>
      </c>
      <c r="F5" s="9">
        <v>0</v>
      </c>
      <c r="G5" s="9">
        <v>0</v>
      </c>
      <c r="H5" s="9">
        <v>8204</v>
      </c>
      <c r="I5" s="9">
        <v>8195</v>
      </c>
    </row>
    <row r="6" spans="1:9" x14ac:dyDescent="0.25">
      <c r="A6" s="8"/>
      <c r="B6" s="9">
        <v>1.5E-3</v>
      </c>
      <c r="C6" s="9">
        <v>7.9580000000000002</v>
      </c>
      <c r="D6" s="9">
        <v>8.9689999999999995E-3</v>
      </c>
      <c r="E6" s="9">
        <v>3911</v>
      </c>
      <c r="F6" s="9">
        <v>0</v>
      </c>
      <c r="G6" s="9">
        <v>0</v>
      </c>
      <c r="H6" s="9">
        <v>3919</v>
      </c>
      <c r="I6" s="9">
        <v>3911</v>
      </c>
    </row>
    <row r="7" spans="1:9" x14ac:dyDescent="0.25">
      <c r="A7" s="8"/>
      <c r="B7" s="9">
        <v>2E-3</v>
      </c>
      <c r="C7" s="9">
        <v>7.4459999999999997</v>
      </c>
      <c r="D7" s="9">
        <v>1.342E-2</v>
      </c>
      <c r="E7" s="9">
        <v>1989</v>
      </c>
      <c r="F7" s="9">
        <v>0</v>
      </c>
      <c r="G7" s="9">
        <v>0</v>
      </c>
      <c r="H7" s="9">
        <v>1997</v>
      </c>
      <c r="I7" s="9">
        <v>1989</v>
      </c>
    </row>
    <row r="8" spans="1:9" x14ac:dyDescent="0.25">
      <c r="A8" s="8"/>
      <c r="B8" s="9">
        <v>3.0000000000000001E-3</v>
      </c>
      <c r="C8" s="9">
        <v>6.4630000000000001</v>
      </c>
      <c r="D8" s="9">
        <v>2.1899999999999999E-2</v>
      </c>
      <c r="E8" s="9">
        <v>735.5</v>
      </c>
      <c r="F8" s="9">
        <v>0</v>
      </c>
      <c r="G8" s="9">
        <v>0</v>
      </c>
      <c r="H8" s="9">
        <v>742</v>
      </c>
      <c r="I8" s="9">
        <v>735.6</v>
      </c>
    </row>
    <row r="9" spans="1:9" x14ac:dyDescent="0.25">
      <c r="A9" s="8"/>
      <c r="B9" s="9">
        <v>4.0000000000000001E-3</v>
      </c>
      <c r="C9" s="9">
        <v>5.6280000000000001</v>
      </c>
      <c r="D9" s="9">
        <v>2.9319999999999999E-2</v>
      </c>
      <c r="E9" s="9">
        <v>355.1</v>
      </c>
      <c r="F9" s="9">
        <v>0</v>
      </c>
      <c r="G9" s="9">
        <v>0</v>
      </c>
      <c r="H9" s="9">
        <v>360.8</v>
      </c>
      <c r="I9" s="9">
        <v>355.1</v>
      </c>
    </row>
    <row r="10" spans="1:9" x14ac:dyDescent="0.25">
      <c r="A10" s="8"/>
      <c r="B10" s="9">
        <v>4.5570000000000003E-3</v>
      </c>
      <c r="C10" s="9">
        <v>5.2290000000000001</v>
      </c>
      <c r="D10" s="9">
        <v>3.2960000000000003E-2</v>
      </c>
      <c r="E10" s="9">
        <v>253.9</v>
      </c>
      <c r="F10" s="9">
        <v>0</v>
      </c>
      <c r="G10" s="9">
        <v>0</v>
      </c>
      <c r="H10" s="9">
        <v>259.10000000000002</v>
      </c>
      <c r="I10" s="9">
        <v>253.9</v>
      </c>
    </row>
    <row r="11" spans="1:9" x14ac:dyDescent="0.25">
      <c r="A11" s="8" t="s">
        <v>14</v>
      </c>
      <c r="B11" s="9">
        <v>4.5571000000000006E-3</v>
      </c>
      <c r="C11" s="9">
        <v>5.2290000000000001</v>
      </c>
      <c r="D11" s="9">
        <v>3.2960000000000003E-2</v>
      </c>
      <c r="E11" s="9">
        <v>749.8</v>
      </c>
      <c r="F11" s="9">
        <v>0</v>
      </c>
      <c r="G11" s="9">
        <v>0</v>
      </c>
      <c r="H11" s="9">
        <v>755</v>
      </c>
      <c r="I11" s="9">
        <v>749.8</v>
      </c>
    </row>
    <row r="12" spans="1:9" x14ac:dyDescent="0.25">
      <c r="A12" s="8"/>
      <c r="B12" s="9">
        <v>4.7019999999999996E-3</v>
      </c>
      <c r="C12" s="9">
        <v>5.133</v>
      </c>
      <c r="D12" s="9">
        <v>3.3869999999999997E-2</v>
      </c>
      <c r="E12" s="9">
        <v>702.7</v>
      </c>
      <c r="F12" s="9">
        <v>0</v>
      </c>
      <c r="G12" s="9">
        <v>0</v>
      </c>
      <c r="H12" s="9">
        <v>707.9</v>
      </c>
      <c r="I12" s="9">
        <v>702.7</v>
      </c>
    </row>
    <row r="13" spans="1:9" x14ac:dyDescent="0.25">
      <c r="A13" s="8"/>
      <c r="B13" s="9">
        <v>4.8520000000000004E-3</v>
      </c>
      <c r="C13" s="9">
        <v>5.0350000000000001</v>
      </c>
      <c r="D13" s="9">
        <v>3.4790000000000001E-2</v>
      </c>
      <c r="E13" s="9">
        <v>658.7</v>
      </c>
      <c r="F13" s="9">
        <v>0</v>
      </c>
      <c r="G13" s="9">
        <v>0</v>
      </c>
      <c r="H13" s="9">
        <v>663.7</v>
      </c>
      <c r="I13" s="9">
        <v>658.7</v>
      </c>
    </row>
    <row r="14" spans="1:9" x14ac:dyDescent="0.25">
      <c r="A14" s="8" t="s">
        <v>15</v>
      </c>
      <c r="B14" s="9">
        <v>4.8521000000000007E-3</v>
      </c>
      <c r="C14" s="9">
        <v>5.0350000000000001</v>
      </c>
      <c r="D14" s="9">
        <v>3.4790000000000001E-2</v>
      </c>
      <c r="E14" s="9">
        <v>888.3</v>
      </c>
      <c r="F14" s="9">
        <v>0</v>
      </c>
      <c r="G14" s="9">
        <v>0</v>
      </c>
      <c r="H14" s="9">
        <v>893.4</v>
      </c>
      <c r="I14" s="9">
        <v>888.4</v>
      </c>
    </row>
    <row r="15" spans="1:9" x14ac:dyDescent="0.25">
      <c r="A15" s="8"/>
      <c r="B15" s="9">
        <v>5.0000000000000001E-3</v>
      </c>
      <c r="C15" s="9">
        <v>4.9400000000000004</v>
      </c>
      <c r="D15" s="9">
        <v>3.5680000000000003E-2</v>
      </c>
      <c r="E15" s="9">
        <v>838</v>
      </c>
      <c r="F15" s="9">
        <v>0</v>
      </c>
      <c r="G15" s="9">
        <v>0</v>
      </c>
      <c r="H15" s="9">
        <v>843</v>
      </c>
      <c r="I15" s="9">
        <v>838.1</v>
      </c>
    </row>
    <row r="16" spans="1:9" x14ac:dyDescent="0.25">
      <c r="A16" s="8"/>
      <c r="B16" s="9">
        <v>5.1879999999999999E-3</v>
      </c>
      <c r="C16" s="9">
        <v>4.8209999999999997</v>
      </c>
      <c r="D16" s="9">
        <v>3.6790000000000003E-2</v>
      </c>
      <c r="E16" s="9">
        <v>761.6</v>
      </c>
      <c r="F16" s="9">
        <v>0</v>
      </c>
      <c r="G16" s="9">
        <v>0</v>
      </c>
      <c r="H16" s="9">
        <v>766.5</v>
      </c>
      <c r="I16" s="9">
        <v>761.7</v>
      </c>
    </row>
    <row r="17" spans="1:9" x14ac:dyDescent="0.25">
      <c r="A17" s="8" t="s">
        <v>13</v>
      </c>
      <c r="B17" s="9">
        <v>5.1881000000000002E-3</v>
      </c>
      <c r="C17" s="9">
        <v>4.8209999999999997</v>
      </c>
      <c r="D17" s="9">
        <v>3.6790000000000003E-2</v>
      </c>
      <c r="E17" s="9">
        <v>878.8</v>
      </c>
      <c r="F17" s="9">
        <v>0</v>
      </c>
      <c r="G17" s="9">
        <v>0</v>
      </c>
      <c r="H17" s="9">
        <v>883.7</v>
      </c>
      <c r="I17" s="9">
        <v>878.9</v>
      </c>
    </row>
    <row r="18" spans="1:9" x14ac:dyDescent="0.25">
      <c r="A18" s="8"/>
      <c r="B18" s="9">
        <v>6.0000000000000001E-3</v>
      </c>
      <c r="C18" s="9">
        <v>4.3559999999999999</v>
      </c>
      <c r="D18" s="9">
        <v>4.129E-2</v>
      </c>
      <c r="E18" s="9">
        <v>613.1</v>
      </c>
      <c r="F18" s="9">
        <v>0</v>
      </c>
      <c r="G18" s="9">
        <v>0</v>
      </c>
      <c r="H18" s="9">
        <v>617.5</v>
      </c>
      <c r="I18" s="9">
        <v>613.1</v>
      </c>
    </row>
    <row r="19" spans="1:9" x14ac:dyDescent="0.25">
      <c r="A19" s="8"/>
      <c r="B19" s="9">
        <v>8.0000000000000002E-3</v>
      </c>
      <c r="C19" s="9">
        <v>3.4460000000000002</v>
      </c>
      <c r="D19" s="9">
        <v>5.1060000000000001E-2</v>
      </c>
      <c r="E19" s="9">
        <v>288.60000000000002</v>
      </c>
      <c r="F19" s="9">
        <v>0</v>
      </c>
      <c r="G19" s="9">
        <v>0</v>
      </c>
      <c r="H19" s="9">
        <v>292.10000000000002</v>
      </c>
      <c r="I19" s="9">
        <v>288.7</v>
      </c>
    </row>
    <row r="20" spans="1:9" x14ac:dyDescent="0.25">
      <c r="A20" s="8"/>
      <c r="B20" s="9">
        <v>0.01</v>
      </c>
      <c r="C20" s="9">
        <v>2.798</v>
      </c>
      <c r="D20" s="9">
        <v>5.9549999999999999E-2</v>
      </c>
      <c r="E20" s="9">
        <v>159.69999999999999</v>
      </c>
      <c r="F20" s="9">
        <v>0</v>
      </c>
      <c r="G20" s="9">
        <v>0</v>
      </c>
      <c r="H20" s="9">
        <v>162.6</v>
      </c>
      <c r="I20" s="9">
        <v>159.80000000000001</v>
      </c>
    </row>
    <row r="21" spans="1:9" x14ac:dyDescent="0.25">
      <c r="A21" s="8"/>
      <c r="B21" s="9">
        <v>1.4999999999999999E-2</v>
      </c>
      <c r="C21" s="9">
        <v>1.843</v>
      </c>
      <c r="D21" s="9">
        <v>7.578E-2</v>
      </c>
      <c r="E21" s="9">
        <v>53.2</v>
      </c>
      <c r="F21" s="9">
        <v>0</v>
      </c>
      <c r="G21" s="9">
        <v>0</v>
      </c>
      <c r="H21" s="9">
        <v>55.11</v>
      </c>
      <c r="I21" s="9">
        <v>53.27</v>
      </c>
    </row>
    <row r="22" spans="1:9" x14ac:dyDescent="0.25">
      <c r="A22" s="8"/>
      <c r="B22" s="9">
        <v>0.02</v>
      </c>
      <c r="C22" s="9">
        <v>1.3120000000000001</v>
      </c>
      <c r="D22" s="9">
        <v>8.6459999999999995E-2</v>
      </c>
      <c r="E22" s="9">
        <v>24.04</v>
      </c>
      <c r="F22" s="9">
        <v>0</v>
      </c>
      <c r="G22" s="9">
        <v>0</v>
      </c>
      <c r="H22" s="9">
        <v>25.43</v>
      </c>
      <c r="I22" s="9">
        <v>24.12</v>
      </c>
    </row>
    <row r="23" spans="1:9" x14ac:dyDescent="0.25">
      <c r="A23" s="8"/>
      <c r="B23" s="9">
        <v>0.03</v>
      </c>
      <c r="C23" s="9">
        <v>0.74550000000000005</v>
      </c>
      <c r="D23" s="9">
        <v>9.9080000000000001E-2</v>
      </c>
      <c r="E23" s="9">
        <v>7.7160000000000002</v>
      </c>
      <c r="F23" s="9">
        <v>0</v>
      </c>
      <c r="G23" s="9">
        <v>0</v>
      </c>
      <c r="H23" s="9">
        <v>8.5609999999999999</v>
      </c>
      <c r="I23" s="9">
        <v>7.8150000000000004</v>
      </c>
    </row>
    <row r="24" spans="1:9" x14ac:dyDescent="0.25">
      <c r="A24" s="8"/>
      <c r="B24" s="9">
        <v>3.3169999999999998E-2</v>
      </c>
      <c r="C24" s="9">
        <v>0.64300000000000002</v>
      </c>
      <c r="D24" s="9">
        <v>0.1016</v>
      </c>
      <c r="E24" s="9">
        <v>5.8079999999999998</v>
      </c>
      <c r="F24" s="9">
        <v>0</v>
      </c>
      <c r="G24" s="9">
        <v>0</v>
      </c>
      <c r="H24" s="9">
        <v>6.5529999999999999</v>
      </c>
      <c r="I24" s="9">
        <v>5.91</v>
      </c>
    </row>
    <row r="25" spans="1:9" x14ac:dyDescent="0.25">
      <c r="A25" s="8" t="s">
        <v>12</v>
      </c>
      <c r="B25" s="9">
        <v>3.3170999999999999E-2</v>
      </c>
      <c r="C25" s="9">
        <v>0.64300000000000002</v>
      </c>
      <c r="D25" s="9">
        <v>0.1016</v>
      </c>
      <c r="E25" s="9">
        <v>35.08</v>
      </c>
      <c r="F25" s="9">
        <v>0</v>
      </c>
      <c r="G25" s="9">
        <v>0</v>
      </c>
      <c r="H25" s="9">
        <v>35.83</v>
      </c>
      <c r="I25" s="9">
        <v>35.18</v>
      </c>
    </row>
    <row r="26" spans="1:9" x14ac:dyDescent="0.25">
      <c r="A26" s="8"/>
      <c r="B26" s="9">
        <v>0.04</v>
      </c>
      <c r="C26" s="9">
        <v>0.4859</v>
      </c>
      <c r="D26" s="9">
        <v>0.1057</v>
      </c>
      <c r="E26" s="9">
        <v>21.51</v>
      </c>
      <c r="F26" s="9">
        <v>0</v>
      </c>
      <c r="G26" s="9">
        <v>0</v>
      </c>
      <c r="H26" s="9">
        <v>22.1</v>
      </c>
      <c r="I26" s="9">
        <v>21.61</v>
      </c>
    </row>
    <row r="27" spans="1:9" x14ac:dyDescent="0.25">
      <c r="A27" s="8"/>
      <c r="B27" s="9">
        <v>0.05</v>
      </c>
      <c r="C27" s="9">
        <v>0.34520000000000001</v>
      </c>
      <c r="D27" s="9">
        <v>0.10929999999999999</v>
      </c>
      <c r="E27" s="9">
        <v>11.87</v>
      </c>
      <c r="F27" s="9">
        <v>0</v>
      </c>
      <c r="G27" s="9">
        <v>0</v>
      </c>
      <c r="H27" s="9">
        <v>12.32</v>
      </c>
      <c r="I27" s="9">
        <v>11.98</v>
      </c>
    </row>
    <row r="28" spans="1:9" x14ac:dyDescent="0.25">
      <c r="A28" s="8"/>
      <c r="B28" s="9">
        <v>0.06</v>
      </c>
      <c r="C28" s="9">
        <v>0.25769999999999998</v>
      </c>
      <c r="D28" s="9">
        <v>0.111</v>
      </c>
      <c r="E28" s="9">
        <v>7.2080000000000002</v>
      </c>
      <c r="F28" s="9">
        <v>0</v>
      </c>
      <c r="G28" s="9">
        <v>0</v>
      </c>
      <c r="H28" s="9">
        <v>7.577</v>
      </c>
      <c r="I28" s="9">
        <v>7.319</v>
      </c>
    </row>
    <row r="29" spans="1:9" x14ac:dyDescent="0.25">
      <c r="A29" s="8"/>
      <c r="B29" s="9">
        <v>0.08</v>
      </c>
      <c r="C29" s="9">
        <v>0.15840000000000001</v>
      </c>
      <c r="D29" s="9">
        <v>0.1115</v>
      </c>
      <c r="E29" s="9">
        <v>3.24</v>
      </c>
      <c r="F29" s="9">
        <v>0</v>
      </c>
      <c r="G29" s="9">
        <v>0</v>
      </c>
      <c r="H29" s="9">
        <v>3.51</v>
      </c>
      <c r="I29" s="9">
        <v>3.3519999999999999</v>
      </c>
    </row>
    <row r="30" spans="1:9" x14ac:dyDescent="0.25">
      <c r="A30" s="8"/>
      <c r="B30" s="9">
        <v>0.1</v>
      </c>
      <c r="C30" s="9">
        <v>0.10730000000000001</v>
      </c>
      <c r="D30" s="9">
        <v>0.11</v>
      </c>
      <c r="E30" s="9">
        <v>1.7250000000000001</v>
      </c>
      <c r="F30" s="9">
        <v>0</v>
      </c>
      <c r="G30" s="9">
        <v>0</v>
      </c>
      <c r="H30" s="9">
        <v>1.9419999999999999</v>
      </c>
      <c r="I30" s="9">
        <v>1.835</v>
      </c>
    </row>
    <row r="31" spans="1:9" x14ac:dyDescent="0.25">
      <c r="A31" s="8"/>
      <c r="B31" s="9">
        <v>0.15</v>
      </c>
      <c r="C31" s="9">
        <v>5.2200000000000003E-2</v>
      </c>
      <c r="D31" s="9">
        <v>0.1036</v>
      </c>
      <c r="E31" s="9">
        <v>0.54190000000000005</v>
      </c>
      <c r="F31" s="9">
        <v>0</v>
      </c>
      <c r="G31" s="9">
        <v>0</v>
      </c>
      <c r="H31" s="9">
        <v>0.69779999999999998</v>
      </c>
      <c r="I31" s="9">
        <v>0.64559999999999995</v>
      </c>
    </row>
    <row r="32" spans="1:9" x14ac:dyDescent="0.25">
      <c r="A32" s="8"/>
      <c r="B32" s="9">
        <v>0.2</v>
      </c>
      <c r="C32" s="9">
        <v>3.0870000000000002E-2</v>
      </c>
      <c r="D32" s="9">
        <v>9.7089999999999996E-2</v>
      </c>
      <c r="E32" s="9">
        <v>0.23830000000000001</v>
      </c>
      <c r="F32" s="9">
        <v>0</v>
      </c>
      <c r="G32" s="9">
        <v>0</v>
      </c>
      <c r="H32" s="9">
        <v>0.36630000000000001</v>
      </c>
      <c r="I32" s="9">
        <v>0.33539999999999998</v>
      </c>
    </row>
    <row r="33" spans="1:9" x14ac:dyDescent="0.25">
      <c r="A33" s="8"/>
      <c r="B33" s="9">
        <v>0.3</v>
      </c>
      <c r="C33" s="9">
        <v>1.44E-2</v>
      </c>
      <c r="D33" s="9">
        <v>8.6269999999999999E-2</v>
      </c>
      <c r="E33" s="9">
        <v>7.6499999999999999E-2</v>
      </c>
      <c r="F33" s="9">
        <v>0</v>
      </c>
      <c r="G33" s="9">
        <v>0</v>
      </c>
      <c r="H33" s="9">
        <v>0.1772</v>
      </c>
      <c r="I33" s="9">
        <v>0.1628</v>
      </c>
    </row>
    <row r="34" spans="1:9" x14ac:dyDescent="0.25">
      <c r="A34" s="8"/>
      <c r="B34" s="9">
        <v>0.4</v>
      </c>
      <c r="C34" s="9">
        <v>8.2950000000000003E-3</v>
      </c>
      <c r="D34" s="9">
        <v>7.8109999999999999E-2</v>
      </c>
      <c r="E34" s="9">
        <v>3.5249999999999997E-2</v>
      </c>
      <c r="F34" s="9">
        <v>0</v>
      </c>
      <c r="G34" s="9">
        <v>0</v>
      </c>
      <c r="H34" s="9">
        <v>0.1217</v>
      </c>
      <c r="I34" s="9">
        <v>0.1134</v>
      </c>
    </row>
    <row r="35" spans="1:9" x14ac:dyDescent="0.25">
      <c r="A35" s="8"/>
      <c r="B35" s="9">
        <v>0.5</v>
      </c>
      <c r="C35" s="9">
        <v>5.3810000000000004E-3</v>
      </c>
      <c r="D35" s="9">
        <v>7.1749999999999994E-2</v>
      </c>
      <c r="E35" s="9">
        <v>1.9879999999999998E-2</v>
      </c>
      <c r="F35" s="9">
        <v>0</v>
      </c>
      <c r="G35" s="9">
        <v>0</v>
      </c>
      <c r="H35" s="9">
        <v>9.7009999999999999E-2</v>
      </c>
      <c r="I35" s="9">
        <v>9.1630000000000003E-2</v>
      </c>
    </row>
    <row r="36" spans="1:9" x14ac:dyDescent="0.25">
      <c r="A36" s="8"/>
      <c r="B36" s="9">
        <v>0.6</v>
      </c>
      <c r="C36" s="9">
        <v>3.771E-3</v>
      </c>
      <c r="D36" s="9">
        <v>6.6629999999999995E-2</v>
      </c>
      <c r="E36" s="9">
        <v>1.274E-2</v>
      </c>
      <c r="F36" s="9">
        <v>0</v>
      </c>
      <c r="G36" s="9">
        <v>0</v>
      </c>
      <c r="H36" s="9">
        <v>8.3129999999999996E-2</v>
      </c>
      <c r="I36" s="9">
        <v>7.936E-2</v>
      </c>
    </row>
    <row r="37" spans="1:9" x14ac:dyDescent="0.25">
      <c r="A37" s="8"/>
      <c r="B37" s="9">
        <v>0.8</v>
      </c>
      <c r="C37" s="9">
        <v>2.1429999999999999E-3</v>
      </c>
      <c r="D37" s="9">
        <v>5.8749999999999997E-2</v>
      </c>
      <c r="E37" s="9">
        <v>6.5960000000000003E-3</v>
      </c>
      <c r="F37" s="9">
        <v>0</v>
      </c>
      <c r="G37" s="9">
        <v>0</v>
      </c>
      <c r="H37" s="9">
        <v>6.7489999999999994E-2</v>
      </c>
      <c r="I37" s="9">
        <v>6.5339999999999995E-2</v>
      </c>
    </row>
    <row r="38" spans="1:9" x14ac:dyDescent="0.25">
      <c r="A38" s="8"/>
      <c r="B38" s="9">
        <v>1</v>
      </c>
      <c r="C38" s="9">
        <v>1.379E-3</v>
      </c>
      <c r="D38" s="9">
        <v>5.2909999999999999E-2</v>
      </c>
      <c r="E38" s="9">
        <v>4.1200000000000004E-3</v>
      </c>
      <c r="F38" s="9">
        <v>0</v>
      </c>
      <c r="G38" s="9">
        <v>0</v>
      </c>
      <c r="H38" s="9">
        <v>5.8409999999999997E-2</v>
      </c>
      <c r="I38" s="9">
        <v>5.7029999999999997E-2</v>
      </c>
    </row>
    <row r="39" spans="1:9" x14ac:dyDescent="0.25">
      <c r="A39" s="8"/>
      <c r="B39" s="9">
        <v>1.022</v>
      </c>
      <c r="C39" s="9">
        <v>1.3209999999999999E-3</v>
      </c>
      <c r="D39" s="9">
        <v>5.2339999999999998E-2</v>
      </c>
      <c r="E39" s="9">
        <v>3.9220000000000001E-3</v>
      </c>
      <c r="F39" s="9">
        <v>0</v>
      </c>
      <c r="G39" s="9">
        <v>0</v>
      </c>
      <c r="H39" s="9">
        <v>5.7590000000000002E-2</v>
      </c>
      <c r="I39" s="9">
        <v>5.6259999999999998E-2</v>
      </c>
    </row>
    <row r="40" spans="1:9" x14ac:dyDescent="0.25">
      <c r="A40" s="8"/>
      <c r="B40" s="9">
        <v>1.25</v>
      </c>
      <c r="C40" s="9">
        <v>8.8599999999999996E-4</v>
      </c>
      <c r="D40" s="9">
        <v>4.7370000000000002E-2</v>
      </c>
      <c r="E40" s="9">
        <v>2.6450000000000002E-3</v>
      </c>
      <c r="F40" s="9">
        <v>1.883E-4</v>
      </c>
      <c r="G40" s="9">
        <v>0</v>
      </c>
      <c r="H40" s="9">
        <v>5.1090000000000003E-2</v>
      </c>
      <c r="I40" s="9">
        <v>5.0209999999999998E-2</v>
      </c>
    </row>
    <row r="41" spans="1:9" x14ac:dyDescent="0.25">
      <c r="A41" s="8"/>
      <c r="B41" s="9">
        <v>1.5</v>
      </c>
      <c r="C41" s="9">
        <v>6.1640000000000002E-4</v>
      </c>
      <c r="D41" s="9">
        <v>4.3090000000000003E-2</v>
      </c>
      <c r="E41" s="9">
        <v>1.8929999999999999E-3</v>
      </c>
      <c r="F41" s="9">
        <v>8.7129999999999998E-4</v>
      </c>
      <c r="G41" s="9">
        <v>0</v>
      </c>
      <c r="H41" s="9">
        <v>4.6469999999999997E-2</v>
      </c>
      <c r="I41" s="9">
        <v>4.5859999999999998E-2</v>
      </c>
    </row>
    <row r="42" spans="1:9" x14ac:dyDescent="0.25">
      <c r="A42" s="8"/>
      <c r="B42" s="9">
        <v>2</v>
      </c>
      <c r="C42" s="9">
        <v>3.4759999999999999E-4</v>
      </c>
      <c r="D42" s="9">
        <v>3.6810000000000002E-2</v>
      </c>
      <c r="E42" s="9">
        <v>1.152E-3</v>
      </c>
      <c r="F42" s="9">
        <v>2.9390000000000002E-3</v>
      </c>
      <c r="G42" s="9">
        <v>0</v>
      </c>
      <c r="H42" s="9">
        <v>4.1239999999999999E-2</v>
      </c>
      <c r="I42" s="9">
        <v>4.0899999999999999E-2</v>
      </c>
    </row>
    <row r="43" spans="1:9" x14ac:dyDescent="0.25">
      <c r="A43" s="8"/>
      <c r="B43" s="9">
        <v>2.044</v>
      </c>
      <c r="C43" s="9">
        <v>3.3290000000000001E-4</v>
      </c>
      <c r="D43" s="9">
        <v>3.635E-2</v>
      </c>
      <c r="E43" s="9">
        <v>1.111E-3</v>
      </c>
      <c r="F43" s="9">
        <v>3.1389999999999999E-3</v>
      </c>
      <c r="G43" s="9">
        <v>0</v>
      </c>
      <c r="H43" s="9">
        <v>4.0939999999999997E-2</v>
      </c>
      <c r="I43" s="9">
        <v>4.061E-2</v>
      </c>
    </row>
    <row r="44" spans="1:9" x14ac:dyDescent="0.25">
      <c r="A44" s="8"/>
      <c r="B44" s="9">
        <v>3</v>
      </c>
      <c r="C44" s="9">
        <v>1.5469999999999999E-4</v>
      </c>
      <c r="D44" s="9">
        <v>2.8979999999999999E-2</v>
      </c>
      <c r="E44" s="9">
        <v>6.112E-4</v>
      </c>
      <c r="F44" s="9">
        <v>7.4079999999999997E-3</v>
      </c>
      <c r="G44" s="9">
        <v>1.0139999999999999E-5</v>
      </c>
      <c r="H44" s="9">
        <v>3.7159999999999999E-2</v>
      </c>
      <c r="I44" s="9">
        <v>3.7010000000000001E-2</v>
      </c>
    </row>
    <row r="45" spans="1:9" x14ac:dyDescent="0.25">
      <c r="A45" s="8"/>
      <c r="B45" s="9">
        <v>4</v>
      </c>
      <c r="C45" s="9">
        <v>8.7130000000000001E-5</v>
      </c>
      <c r="D45" s="9">
        <v>2.418E-2</v>
      </c>
      <c r="E45" s="9">
        <v>4.0460000000000002E-4</v>
      </c>
      <c r="F45" s="9">
        <v>1.136E-2</v>
      </c>
      <c r="G45" s="9">
        <v>4.1340000000000001E-5</v>
      </c>
      <c r="H45" s="9">
        <v>3.6069999999999998E-2</v>
      </c>
      <c r="I45" s="9">
        <v>3.5979999999999998E-2</v>
      </c>
    </row>
    <row r="46" spans="1:9" x14ac:dyDescent="0.25">
      <c r="A46" s="8"/>
      <c r="B46" s="9">
        <v>5</v>
      </c>
      <c r="C46" s="9">
        <v>5.5760000000000001E-5</v>
      </c>
      <c r="D46" s="9">
        <v>2.0879999999999999E-2</v>
      </c>
      <c r="E46" s="9">
        <v>2.9920000000000001E-4</v>
      </c>
      <c r="F46" s="9">
        <v>1.4760000000000001E-2</v>
      </c>
      <c r="G46" s="9">
        <v>8.229E-5</v>
      </c>
      <c r="H46" s="9">
        <v>3.6080000000000001E-2</v>
      </c>
      <c r="I46" s="9">
        <v>3.6020000000000003E-2</v>
      </c>
    </row>
    <row r="47" spans="1:9" x14ac:dyDescent="0.25">
      <c r="A47" s="8"/>
      <c r="B47" s="9">
        <v>6</v>
      </c>
      <c r="C47" s="9">
        <v>3.8729999999999997E-5</v>
      </c>
      <c r="D47" s="9">
        <v>1.8460000000000001E-2</v>
      </c>
      <c r="E47" s="9">
        <v>2.3609999999999999E-4</v>
      </c>
      <c r="F47" s="9">
        <v>1.7690000000000001E-2</v>
      </c>
      <c r="G47" s="9">
        <v>1.262E-4</v>
      </c>
      <c r="H47" s="9">
        <v>3.6549999999999999E-2</v>
      </c>
      <c r="I47" s="9">
        <v>3.6510000000000001E-2</v>
      </c>
    </row>
    <row r="48" spans="1:9" x14ac:dyDescent="0.25">
      <c r="A48" s="8"/>
      <c r="B48" s="9">
        <v>7</v>
      </c>
      <c r="C48" s="9">
        <v>2.8459999999999999E-5</v>
      </c>
      <c r="D48" s="9">
        <v>1.6590000000000001E-2</v>
      </c>
      <c r="E48" s="9">
        <v>1.9440000000000001E-4</v>
      </c>
      <c r="F48" s="9">
        <v>2.0299999999999999E-2</v>
      </c>
      <c r="G48" s="9">
        <v>1.7000000000000001E-4</v>
      </c>
      <c r="H48" s="9">
        <v>3.7289999999999997E-2</v>
      </c>
      <c r="I48" s="9">
        <v>3.7260000000000001E-2</v>
      </c>
    </row>
    <row r="49" spans="1:9" x14ac:dyDescent="0.25">
      <c r="A49" s="8"/>
      <c r="B49" s="9">
        <v>8</v>
      </c>
      <c r="C49" s="9">
        <v>2.179E-5</v>
      </c>
      <c r="D49" s="9">
        <v>1.5100000000000001E-2</v>
      </c>
      <c r="E49" s="9">
        <v>1.65E-4</v>
      </c>
      <c r="F49" s="9">
        <v>2.265E-2</v>
      </c>
      <c r="G49" s="9">
        <v>2.1230000000000001E-4</v>
      </c>
      <c r="H49" s="9">
        <v>3.8150000000000003E-2</v>
      </c>
      <c r="I49" s="9">
        <v>3.8129999999999997E-2</v>
      </c>
    </row>
    <row r="50" spans="1:9" x14ac:dyDescent="0.25">
      <c r="A50" s="8"/>
      <c r="B50" s="9">
        <v>9</v>
      </c>
      <c r="C50" s="9">
        <v>1.7220000000000001E-5</v>
      </c>
      <c r="D50" s="9">
        <v>1.389E-2</v>
      </c>
      <c r="E50" s="9">
        <v>1.4310000000000001E-4</v>
      </c>
      <c r="F50" s="9">
        <v>2.478E-2</v>
      </c>
      <c r="G50" s="9">
        <v>2.5280000000000002E-4</v>
      </c>
      <c r="H50" s="9">
        <v>3.9070000000000001E-2</v>
      </c>
      <c r="I50" s="9">
        <v>3.9059999999999997E-2</v>
      </c>
    </row>
    <row r="51" spans="1:9" x14ac:dyDescent="0.25">
      <c r="A51" s="8"/>
      <c r="B51" s="9">
        <v>10</v>
      </c>
      <c r="C51" s="9">
        <v>1.395E-5</v>
      </c>
      <c r="D51" s="9">
        <v>1.286E-2</v>
      </c>
      <c r="E51" s="9">
        <v>1.262E-4</v>
      </c>
      <c r="F51" s="9">
        <v>2.673E-2</v>
      </c>
      <c r="G51" s="9">
        <v>2.9129999999999998E-4</v>
      </c>
      <c r="H51" s="9">
        <v>4.002E-2</v>
      </c>
      <c r="I51" s="9">
        <v>4.0009999999999997E-2</v>
      </c>
    </row>
    <row r="52" spans="1:9" x14ac:dyDescent="0.25">
      <c r="A52" s="8"/>
      <c r="B52" s="9">
        <v>11</v>
      </c>
      <c r="C52" s="9">
        <v>1.153E-5</v>
      </c>
      <c r="D52" s="9">
        <v>1.2E-2</v>
      </c>
      <c r="E52" s="9">
        <v>1.1290000000000001E-4</v>
      </c>
      <c r="F52" s="9">
        <v>2.852E-2</v>
      </c>
      <c r="G52" s="9">
        <v>3.2759999999999999E-4</v>
      </c>
      <c r="H52" s="9">
        <v>4.0969999999999999E-2</v>
      </c>
      <c r="I52" s="9">
        <v>4.0960000000000003E-2</v>
      </c>
    </row>
    <row r="53" spans="1:9" x14ac:dyDescent="0.25">
      <c r="A53" s="8"/>
      <c r="B53" s="9">
        <v>12</v>
      </c>
      <c r="C53" s="9">
        <v>9.6849999999999996E-6</v>
      </c>
      <c r="D53" s="9">
        <v>1.125E-2</v>
      </c>
      <c r="E53" s="9">
        <v>1.021E-4</v>
      </c>
      <c r="F53" s="9">
        <v>3.0190000000000002E-2</v>
      </c>
      <c r="G53" s="9">
        <v>3.6190000000000001E-4</v>
      </c>
      <c r="H53" s="9">
        <v>4.1919999999999999E-2</v>
      </c>
      <c r="I53" s="9">
        <v>4.1910000000000003E-2</v>
      </c>
    </row>
    <row r="54" spans="1:9" x14ac:dyDescent="0.25">
      <c r="A54" s="8"/>
      <c r="B54" s="9">
        <v>13</v>
      </c>
      <c r="C54" s="9">
        <v>8.2519999999999999E-6</v>
      </c>
      <c r="D54" s="9">
        <v>1.06E-2</v>
      </c>
      <c r="E54" s="9">
        <v>9.31E-5</v>
      </c>
      <c r="F54" s="9">
        <v>3.1739999999999997E-2</v>
      </c>
      <c r="G54" s="9">
        <v>3.9419999999999999E-4</v>
      </c>
      <c r="H54" s="9">
        <v>4.283E-2</v>
      </c>
      <c r="I54" s="9">
        <v>4.283E-2</v>
      </c>
    </row>
    <row r="55" spans="1:9" x14ac:dyDescent="0.25">
      <c r="A55" s="8"/>
      <c r="B55" s="9">
        <v>14</v>
      </c>
      <c r="C55" s="9">
        <v>7.1180000000000003E-6</v>
      </c>
      <c r="D55" s="9">
        <v>1.0030000000000001E-2</v>
      </c>
      <c r="E55" s="9">
        <v>8.5560000000000001E-5</v>
      </c>
      <c r="F55" s="9">
        <v>3.3160000000000002E-2</v>
      </c>
      <c r="G55" s="9">
        <v>4.2489999999999997E-4</v>
      </c>
      <c r="H55" s="9">
        <v>4.3709999999999999E-2</v>
      </c>
      <c r="I55" s="9">
        <v>4.3700000000000003E-2</v>
      </c>
    </row>
    <row r="56" spans="1:9" x14ac:dyDescent="0.25">
      <c r="A56" s="8"/>
      <c r="B56" s="9">
        <v>15</v>
      </c>
      <c r="C56" s="9">
        <v>6.1979999999999998E-6</v>
      </c>
      <c r="D56" s="9">
        <v>9.5239999999999995E-3</v>
      </c>
      <c r="E56" s="9">
        <v>7.9149999999999999E-5</v>
      </c>
      <c r="F56" s="9">
        <v>3.4479999999999997E-2</v>
      </c>
      <c r="G56" s="9">
        <v>4.5389999999999997E-4</v>
      </c>
      <c r="H56" s="9">
        <v>4.4549999999999999E-2</v>
      </c>
      <c r="I56" s="9">
        <v>4.4540000000000003E-2</v>
      </c>
    </row>
    <row r="57" spans="1:9" x14ac:dyDescent="0.25">
      <c r="A57" s="8"/>
      <c r="B57" s="9">
        <v>16</v>
      </c>
      <c r="C57" s="9">
        <v>5.4480000000000002E-6</v>
      </c>
      <c r="D57" s="9">
        <v>9.0679999999999997E-3</v>
      </c>
      <c r="E57" s="9">
        <v>7.3650000000000001E-5</v>
      </c>
      <c r="F57" s="9">
        <v>3.5709999999999999E-2</v>
      </c>
      <c r="G57" s="9">
        <v>4.817E-4</v>
      </c>
      <c r="H57" s="9">
        <v>4.5339999999999998E-2</v>
      </c>
      <c r="I57" s="9">
        <v>4.5330000000000002E-2</v>
      </c>
    </row>
    <row r="58" spans="1:9" x14ac:dyDescent="0.25">
      <c r="A58" s="8"/>
      <c r="B58" s="9">
        <v>18</v>
      </c>
      <c r="C58" s="9">
        <v>4.3050000000000003E-6</v>
      </c>
      <c r="D58" s="9">
        <v>8.2850000000000007E-3</v>
      </c>
      <c r="E58" s="9">
        <v>6.4590000000000003E-5</v>
      </c>
      <c r="F58" s="9">
        <v>3.7940000000000002E-2</v>
      </c>
      <c r="G58" s="9">
        <v>5.3240000000000004E-4</v>
      </c>
      <c r="H58" s="9">
        <v>4.6829999999999997E-2</v>
      </c>
      <c r="I58" s="9">
        <v>4.6829999999999997E-2</v>
      </c>
    </row>
    <row r="59" spans="1:9" x14ac:dyDescent="0.25">
      <c r="A59" s="8"/>
      <c r="B59" s="9">
        <v>20</v>
      </c>
      <c r="C59" s="9">
        <v>3.4869999999999998E-6</v>
      </c>
      <c r="D59" s="9">
        <v>7.6400000000000001E-3</v>
      </c>
      <c r="E59" s="9">
        <v>5.7510000000000003E-5</v>
      </c>
      <c r="F59" s="9">
        <v>3.9949999999999999E-2</v>
      </c>
      <c r="G59" s="9">
        <v>5.7890000000000003E-4</v>
      </c>
      <c r="H59" s="9">
        <v>4.8230000000000002E-2</v>
      </c>
      <c r="I59" s="9">
        <v>4.8230000000000002E-2</v>
      </c>
    </row>
    <row r="60" spans="1:9" x14ac:dyDescent="0.25">
      <c r="A60" s="8"/>
      <c r="B60" s="9">
        <v>22</v>
      </c>
      <c r="C60" s="9">
        <v>2.8820000000000001E-6</v>
      </c>
      <c r="D60" s="9">
        <v>7.0990000000000003E-3</v>
      </c>
      <c r="E60" s="9">
        <v>5.1820000000000002E-5</v>
      </c>
      <c r="F60" s="9">
        <v>4.1770000000000002E-2</v>
      </c>
      <c r="G60" s="9">
        <v>6.2160000000000004E-4</v>
      </c>
      <c r="H60" s="9">
        <v>4.9540000000000001E-2</v>
      </c>
      <c r="I60" s="9">
        <v>4.9540000000000001E-2</v>
      </c>
    </row>
    <row r="61" spans="1:9" x14ac:dyDescent="0.25">
      <c r="A61" s="8"/>
      <c r="B61" s="9">
        <v>24</v>
      </c>
      <c r="C61" s="9">
        <v>2.4219999999999999E-6</v>
      </c>
      <c r="D61" s="9">
        <v>6.6340000000000001E-3</v>
      </c>
      <c r="E61" s="9">
        <v>4.7169999999999997E-5</v>
      </c>
      <c r="F61" s="9">
        <v>4.342E-2</v>
      </c>
      <c r="G61" s="9">
        <v>6.6060000000000001E-4</v>
      </c>
      <c r="H61" s="9">
        <v>5.076E-2</v>
      </c>
      <c r="I61" s="9">
        <v>5.076E-2</v>
      </c>
    </row>
    <row r="62" spans="1:9" x14ac:dyDescent="0.25">
      <c r="A62" s="8"/>
      <c r="B62" s="9">
        <v>26</v>
      </c>
      <c r="C62" s="9">
        <v>2.063E-6</v>
      </c>
      <c r="D62" s="9">
        <v>6.2310000000000004E-3</v>
      </c>
      <c r="E62" s="9">
        <v>4.3269999999999997E-5</v>
      </c>
      <c r="F62" s="9">
        <v>4.4929999999999998E-2</v>
      </c>
      <c r="G62" s="9">
        <v>6.9660000000000002E-4</v>
      </c>
      <c r="H62" s="9">
        <v>5.1900000000000002E-2</v>
      </c>
      <c r="I62" s="9">
        <v>5.1900000000000002E-2</v>
      </c>
    </row>
    <row r="63" spans="1:9" x14ac:dyDescent="0.25">
      <c r="A63" s="8"/>
      <c r="B63" s="9">
        <v>28</v>
      </c>
      <c r="C63" s="9">
        <v>1.779E-6</v>
      </c>
      <c r="D63" s="9">
        <v>5.875E-3</v>
      </c>
      <c r="E63" s="9">
        <v>3.9959999999999997E-5</v>
      </c>
      <c r="F63" s="9">
        <v>4.6309999999999997E-2</v>
      </c>
      <c r="G63" s="9">
        <v>7.2979999999999996E-4</v>
      </c>
      <c r="H63" s="9">
        <v>5.2949999999999997E-2</v>
      </c>
      <c r="I63" s="9">
        <v>5.2949999999999997E-2</v>
      </c>
    </row>
    <row r="64" spans="1:9" x14ac:dyDescent="0.25">
      <c r="A64" s="8"/>
      <c r="B64" s="9">
        <v>30</v>
      </c>
      <c r="C64" s="9">
        <v>1.55E-6</v>
      </c>
      <c r="D64" s="9">
        <v>5.5620000000000001E-3</v>
      </c>
      <c r="E64" s="9">
        <v>3.7119999999999997E-5</v>
      </c>
      <c r="F64" s="9">
        <v>4.7600000000000003E-2</v>
      </c>
      <c r="G64" s="9">
        <v>7.6119999999999996E-4</v>
      </c>
      <c r="H64" s="9">
        <v>5.3960000000000001E-2</v>
      </c>
      <c r="I64" s="9">
        <v>5.3960000000000001E-2</v>
      </c>
    </row>
    <row r="65" spans="1:9" x14ac:dyDescent="0.25">
      <c r="A65" s="8"/>
      <c r="B65" s="9">
        <v>40</v>
      </c>
      <c r="C65" s="9">
        <v>8.7169999999999995E-7</v>
      </c>
      <c r="D65" s="9">
        <v>4.4209999999999996E-3</v>
      </c>
      <c r="E65" s="9">
        <v>2.7379999999999999E-5</v>
      </c>
      <c r="F65" s="9">
        <v>5.2720000000000003E-2</v>
      </c>
      <c r="G65" s="9">
        <v>8.8929999999999999E-4</v>
      </c>
      <c r="H65" s="9">
        <v>5.806E-2</v>
      </c>
      <c r="I65" s="9">
        <v>5.806E-2</v>
      </c>
    </row>
    <row r="66" spans="1:9" x14ac:dyDescent="0.25">
      <c r="A66" s="8"/>
      <c r="B66" s="9">
        <v>50</v>
      </c>
      <c r="C66" s="9">
        <v>5.581E-7</v>
      </c>
      <c r="D66" s="9">
        <v>3.6909999999999998E-3</v>
      </c>
      <c r="E66" s="9">
        <v>2.1690000000000001E-5</v>
      </c>
      <c r="F66" s="9">
        <v>5.6570000000000002E-2</v>
      </c>
      <c r="G66" s="9">
        <v>9.8660000000000002E-4</v>
      </c>
      <c r="H66" s="9">
        <v>6.1269999999999998E-2</v>
      </c>
      <c r="I66" s="9">
        <v>6.1260000000000002E-2</v>
      </c>
    </row>
    <row r="67" spans="1:9" x14ac:dyDescent="0.25">
      <c r="A67" s="8"/>
      <c r="B67" s="9">
        <v>60</v>
      </c>
      <c r="C67" s="9">
        <v>3.875E-7</v>
      </c>
      <c r="D67" s="9">
        <v>3.1800000000000001E-3</v>
      </c>
      <c r="E67" s="9">
        <v>1.7949999999999999E-5</v>
      </c>
      <c r="F67" s="9">
        <v>5.9549999999999999E-2</v>
      </c>
      <c r="G67" s="9">
        <v>1.0640000000000001E-3</v>
      </c>
      <c r="H67" s="9">
        <v>6.3820000000000002E-2</v>
      </c>
      <c r="I67" s="9">
        <v>6.3820000000000002E-2</v>
      </c>
    </row>
    <row r="68" spans="1:9" x14ac:dyDescent="0.25">
      <c r="A68" s="8"/>
      <c r="B68" s="9">
        <v>80</v>
      </c>
      <c r="C68" s="9">
        <v>2.1799999999999999E-7</v>
      </c>
      <c r="D68" s="9">
        <v>2.5079999999999998E-3</v>
      </c>
      <c r="E68" s="9">
        <v>1.3349999999999999E-5</v>
      </c>
      <c r="F68" s="9">
        <v>6.3920000000000005E-2</v>
      </c>
      <c r="G68" s="9">
        <v>1.1800000000000001E-3</v>
      </c>
      <c r="H68" s="9">
        <v>6.762E-2</v>
      </c>
      <c r="I68" s="9">
        <v>6.762E-2</v>
      </c>
    </row>
    <row r="69" spans="1:9" x14ac:dyDescent="0.25">
      <c r="A69" s="8"/>
      <c r="B69" s="9">
        <v>100</v>
      </c>
      <c r="C69" s="9">
        <v>1.395E-7</v>
      </c>
      <c r="D69" s="9">
        <v>2.0820000000000001E-3</v>
      </c>
      <c r="E69" s="9">
        <v>1.062E-5</v>
      </c>
      <c r="F69" s="9">
        <v>6.7049999999999998E-2</v>
      </c>
      <c r="G69" s="9">
        <v>1.2639999999999999E-3</v>
      </c>
      <c r="H69" s="9">
        <v>7.041E-2</v>
      </c>
      <c r="I69" s="9">
        <v>7.041E-2</v>
      </c>
    </row>
    <row r="70" spans="1:9" x14ac:dyDescent="0.25">
      <c r="A70" s="8"/>
      <c r="B70" s="9">
        <v>150</v>
      </c>
      <c r="C70" s="9">
        <v>6.1980000000000003E-8</v>
      </c>
      <c r="D70" s="9">
        <v>1.482E-3</v>
      </c>
      <c r="E70" s="9">
        <v>7.0330000000000003E-6</v>
      </c>
      <c r="F70" s="9">
        <v>7.2040000000000007E-2</v>
      </c>
      <c r="G70" s="9">
        <v>1.4040000000000001E-3</v>
      </c>
      <c r="H70" s="9">
        <v>7.4929999999999997E-2</v>
      </c>
      <c r="I70" s="9">
        <v>7.4929999999999997E-2</v>
      </c>
    </row>
    <row r="71" spans="1:9" x14ac:dyDescent="0.25">
      <c r="A71" s="8"/>
      <c r="B71" s="9">
        <v>200</v>
      </c>
      <c r="C71" s="9">
        <v>3.4870000000000001E-8</v>
      </c>
      <c r="D71" s="9">
        <v>1.1620000000000001E-3</v>
      </c>
      <c r="E71" s="9">
        <v>5.2580000000000003E-6</v>
      </c>
      <c r="F71" s="9">
        <v>7.5020000000000003E-2</v>
      </c>
      <c r="G71" s="9">
        <v>1.4909999999999999E-3</v>
      </c>
      <c r="H71" s="9">
        <v>7.7679999999999999E-2</v>
      </c>
      <c r="I71" s="9">
        <v>7.7679999999999999E-2</v>
      </c>
    </row>
    <row r="72" spans="1:9" x14ac:dyDescent="0.25">
      <c r="A72" s="8"/>
      <c r="B72" s="9">
        <v>300</v>
      </c>
      <c r="C72" s="9">
        <v>1.55E-8</v>
      </c>
      <c r="D72" s="9">
        <v>8.2379999999999997E-4</v>
      </c>
      <c r="E72" s="9">
        <v>3.4929999999999998E-6</v>
      </c>
      <c r="F72" s="9">
        <v>7.8490000000000004E-2</v>
      </c>
      <c r="G72" s="9">
        <v>1.5989999999999999E-3</v>
      </c>
      <c r="H72" s="9">
        <v>8.0920000000000006E-2</v>
      </c>
      <c r="I72" s="9">
        <v>8.0920000000000006E-2</v>
      </c>
    </row>
    <row r="73" spans="1:9" x14ac:dyDescent="0.25">
      <c r="A73" s="8"/>
      <c r="B73" s="9">
        <v>400</v>
      </c>
      <c r="C73" s="9">
        <v>8.7169999999999996E-9</v>
      </c>
      <c r="D73" s="9">
        <v>6.4539999999999997E-4</v>
      </c>
      <c r="E73" s="9">
        <v>2.615E-6</v>
      </c>
      <c r="F73" s="9">
        <v>8.0479999999999996E-2</v>
      </c>
      <c r="G73" s="9">
        <v>1.663E-3</v>
      </c>
      <c r="H73" s="9">
        <v>8.2790000000000002E-2</v>
      </c>
      <c r="I73" s="9">
        <v>8.2790000000000002E-2</v>
      </c>
    </row>
    <row r="74" spans="1:9" x14ac:dyDescent="0.25">
      <c r="A74" s="8"/>
      <c r="B74" s="9">
        <v>500</v>
      </c>
      <c r="C74" s="9">
        <v>5.5809999999999996E-9</v>
      </c>
      <c r="D74" s="9">
        <v>5.3390000000000002E-4</v>
      </c>
      <c r="E74" s="9">
        <v>2.0899999999999999E-6</v>
      </c>
      <c r="F74" s="9">
        <v>8.1759999999999999E-2</v>
      </c>
      <c r="G74" s="9">
        <v>1.707E-3</v>
      </c>
      <c r="H74" s="9">
        <v>8.4010000000000001E-2</v>
      </c>
      <c r="I74" s="9">
        <v>8.4010000000000001E-2</v>
      </c>
    </row>
    <row r="75" spans="1:9" x14ac:dyDescent="0.25">
      <c r="A75" s="8"/>
      <c r="B75" s="9">
        <v>600</v>
      </c>
      <c r="C75" s="9">
        <v>3.8739999999999997E-9</v>
      </c>
      <c r="D75" s="9">
        <v>4.573E-4</v>
      </c>
      <c r="E75" s="9">
        <v>1.7400000000000001E-6</v>
      </c>
      <c r="F75" s="9">
        <v>8.2710000000000006E-2</v>
      </c>
      <c r="G75" s="9">
        <v>1.7390000000000001E-3</v>
      </c>
      <c r="H75" s="9">
        <v>8.4909999999999999E-2</v>
      </c>
      <c r="I75" s="9">
        <v>8.4909999999999999E-2</v>
      </c>
    </row>
    <row r="76" spans="1:9" x14ac:dyDescent="0.25">
      <c r="A76" s="8"/>
      <c r="B76" s="9">
        <v>800</v>
      </c>
      <c r="C76" s="9">
        <v>2.179E-9</v>
      </c>
      <c r="D76" s="9">
        <v>3.5710000000000001E-4</v>
      </c>
      <c r="E76" s="9">
        <v>1.3039999999999999E-6</v>
      </c>
      <c r="F76" s="9">
        <v>8.3949999999999997E-2</v>
      </c>
      <c r="G76" s="9">
        <v>1.784E-3</v>
      </c>
      <c r="H76" s="9">
        <v>8.609E-2</v>
      </c>
      <c r="I76" s="9">
        <v>8.609E-2</v>
      </c>
    </row>
    <row r="77" spans="1:9" x14ac:dyDescent="0.25">
      <c r="A77" s="8"/>
      <c r="B77" s="9">
        <v>1000</v>
      </c>
      <c r="C77" s="9">
        <v>1.395E-9</v>
      </c>
      <c r="D77" s="9">
        <v>2.9379999999999999E-4</v>
      </c>
      <c r="E77" s="9">
        <v>1.043E-6</v>
      </c>
      <c r="F77" s="9">
        <v>8.4750000000000006E-2</v>
      </c>
      <c r="G77" s="9">
        <v>1.8129999999999999E-3</v>
      </c>
      <c r="H77" s="9">
        <v>8.6860000000000007E-2</v>
      </c>
      <c r="I77" s="9">
        <v>8.6860000000000007E-2</v>
      </c>
    </row>
    <row r="78" spans="1:9" x14ac:dyDescent="0.25">
      <c r="A78" s="8"/>
      <c r="B78" s="9">
        <v>1500</v>
      </c>
      <c r="C78" s="9">
        <v>6.1979999999999997E-10</v>
      </c>
      <c r="D78" s="9">
        <v>2.052E-4</v>
      </c>
      <c r="E78" s="9">
        <v>6.9469999999999999E-7</v>
      </c>
      <c r="F78" s="9">
        <v>8.5940000000000003E-2</v>
      </c>
      <c r="G78" s="9">
        <v>1.8569999999999999E-3</v>
      </c>
      <c r="H78" s="9">
        <v>8.7999999999999995E-2</v>
      </c>
      <c r="I78" s="9">
        <v>8.7999999999999995E-2</v>
      </c>
    </row>
    <row r="79" spans="1:9" x14ac:dyDescent="0.25">
      <c r="A79" s="8"/>
      <c r="B79" s="9">
        <v>2000</v>
      </c>
      <c r="C79" s="9">
        <v>3.487E-10</v>
      </c>
      <c r="D79" s="9">
        <v>1.5880000000000001E-4</v>
      </c>
      <c r="E79" s="9">
        <v>5.2060000000000004E-7</v>
      </c>
      <c r="F79" s="9">
        <v>8.6599999999999996E-2</v>
      </c>
      <c r="G79" s="9">
        <v>1.882E-3</v>
      </c>
      <c r="H79" s="9">
        <v>8.8639999999999997E-2</v>
      </c>
      <c r="I79" s="9">
        <v>8.8639999999999997E-2</v>
      </c>
    </row>
    <row r="80" spans="1:9" x14ac:dyDescent="0.25">
      <c r="A80" s="8"/>
      <c r="B80" s="9">
        <v>3000</v>
      </c>
      <c r="C80" s="9">
        <v>1.5500000000000001E-10</v>
      </c>
      <c r="D80" s="9">
        <v>1.104E-4</v>
      </c>
      <c r="E80" s="9">
        <v>3.4709999999999998E-7</v>
      </c>
      <c r="F80" s="9">
        <v>8.727E-2</v>
      </c>
      <c r="G80" s="9">
        <v>1.9090000000000001E-3</v>
      </c>
      <c r="H80" s="9">
        <v>8.9289999999999994E-2</v>
      </c>
      <c r="I80" s="9">
        <v>8.9289999999999994E-2</v>
      </c>
    </row>
    <row r="81" spans="1:9" x14ac:dyDescent="0.25">
      <c r="A81" s="8"/>
      <c r="B81" s="9">
        <v>4000</v>
      </c>
      <c r="C81" s="9">
        <v>8.7169999999999995E-11</v>
      </c>
      <c r="D81" s="9">
        <v>8.5229999999999995E-5</v>
      </c>
      <c r="E81" s="9">
        <v>2.6030000000000002E-7</v>
      </c>
      <c r="F81" s="9">
        <v>8.7650000000000006E-2</v>
      </c>
      <c r="G81" s="9">
        <v>1.9239999999999999E-3</v>
      </c>
      <c r="H81" s="9">
        <v>8.9660000000000004E-2</v>
      </c>
      <c r="I81" s="9">
        <v>8.9660000000000004E-2</v>
      </c>
    </row>
    <row r="82" spans="1:9" x14ac:dyDescent="0.25">
      <c r="A82" s="8"/>
      <c r="B82" s="9">
        <v>5000</v>
      </c>
      <c r="C82" s="9">
        <v>5.5809999999999999E-11</v>
      </c>
      <c r="D82" s="9">
        <v>6.9709999999999995E-5</v>
      </c>
      <c r="E82" s="9">
        <v>2.082E-7</v>
      </c>
      <c r="F82" s="9">
        <v>8.788E-2</v>
      </c>
      <c r="G82" s="9">
        <v>1.934E-3</v>
      </c>
      <c r="H82" s="9">
        <v>8.9889999999999998E-2</v>
      </c>
      <c r="I82" s="9">
        <v>8.9889999999999998E-2</v>
      </c>
    </row>
    <row r="83" spans="1:9" x14ac:dyDescent="0.25">
      <c r="A83" s="8"/>
      <c r="B83" s="9">
        <v>6000</v>
      </c>
      <c r="C83" s="9">
        <v>3.874E-11</v>
      </c>
      <c r="D83" s="9">
        <v>5.9079999999999997E-5</v>
      </c>
      <c r="E83" s="9">
        <v>1.7350000000000001E-7</v>
      </c>
      <c r="F83" s="9">
        <v>8.8029999999999997E-2</v>
      </c>
      <c r="G83" s="9">
        <v>1.941E-3</v>
      </c>
      <c r="H83" s="9">
        <v>9.0029999999999999E-2</v>
      </c>
      <c r="I83" s="9">
        <v>9.0029999999999999E-2</v>
      </c>
    </row>
    <row r="84" spans="1:9" x14ac:dyDescent="0.25">
      <c r="A84" s="8"/>
      <c r="B84" s="9">
        <v>8000</v>
      </c>
      <c r="C84" s="9">
        <v>2.179E-11</v>
      </c>
      <c r="D84" s="9">
        <v>4.5529999999999999E-5</v>
      </c>
      <c r="E84" s="9">
        <v>1.3010000000000001E-7</v>
      </c>
      <c r="F84" s="9">
        <v>8.8260000000000005E-2</v>
      </c>
      <c r="G84" s="9">
        <v>1.9499999999999999E-3</v>
      </c>
      <c r="H84" s="9">
        <v>9.0260000000000007E-2</v>
      </c>
      <c r="I84" s="9">
        <v>9.0260000000000007E-2</v>
      </c>
    </row>
    <row r="85" spans="1:9" x14ac:dyDescent="0.25">
      <c r="A85" s="8"/>
      <c r="B85" s="9">
        <v>10000</v>
      </c>
      <c r="C85" s="9">
        <v>1.3949999999999999E-11</v>
      </c>
      <c r="D85" s="9">
        <v>3.718E-5</v>
      </c>
      <c r="E85" s="9">
        <v>1.041E-7</v>
      </c>
      <c r="F85" s="9">
        <v>8.8410000000000002E-2</v>
      </c>
      <c r="G85" s="9">
        <v>1.9559999999999998E-3</v>
      </c>
      <c r="H85" s="9">
        <v>9.0399999999999994E-2</v>
      </c>
      <c r="I85" s="9">
        <v>9.0399999999999994E-2</v>
      </c>
    </row>
    <row r="86" spans="1:9" x14ac:dyDescent="0.25">
      <c r="A86" s="8"/>
      <c r="B86" s="9">
        <v>15000</v>
      </c>
      <c r="C86" s="9">
        <v>6.198E-12</v>
      </c>
      <c r="D86" s="9">
        <v>2.569E-5</v>
      </c>
      <c r="E86" s="9">
        <v>6.9380000000000003E-8</v>
      </c>
      <c r="F86" s="9">
        <v>8.8599999999999998E-2</v>
      </c>
      <c r="G86" s="9">
        <v>1.9629999999999999E-3</v>
      </c>
      <c r="H86" s="9">
        <v>9.0590000000000004E-2</v>
      </c>
      <c r="I86" s="9">
        <v>9.0590000000000004E-2</v>
      </c>
    </row>
    <row r="87" spans="1:9" x14ac:dyDescent="0.25">
      <c r="A87" s="8"/>
      <c r="B87" s="9">
        <v>20000</v>
      </c>
      <c r="C87" s="9">
        <v>3.487E-12</v>
      </c>
      <c r="D87" s="9">
        <v>1.9749999999999999E-5</v>
      </c>
      <c r="E87" s="9">
        <v>5.2010000000000001E-8</v>
      </c>
      <c r="F87" s="9">
        <v>8.8690000000000005E-2</v>
      </c>
      <c r="G87" s="9">
        <v>1.9680000000000001E-3</v>
      </c>
      <c r="H87" s="9">
        <v>9.0679999999999997E-2</v>
      </c>
      <c r="I87" s="9">
        <v>9.0679999999999997E-2</v>
      </c>
    </row>
    <row r="88" spans="1:9" x14ac:dyDescent="0.25">
      <c r="A88" s="8"/>
      <c r="B88" s="9">
        <v>30000</v>
      </c>
      <c r="C88" s="9">
        <v>1.5500000000000001E-12</v>
      </c>
      <c r="D88" s="9">
        <v>1.362E-5</v>
      </c>
      <c r="E88" s="9">
        <v>3.4679999999999997E-8</v>
      </c>
      <c r="F88" s="9">
        <v>8.8789999999999994E-2</v>
      </c>
      <c r="G88" s="9">
        <v>1.9719999999999998E-3</v>
      </c>
      <c r="H88" s="9">
        <v>9.0770000000000003E-2</v>
      </c>
      <c r="I88" s="9">
        <v>9.0770000000000003E-2</v>
      </c>
    </row>
    <row r="89" spans="1:9" x14ac:dyDescent="0.25">
      <c r="A89" s="8"/>
      <c r="B89" s="9">
        <v>40000</v>
      </c>
      <c r="C89" s="9">
        <v>8.7170000000000001E-13</v>
      </c>
      <c r="D89" s="9">
        <v>1.046E-5</v>
      </c>
      <c r="E89" s="9">
        <v>2.6009999999999999E-8</v>
      </c>
      <c r="F89" s="9">
        <v>8.8830000000000006E-2</v>
      </c>
      <c r="G89" s="9">
        <v>1.9750000000000002E-3</v>
      </c>
      <c r="H89" s="9">
        <v>9.0819999999999998E-2</v>
      </c>
      <c r="I89" s="9">
        <v>9.0819999999999998E-2</v>
      </c>
    </row>
    <row r="90" spans="1:9" x14ac:dyDescent="0.25">
      <c r="A90" s="8"/>
      <c r="B90" s="9">
        <v>50000</v>
      </c>
      <c r="C90" s="9">
        <v>5.5810000000000002E-13</v>
      </c>
      <c r="D90" s="9">
        <v>8.5180000000000004E-6</v>
      </c>
      <c r="E90" s="9">
        <v>2.0809999999999999E-8</v>
      </c>
      <c r="F90" s="9">
        <v>8.8880000000000001E-2</v>
      </c>
      <c r="G90" s="9">
        <v>1.9759999999999999E-3</v>
      </c>
      <c r="H90" s="9">
        <v>9.0870000000000006E-2</v>
      </c>
      <c r="I90" s="9">
        <v>9.0870000000000006E-2</v>
      </c>
    </row>
    <row r="91" spans="1:9" x14ac:dyDescent="0.25">
      <c r="A91" s="8"/>
      <c r="B91" s="9">
        <v>60000</v>
      </c>
      <c r="C91" s="9">
        <v>3.874E-13</v>
      </c>
      <c r="D91" s="9">
        <v>7.199E-6</v>
      </c>
      <c r="E91" s="9">
        <v>1.7339999999999998E-8</v>
      </c>
      <c r="F91" s="9">
        <v>8.8880000000000001E-2</v>
      </c>
      <c r="G91" s="9">
        <v>1.977E-3</v>
      </c>
      <c r="H91" s="9">
        <v>9.0870000000000006E-2</v>
      </c>
      <c r="I91" s="9">
        <v>9.0870000000000006E-2</v>
      </c>
    </row>
    <row r="92" spans="1:9" x14ac:dyDescent="0.25">
      <c r="A92" s="8"/>
      <c r="B92" s="9">
        <v>80000</v>
      </c>
      <c r="C92" s="9">
        <v>2.1790000000000001E-13</v>
      </c>
      <c r="D92" s="9">
        <v>5.519E-6</v>
      </c>
      <c r="E92" s="9">
        <v>1.301E-8</v>
      </c>
      <c r="F92" s="9">
        <v>8.8929999999999995E-2</v>
      </c>
      <c r="G92" s="9">
        <v>1.9789999999999999E-3</v>
      </c>
      <c r="H92" s="9">
        <v>9.0910000000000005E-2</v>
      </c>
      <c r="I92" s="9">
        <v>9.0910000000000005E-2</v>
      </c>
    </row>
    <row r="93" spans="1:9" x14ac:dyDescent="0.25">
      <c r="A93" s="8"/>
      <c r="B93" s="9">
        <v>100000</v>
      </c>
      <c r="C93" s="9">
        <v>1.3950000000000001E-13</v>
      </c>
      <c r="D93" s="9">
        <v>4.4909999999999999E-6</v>
      </c>
      <c r="E93" s="9">
        <v>1.041E-8</v>
      </c>
      <c r="F93" s="9">
        <v>8.8929999999999995E-2</v>
      </c>
      <c r="G93" s="9">
        <v>1.98E-3</v>
      </c>
      <c r="H93" s="9">
        <v>9.0910000000000005E-2</v>
      </c>
      <c r="I93" s="9">
        <v>9.0910000000000005E-2</v>
      </c>
    </row>
  </sheetData>
  <sheetProtection algorithmName="SHA-512" hashValue="LQqALm4LFFOQbKf/gXmz97Bhh3LThj4vztlieLXpXByiVPiKpOw82bVWMs0jg1yAb9LmVtUqhIpk2vq9J5OGgQ==" saltValue="anIqVFUIjGMeUociyQxmyg==" spinCount="100000" sheet="1" objects="1" scenarios="1"/>
  <pageMargins left="0.7" right="0.7" top="0.75" bottom="0.75" header="0.3" footer="0.3"/>
  <tableParts count="1">
    <tablePart r:id="rId1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I93"/>
  <sheetViews>
    <sheetView topLeftCell="A13" workbookViewId="0">
      <selection activeCell="K16" sqref="K16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8.4580000000000002</v>
      </c>
      <c r="D2" s="9">
        <v>4.4169999999999999E-3</v>
      </c>
      <c r="E2" s="9">
        <v>9403</v>
      </c>
      <c r="F2" s="9">
        <v>0</v>
      </c>
      <c r="G2" s="9">
        <v>0</v>
      </c>
      <c r="H2" s="9">
        <v>9412</v>
      </c>
      <c r="I2" s="9">
        <v>9403</v>
      </c>
    </row>
    <row r="3" spans="1:9" x14ac:dyDescent="0.25">
      <c r="A3" s="8"/>
      <c r="B3" s="9">
        <v>1.072E-3</v>
      </c>
      <c r="C3" s="9">
        <v>8.3930000000000007</v>
      </c>
      <c r="D3" s="9">
        <v>4.9690000000000003E-3</v>
      </c>
      <c r="E3" s="9">
        <v>8133</v>
      </c>
      <c r="F3" s="9">
        <v>0</v>
      </c>
      <c r="G3" s="9">
        <v>0</v>
      </c>
      <c r="H3" s="9">
        <v>8141</v>
      </c>
      <c r="I3" s="9">
        <v>8133</v>
      </c>
    </row>
    <row r="4" spans="1:9" x14ac:dyDescent="0.25">
      <c r="A4" s="8"/>
      <c r="B4" s="9">
        <v>1.1490000000000001E-3</v>
      </c>
      <c r="C4" s="9">
        <v>8.3249999999999993</v>
      </c>
      <c r="D4" s="9">
        <v>5.5820000000000002E-3</v>
      </c>
      <c r="E4" s="9">
        <v>7032</v>
      </c>
      <c r="F4" s="9">
        <v>0</v>
      </c>
      <c r="G4" s="9">
        <v>0</v>
      </c>
      <c r="H4" s="9">
        <v>7040</v>
      </c>
      <c r="I4" s="9">
        <v>7032</v>
      </c>
    </row>
    <row r="5" spans="1:9" x14ac:dyDescent="0.25">
      <c r="A5" s="8" t="s">
        <v>16</v>
      </c>
      <c r="B5" s="9">
        <v>1.14901E-3</v>
      </c>
      <c r="C5" s="9">
        <v>8.3249999999999993</v>
      </c>
      <c r="D5" s="9">
        <v>5.5820000000000002E-3</v>
      </c>
      <c r="E5" s="9">
        <v>7334</v>
      </c>
      <c r="F5" s="9">
        <v>0</v>
      </c>
      <c r="G5" s="9">
        <v>0</v>
      </c>
      <c r="H5" s="9">
        <v>7343</v>
      </c>
      <c r="I5" s="9">
        <v>7334</v>
      </c>
    </row>
    <row r="6" spans="1:9" x14ac:dyDescent="0.25">
      <c r="A6" s="8"/>
      <c r="B6" s="9">
        <v>1.5E-3</v>
      </c>
      <c r="C6" s="9">
        <v>8</v>
      </c>
      <c r="D6" s="9">
        <v>8.5220000000000001E-3</v>
      </c>
      <c r="E6" s="9">
        <v>4077</v>
      </c>
      <c r="F6" s="9">
        <v>0</v>
      </c>
      <c r="G6" s="9">
        <v>0</v>
      </c>
      <c r="H6" s="9">
        <v>4085</v>
      </c>
      <c r="I6" s="9">
        <v>4077</v>
      </c>
    </row>
    <row r="7" spans="1:9" x14ac:dyDescent="0.25">
      <c r="A7" s="8"/>
      <c r="B7" s="9">
        <v>2E-3</v>
      </c>
      <c r="C7" s="9">
        <v>7.4809999999999999</v>
      </c>
      <c r="D7" s="9">
        <v>1.285E-2</v>
      </c>
      <c r="E7" s="9">
        <v>2080</v>
      </c>
      <c r="F7" s="9">
        <v>0</v>
      </c>
      <c r="G7" s="9">
        <v>0</v>
      </c>
      <c r="H7" s="9">
        <v>2088</v>
      </c>
      <c r="I7" s="9">
        <v>2080</v>
      </c>
    </row>
    <row r="8" spans="1:9" x14ac:dyDescent="0.25">
      <c r="A8" s="8"/>
      <c r="B8" s="9">
        <v>3.0000000000000001E-3</v>
      </c>
      <c r="C8" s="9">
        <v>6.4809999999999999</v>
      </c>
      <c r="D8" s="9">
        <v>2.1229999999999999E-2</v>
      </c>
      <c r="E8" s="9">
        <v>771.5</v>
      </c>
      <c r="F8" s="9">
        <v>0</v>
      </c>
      <c r="G8" s="9">
        <v>0</v>
      </c>
      <c r="H8" s="9">
        <v>778</v>
      </c>
      <c r="I8" s="9">
        <v>771.5</v>
      </c>
    </row>
    <row r="9" spans="1:9" x14ac:dyDescent="0.25">
      <c r="A9" s="8"/>
      <c r="B9" s="9">
        <v>4.0000000000000001E-3</v>
      </c>
      <c r="C9" s="9">
        <v>5.6369999999999996</v>
      </c>
      <c r="D9" s="9">
        <v>2.8740000000000002E-2</v>
      </c>
      <c r="E9" s="9">
        <v>373</v>
      </c>
      <c r="F9" s="9">
        <v>0</v>
      </c>
      <c r="G9" s="9">
        <v>0</v>
      </c>
      <c r="H9" s="9">
        <v>378.7</v>
      </c>
      <c r="I9" s="9">
        <v>373</v>
      </c>
    </row>
    <row r="10" spans="1:9" x14ac:dyDescent="0.25">
      <c r="A10" s="8"/>
      <c r="B10" s="9">
        <v>4.7819999999999998E-3</v>
      </c>
      <c r="C10" s="9">
        <v>5.0869999999999997</v>
      </c>
      <c r="D10" s="9">
        <v>3.3829999999999999E-2</v>
      </c>
      <c r="E10" s="9">
        <v>235.7</v>
      </c>
      <c r="F10" s="9">
        <v>0</v>
      </c>
      <c r="G10" s="9">
        <v>0</v>
      </c>
      <c r="H10" s="9">
        <v>240.8</v>
      </c>
      <c r="I10" s="9">
        <v>235.8</v>
      </c>
    </row>
    <row r="11" spans="1:9" x14ac:dyDescent="0.25">
      <c r="A11" s="8" t="s">
        <v>14</v>
      </c>
      <c r="B11" s="9">
        <v>4.7821000000000001E-3</v>
      </c>
      <c r="C11" s="9">
        <v>5.0869999999999997</v>
      </c>
      <c r="D11" s="9">
        <v>3.3829999999999999E-2</v>
      </c>
      <c r="E11" s="9">
        <v>689</v>
      </c>
      <c r="F11" s="9">
        <v>0</v>
      </c>
      <c r="G11" s="9">
        <v>0</v>
      </c>
      <c r="H11" s="9">
        <v>694.1</v>
      </c>
      <c r="I11" s="9">
        <v>689</v>
      </c>
    </row>
    <row r="12" spans="1:9" x14ac:dyDescent="0.25">
      <c r="A12" s="8"/>
      <c r="B12" s="9">
        <v>5.0000000000000001E-3</v>
      </c>
      <c r="C12" s="9">
        <v>4.9450000000000003</v>
      </c>
      <c r="D12" s="9">
        <v>3.5150000000000001E-2</v>
      </c>
      <c r="E12" s="9">
        <v>634.4</v>
      </c>
      <c r="F12" s="9">
        <v>0</v>
      </c>
      <c r="G12" s="9">
        <v>0</v>
      </c>
      <c r="H12" s="9">
        <v>639.29999999999995</v>
      </c>
      <c r="I12" s="9">
        <v>634.4</v>
      </c>
    </row>
    <row r="13" spans="1:9" x14ac:dyDescent="0.25">
      <c r="A13" s="8"/>
      <c r="B13" s="9">
        <v>5.104E-3</v>
      </c>
      <c r="C13" s="9">
        <v>4.88</v>
      </c>
      <c r="D13" s="9">
        <v>3.5770000000000003E-2</v>
      </c>
      <c r="E13" s="9">
        <v>599.5</v>
      </c>
      <c r="F13" s="9">
        <v>0</v>
      </c>
      <c r="G13" s="9">
        <v>0</v>
      </c>
      <c r="H13" s="9">
        <v>604.4</v>
      </c>
      <c r="I13" s="9">
        <v>599.5</v>
      </c>
    </row>
    <row r="14" spans="1:9" x14ac:dyDescent="0.25">
      <c r="A14" s="8" t="s">
        <v>15</v>
      </c>
      <c r="B14" s="9">
        <v>5.1041000000000003E-3</v>
      </c>
      <c r="C14" s="9">
        <v>4.88</v>
      </c>
      <c r="D14" s="9">
        <v>3.5770000000000003E-2</v>
      </c>
      <c r="E14" s="9">
        <v>813.3</v>
      </c>
      <c r="F14" s="9">
        <v>0</v>
      </c>
      <c r="G14" s="9">
        <v>0</v>
      </c>
      <c r="H14" s="9">
        <v>818.2</v>
      </c>
      <c r="I14" s="9">
        <v>813.3</v>
      </c>
    </row>
    <row r="15" spans="1:9" x14ac:dyDescent="0.25">
      <c r="A15" s="8"/>
      <c r="B15" s="9">
        <v>5.2750000000000002E-3</v>
      </c>
      <c r="C15" s="9">
        <v>4.7750000000000004</v>
      </c>
      <c r="D15" s="9">
        <v>3.6769999999999997E-2</v>
      </c>
      <c r="E15" s="9">
        <v>751.5</v>
      </c>
      <c r="F15" s="9">
        <v>0</v>
      </c>
      <c r="G15" s="9">
        <v>0</v>
      </c>
      <c r="H15" s="9">
        <v>756.3</v>
      </c>
      <c r="I15" s="9">
        <v>751.5</v>
      </c>
    </row>
    <row r="16" spans="1:9" x14ac:dyDescent="0.25">
      <c r="A16" s="8"/>
      <c r="B16" s="9">
        <v>5.4530000000000004E-3</v>
      </c>
      <c r="C16" s="9">
        <v>4.6689999999999996</v>
      </c>
      <c r="D16" s="9">
        <v>3.7769999999999998E-2</v>
      </c>
      <c r="E16" s="9">
        <v>694.5</v>
      </c>
      <c r="F16" s="9">
        <v>0</v>
      </c>
      <c r="G16" s="9">
        <v>0</v>
      </c>
      <c r="H16" s="9">
        <v>699.2</v>
      </c>
      <c r="I16" s="9">
        <v>694.5</v>
      </c>
    </row>
    <row r="17" spans="1:9" x14ac:dyDescent="0.25">
      <c r="A17" s="8" t="s">
        <v>13</v>
      </c>
      <c r="B17" s="9">
        <v>5.4531000000000007E-3</v>
      </c>
      <c r="C17" s="9">
        <v>4.6689999999999996</v>
      </c>
      <c r="D17" s="9">
        <v>3.7769999999999998E-2</v>
      </c>
      <c r="E17" s="9">
        <v>801.8</v>
      </c>
      <c r="F17" s="9">
        <v>0</v>
      </c>
      <c r="G17" s="9">
        <v>0</v>
      </c>
      <c r="H17" s="9">
        <v>806.5</v>
      </c>
      <c r="I17" s="9">
        <v>801.8</v>
      </c>
    </row>
    <row r="18" spans="1:9" x14ac:dyDescent="0.25">
      <c r="A18" s="8"/>
      <c r="B18" s="9">
        <v>6.0000000000000001E-3</v>
      </c>
      <c r="C18" s="9">
        <v>4.3680000000000003</v>
      </c>
      <c r="D18" s="9">
        <v>4.0710000000000003E-2</v>
      </c>
      <c r="E18" s="9">
        <v>633</v>
      </c>
      <c r="F18" s="9">
        <v>0</v>
      </c>
      <c r="G18" s="9">
        <v>0</v>
      </c>
      <c r="H18" s="9">
        <v>637.4</v>
      </c>
      <c r="I18" s="9">
        <v>633</v>
      </c>
    </row>
    <row r="19" spans="1:9" x14ac:dyDescent="0.25">
      <c r="A19" s="8"/>
      <c r="B19" s="9">
        <v>8.0000000000000002E-3</v>
      </c>
      <c r="C19" s="9">
        <v>3.464</v>
      </c>
      <c r="D19" s="9">
        <v>5.0270000000000002E-2</v>
      </c>
      <c r="E19" s="9">
        <v>299.8</v>
      </c>
      <c r="F19" s="9">
        <v>0</v>
      </c>
      <c r="G19" s="9">
        <v>0</v>
      </c>
      <c r="H19" s="9">
        <v>303.3</v>
      </c>
      <c r="I19" s="9">
        <v>299.8</v>
      </c>
    </row>
    <row r="20" spans="1:9" x14ac:dyDescent="0.25">
      <c r="A20" s="8"/>
      <c r="B20" s="9">
        <v>0.01</v>
      </c>
      <c r="C20" s="9">
        <v>2.8149999999999999</v>
      </c>
      <c r="D20" s="9">
        <v>5.8479999999999997E-2</v>
      </c>
      <c r="E20" s="9">
        <v>166.2</v>
      </c>
      <c r="F20" s="9">
        <v>0</v>
      </c>
      <c r="G20" s="9">
        <v>0</v>
      </c>
      <c r="H20" s="9">
        <v>169.1</v>
      </c>
      <c r="I20" s="9">
        <v>166.2</v>
      </c>
    </row>
    <row r="21" spans="1:9" x14ac:dyDescent="0.25">
      <c r="A21" s="8"/>
      <c r="B21" s="9">
        <v>1.4999999999999999E-2</v>
      </c>
      <c r="C21" s="9">
        <v>1.8520000000000001</v>
      </c>
      <c r="D21" s="9">
        <v>7.4399999999999994E-2</v>
      </c>
      <c r="E21" s="9">
        <v>55.5</v>
      </c>
      <c r="F21" s="9">
        <v>0</v>
      </c>
      <c r="G21" s="9">
        <v>0</v>
      </c>
      <c r="H21" s="9">
        <v>57.43</v>
      </c>
      <c r="I21" s="9">
        <v>55.58</v>
      </c>
    </row>
    <row r="22" spans="1:9" x14ac:dyDescent="0.25">
      <c r="A22" s="8"/>
      <c r="B22" s="9">
        <v>0.02</v>
      </c>
      <c r="C22" s="9">
        <v>1.3220000000000001</v>
      </c>
      <c r="D22" s="9">
        <v>8.4860000000000005E-2</v>
      </c>
      <c r="E22" s="9">
        <v>25.1</v>
      </c>
      <c r="F22" s="9">
        <v>0</v>
      </c>
      <c r="G22" s="9">
        <v>0</v>
      </c>
      <c r="H22" s="9">
        <v>26.51</v>
      </c>
      <c r="I22" s="9">
        <v>25.19</v>
      </c>
    </row>
    <row r="23" spans="1:9" x14ac:dyDescent="0.25">
      <c r="A23" s="8"/>
      <c r="B23" s="9">
        <v>0.03</v>
      </c>
      <c r="C23" s="9">
        <v>0.75449999999999995</v>
      </c>
      <c r="D23" s="9">
        <v>9.7290000000000001E-2</v>
      </c>
      <c r="E23" s="9">
        <v>8.0779999999999994</v>
      </c>
      <c r="F23" s="9">
        <v>0</v>
      </c>
      <c r="G23" s="9">
        <v>0</v>
      </c>
      <c r="H23" s="9">
        <v>8.9290000000000003</v>
      </c>
      <c r="I23" s="9">
        <v>8.1750000000000007</v>
      </c>
    </row>
    <row r="24" spans="1:9" x14ac:dyDescent="0.25">
      <c r="A24" s="8"/>
      <c r="B24" s="9">
        <v>3.456E-2</v>
      </c>
      <c r="C24" s="9">
        <v>0.6119</v>
      </c>
      <c r="D24" s="9">
        <v>0.1008</v>
      </c>
      <c r="E24" s="9">
        <v>5.4169999999999998</v>
      </c>
      <c r="F24" s="9">
        <v>0</v>
      </c>
      <c r="G24" s="9">
        <v>0</v>
      </c>
      <c r="H24" s="9">
        <v>6.13</v>
      </c>
      <c r="I24" s="9">
        <v>5.5179999999999998</v>
      </c>
    </row>
    <row r="25" spans="1:9" x14ac:dyDescent="0.25">
      <c r="A25" s="8" t="s">
        <v>12</v>
      </c>
      <c r="B25" s="9">
        <v>3.4561000000000001E-2</v>
      </c>
      <c r="C25" s="9">
        <v>0.6119</v>
      </c>
      <c r="D25" s="9">
        <v>0.1008</v>
      </c>
      <c r="E25" s="9">
        <v>32.44</v>
      </c>
      <c r="F25" s="9">
        <v>0</v>
      </c>
      <c r="G25" s="9">
        <v>0</v>
      </c>
      <c r="H25" s="9">
        <v>33.159999999999997</v>
      </c>
      <c r="I25" s="9">
        <v>32.54</v>
      </c>
    </row>
    <row r="26" spans="1:9" x14ac:dyDescent="0.25">
      <c r="A26" s="8"/>
      <c r="B26" s="9">
        <v>0.04</v>
      </c>
      <c r="C26" s="9">
        <v>0.49130000000000001</v>
      </c>
      <c r="D26" s="9">
        <v>0.1038</v>
      </c>
      <c r="E26" s="9">
        <v>22.11</v>
      </c>
      <c r="F26" s="9">
        <v>0</v>
      </c>
      <c r="G26" s="9">
        <v>0</v>
      </c>
      <c r="H26" s="9">
        <v>22.7</v>
      </c>
      <c r="I26" s="9">
        <v>22.21</v>
      </c>
    </row>
    <row r="27" spans="1:9" x14ac:dyDescent="0.25">
      <c r="A27" s="8"/>
      <c r="B27" s="9">
        <v>0.05</v>
      </c>
      <c r="C27" s="9">
        <v>0.34920000000000001</v>
      </c>
      <c r="D27" s="9">
        <v>0.10730000000000001</v>
      </c>
      <c r="E27" s="9">
        <v>12.27</v>
      </c>
      <c r="F27" s="9">
        <v>0</v>
      </c>
      <c r="G27" s="9">
        <v>0</v>
      </c>
      <c r="H27" s="9">
        <v>12.73</v>
      </c>
      <c r="I27" s="9">
        <v>12.38</v>
      </c>
    </row>
    <row r="28" spans="1:9" x14ac:dyDescent="0.25">
      <c r="A28" s="8"/>
      <c r="B28" s="9">
        <v>0.06</v>
      </c>
      <c r="C28" s="9">
        <v>0.26100000000000001</v>
      </c>
      <c r="D28" s="9">
        <v>0.1091</v>
      </c>
      <c r="E28" s="9">
        <v>7.4539999999999997</v>
      </c>
      <c r="F28" s="9">
        <v>0</v>
      </c>
      <c r="G28" s="9">
        <v>0</v>
      </c>
      <c r="H28" s="9">
        <v>7.8239999999999998</v>
      </c>
      <c r="I28" s="9">
        <v>7.5629999999999997</v>
      </c>
    </row>
    <row r="29" spans="1:9" x14ac:dyDescent="0.25">
      <c r="A29" s="8"/>
      <c r="B29" s="9">
        <v>0.08</v>
      </c>
      <c r="C29" s="9">
        <v>0.1608</v>
      </c>
      <c r="D29" s="9">
        <v>0.1096</v>
      </c>
      <c r="E29" s="9">
        <v>3.363</v>
      </c>
      <c r="F29" s="9">
        <v>0</v>
      </c>
      <c r="G29" s="9">
        <v>0</v>
      </c>
      <c r="H29" s="9">
        <v>3.633</v>
      </c>
      <c r="I29" s="9">
        <v>3.472</v>
      </c>
    </row>
    <row r="30" spans="1:9" x14ac:dyDescent="0.25">
      <c r="A30" s="8"/>
      <c r="B30" s="9">
        <v>0.1</v>
      </c>
      <c r="C30" s="9">
        <v>0.1089</v>
      </c>
      <c r="D30" s="9">
        <v>0.1081</v>
      </c>
      <c r="E30" s="9">
        <v>1.7929999999999999</v>
      </c>
      <c r="F30" s="9">
        <v>0</v>
      </c>
      <c r="G30" s="9">
        <v>0</v>
      </c>
      <c r="H30" s="9">
        <v>2.0099999999999998</v>
      </c>
      <c r="I30" s="9">
        <v>1.9019999999999999</v>
      </c>
    </row>
    <row r="31" spans="1:9" x14ac:dyDescent="0.25">
      <c r="A31" s="8"/>
      <c r="B31" s="9">
        <v>0.15</v>
      </c>
      <c r="C31" s="9">
        <v>5.2979999999999999E-2</v>
      </c>
      <c r="D31" s="9">
        <v>0.1019</v>
      </c>
      <c r="E31" s="9">
        <v>0.56510000000000005</v>
      </c>
      <c r="F31" s="9">
        <v>0</v>
      </c>
      <c r="G31" s="9">
        <v>0</v>
      </c>
      <c r="H31" s="9">
        <v>0.72</v>
      </c>
      <c r="I31" s="9">
        <v>0.66700000000000004</v>
      </c>
    </row>
    <row r="32" spans="1:9" x14ac:dyDescent="0.25">
      <c r="A32" s="8"/>
      <c r="B32" s="9">
        <v>0.2</v>
      </c>
      <c r="C32" s="9">
        <v>3.1359999999999999E-2</v>
      </c>
      <c r="D32" s="9">
        <v>9.5549999999999996E-2</v>
      </c>
      <c r="E32" s="9">
        <v>0.249</v>
      </c>
      <c r="F32" s="9">
        <v>0</v>
      </c>
      <c r="G32" s="9">
        <v>0</v>
      </c>
      <c r="H32" s="9">
        <v>0.37590000000000001</v>
      </c>
      <c r="I32" s="9">
        <v>0.34460000000000002</v>
      </c>
    </row>
    <row r="33" spans="1:9" x14ac:dyDescent="0.25">
      <c r="A33" s="8"/>
      <c r="B33" s="9">
        <v>0.3</v>
      </c>
      <c r="C33" s="9">
        <v>1.464E-2</v>
      </c>
      <c r="D33" s="9">
        <v>8.4949999999999998E-2</v>
      </c>
      <c r="E33" s="9">
        <v>8.0089999999999995E-2</v>
      </c>
      <c r="F33" s="9">
        <v>0</v>
      </c>
      <c r="G33" s="9">
        <v>0</v>
      </c>
      <c r="H33" s="9">
        <v>0.1797</v>
      </c>
      <c r="I33" s="9">
        <v>0.16500000000000001</v>
      </c>
    </row>
    <row r="34" spans="1:9" x14ac:dyDescent="0.25">
      <c r="A34" s="8"/>
      <c r="B34" s="9">
        <v>0.4</v>
      </c>
      <c r="C34" s="9">
        <v>8.4349999999999998E-3</v>
      </c>
      <c r="D34" s="9">
        <v>7.6880000000000004E-2</v>
      </c>
      <c r="E34" s="9">
        <v>3.6990000000000002E-2</v>
      </c>
      <c r="F34" s="9">
        <v>0</v>
      </c>
      <c r="G34" s="9">
        <v>0</v>
      </c>
      <c r="H34" s="9">
        <v>0.12230000000000001</v>
      </c>
      <c r="I34" s="9">
        <v>0.1139</v>
      </c>
    </row>
    <row r="35" spans="1:9" x14ac:dyDescent="0.25">
      <c r="A35" s="8"/>
      <c r="B35" s="9">
        <v>0.5</v>
      </c>
      <c r="C35" s="9">
        <v>5.4720000000000003E-3</v>
      </c>
      <c r="D35" s="9">
        <v>7.0639999999999994E-2</v>
      </c>
      <c r="E35" s="9">
        <v>2.0879999999999999E-2</v>
      </c>
      <c r="F35" s="9">
        <v>0</v>
      </c>
      <c r="G35" s="9">
        <v>0</v>
      </c>
      <c r="H35" s="9">
        <v>9.6990000000000007E-2</v>
      </c>
      <c r="I35" s="9">
        <v>9.1520000000000004E-2</v>
      </c>
    </row>
    <row r="36" spans="1:9" x14ac:dyDescent="0.25">
      <c r="A36" s="8"/>
      <c r="B36" s="9">
        <v>0.6</v>
      </c>
      <c r="C36" s="9">
        <v>3.8370000000000001E-3</v>
      </c>
      <c r="D36" s="9">
        <v>6.5589999999999996E-2</v>
      </c>
      <c r="E36" s="9">
        <v>1.338E-2</v>
      </c>
      <c r="F36" s="9">
        <v>0</v>
      </c>
      <c r="G36" s="9">
        <v>0</v>
      </c>
      <c r="H36" s="9">
        <v>8.2809999999999995E-2</v>
      </c>
      <c r="I36" s="9">
        <v>7.8979999999999995E-2</v>
      </c>
    </row>
    <row r="37" spans="1:9" x14ac:dyDescent="0.25">
      <c r="A37" s="8"/>
      <c r="B37" s="9">
        <v>0.8</v>
      </c>
      <c r="C37" s="9">
        <v>2.1810000000000002E-3</v>
      </c>
      <c r="D37" s="9">
        <v>5.7840000000000003E-2</v>
      </c>
      <c r="E37" s="9">
        <v>6.94E-3</v>
      </c>
      <c r="F37" s="9">
        <v>0</v>
      </c>
      <c r="G37" s="9">
        <v>0</v>
      </c>
      <c r="H37" s="9">
        <v>6.6960000000000006E-2</v>
      </c>
      <c r="I37" s="9">
        <v>6.4780000000000004E-2</v>
      </c>
    </row>
    <row r="38" spans="1:9" x14ac:dyDescent="0.25">
      <c r="A38" s="8"/>
      <c r="B38" s="9">
        <v>1</v>
      </c>
      <c r="C38" s="9">
        <v>1.4040000000000001E-3</v>
      </c>
      <c r="D38" s="9">
        <v>5.2109999999999997E-2</v>
      </c>
      <c r="E38" s="9">
        <v>4.3350000000000003E-3</v>
      </c>
      <c r="F38" s="9">
        <v>0</v>
      </c>
      <c r="G38" s="9">
        <v>0</v>
      </c>
      <c r="H38" s="9">
        <v>5.7849999999999999E-2</v>
      </c>
      <c r="I38" s="9">
        <v>5.6439999999999997E-2</v>
      </c>
    </row>
    <row r="39" spans="1:9" x14ac:dyDescent="0.25">
      <c r="A39" s="8"/>
      <c r="B39" s="9">
        <v>1.022</v>
      </c>
      <c r="C39" s="9">
        <v>1.3450000000000001E-3</v>
      </c>
      <c r="D39" s="9">
        <v>5.1560000000000002E-2</v>
      </c>
      <c r="E39" s="9">
        <v>4.1260000000000003E-3</v>
      </c>
      <c r="F39" s="9">
        <v>0</v>
      </c>
      <c r="G39" s="9">
        <v>0</v>
      </c>
      <c r="H39" s="9">
        <v>5.7029999999999997E-2</v>
      </c>
      <c r="I39" s="9">
        <v>5.568E-2</v>
      </c>
    </row>
    <row r="40" spans="1:9" x14ac:dyDescent="0.25">
      <c r="A40" s="8"/>
      <c r="B40" s="9">
        <v>1.25</v>
      </c>
      <c r="C40" s="9">
        <v>9.0220000000000003E-4</v>
      </c>
      <c r="D40" s="9">
        <v>4.6649999999999997E-2</v>
      </c>
      <c r="E40" s="9">
        <v>2.7820000000000002E-3</v>
      </c>
      <c r="F40" s="9">
        <v>1.9139999999999999E-4</v>
      </c>
      <c r="G40" s="9">
        <v>0</v>
      </c>
      <c r="H40" s="9">
        <v>5.0520000000000002E-2</v>
      </c>
      <c r="I40" s="9">
        <v>4.9619999999999997E-2</v>
      </c>
    </row>
    <row r="41" spans="1:9" x14ac:dyDescent="0.25">
      <c r="A41" s="8"/>
      <c r="B41" s="9">
        <v>1.5</v>
      </c>
      <c r="C41" s="9">
        <v>6.2790000000000003E-4</v>
      </c>
      <c r="D41" s="9">
        <v>4.2439999999999999E-2</v>
      </c>
      <c r="E41" s="9">
        <v>1.9910000000000001E-3</v>
      </c>
      <c r="F41" s="9">
        <v>8.853E-4</v>
      </c>
      <c r="G41" s="9">
        <v>0</v>
      </c>
      <c r="H41" s="9">
        <v>4.5940000000000002E-2</v>
      </c>
      <c r="I41" s="9">
        <v>4.5310000000000003E-2</v>
      </c>
    </row>
    <row r="42" spans="1:9" x14ac:dyDescent="0.25">
      <c r="A42" s="8"/>
      <c r="B42" s="9">
        <v>2</v>
      </c>
      <c r="C42" s="9">
        <v>3.5399999999999999E-4</v>
      </c>
      <c r="D42" s="9">
        <v>3.6249999999999998E-2</v>
      </c>
      <c r="E42" s="9">
        <v>1.2110000000000001E-3</v>
      </c>
      <c r="F42" s="9">
        <v>2.9710000000000001E-3</v>
      </c>
      <c r="G42" s="9">
        <v>0</v>
      </c>
      <c r="H42" s="9">
        <v>4.0779999999999997E-2</v>
      </c>
      <c r="I42" s="9">
        <v>4.0430000000000001E-2</v>
      </c>
    </row>
    <row r="43" spans="1:9" x14ac:dyDescent="0.25">
      <c r="A43" s="8"/>
      <c r="B43" s="9">
        <v>2.044</v>
      </c>
      <c r="C43" s="9">
        <v>3.39E-4</v>
      </c>
      <c r="D43" s="9">
        <v>3.5799999999999998E-2</v>
      </c>
      <c r="E43" s="9">
        <v>1.1689999999999999E-3</v>
      </c>
      <c r="F43" s="9">
        <v>3.173E-3</v>
      </c>
      <c r="G43" s="9">
        <v>0</v>
      </c>
      <c r="H43" s="9">
        <v>4.0480000000000002E-2</v>
      </c>
      <c r="I43" s="9">
        <v>4.0140000000000002E-2</v>
      </c>
    </row>
    <row r="44" spans="1:9" x14ac:dyDescent="0.25">
      <c r="A44" s="8"/>
      <c r="B44" s="9">
        <v>3</v>
      </c>
      <c r="C44" s="9">
        <v>1.5760000000000001E-4</v>
      </c>
      <c r="D44" s="9">
        <v>2.8539999999999999E-2</v>
      </c>
      <c r="E44" s="9">
        <v>6.422E-4</v>
      </c>
      <c r="F44" s="9">
        <v>7.4580000000000002E-3</v>
      </c>
      <c r="G44" s="9">
        <v>9.9809999999999998E-6</v>
      </c>
      <c r="H44" s="9">
        <v>3.6810000000000002E-2</v>
      </c>
      <c r="I44" s="9">
        <v>3.6650000000000002E-2</v>
      </c>
    </row>
    <row r="45" spans="1:9" x14ac:dyDescent="0.25">
      <c r="A45" s="8"/>
      <c r="B45" s="9">
        <v>4</v>
      </c>
      <c r="C45" s="9">
        <v>8.8709999999999996E-5</v>
      </c>
      <c r="D45" s="9">
        <v>2.3810000000000001E-2</v>
      </c>
      <c r="E45" s="9">
        <v>4.2499999999999998E-4</v>
      </c>
      <c r="F45" s="9">
        <v>1.141E-2</v>
      </c>
      <c r="G45" s="9">
        <v>4.07E-5</v>
      </c>
      <c r="H45" s="9">
        <v>3.5770000000000003E-2</v>
      </c>
      <c r="I45" s="9">
        <v>3.5680000000000003E-2</v>
      </c>
    </row>
    <row r="46" spans="1:9" x14ac:dyDescent="0.25">
      <c r="A46" s="8"/>
      <c r="B46" s="9">
        <v>5</v>
      </c>
      <c r="C46" s="9">
        <v>5.6789999999999997E-5</v>
      </c>
      <c r="D46" s="9">
        <v>2.0570000000000001E-2</v>
      </c>
      <c r="E46" s="9">
        <v>3.1419999999999999E-4</v>
      </c>
      <c r="F46" s="9">
        <v>1.481E-2</v>
      </c>
      <c r="G46" s="9">
        <v>8.1000000000000004E-5</v>
      </c>
      <c r="H46" s="9">
        <v>3.5830000000000001E-2</v>
      </c>
      <c r="I46" s="9">
        <v>3.5770000000000003E-2</v>
      </c>
    </row>
    <row r="47" spans="1:9" x14ac:dyDescent="0.25">
      <c r="A47" s="8"/>
      <c r="B47" s="9">
        <v>6</v>
      </c>
      <c r="C47" s="9">
        <v>3.9440000000000002E-5</v>
      </c>
      <c r="D47" s="9">
        <v>1.8180000000000002E-2</v>
      </c>
      <c r="E47" s="9">
        <v>2.4780000000000001E-4</v>
      </c>
      <c r="F47" s="9">
        <v>1.7739999999999999E-2</v>
      </c>
      <c r="G47" s="9">
        <v>1.2430000000000001E-4</v>
      </c>
      <c r="H47" s="9">
        <v>3.6339999999999997E-2</v>
      </c>
      <c r="I47" s="9">
        <v>3.6299999999999999E-2</v>
      </c>
    </row>
    <row r="48" spans="1:9" x14ac:dyDescent="0.25">
      <c r="A48" s="8"/>
      <c r="B48" s="9">
        <v>7</v>
      </c>
      <c r="C48" s="9">
        <v>2.898E-5</v>
      </c>
      <c r="D48" s="9">
        <v>1.634E-2</v>
      </c>
      <c r="E48" s="9">
        <v>2.04E-4</v>
      </c>
      <c r="F48" s="9">
        <v>2.035E-2</v>
      </c>
      <c r="G48" s="9">
        <v>1.674E-4</v>
      </c>
      <c r="H48" s="9">
        <v>3.7089999999999998E-2</v>
      </c>
      <c r="I48" s="9">
        <v>3.7060000000000003E-2</v>
      </c>
    </row>
    <row r="49" spans="1:9" x14ac:dyDescent="0.25">
      <c r="A49" s="8"/>
      <c r="B49" s="9">
        <v>8</v>
      </c>
      <c r="C49" s="9">
        <v>2.2189999999999999E-5</v>
      </c>
      <c r="D49" s="9">
        <v>1.4880000000000001E-2</v>
      </c>
      <c r="E49" s="9">
        <v>1.7310000000000001E-4</v>
      </c>
      <c r="F49" s="9">
        <v>2.2689999999999998E-2</v>
      </c>
      <c r="G49" s="9">
        <v>2.0909999999999999E-4</v>
      </c>
      <c r="H49" s="9">
        <v>3.7969999999999997E-2</v>
      </c>
      <c r="I49" s="9">
        <v>3.7949999999999998E-2</v>
      </c>
    </row>
    <row r="50" spans="1:9" x14ac:dyDescent="0.25">
      <c r="A50" s="8"/>
      <c r="B50" s="9">
        <v>9</v>
      </c>
      <c r="C50" s="9">
        <v>1.7540000000000001E-5</v>
      </c>
      <c r="D50" s="9">
        <v>1.367E-2</v>
      </c>
      <c r="E50" s="9">
        <v>1.5009999999999999E-4</v>
      </c>
      <c r="F50" s="9">
        <v>2.4819999999999998E-2</v>
      </c>
      <c r="G50" s="9">
        <v>2.4889999999999998E-4</v>
      </c>
      <c r="H50" s="9">
        <v>3.891E-2</v>
      </c>
      <c r="I50" s="9">
        <v>3.8890000000000001E-2</v>
      </c>
    </row>
    <row r="51" spans="1:9" x14ac:dyDescent="0.25">
      <c r="A51" s="8"/>
      <c r="B51" s="9">
        <v>10</v>
      </c>
      <c r="C51" s="9">
        <v>1.42E-5</v>
      </c>
      <c r="D51" s="9">
        <v>1.2670000000000001E-2</v>
      </c>
      <c r="E51" s="9">
        <v>1.3239999999999999E-4</v>
      </c>
      <c r="F51" s="9">
        <v>2.6769999999999999E-2</v>
      </c>
      <c r="G51" s="9">
        <v>2.8679999999999998E-4</v>
      </c>
      <c r="H51" s="9">
        <v>3.9870000000000003E-2</v>
      </c>
      <c r="I51" s="9">
        <v>3.986E-2</v>
      </c>
    </row>
    <row r="52" spans="1:9" x14ac:dyDescent="0.25">
      <c r="A52" s="8"/>
      <c r="B52" s="9">
        <v>11</v>
      </c>
      <c r="C52" s="9">
        <v>1.1739999999999999E-5</v>
      </c>
      <c r="D52" s="9">
        <v>1.1820000000000001E-2</v>
      </c>
      <c r="E52" s="9">
        <v>1.184E-4</v>
      </c>
      <c r="F52" s="9">
        <v>2.8570000000000002E-2</v>
      </c>
      <c r="G52" s="9">
        <v>3.2259999999999998E-4</v>
      </c>
      <c r="H52" s="9">
        <v>4.0840000000000001E-2</v>
      </c>
      <c r="I52" s="9">
        <v>4.0820000000000002E-2</v>
      </c>
    </row>
    <row r="53" spans="1:9" x14ac:dyDescent="0.25">
      <c r="A53" s="8"/>
      <c r="B53" s="9">
        <v>12</v>
      </c>
      <c r="C53" s="9">
        <v>9.8619999999999998E-6</v>
      </c>
      <c r="D53" s="9">
        <v>1.108E-2</v>
      </c>
      <c r="E53" s="9">
        <v>1.071E-4</v>
      </c>
      <c r="F53" s="9">
        <v>3.023E-2</v>
      </c>
      <c r="G53" s="9">
        <v>3.5629999999999999E-4</v>
      </c>
      <c r="H53" s="9">
        <v>4.1779999999999998E-2</v>
      </c>
      <c r="I53" s="9">
        <v>4.1770000000000002E-2</v>
      </c>
    </row>
    <row r="54" spans="1:9" x14ac:dyDescent="0.25">
      <c r="A54" s="8"/>
      <c r="B54" s="9">
        <v>13</v>
      </c>
      <c r="C54" s="9">
        <v>8.4030000000000007E-6</v>
      </c>
      <c r="D54" s="9">
        <v>1.044E-2</v>
      </c>
      <c r="E54" s="9">
        <v>9.7659999999999997E-5</v>
      </c>
      <c r="F54" s="9">
        <v>3.1780000000000003E-2</v>
      </c>
      <c r="G54" s="9">
        <v>3.881E-4</v>
      </c>
      <c r="H54" s="9">
        <v>4.2720000000000001E-2</v>
      </c>
      <c r="I54" s="9">
        <v>4.2709999999999998E-2</v>
      </c>
    </row>
    <row r="55" spans="1:9" x14ac:dyDescent="0.25">
      <c r="A55" s="8"/>
      <c r="B55" s="9">
        <v>14</v>
      </c>
      <c r="C55" s="9">
        <v>7.2470000000000002E-6</v>
      </c>
      <c r="D55" s="9">
        <v>9.8759999999999994E-3</v>
      </c>
      <c r="E55" s="9">
        <v>8.9720000000000002E-5</v>
      </c>
      <c r="F55" s="9">
        <v>3.3210000000000003E-2</v>
      </c>
      <c r="G55" s="9">
        <v>4.1829999999999998E-4</v>
      </c>
      <c r="H55" s="9">
        <v>4.36E-2</v>
      </c>
      <c r="I55" s="9">
        <v>4.3589999999999997E-2</v>
      </c>
    </row>
    <row r="56" spans="1:9" x14ac:dyDescent="0.25">
      <c r="A56" s="8"/>
      <c r="B56" s="9">
        <v>15</v>
      </c>
      <c r="C56" s="9">
        <v>6.3119999999999999E-6</v>
      </c>
      <c r="D56" s="9">
        <v>9.3760000000000007E-3</v>
      </c>
      <c r="E56" s="9">
        <v>8.3020000000000001E-5</v>
      </c>
      <c r="F56" s="9">
        <v>3.4529999999999998E-2</v>
      </c>
      <c r="G56" s="9">
        <v>4.4690000000000002E-4</v>
      </c>
      <c r="H56" s="9">
        <v>4.4450000000000003E-2</v>
      </c>
      <c r="I56" s="9">
        <v>4.444E-2</v>
      </c>
    </row>
    <row r="57" spans="1:9" x14ac:dyDescent="0.25">
      <c r="A57" s="8"/>
      <c r="B57" s="9">
        <v>16</v>
      </c>
      <c r="C57" s="9">
        <v>5.5500000000000002E-6</v>
      </c>
      <c r="D57" s="9">
        <v>8.9309999999999997E-3</v>
      </c>
      <c r="E57" s="9">
        <v>7.7200000000000006E-5</v>
      </c>
      <c r="F57" s="9">
        <v>3.576E-2</v>
      </c>
      <c r="G57" s="9">
        <v>4.7380000000000002E-4</v>
      </c>
      <c r="H57" s="9">
        <v>4.5249999999999999E-2</v>
      </c>
      <c r="I57" s="9">
        <v>4.5240000000000002E-2</v>
      </c>
    </row>
    <row r="58" spans="1:9" x14ac:dyDescent="0.25">
      <c r="A58" s="8"/>
      <c r="B58" s="9">
        <v>18</v>
      </c>
      <c r="C58" s="9">
        <v>4.3839999999999999E-6</v>
      </c>
      <c r="D58" s="9">
        <v>8.1600000000000006E-3</v>
      </c>
      <c r="E58" s="9">
        <v>6.7700000000000006E-5</v>
      </c>
      <c r="F58" s="9">
        <v>3.7990000000000003E-2</v>
      </c>
      <c r="G58" s="9">
        <v>5.243E-4</v>
      </c>
      <c r="H58" s="9">
        <v>4.675E-2</v>
      </c>
      <c r="I58" s="9">
        <v>4.675E-2</v>
      </c>
    </row>
    <row r="59" spans="1:9" x14ac:dyDescent="0.25">
      <c r="A59" s="8"/>
      <c r="B59" s="9">
        <v>20</v>
      </c>
      <c r="C59" s="9">
        <v>3.551E-6</v>
      </c>
      <c r="D59" s="9">
        <v>7.5269999999999998E-3</v>
      </c>
      <c r="E59" s="9">
        <v>6.0319999999999998E-5</v>
      </c>
      <c r="F59" s="9">
        <v>3.9989999999999998E-2</v>
      </c>
      <c r="G59" s="9">
        <v>5.7019999999999998E-4</v>
      </c>
      <c r="H59" s="9">
        <v>4.8149999999999998E-2</v>
      </c>
      <c r="I59" s="9">
        <v>4.8149999999999998E-2</v>
      </c>
    </row>
    <row r="60" spans="1:9" x14ac:dyDescent="0.25">
      <c r="A60" s="8"/>
      <c r="B60" s="9">
        <v>22</v>
      </c>
      <c r="C60" s="9">
        <v>2.9349999999999999E-6</v>
      </c>
      <c r="D60" s="9">
        <v>6.9899999999999997E-3</v>
      </c>
      <c r="E60" s="9">
        <v>5.435E-5</v>
      </c>
      <c r="F60" s="9">
        <v>4.181E-2</v>
      </c>
      <c r="G60" s="9">
        <v>6.1189999999999997E-4</v>
      </c>
      <c r="H60" s="9">
        <v>4.947E-2</v>
      </c>
      <c r="I60" s="9">
        <v>4.947E-2</v>
      </c>
    </row>
    <row r="61" spans="1:9" x14ac:dyDescent="0.25">
      <c r="A61" s="8"/>
      <c r="B61" s="9">
        <v>24</v>
      </c>
      <c r="C61" s="9">
        <v>2.4660000000000002E-6</v>
      </c>
      <c r="D61" s="9">
        <v>6.5319999999999996E-3</v>
      </c>
      <c r="E61" s="9">
        <v>4.9450000000000003E-5</v>
      </c>
      <c r="F61" s="9">
        <v>4.3459999999999999E-2</v>
      </c>
      <c r="G61" s="9">
        <v>6.5039999999999998E-4</v>
      </c>
      <c r="H61" s="9">
        <v>5.0689999999999999E-2</v>
      </c>
      <c r="I61" s="9">
        <v>5.0689999999999999E-2</v>
      </c>
    </row>
    <row r="62" spans="1:9" x14ac:dyDescent="0.25">
      <c r="A62" s="8"/>
      <c r="B62" s="9">
        <v>26</v>
      </c>
      <c r="C62" s="9">
        <v>2.1009999999999999E-6</v>
      </c>
      <c r="D62" s="9">
        <v>6.1330000000000004E-3</v>
      </c>
      <c r="E62" s="9">
        <v>4.5349999999999998E-5</v>
      </c>
      <c r="F62" s="9">
        <v>4.4970000000000003E-2</v>
      </c>
      <c r="G62" s="9">
        <v>6.8570000000000002E-4</v>
      </c>
      <c r="H62" s="9">
        <v>5.1830000000000001E-2</v>
      </c>
      <c r="I62" s="9">
        <v>5.1830000000000001E-2</v>
      </c>
    </row>
    <row r="63" spans="1:9" x14ac:dyDescent="0.25">
      <c r="A63" s="8"/>
      <c r="B63" s="9">
        <v>28</v>
      </c>
      <c r="C63" s="9">
        <v>1.812E-6</v>
      </c>
      <c r="D63" s="9">
        <v>5.7889999999999999E-3</v>
      </c>
      <c r="E63" s="9">
        <v>4.1879999999999999E-5</v>
      </c>
      <c r="F63" s="9">
        <v>4.6330000000000003E-2</v>
      </c>
      <c r="G63" s="9">
        <v>7.1829999999999995E-4</v>
      </c>
      <c r="H63" s="9">
        <v>5.2880000000000003E-2</v>
      </c>
      <c r="I63" s="9">
        <v>5.2880000000000003E-2</v>
      </c>
    </row>
    <row r="64" spans="1:9" x14ac:dyDescent="0.25">
      <c r="A64" s="8"/>
      <c r="B64" s="9">
        <v>30</v>
      </c>
      <c r="C64" s="9">
        <v>1.578E-6</v>
      </c>
      <c r="D64" s="9">
        <v>5.4809999999999998E-3</v>
      </c>
      <c r="E64" s="9">
        <v>3.8909999999999998E-5</v>
      </c>
      <c r="F64" s="9">
        <v>4.761E-2</v>
      </c>
      <c r="G64" s="9">
        <v>7.4899999999999999E-4</v>
      </c>
      <c r="H64" s="9">
        <v>5.3879999999999997E-2</v>
      </c>
      <c r="I64" s="9">
        <v>5.3879999999999997E-2</v>
      </c>
    </row>
    <row r="65" spans="1:9" x14ac:dyDescent="0.25">
      <c r="A65" s="8"/>
      <c r="B65" s="9">
        <v>40</v>
      </c>
      <c r="C65" s="9">
        <v>8.8800000000000001E-7</v>
      </c>
      <c r="D65" s="9">
        <v>4.3540000000000002E-3</v>
      </c>
      <c r="E65" s="9">
        <v>2.87E-5</v>
      </c>
      <c r="F65" s="9">
        <v>5.2749999999999998E-2</v>
      </c>
      <c r="G65" s="9">
        <v>8.7520000000000002E-4</v>
      </c>
      <c r="H65" s="9">
        <v>5.8009999999999999E-2</v>
      </c>
      <c r="I65" s="9">
        <v>5.8009999999999999E-2</v>
      </c>
    </row>
    <row r="66" spans="1:9" x14ac:dyDescent="0.25">
      <c r="A66" s="8"/>
      <c r="B66" s="9">
        <v>50</v>
      </c>
      <c r="C66" s="9">
        <v>5.6830000000000003E-7</v>
      </c>
      <c r="D66" s="9">
        <v>3.6350000000000002E-3</v>
      </c>
      <c r="E66" s="9">
        <v>2.2719999999999999E-5</v>
      </c>
      <c r="F66" s="9">
        <v>5.6599999999999998E-2</v>
      </c>
      <c r="G66" s="9">
        <v>9.7099999999999997E-4</v>
      </c>
      <c r="H66" s="9">
        <v>6.123E-2</v>
      </c>
      <c r="I66" s="9">
        <v>6.123E-2</v>
      </c>
    </row>
    <row r="67" spans="1:9" x14ac:dyDescent="0.25">
      <c r="A67" s="8"/>
      <c r="B67" s="9">
        <v>60</v>
      </c>
      <c r="C67" s="9">
        <v>3.946E-7</v>
      </c>
      <c r="D67" s="9">
        <v>3.1319999999999998E-3</v>
      </c>
      <c r="E67" s="9">
        <v>1.8810000000000001E-5</v>
      </c>
      <c r="F67" s="9">
        <v>5.9580000000000001E-2</v>
      </c>
      <c r="G67" s="9">
        <v>1.047E-3</v>
      </c>
      <c r="H67" s="9">
        <v>6.3780000000000003E-2</v>
      </c>
      <c r="I67" s="9">
        <v>6.3780000000000003E-2</v>
      </c>
    </row>
    <row r="68" spans="1:9" x14ac:dyDescent="0.25">
      <c r="A68" s="8"/>
      <c r="B68" s="9">
        <v>80</v>
      </c>
      <c r="C68" s="9">
        <v>2.22E-7</v>
      </c>
      <c r="D68" s="9">
        <v>2.47E-3</v>
      </c>
      <c r="E68" s="9">
        <v>1.399E-5</v>
      </c>
      <c r="F68" s="9">
        <v>6.3990000000000005E-2</v>
      </c>
      <c r="G68" s="9">
        <v>1.1609999999999999E-3</v>
      </c>
      <c r="H68" s="9">
        <v>6.7629999999999996E-2</v>
      </c>
      <c r="I68" s="9">
        <v>6.7629999999999996E-2</v>
      </c>
    </row>
    <row r="69" spans="1:9" x14ac:dyDescent="0.25">
      <c r="A69" s="8"/>
      <c r="B69" s="9">
        <v>100</v>
      </c>
      <c r="C69" s="9">
        <v>1.4210000000000001E-7</v>
      </c>
      <c r="D69" s="9">
        <v>2.0500000000000002E-3</v>
      </c>
      <c r="E69" s="9">
        <v>1.113E-5</v>
      </c>
      <c r="F69" s="9">
        <v>6.7110000000000003E-2</v>
      </c>
      <c r="G69" s="9">
        <v>1.2440000000000001E-3</v>
      </c>
      <c r="H69" s="9">
        <v>7.041E-2</v>
      </c>
      <c r="I69" s="9">
        <v>7.041E-2</v>
      </c>
    </row>
    <row r="70" spans="1:9" x14ac:dyDescent="0.25">
      <c r="A70" s="8"/>
      <c r="B70" s="9">
        <v>150</v>
      </c>
      <c r="C70" s="9">
        <v>6.3119999999999999E-8</v>
      </c>
      <c r="D70" s="9">
        <v>1.4599999999999999E-3</v>
      </c>
      <c r="E70" s="9">
        <v>7.3710000000000002E-6</v>
      </c>
      <c r="F70" s="9">
        <v>7.2059999999999999E-2</v>
      </c>
      <c r="G70" s="9">
        <v>1.3810000000000001E-3</v>
      </c>
      <c r="H70" s="9">
        <v>7.4910000000000004E-2</v>
      </c>
      <c r="I70" s="9">
        <v>7.4910000000000004E-2</v>
      </c>
    </row>
    <row r="71" spans="1:9" x14ac:dyDescent="0.25">
      <c r="A71" s="8"/>
      <c r="B71" s="9">
        <v>200</v>
      </c>
      <c r="C71" s="9">
        <v>3.5509999999999998E-8</v>
      </c>
      <c r="D71" s="9">
        <v>1.1440000000000001E-3</v>
      </c>
      <c r="E71" s="9">
        <v>5.5090000000000001E-6</v>
      </c>
      <c r="F71" s="9">
        <v>7.5039999999999996E-2</v>
      </c>
      <c r="G71" s="9">
        <v>1.467E-3</v>
      </c>
      <c r="H71" s="9">
        <v>7.7660000000000007E-2</v>
      </c>
      <c r="I71" s="9">
        <v>7.7660000000000007E-2</v>
      </c>
    </row>
    <row r="72" spans="1:9" x14ac:dyDescent="0.25">
      <c r="A72" s="8"/>
      <c r="B72" s="9">
        <v>300</v>
      </c>
      <c r="C72" s="9">
        <v>1.578E-8</v>
      </c>
      <c r="D72" s="9">
        <v>8.1139999999999999E-4</v>
      </c>
      <c r="E72" s="9">
        <v>3.659E-6</v>
      </c>
      <c r="F72" s="9">
        <v>7.8530000000000003E-2</v>
      </c>
      <c r="G72" s="9">
        <v>1.572E-3</v>
      </c>
      <c r="H72" s="9">
        <v>8.0920000000000006E-2</v>
      </c>
      <c r="I72" s="9">
        <v>8.0920000000000006E-2</v>
      </c>
    </row>
    <row r="73" spans="1:9" x14ac:dyDescent="0.25">
      <c r="A73" s="8"/>
      <c r="B73" s="9">
        <v>400</v>
      </c>
      <c r="C73" s="9">
        <v>8.8759999999999995E-9</v>
      </c>
      <c r="D73" s="9">
        <v>6.3529999999999999E-4</v>
      </c>
      <c r="E73" s="9">
        <v>2.7389999999999999E-6</v>
      </c>
      <c r="F73" s="9">
        <v>8.0500000000000002E-2</v>
      </c>
      <c r="G73" s="9">
        <v>1.6360000000000001E-3</v>
      </c>
      <c r="H73" s="9">
        <v>8.2769999999999996E-2</v>
      </c>
      <c r="I73" s="9">
        <v>8.2769999999999996E-2</v>
      </c>
    </row>
    <row r="74" spans="1:9" x14ac:dyDescent="0.25">
      <c r="A74" s="8"/>
      <c r="B74" s="9">
        <v>500</v>
      </c>
      <c r="C74" s="9">
        <v>5.6830000000000003E-9</v>
      </c>
      <c r="D74" s="9">
        <v>5.2610000000000005E-4</v>
      </c>
      <c r="E74" s="9">
        <v>2.1890000000000001E-6</v>
      </c>
      <c r="F74" s="9">
        <v>8.183E-2</v>
      </c>
      <c r="G74" s="9">
        <v>1.6789999999999999E-3</v>
      </c>
      <c r="H74" s="9">
        <v>8.4040000000000004E-2</v>
      </c>
      <c r="I74" s="9">
        <v>8.4040000000000004E-2</v>
      </c>
    </row>
    <row r="75" spans="1:9" x14ac:dyDescent="0.25">
      <c r="A75" s="8"/>
      <c r="B75" s="9">
        <v>600</v>
      </c>
      <c r="C75" s="9">
        <v>3.9460000000000002E-9</v>
      </c>
      <c r="D75" s="9">
        <v>4.5029999999999999E-4</v>
      </c>
      <c r="E75" s="9">
        <v>1.823E-6</v>
      </c>
      <c r="F75" s="9">
        <v>8.2750000000000004E-2</v>
      </c>
      <c r="G75" s="9">
        <v>1.7099999999999999E-3</v>
      </c>
      <c r="H75" s="9">
        <v>8.4909999999999999E-2</v>
      </c>
      <c r="I75" s="9">
        <v>8.4909999999999999E-2</v>
      </c>
    </row>
    <row r="76" spans="1:9" x14ac:dyDescent="0.25">
      <c r="A76" s="8"/>
      <c r="B76" s="9">
        <v>800</v>
      </c>
      <c r="C76" s="9">
        <v>2.2189999999999999E-9</v>
      </c>
      <c r="D76" s="9">
        <v>3.5169999999999998E-4</v>
      </c>
      <c r="E76" s="9">
        <v>1.3659999999999999E-6</v>
      </c>
      <c r="F76" s="9">
        <v>8.3989999999999995E-2</v>
      </c>
      <c r="G76" s="9">
        <v>1.7539999999999999E-3</v>
      </c>
      <c r="H76" s="9">
        <v>8.609E-2</v>
      </c>
      <c r="I76" s="9">
        <v>8.609E-2</v>
      </c>
    </row>
    <row r="77" spans="1:9" x14ac:dyDescent="0.25">
      <c r="A77" s="8"/>
      <c r="B77" s="9">
        <v>1000</v>
      </c>
      <c r="C77" s="9">
        <v>1.421E-9</v>
      </c>
      <c r="D77" s="9">
        <v>2.8929999999999998E-4</v>
      </c>
      <c r="E77" s="9">
        <v>1.0920000000000001E-6</v>
      </c>
      <c r="F77" s="9">
        <v>8.4809999999999997E-2</v>
      </c>
      <c r="G77" s="9">
        <v>1.7830000000000001E-3</v>
      </c>
      <c r="H77" s="9">
        <v>8.6889999999999995E-2</v>
      </c>
      <c r="I77" s="9">
        <v>8.6889999999999995E-2</v>
      </c>
    </row>
    <row r="78" spans="1:9" x14ac:dyDescent="0.25">
      <c r="A78" s="8"/>
      <c r="B78" s="9">
        <v>1500</v>
      </c>
      <c r="C78" s="9">
        <v>6.3119999999999995E-10</v>
      </c>
      <c r="D78" s="9">
        <v>2.0210000000000001E-4</v>
      </c>
      <c r="E78" s="9">
        <v>7.2750000000000002E-7</v>
      </c>
      <c r="F78" s="9">
        <v>8.5999999999999993E-2</v>
      </c>
      <c r="G78" s="9">
        <v>1.8259999999999999E-3</v>
      </c>
      <c r="H78" s="9">
        <v>8.8029999999999997E-2</v>
      </c>
      <c r="I78" s="9">
        <v>8.8029999999999997E-2</v>
      </c>
    </row>
    <row r="79" spans="1:9" x14ac:dyDescent="0.25">
      <c r="A79" s="8"/>
      <c r="B79" s="9">
        <v>2000</v>
      </c>
      <c r="C79" s="9">
        <v>3.5509999999999999E-10</v>
      </c>
      <c r="D79" s="9">
        <v>1.5640000000000001E-4</v>
      </c>
      <c r="E79" s="9">
        <v>5.454E-7</v>
      </c>
      <c r="F79" s="9">
        <v>8.6650000000000005E-2</v>
      </c>
      <c r="G79" s="9">
        <v>1.8500000000000001E-3</v>
      </c>
      <c r="H79" s="9">
        <v>8.8650000000000007E-2</v>
      </c>
      <c r="I79" s="9">
        <v>8.8650000000000007E-2</v>
      </c>
    </row>
    <row r="80" spans="1:9" x14ac:dyDescent="0.25">
      <c r="A80" s="8"/>
      <c r="B80" s="9">
        <v>3000</v>
      </c>
      <c r="C80" s="9">
        <v>1.5779999999999999E-10</v>
      </c>
      <c r="D80" s="9">
        <v>1.088E-4</v>
      </c>
      <c r="E80" s="9">
        <v>3.636E-7</v>
      </c>
      <c r="F80" s="9">
        <v>8.7330000000000005E-2</v>
      </c>
      <c r="G80" s="9">
        <v>1.8760000000000001E-3</v>
      </c>
      <c r="H80" s="9">
        <v>8.9319999999999997E-2</v>
      </c>
      <c r="I80" s="9">
        <v>8.9319999999999997E-2</v>
      </c>
    </row>
    <row r="81" spans="1:9" x14ac:dyDescent="0.25">
      <c r="A81" s="8"/>
      <c r="B81" s="9">
        <v>4000</v>
      </c>
      <c r="C81" s="9">
        <v>8.8759999999999999E-11</v>
      </c>
      <c r="D81" s="9">
        <v>8.3939999999999999E-5</v>
      </c>
      <c r="E81" s="9">
        <v>2.7259999999999999E-7</v>
      </c>
      <c r="F81" s="9">
        <v>8.77E-2</v>
      </c>
      <c r="G81" s="9">
        <v>1.892E-3</v>
      </c>
      <c r="H81" s="9">
        <v>8.9679999999999996E-2</v>
      </c>
      <c r="I81" s="9">
        <v>8.9679999999999996E-2</v>
      </c>
    </row>
    <row r="82" spans="1:9" x14ac:dyDescent="0.25">
      <c r="A82" s="8"/>
      <c r="B82" s="9">
        <v>5000</v>
      </c>
      <c r="C82" s="9">
        <v>5.6829999999999999E-11</v>
      </c>
      <c r="D82" s="9">
        <v>6.8620000000000004E-5</v>
      </c>
      <c r="E82" s="9">
        <v>2.181E-7</v>
      </c>
      <c r="F82" s="9">
        <v>8.7929999999999994E-2</v>
      </c>
      <c r="G82" s="9">
        <v>1.9009999999999999E-3</v>
      </c>
      <c r="H82" s="9">
        <v>8.9899999999999994E-2</v>
      </c>
      <c r="I82" s="9">
        <v>8.9899999999999994E-2</v>
      </c>
    </row>
    <row r="83" spans="1:9" x14ac:dyDescent="0.25">
      <c r="A83" s="8"/>
      <c r="B83" s="9">
        <v>6000</v>
      </c>
      <c r="C83" s="9">
        <v>3.9459999999999999E-11</v>
      </c>
      <c r="D83" s="9">
        <v>5.821E-5</v>
      </c>
      <c r="E83" s="9">
        <v>1.8169999999999999E-7</v>
      </c>
      <c r="F83" s="9">
        <v>8.8109999999999994E-2</v>
      </c>
      <c r="G83" s="9">
        <v>1.908E-3</v>
      </c>
      <c r="H83" s="9">
        <v>9.0079999999999993E-2</v>
      </c>
      <c r="I83" s="9">
        <v>9.0079999999999993E-2</v>
      </c>
    </row>
    <row r="84" spans="1:9" x14ac:dyDescent="0.25">
      <c r="A84" s="8"/>
      <c r="B84" s="9">
        <v>8000</v>
      </c>
      <c r="C84" s="9">
        <v>2.219E-11</v>
      </c>
      <c r="D84" s="9">
        <v>4.4839999999999998E-5</v>
      </c>
      <c r="E84" s="9">
        <v>1.363E-7</v>
      </c>
      <c r="F84" s="9">
        <v>8.8300000000000003E-2</v>
      </c>
      <c r="G84" s="9">
        <v>1.9170000000000001E-3</v>
      </c>
      <c r="H84" s="9">
        <v>9.0260000000000007E-2</v>
      </c>
      <c r="I84" s="9">
        <v>9.0260000000000007E-2</v>
      </c>
    </row>
    <row r="85" spans="1:9" x14ac:dyDescent="0.25">
      <c r="A85" s="8"/>
      <c r="B85" s="9">
        <v>10000</v>
      </c>
      <c r="C85" s="9">
        <v>1.421E-11</v>
      </c>
      <c r="D85" s="9">
        <v>3.6609999999999997E-5</v>
      </c>
      <c r="E85" s="9">
        <v>1.09E-7</v>
      </c>
      <c r="F85" s="9">
        <v>8.8440000000000005E-2</v>
      </c>
      <c r="G85" s="9">
        <v>1.9220000000000001E-3</v>
      </c>
      <c r="H85" s="9">
        <v>9.0389999999999998E-2</v>
      </c>
      <c r="I85" s="9">
        <v>9.0389999999999998E-2</v>
      </c>
    </row>
    <row r="86" spans="1:9" x14ac:dyDescent="0.25">
      <c r="A86" s="8"/>
      <c r="B86" s="9">
        <v>15000</v>
      </c>
      <c r="C86" s="9">
        <v>6.3119999999999998E-12</v>
      </c>
      <c r="D86" s="9">
        <v>2.5299999999999998E-5</v>
      </c>
      <c r="E86" s="9">
        <v>7.2660000000000003E-8</v>
      </c>
      <c r="F86" s="9">
        <v>8.8620000000000004E-2</v>
      </c>
      <c r="G86" s="9">
        <v>1.9300000000000001E-3</v>
      </c>
      <c r="H86" s="9">
        <v>9.0569999999999998E-2</v>
      </c>
      <c r="I86" s="9">
        <v>9.0569999999999998E-2</v>
      </c>
    </row>
    <row r="87" spans="1:9" x14ac:dyDescent="0.25">
      <c r="A87" s="8"/>
      <c r="B87" s="9">
        <v>20000</v>
      </c>
      <c r="C87" s="9">
        <v>3.5510000000000001E-12</v>
      </c>
      <c r="D87" s="9">
        <v>1.9449999999999998E-5</v>
      </c>
      <c r="E87" s="9">
        <v>5.449E-8</v>
      </c>
      <c r="F87" s="9">
        <v>8.8709999999999997E-2</v>
      </c>
      <c r="G87" s="9">
        <v>1.934E-3</v>
      </c>
      <c r="H87" s="9">
        <v>9.0660000000000004E-2</v>
      </c>
      <c r="I87" s="9">
        <v>9.0660000000000004E-2</v>
      </c>
    </row>
    <row r="88" spans="1:9" x14ac:dyDescent="0.25">
      <c r="A88" s="8"/>
      <c r="B88" s="9">
        <v>30000</v>
      </c>
      <c r="C88" s="9">
        <v>1.5779999999999999E-12</v>
      </c>
      <c r="D88" s="9">
        <v>1.342E-5</v>
      </c>
      <c r="E88" s="9">
        <v>3.6330000000000002E-8</v>
      </c>
      <c r="F88" s="9">
        <v>8.8849999999999998E-2</v>
      </c>
      <c r="G88" s="9">
        <v>1.9380000000000001E-3</v>
      </c>
      <c r="H88" s="9">
        <v>9.0800000000000006E-2</v>
      </c>
      <c r="I88" s="9">
        <v>9.0800000000000006E-2</v>
      </c>
    </row>
    <row r="89" spans="1:9" x14ac:dyDescent="0.25">
      <c r="A89" s="8"/>
      <c r="B89" s="9">
        <v>40000</v>
      </c>
      <c r="C89" s="9">
        <v>8.8759999999999997E-13</v>
      </c>
      <c r="D89" s="9">
        <v>1.03E-5</v>
      </c>
      <c r="E89" s="9">
        <v>2.7249999999999999E-8</v>
      </c>
      <c r="F89" s="9">
        <v>8.8889999999999997E-2</v>
      </c>
      <c r="G89" s="9">
        <v>1.941E-3</v>
      </c>
      <c r="H89" s="9">
        <v>9.085E-2</v>
      </c>
      <c r="I89" s="9">
        <v>9.085E-2</v>
      </c>
    </row>
    <row r="90" spans="1:9" x14ac:dyDescent="0.25">
      <c r="A90" s="8"/>
      <c r="B90" s="9">
        <v>50000</v>
      </c>
      <c r="C90" s="9">
        <v>5.6830000000000001E-13</v>
      </c>
      <c r="D90" s="9">
        <v>8.3850000000000002E-6</v>
      </c>
      <c r="E90" s="9">
        <v>2.18E-8</v>
      </c>
      <c r="F90" s="9">
        <v>8.8940000000000005E-2</v>
      </c>
      <c r="G90" s="9">
        <v>1.9430000000000001E-3</v>
      </c>
      <c r="H90" s="9">
        <v>9.0889999999999999E-2</v>
      </c>
      <c r="I90" s="9">
        <v>9.0889999999999999E-2</v>
      </c>
    </row>
    <row r="91" spans="1:9" x14ac:dyDescent="0.25">
      <c r="A91" s="8"/>
      <c r="B91" s="9">
        <v>60000</v>
      </c>
      <c r="C91" s="9">
        <v>3.946E-13</v>
      </c>
      <c r="D91" s="9">
        <v>7.0910000000000004E-6</v>
      </c>
      <c r="E91" s="9">
        <v>1.817E-8</v>
      </c>
      <c r="F91" s="9">
        <v>8.8940000000000005E-2</v>
      </c>
      <c r="G91" s="9">
        <v>1.944E-3</v>
      </c>
      <c r="H91" s="9">
        <v>9.0889999999999999E-2</v>
      </c>
      <c r="I91" s="9">
        <v>9.0889999999999999E-2</v>
      </c>
    </row>
    <row r="92" spans="1:9" x14ac:dyDescent="0.25">
      <c r="A92" s="8"/>
      <c r="B92" s="9">
        <v>80000</v>
      </c>
      <c r="C92" s="9">
        <v>2.2189999999999999E-13</v>
      </c>
      <c r="D92" s="9">
        <v>5.4349999999999996E-6</v>
      </c>
      <c r="E92" s="9">
        <v>1.3620000000000001E-8</v>
      </c>
      <c r="F92" s="9">
        <v>8.899E-2</v>
      </c>
      <c r="G92" s="9">
        <v>1.9449999999999999E-3</v>
      </c>
      <c r="H92" s="9">
        <v>9.0939999999999993E-2</v>
      </c>
      <c r="I92" s="9">
        <v>9.0939999999999993E-2</v>
      </c>
    </row>
    <row r="93" spans="1:9" x14ac:dyDescent="0.25">
      <c r="A93" s="8"/>
      <c r="B93" s="9">
        <v>100000</v>
      </c>
      <c r="C93" s="9">
        <v>1.421E-13</v>
      </c>
      <c r="D93" s="9">
        <v>4.4229999999999998E-6</v>
      </c>
      <c r="E93" s="9">
        <v>1.09E-8</v>
      </c>
      <c r="F93" s="9">
        <v>8.899E-2</v>
      </c>
      <c r="G93" s="9">
        <v>1.946E-3</v>
      </c>
      <c r="H93" s="9">
        <v>9.0939999999999993E-2</v>
      </c>
      <c r="I93" s="9">
        <v>9.0939999999999993E-2</v>
      </c>
    </row>
  </sheetData>
  <sheetProtection algorithmName="SHA-512" hashValue="1UDUPiIeARZHgK5cv2LN7H0DzKGQek7M1WdoAp97wCc8kl1VhiOHyBjr6o9iyPGmGjjFNSxuveFmHoMKvULKsA==" saltValue="3sCKv272mS9W2LtlUV3qIA==" spinCount="100000" sheet="1" objects="1" scenarios="1"/>
  <pageMargins left="0.7" right="0.7" top="0.75" bottom="0.75" header="0.3" footer="0.3"/>
  <tableParts count="1">
    <tablePart r:id="rId1"/>
  </tablePart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I97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8.5500000000000007</v>
      </c>
      <c r="D2" s="9">
        <v>5.8809999999999999E-3</v>
      </c>
      <c r="E2" s="9">
        <v>9357</v>
      </c>
      <c r="F2" s="9">
        <v>0</v>
      </c>
      <c r="G2" s="9">
        <v>0</v>
      </c>
      <c r="H2" s="9">
        <v>9365</v>
      </c>
      <c r="I2" s="9">
        <v>9357</v>
      </c>
    </row>
    <row r="3" spans="1:9" x14ac:dyDescent="0.25">
      <c r="A3" s="8"/>
      <c r="B3" s="9">
        <v>1.0319999999999999E-3</v>
      </c>
      <c r="C3" s="9">
        <v>8.5210000000000008</v>
      </c>
      <c r="D3" s="9">
        <v>6.1330000000000004E-3</v>
      </c>
      <c r="E3" s="9">
        <v>8763</v>
      </c>
      <c r="F3" s="9">
        <v>0</v>
      </c>
      <c r="G3" s="9">
        <v>0</v>
      </c>
      <c r="H3" s="9">
        <v>8771</v>
      </c>
      <c r="I3" s="9">
        <v>8763</v>
      </c>
    </row>
    <row r="4" spans="1:9" x14ac:dyDescent="0.25">
      <c r="A4" s="8"/>
      <c r="B4" s="9">
        <v>1.065E-3</v>
      </c>
      <c r="C4" s="9">
        <v>8.4909999999999997</v>
      </c>
      <c r="D4" s="9">
        <v>6.3930000000000002E-3</v>
      </c>
      <c r="E4" s="9">
        <v>8206</v>
      </c>
      <c r="F4" s="9">
        <v>0</v>
      </c>
      <c r="G4" s="9">
        <v>0</v>
      </c>
      <c r="H4" s="9">
        <v>8214</v>
      </c>
      <c r="I4" s="9">
        <v>8206</v>
      </c>
    </row>
    <row r="5" spans="1:9" x14ac:dyDescent="0.25">
      <c r="A5" s="8" t="s">
        <v>17</v>
      </c>
      <c r="B5" s="9">
        <v>1.0650099999999999E-3</v>
      </c>
      <c r="C5" s="9">
        <v>8.4909999999999997</v>
      </c>
      <c r="D5" s="9">
        <v>6.3930000000000002E-3</v>
      </c>
      <c r="E5" s="9">
        <v>8677</v>
      </c>
      <c r="F5" s="9">
        <v>0</v>
      </c>
      <c r="G5" s="9">
        <v>0</v>
      </c>
      <c r="H5" s="9">
        <v>8686</v>
      </c>
      <c r="I5" s="9">
        <v>8677</v>
      </c>
    </row>
    <row r="6" spans="1:9" x14ac:dyDescent="0.25">
      <c r="A6" s="8"/>
      <c r="B6" s="9">
        <v>1.139E-3</v>
      </c>
      <c r="C6" s="9">
        <v>8.4220000000000006</v>
      </c>
      <c r="D6" s="9">
        <v>6.973E-3</v>
      </c>
      <c r="E6" s="9">
        <v>7555</v>
      </c>
      <c r="F6" s="9">
        <v>0</v>
      </c>
      <c r="G6" s="9">
        <v>0</v>
      </c>
      <c r="H6" s="9">
        <v>7563</v>
      </c>
      <c r="I6" s="9">
        <v>7555</v>
      </c>
    </row>
    <row r="7" spans="1:9" x14ac:dyDescent="0.25">
      <c r="A7" s="8"/>
      <c r="B7" s="9">
        <v>1.217E-3</v>
      </c>
      <c r="C7" s="9">
        <v>8.3460000000000001</v>
      </c>
      <c r="D7" s="9">
        <v>7.5940000000000001E-3</v>
      </c>
      <c r="E7" s="9">
        <v>6579</v>
      </c>
      <c r="F7" s="9">
        <v>0</v>
      </c>
      <c r="G7" s="9">
        <v>0</v>
      </c>
      <c r="H7" s="9">
        <v>6588</v>
      </c>
      <c r="I7" s="9">
        <v>6579</v>
      </c>
    </row>
    <row r="8" spans="1:9" x14ac:dyDescent="0.25">
      <c r="A8" s="8" t="s">
        <v>16</v>
      </c>
      <c r="B8" s="9">
        <v>1.2170099999999999E-3</v>
      </c>
      <c r="C8" s="9">
        <v>8.3460000000000001</v>
      </c>
      <c r="D8" s="9">
        <v>7.5940000000000001E-3</v>
      </c>
      <c r="E8" s="9">
        <v>6883</v>
      </c>
      <c r="F8" s="9">
        <v>0</v>
      </c>
      <c r="G8" s="9">
        <v>0</v>
      </c>
      <c r="H8" s="9">
        <v>6891</v>
      </c>
      <c r="I8" s="9">
        <v>6883</v>
      </c>
    </row>
    <row r="9" spans="1:9" x14ac:dyDescent="0.25">
      <c r="A9" s="8"/>
      <c r="B9" s="9">
        <v>1.5E-3</v>
      </c>
      <c r="C9" s="9">
        <v>8.0739999999999998</v>
      </c>
      <c r="D9" s="9">
        <v>9.8639999999999995E-3</v>
      </c>
      <c r="E9" s="9">
        <v>4327</v>
      </c>
      <c r="F9" s="9">
        <v>0</v>
      </c>
      <c r="G9" s="9">
        <v>0</v>
      </c>
      <c r="H9" s="9">
        <v>4335</v>
      </c>
      <c r="I9" s="9">
        <v>4327</v>
      </c>
    </row>
    <row r="10" spans="1:9" x14ac:dyDescent="0.25">
      <c r="A10" s="8"/>
      <c r="B10" s="9">
        <v>2E-3</v>
      </c>
      <c r="C10" s="9">
        <v>7.5759999999999996</v>
      </c>
      <c r="D10" s="9">
        <v>1.3990000000000001E-2</v>
      </c>
      <c r="E10" s="9">
        <v>2218</v>
      </c>
      <c r="F10" s="9">
        <v>0</v>
      </c>
      <c r="G10" s="9">
        <v>0</v>
      </c>
      <c r="H10" s="9">
        <v>2226</v>
      </c>
      <c r="I10" s="9">
        <v>2218</v>
      </c>
    </row>
    <row r="11" spans="1:9" x14ac:dyDescent="0.25">
      <c r="A11" s="8"/>
      <c r="B11" s="9">
        <v>3.0000000000000001E-3</v>
      </c>
      <c r="C11" s="9">
        <v>6.593</v>
      </c>
      <c r="D11" s="9">
        <v>2.2030000000000001E-2</v>
      </c>
      <c r="E11" s="9">
        <v>825.1</v>
      </c>
      <c r="F11" s="9">
        <v>0</v>
      </c>
      <c r="G11" s="9">
        <v>0</v>
      </c>
      <c r="H11" s="9">
        <v>831.7</v>
      </c>
      <c r="I11" s="9">
        <v>825.1</v>
      </c>
    </row>
    <row r="12" spans="1:9" x14ac:dyDescent="0.25">
      <c r="A12" s="8"/>
      <c r="B12" s="9">
        <v>4.0000000000000001E-3</v>
      </c>
      <c r="C12" s="9">
        <v>5.7450000000000001</v>
      </c>
      <c r="D12" s="9">
        <v>2.9409999999999999E-2</v>
      </c>
      <c r="E12" s="9">
        <v>399.7</v>
      </c>
      <c r="F12" s="9">
        <v>0</v>
      </c>
      <c r="G12" s="9">
        <v>0</v>
      </c>
      <c r="H12" s="9">
        <v>405.5</v>
      </c>
      <c r="I12" s="9">
        <v>399.7</v>
      </c>
    </row>
    <row r="13" spans="1:9" x14ac:dyDescent="0.25">
      <c r="A13" s="8"/>
      <c r="B13" s="9">
        <v>5.0000000000000001E-3</v>
      </c>
      <c r="C13" s="9">
        <v>5.0430000000000001</v>
      </c>
      <c r="D13" s="9">
        <v>3.5819999999999998E-2</v>
      </c>
      <c r="E13" s="9">
        <v>225.3</v>
      </c>
      <c r="F13" s="9">
        <v>0</v>
      </c>
      <c r="G13" s="9">
        <v>0</v>
      </c>
      <c r="H13" s="9">
        <v>230.4</v>
      </c>
      <c r="I13" s="9">
        <v>225.3</v>
      </c>
    </row>
    <row r="14" spans="1:9" x14ac:dyDescent="0.25">
      <c r="A14" s="8"/>
      <c r="B14" s="9">
        <v>5.012E-3</v>
      </c>
      <c r="C14" s="9">
        <v>5.0339999999999998</v>
      </c>
      <c r="D14" s="9">
        <v>3.5889999999999998E-2</v>
      </c>
      <c r="E14" s="9">
        <v>224</v>
      </c>
      <c r="F14" s="9">
        <v>0</v>
      </c>
      <c r="G14" s="9">
        <v>0</v>
      </c>
      <c r="H14" s="9">
        <v>229</v>
      </c>
      <c r="I14" s="9">
        <v>224</v>
      </c>
    </row>
    <row r="15" spans="1:9" x14ac:dyDescent="0.25">
      <c r="A15" s="8" t="s">
        <v>14</v>
      </c>
      <c r="B15" s="9">
        <v>5.0121000000000002E-3</v>
      </c>
      <c r="C15" s="9">
        <v>5.0339999999999998</v>
      </c>
      <c r="D15" s="9">
        <v>3.5889999999999998E-2</v>
      </c>
      <c r="E15" s="9">
        <v>662.5</v>
      </c>
      <c r="F15" s="9">
        <v>0</v>
      </c>
      <c r="G15" s="9">
        <v>0</v>
      </c>
      <c r="H15" s="9">
        <v>667.5</v>
      </c>
      <c r="I15" s="9">
        <v>662.5</v>
      </c>
    </row>
    <row r="16" spans="1:9" x14ac:dyDescent="0.25">
      <c r="A16" s="8"/>
      <c r="B16" s="9">
        <v>5.1830000000000001E-3</v>
      </c>
      <c r="C16" s="9">
        <v>4.9210000000000003</v>
      </c>
      <c r="D16" s="9">
        <v>3.6900000000000002E-2</v>
      </c>
      <c r="E16" s="9">
        <v>608.79999999999995</v>
      </c>
      <c r="F16" s="9">
        <v>0</v>
      </c>
      <c r="G16" s="9">
        <v>0</v>
      </c>
      <c r="H16" s="9">
        <v>613.79999999999995</v>
      </c>
      <c r="I16" s="9">
        <v>608.79999999999995</v>
      </c>
    </row>
    <row r="17" spans="1:9" x14ac:dyDescent="0.25">
      <c r="A17" s="8"/>
      <c r="B17" s="9">
        <v>5.359E-3</v>
      </c>
      <c r="C17" s="9">
        <v>4.8209999999999997</v>
      </c>
      <c r="D17" s="9">
        <v>3.7909999999999999E-2</v>
      </c>
      <c r="E17" s="9">
        <v>559.6</v>
      </c>
      <c r="F17" s="9">
        <v>0</v>
      </c>
      <c r="G17" s="9">
        <v>0</v>
      </c>
      <c r="H17" s="9">
        <v>564.5</v>
      </c>
      <c r="I17" s="9">
        <v>559.6</v>
      </c>
    </row>
    <row r="18" spans="1:9" x14ac:dyDescent="0.25">
      <c r="A18" s="8" t="s">
        <v>15</v>
      </c>
      <c r="B18" s="9">
        <v>5.3591000000000003E-3</v>
      </c>
      <c r="C18" s="9">
        <v>4.8209999999999997</v>
      </c>
      <c r="D18" s="9">
        <v>3.7909999999999999E-2</v>
      </c>
      <c r="E18" s="9">
        <v>764.4</v>
      </c>
      <c r="F18" s="9">
        <v>0</v>
      </c>
      <c r="G18" s="9">
        <v>0</v>
      </c>
      <c r="H18" s="9">
        <v>769.3</v>
      </c>
      <c r="I18" s="9">
        <v>764.4</v>
      </c>
    </row>
    <row r="19" spans="1:9" x14ac:dyDescent="0.25">
      <c r="A19" s="8"/>
      <c r="B19" s="9">
        <v>5.5339999999999999E-3</v>
      </c>
      <c r="C19" s="9">
        <v>4.7210000000000001</v>
      </c>
      <c r="D19" s="9">
        <v>3.8870000000000002E-2</v>
      </c>
      <c r="E19" s="9">
        <v>705.4</v>
      </c>
      <c r="F19" s="9">
        <v>0</v>
      </c>
      <c r="G19" s="9">
        <v>0</v>
      </c>
      <c r="H19" s="9">
        <v>710.2</v>
      </c>
      <c r="I19" s="9">
        <v>705.4</v>
      </c>
    </row>
    <row r="20" spans="1:9" x14ac:dyDescent="0.25">
      <c r="A20" s="8"/>
      <c r="B20" s="9">
        <v>5.7140000000000003E-3</v>
      </c>
      <c r="C20" s="9">
        <v>4.617</v>
      </c>
      <c r="D20" s="9">
        <v>3.9849999999999997E-2</v>
      </c>
      <c r="E20" s="9">
        <v>651.1</v>
      </c>
      <c r="F20" s="9">
        <v>0</v>
      </c>
      <c r="G20" s="9">
        <v>0</v>
      </c>
      <c r="H20" s="9">
        <v>655.8</v>
      </c>
      <c r="I20" s="9">
        <v>651.20000000000005</v>
      </c>
    </row>
    <row r="21" spans="1:9" x14ac:dyDescent="0.25">
      <c r="A21" s="8" t="s">
        <v>13</v>
      </c>
      <c r="B21" s="9">
        <v>5.7141000000000006E-3</v>
      </c>
      <c r="C21" s="9">
        <v>4.617</v>
      </c>
      <c r="D21" s="9">
        <v>3.9849999999999997E-2</v>
      </c>
      <c r="E21" s="9">
        <v>749.9</v>
      </c>
      <c r="F21" s="9">
        <v>0</v>
      </c>
      <c r="G21" s="9">
        <v>0</v>
      </c>
      <c r="H21" s="9">
        <v>754.6</v>
      </c>
      <c r="I21" s="9">
        <v>749.9</v>
      </c>
    </row>
    <row r="22" spans="1:9" x14ac:dyDescent="0.25">
      <c r="A22" s="8"/>
      <c r="B22" s="9">
        <v>6.0000000000000001E-3</v>
      </c>
      <c r="C22" s="9">
        <v>4.4589999999999996</v>
      </c>
      <c r="D22" s="9">
        <v>4.1369999999999997E-2</v>
      </c>
      <c r="E22" s="9">
        <v>666.5</v>
      </c>
      <c r="F22" s="9">
        <v>0</v>
      </c>
      <c r="G22" s="9">
        <v>0</v>
      </c>
      <c r="H22" s="9">
        <v>671</v>
      </c>
      <c r="I22" s="9">
        <v>666.6</v>
      </c>
    </row>
    <row r="23" spans="1:9" x14ac:dyDescent="0.25">
      <c r="A23" s="8"/>
      <c r="B23" s="9">
        <v>8.0000000000000002E-3</v>
      </c>
      <c r="C23" s="9">
        <v>3.548</v>
      </c>
      <c r="D23" s="9">
        <v>5.0790000000000002E-2</v>
      </c>
      <c r="E23" s="9">
        <v>317.89999999999998</v>
      </c>
      <c r="F23" s="9">
        <v>0</v>
      </c>
      <c r="G23" s="9">
        <v>0</v>
      </c>
      <c r="H23" s="9">
        <v>321.5</v>
      </c>
      <c r="I23" s="9">
        <v>317.89999999999998</v>
      </c>
    </row>
    <row r="24" spans="1:9" x14ac:dyDescent="0.25">
      <c r="A24" s="8"/>
      <c r="B24" s="9">
        <v>0.01</v>
      </c>
      <c r="C24" s="9">
        <v>2.8860000000000001</v>
      </c>
      <c r="D24" s="9">
        <v>5.8900000000000001E-2</v>
      </c>
      <c r="E24" s="9">
        <v>176.4</v>
      </c>
      <c r="F24" s="9">
        <v>0</v>
      </c>
      <c r="G24" s="9">
        <v>0</v>
      </c>
      <c r="H24" s="9">
        <v>179.3</v>
      </c>
      <c r="I24" s="9">
        <v>176.4</v>
      </c>
    </row>
    <row r="25" spans="1:9" x14ac:dyDescent="0.25">
      <c r="A25" s="8"/>
      <c r="B25" s="9">
        <v>1.4999999999999999E-2</v>
      </c>
      <c r="C25" s="9">
        <v>1.899</v>
      </c>
      <c r="D25" s="9">
        <v>7.4630000000000002E-2</v>
      </c>
      <c r="E25" s="9">
        <v>59.09</v>
      </c>
      <c r="F25" s="9">
        <v>0</v>
      </c>
      <c r="G25" s="9">
        <v>0</v>
      </c>
      <c r="H25" s="9">
        <v>61.06</v>
      </c>
      <c r="I25" s="9">
        <v>59.16</v>
      </c>
    </row>
    <row r="26" spans="1:9" x14ac:dyDescent="0.25">
      <c r="A26" s="8"/>
      <c r="B26" s="9">
        <v>0.02</v>
      </c>
      <c r="C26" s="9">
        <v>1.359</v>
      </c>
      <c r="D26" s="9">
        <v>8.5190000000000002E-2</v>
      </c>
      <c r="E26" s="9">
        <v>26.77</v>
      </c>
      <c r="F26" s="9">
        <v>0</v>
      </c>
      <c r="G26" s="9">
        <v>0</v>
      </c>
      <c r="H26" s="9">
        <v>28.22</v>
      </c>
      <c r="I26" s="9">
        <v>26.86</v>
      </c>
    </row>
    <row r="27" spans="1:9" x14ac:dyDescent="0.25">
      <c r="A27" s="8"/>
      <c r="B27" s="9">
        <v>0.03</v>
      </c>
      <c r="C27" s="9">
        <v>0.77890000000000004</v>
      </c>
      <c r="D27" s="9">
        <v>9.7600000000000006E-2</v>
      </c>
      <c r="E27" s="9">
        <v>8.6319999999999997</v>
      </c>
      <c r="F27" s="9">
        <v>0</v>
      </c>
      <c r="G27" s="9">
        <v>0</v>
      </c>
      <c r="H27" s="9">
        <v>9.5079999999999991</v>
      </c>
      <c r="I27" s="9">
        <v>8.7289999999999992</v>
      </c>
    </row>
    <row r="28" spans="1:9" x14ac:dyDescent="0.25">
      <c r="A28" s="8"/>
      <c r="B28" s="9">
        <v>3.5979999999999998E-2</v>
      </c>
      <c r="C28" s="9">
        <v>0.59450000000000003</v>
      </c>
      <c r="D28" s="9">
        <v>0.10199999999999999</v>
      </c>
      <c r="E28" s="9">
        <v>5.1660000000000004</v>
      </c>
      <c r="F28" s="9">
        <v>0</v>
      </c>
      <c r="G28" s="9">
        <v>0</v>
      </c>
      <c r="H28" s="9">
        <v>5.8620000000000001</v>
      </c>
      <c r="I28" s="9">
        <v>5.2679999999999998</v>
      </c>
    </row>
    <row r="29" spans="1:9" x14ac:dyDescent="0.25">
      <c r="A29" s="8" t="s">
        <v>12</v>
      </c>
      <c r="B29" s="9">
        <v>3.5980999999999999E-2</v>
      </c>
      <c r="C29" s="9">
        <v>0.59450000000000003</v>
      </c>
      <c r="D29" s="9">
        <v>0.10199999999999999</v>
      </c>
      <c r="E29" s="9">
        <v>30.73</v>
      </c>
      <c r="F29" s="9">
        <v>0</v>
      </c>
      <c r="G29" s="9">
        <v>0</v>
      </c>
      <c r="H29" s="9">
        <v>31.43</v>
      </c>
      <c r="I29" s="9">
        <v>30.84</v>
      </c>
    </row>
    <row r="30" spans="1:9" x14ac:dyDescent="0.25">
      <c r="A30" s="8"/>
      <c r="B30" s="9">
        <v>0.04</v>
      </c>
      <c r="C30" s="9">
        <v>0.50700000000000001</v>
      </c>
      <c r="D30" s="9">
        <v>0.1042</v>
      </c>
      <c r="E30" s="9">
        <v>23.19</v>
      </c>
      <c r="F30" s="9">
        <v>0</v>
      </c>
      <c r="G30" s="9">
        <v>0</v>
      </c>
      <c r="H30" s="9">
        <v>23.81</v>
      </c>
      <c r="I30" s="9">
        <v>23.3</v>
      </c>
    </row>
    <row r="31" spans="1:9" x14ac:dyDescent="0.25">
      <c r="A31" s="8"/>
      <c r="B31" s="9">
        <v>0.05</v>
      </c>
      <c r="C31" s="9">
        <v>0.36049999999999999</v>
      </c>
      <c r="D31" s="9">
        <v>0.1077</v>
      </c>
      <c r="E31" s="9">
        <v>12.93</v>
      </c>
      <c r="F31" s="9">
        <v>0</v>
      </c>
      <c r="G31" s="9">
        <v>0</v>
      </c>
      <c r="H31" s="9">
        <v>13.4</v>
      </c>
      <c r="I31" s="9">
        <v>13.04</v>
      </c>
    </row>
    <row r="32" spans="1:9" x14ac:dyDescent="0.25">
      <c r="A32" s="8"/>
      <c r="B32" s="9">
        <v>0.06</v>
      </c>
      <c r="C32" s="9">
        <v>0.26979999999999998</v>
      </c>
      <c r="D32" s="9">
        <v>0.1095</v>
      </c>
      <c r="E32" s="9">
        <v>7.8710000000000004</v>
      </c>
      <c r="F32" s="9">
        <v>0</v>
      </c>
      <c r="G32" s="9">
        <v>0</v>
      </c>
      <c r="H32" s="9">
        <v>8.25</v>
      </c>
      <c r="I32" s="9">
        <v>7.98</v>
      </c>
    </row>
    <row r="33" spans="1:9" x14ac:dyDescent="0.25">
      <c r="A33" s="8"/>
      <c r="B33" s="9">
        <v>0.08</v>
      </c>
      <c r="C33" s="9">
        <v>0.16639999999999999</v>
      </c>
      <c r="D33" s="9">
        <v>0.1101</v>
      </c>
      <c r="E33" s="9">
        <v>3.56</v>
      </c>
      <c r="F33" s="9">
        <v>0</v>
      </c>
      <c r="G33" s="9">
        <v>0</v>
      </c>
      <c r="H33" s="9">
        <v>3.8359999999999999</v>
      </c>
      <c r="I33" s="9">
        <v>3.67</v>
      </c>
    </row>
    <row r="34" spans="1:9" x14ac:dyDescent="0.25">
      <c r="A34" s="8"/>
      <c r="B34" s="9">
        <v>0.1</v>
      </c>
      <c r="C34" s="9">
        <v>0.1128</v>
      </c>
      <c r="D34" s="9">
        <v>0.1086</v>
      </c>
      <c r="E34" s="9">
        <v>1.903</v>
      </c>
      <c r="F34" s="9">
        <v>0</v>
      </c>
      <c r="G34" s="9">
        <v>0</v>
      </c>
      <c r="H34" s="9">
        <v>2.1240000000000001</v>
      </c>
      <c r="I34" s="9">
        <v>2.012</v>
      </c>
    </row>
    <row r="35" spans="1:9" x14ac:dyDescent="0.25">
      <c r="A35" s="8"/>
      <c r="B35" s="9">
        <v>0.15</v>
      </c>
      <c r="C35" s="9">
        <v>5.4870000000000002E-2</v>
      </c>
      <c r="D35" s="9">
        <v>0.1024</v>
      </c>
      <c r="E35" s="9">
        <v>0.60170000000000001</v>
      </c>
      <c r="F35" s="9">
        <v>0</v>
      </c>
      <c r="G35" s="9">
        <v>0</v>
      </c>
      <c r="H35" s="9">
        <v>0.75900000000000001</v>
      </c>
      <c r="I35" s="9">
        <v>0.70409999999999995</v>
      </c>
    </row>
    <row r="36" spans="1:9" x14ac:dyDescent="0.25">
      <c r="A36" s="8"/>
      <c r="B36" s="9">
        <v>0.2</v>
      </c>
      <c r="C36" s="9">
        <v>3.2509999999999997E-2</v>
      </c>
      <c r="D36" s="9">
        <v>9.6009999999999998E-2</v>
      </c>
      <c r="E36" s="9">
        <v>0.2656</v>
      </c>
      <c r="F36" s="9">
        <v>0</v>
      </c>
      <c r="G36" s="9">
        <v>0</v>
      </c>
      <c r="H36" s="9">
        <v>0.39410000000000001</v>
      </c>
      <c r="I36" s="9">
        <v>0.36159999999999998</v>
      </c>
    </row>
    <row r="37" spans="1:9" x14ac:dyDescent="0.25">
      <c r="A37" s="8"/>
      <c r="B37" s="9">
        <v>0.3</v>
      </c>
      <c r="C37" s="9">
        <v>1.52E-2</v>
      </c>
      <c r="D37" s="9">
        <v>8.541E-2</v>
      </c>
      <c r="E37" s="9">
        <v>8.5639999999999994E-2</v>
      </c>
      <c r="F37" s="9">
        <v>0</v>
      </c>
      <c r="G37" s="9">
        <v>0</v>
      </c>
      <c r="H37" s="9">
        <v>0.1862</v>
      </c>
      <c r="I37" s="9">
        <v>0.1711</v>
      </c>
    </row>
    <row r="38" spans="1:9" x14ac:dyDescent="0.25">
      <c r="A38" s="8"/>
      <c r="B38" s="9">
        <v>0.4</v>
      </c>
      <c r="C38" s="9">
        <v>8.7539999999999996E-3</v>
      </c>
      <c r="D38" s="9">
        <v>7.7350000000000002E-2</v>
      </c>
      <c r="E38" s="9">
        <v>3.9609999999999999E-2</v>
      </c>
      <c r="F38" s="9">
        <v>0</v>
      </c>
      <c r="G38" s="9">
        <v>0</v>
      </c>
      <c r="H38" s="9">
        <v>0.12570000000000001</v>
      </c>
      <c r="I38" s="9">
        <v>0.11700000000000001</v>
      </c>
    </row>
    <row r="39" spans="1:9" x14ac:dyDescent="0.25">
      <c r="A39" s="8"/>
      <c r="B39" s="9">
        <v>0.5</v>
      </c>
      <c r="C39" s="9">
        <v>5.6870000000000002E-3</v>
      </c>
      <c r="D39" s="9">
        <v>7.1050000000000002E-2</v>
      </c>
      <c r="E39" s="9">
        <v>2.2380000000000001E-2</v>
      </c>
      <c r="F39" s="9">
        <v>0</v>
      </c>
      <c r="G39" s="9">
        <v>0</v>
      </c>
      <c r="H39" s="9">
        <v>9.912E-2</v>
      </c>
      <c r="I39" s="9">
        <v>9.3429999999999999E-2</v>
      </c>
    </row>
    <row r="40" spans="1:9" x14ac:dyDescent="0.25">
      <c r="A40" s="8"/>
      <c r="B40" s="9">
        <v>0.6</v>
      </c>
      <c r="C40" s="9">
        <v>3.9849999999999998E-3</v>
      </c>
      <c r="D40" s="9">
        <v>6.5970000000000001E-2</v>
      </c>
      <c r="E40" s="9">
        <v>1.435E-2</v>
      </c>
      <c r="F40" s="9">
        <v>0</v>
      </c>
      <c r="G40" s="9">
        <v>0</v>
      </c>
      <c r="H40" s="9">
        <v>8.4309999999999996E-2</v>
      </c>
      <c r="I40" s="9">
        <v>8.0329999999999999E-2</v>
      </c>
    </row>
    <row r="41" spans="1:9" x14ac:dyDescent="0.25">
      <c r="A41" s="8"/>
      <c r="B41" s="9">
        <v>0.8</v>
      </c>
      <c r="C41" s="9">
        <v>2.2659999999999998E-3</v>
      </c>
      <c r="D41" s="9">
        <v>5.8180000000000003E-2</v>
      </c>
      <c r="E41" s="9">
        <v>7.4489999999999999E-3</v>
      </c>
      <c r="F41" s="9">
        <v>0</v>
      </c>
      <c r="G41" s="9">
        <v>0</v>
      </c>
      <c r="H41" s="9">
        <v>6.7900000000000002E-2</v>
      </c>
      <c r="I41" s="9">
        <v>6.5629999999999994E-2</v>
      </c>
    </row>
    <row r="42" spans="1:9" x14ac:dyDescent="0.25">
      <c r="A42" s="8"/>
      <c r="B42" s="9">
        <v>1</v>
      </c>
      <c r="C42" s="9">
        <v>1.459E-3</v>
      </c>
      <c r="D42" s="9">
        <v>5.2429999999999997E-2</v>
      </c>
      <c r="E42" s="9">
        <v>4.653E-3</v>
      </c>
      <c r="F42" s="9">
        <v>0</v>
      </c>
      <c r="G42" s="9">
        <v>0</v>
      </c>
      <c r="H42" s="9">
        <v>5.8540000000000002E-2</v>
      </c>
      <c r="I42" s="9">
        <v>5.7079999999999999E-2</v>
      </c>
    </row>
    <row r="43" spans="1:9" x14ac:dyDescent="0.25">
      <c r="A43" s="8"/>
      <c r="B43" s="9">
        <v>1.022</v>
      </c>
      <c r="C43" s="9">
        <v>1.397E-3</v>
      </c>
      <c r="D43" s="9">
        <v>5.1880000000000003E-2</v>
      </c>
      <c r="E43" s="9">
        <v>4.4530000000000004E-3</v>
      </c>
      <c r="F43" s="9">
        <v>0</v>
      </c>
      <c r="G43" s="9">
        <v>0</v>
      </c>
      <c r="H43" s="9">
        <v>5.7729999999999997E-2</v>
      </c>
      <c r="I43" s="9">
        <v>5.6329999999999998E-2</v>
      </c>
    </row>
    <row r="44" spans="1:9" x14ac:dyDescent="0.25">
      <c r="A44" s="8"/>
      <c r="B44" s="9">
        <v>1.25</v>
      </c>
      <c r="C44" s="9">
        <v>9.3749999999999997E-4</v>
      </c>
      <c r="D44" s="9">
        <v>4.6940000000000003E-2</v>
      </c>
      <c r="E44" s="9">
        <v>3.003E-3</v>
      </c>
      <c r="F44" s="9">
        <v>1.9870000000000001E-4</v>
      </c>
      <c r="G44" s="9">
        <v>0</v>
      </c>
      <c r="H44" s="9">
        <v>5.108E-2</v>
      </c>
      <c r="I44" s="9">
        <v>5.0139999999999997E-2</v>
      </c>
    </row>
    <row r="45" spans="1:9" x14ac:dyDescent="0.25">
      <c r="A45" s="8"/>
      <c r="B45" s="9">
        <v>1.5</v>
      </c>
      <c r="C45" s="9">
        <v>6.5249999999999998E-4</v>
      </c>
      <c r="D45" s="9">
        <v>4.2689999999999999E-2</v>
      </c>
      <c r="E45" s="9">
        <v>2.1480000000000002E-3</v>
      </c>
      <c r="F45" s="9">
        <v>9.1889999999999995E-4</v>
      </c>
      <c r="G45" s="9">
        <v>0</v>
      </c>
      <c r="H45" s="9">
        <v>4.641E-2</v>
      </c>
      <c r="I45" s="9">
        <v>4.5760000000000002E-2</v>
      </c>
    </row>
    <row r="46" spans="1:9" x14ac:dyDescent="0.25">
      <c r="A46" s="8"/>
      <c r="B46" s="9">
        <v>2</v>
      </c>
      <c r="C46" s="9">
        <v>3.679E-4</v>
      </c>
      <c r="D46" s="9">
        <v>3.6470000000000002E-2</v>
      </c>
      <c r="E46" s="9">
        <v>1.307E-3</v>
      </c>
      <c r="F46" s="9">
        <v>3.0690000000000001E-3</v>
      </c>
      <c r="G46" s="9">
        <v>0</v>
      </c>
      <c r="H46" s="9">
        <v>4.1209999999999997E-2</v>
      </c>
      <c r="I46" s="9">
        <v>4.0840000000000001E-2</v>
      </c>
    </row>
    <row r="47" spans="1:9" x14ac:dyDescent="0.25">
      <c r="A47" s="8"/>
      <c r="B47" s="9">
        <v>2.044</v>
      </c>
      <c r="C47" s="9">
        <v>3.523E-4</v>
      </c>
      <c r="D47" s="9">
        <v>3.6020000000000003E-2</v>
      </c>
      <c r="E47" s="9">
        <v>1.261E-3</v>
      </c>
      <c r="F47" s="9">
        <v>3.2759999999999998E-3</v>
      </c>
      <c r="G47" s="9">
        <v>0</v>
      </c>
      <c r="H47" s="9">
        <v>4.0910000000000002E-2</v>
      </c>
      <c r="I47" s="9">
        <v>4.0559999999999999E-2</v>
      </c>
    </row>
    <row r="48" spans="1:9" x14ac:dyDescent="0.25">
      <c r="A48" s="8"/>
      <c r="B48" s="9">
        <v>3</v>
      </c>
      <c r="C48" s="9">
        <v>1.638E-4</v>
      </c>
      <c r="D48" s="9">
        <v>2.8709999999999999E-2</v>
      </c>
      <c r="E48" s="9">
        <v>6.9189999999999996E-4</v>
      </c>
      <c r="F48" s="9">
        <v>7.6709999999999999E-3</v>
      </c>
      <c r="G48" s="9">
        <v>1.004E-5</v>
      </c>
      <c r="H48" s="9">
        <v>3.7249999999999998E-2</v>
      </c>
      <c r="I48" s="9">
        <v>3.7089999999999998E-2</v>
      </c>
    </row>
    <row r="49" spans="1:9" x14ac:dyDescent="0.25">
      <c r="A49" s="8"/>
      <c r="B49" s="9">
        <v>4</v>
      </c>
      <c r="C49" s="9">
        <v>9.221E-5</v>
      </c>
      <c r="D49" s="9">
        <v>2.3959999999999999E-2</v>
      </c>
      <c r="E49" s="9">
        <v>4.5810000000000002E-4</v>
      </c>
      <c r="F49" s="9">
        <v>1.17E-2</v>
      </c>
      <c r="G49" s="9">
        <v>4.0949999999999999E-5</v>
      </c>
      <c r="H49" s="9">
        <v>3.6249999999999998E-2</v>
      </c>
      <c r="I49" s="9">
        <v>3.6159999999999998E-2</v>
      </c>
    </row>
    <row r="50" spans="1:9" x14ac:dyDescent="0.25">
      <c r="A50" s="8"/>
      <c r="B50" s="9">
        <v>5</v>
      </c>
      <c r="C50" s="9">
        <v>5.9039999999999997E-5</v>
      </c>
      <c r="D50" s="9">
        <v>2.069E-2</v>
      </c>
      <c r="E50" s="9">
        <v>3.3829999999999998E-4</v>
      </c>
      <c r="F50" s="9">
        <v>1.5180000000000001E-2</v>
      </c>
      <c r="G50" s="9">
        <v>8.1520000000000006E-5</v>
      </c>
      <c r="H50" s="9">
        <v>3.635E-2</v>
      </c>
      <c r="I50" s="9">
        <v>3.6290000000000003E-2</v>
      </c>
    </row>
    <row r="51" spans="1:9" x14ac:dyDescent="0.25">
      <c r="A51" s="8"/>
      <c r="B51" s="9">
        <v>6</v>
      </c>
      <c r="C51" s="9">
        <v>4.1E-5</v>
      </c>
      <c r="D51" s="9">
        <v>1.8290000000000001E-2</v>
      </c>
      <c r="E51" s="9">
        <v>2.6679999999999998E-4</v>
      </c>
      <c r="F51" s="9">
        <v>1.8169999999999999E-2</v>
      </c>
      <c r="G51" s="9">
        <v>1.25E-4</v>
      </c>
      <c r="H51" s="9">
        <v>3.6889999999999999E-2</v>
      </c>
      <c r="I51" s="9">
        <v>3.6850000000000001E-2</v>
      </c>
    </row>
    <row r="52" spans="1:9" x14ac:dyDescent="0.25">
      <c r="A52" s="8"/>
      <c r="B52" s="9">
        <v>7</v>
      </c>
      <c r="C52" s="9">
        <v>3.0130000000000001E-5</v>
      </c>
      <c r="D52" s="9">
        <v>1.644E-2</v>
      </c>
      <c r="E52" s="9">
        <v>2.196E-4</v>
      </c>
      <c r="F52" s="9">
        <v>2.0830000000000001E-2</v>
      </c>
      <c r="G52" s="9">
        <v>1.684E-4</v>
      </c>
      <c r="H52" s="9">
        <v>3.7690000000000001E-2</v>
      </c>
      <c r="I52" s="9">
        <v>3.7659999999999999E-2</v>
      </c>
    </row>
    <row r="53" spans="1:9" x14ac:dyDescent="0.25">
      <c r="A53" s="8"/>
      <c r="B53" s="9">
        <v>8</v>
      </c>
      <c r="C53" s="9">
        <v>2.3070000000000001E-5</v>
      </c>
      <c r="D53" s="9">
        <v>1.4970000000000001E-2</v>
      </c>
      <c r="E53" s="9">
        <v>1.863E-4</v>
      </c>
      <c r="F53" s="9">
        <v>2.3220000000000001E-2</v>
      </c>
      <c r="G53" s="9">
        <v>2.1029999999999999E-4</v>
      </c>
      <c r="H53" s="9">
        <v>3.8600000000000002E-2</v>
      </c>
      <c r="I53" s="9">
        <v>3.8580000000000003E-2</v>
      </c>
    </row>
    <row r="54" spans="1:9" x14ac:dyDescent="0.25">
      <c r="A54" s="8"/>
      <c r="B54" s="9">
        <v>9</v>
      </c>
      <c r="C54" s="9">
        <v>1.8219999999999998E-5</v>
      </c>
      <c r="D54" s="9">
        <v>1.376E-2</v>
      </c>
      <c r="E54" s="9">
        <v>1.615E-4</v>
      </c>
      <c r="F54" s="9">
        <v>2.5389999999999999E-2</v>
      </c>
      <c r="G54" s="9">
        <v>2.5040000000000001E-4</v>
      </c>
      <c r="H54" s="9">
        <v>3.9570000000000001E-2</v>
      </c>
      <c r="I54" s="9">
        <v>3.9559999999999998E-2</v>
      </c>
    </row>
    <row r="55" spans="1:9" x14ac:dyDescent="0.25">
      <c r="A55" s="8"/>
      <c r="B55" s="9">
        <v>10</v>
      </c>
      <c r="C55" s="9">
        <v>1.4759999999999999E-5</v>
      </c>
      <c r="D55" s="9">
        <v>1.2749999999999999E-2</v>
      </c>
      <c r="E55" s="9">
        <v>1.4249999999999999E-4</v>
      </c>
      <c r="F55" s="9">
        <v>2.7380000000000002E-2</v>
      </c>
      <c r="G55" s="9">
        <v>2.8850000000000002E-4</v>
      </c>
      <c r="H55" s="9">
        <v>4.0570000000000002E-2</v>
      </c>
      <c r="I55" s="9">
        <v>4.0550000000000003E-2</v>
      </c>
    </row>
    <row r="56" spans="1:9" x14ac:dyDescent="0.25">
      <c r="A56" s="8"/>
      <c r="B56" s="9">
        <v>11</v>
      </c>
      <c r="C56" s="9">
        <v>1.22E-5</v>
      </c>
      <c r="D56" s="9">
        <v>1.189E-2</v>
      </c>
      <c r="E56" s="9">
        <v>1.2740000000000001E-4</v>
      </c>
      <c r="F56" s="9">
        <v>2.921E-2</v>
      </c>
      <c r="G56" s="9">
        <v>3.2449999999999997E-4</v>
      </c>
      <c r="H56" s="9">
        <v>4.1570000000000003E-2</v>
      </c>
      <c r="I56" s="9">
        <v>4.1549999999999997E-2</v>
      </c>
    </row>
    <row r="57" spans="1:9" x14ac:dyDescent="0.25">
      <c r="A57" s="8"/>
      <c r="B57" s="9">
        <v>12</v>
      </c>
      <c r="C57" s="9">
        <v>1.025E-5</v>
      </c>
      <c r="D57" s="9">
        <v>1.115E-2</v>
      </c>
      <c r="E57" s="9">
        <v>1.1519999999999999E-4</v>
      </c>
      <c r="F57" s="9">
        <v>3.091E-2</v>
      </c>
      <c r="G57" s="9">
        <v>3.5839999999999998E-4</v>
      </c>
      <c r="H57" s="9">
        <v>4.2549999999999998E-2</v>
      </c>
      <c r="I57" s="9">
        <v>4.2540000000000001E-2</v>
      </c>
    </row>
    <row r="58" spans="1:9" x14ac:dyDescent="0.25">
      <c r="A58" s="8"/>
      <c r="B58" s="9">
        <v>13</v>
      </c>
      <c r="C58" s="9">
        <v>8.7360000000000007E-6</v>
      </c>
      <c r="D58" s="9">
        <v>1.0500000000000001E-2</v>
      </c>
      <c r="E58" s="9">
        <v>1.05E-4</v>
      </c>
      <c r="F58" s="9">
        <v>3.2489999999999998E-2</v>
      </c>
      <c r="G58" s="9">
        <v>3.903E-4</v>
      </c>
      <c r="H58" s="9">
        <v>4.3499999999999997E-2</v>
      </c>
      <c r="I58" s="9">
        <v>4.3490000000000001E-2</v>
      </c>
    </row>
    <row r="59" spans="1:9" x14ac:dyDescent="0.25">
      <c r="A59" s="8"/>
      <c r="B59" s="9">
        <v>14</v>
      </c>
      <c r="C59" s="9">
        <v>7.5310000000000004E-6</v>
      </c>
      <c r="D59" s="9">
        <v>9.9369999999999997E-3</v>
      </c>
      <c r="E59" s="9">
        <v>9.6509999999999996E-5</v>
      </c>
      <c r="F59" s="9">
        <v>3.3959999999999997E-2</v>
      </c>
      <c r="G59" s="9">
        <v>4.2069999999999998E-4</v>
      </c>
      <c r="H59" s="9">
        <v>4.4420000000000001E-2</v>
      </c>
      <c r="I59" s="9">
        <v>4.4409999999999998E-2</v>
      </c>
    </row>
    <row r="60" spans="1:9" x14ac:dyDescent="0.25">
      <c r="A60" s="8"/>
      <c r="B60" s="9">
        <v>15</v>
      </c>
      <c r="C60" s="9">
        <v>6.5610000000000004E-6</v>
      </c>
      <c r="D60" s="9">
        <v>9.4339999999999997E-3</v>
      </c>
      <c r="E60" s="9">
        <v>8.9309999999999997E-5</v>
      </c>
      <c r="F60" s="9">
        <v>3.5310000000000001E-2</v>
      </c>
      <c r="G60" s="9">
        <v>4.4939999999999997E-4</v>
      </c>
      <c r="H60" s="9">
        <v>4.5289999999999997E-2</v>
      </c>
      <c r="I60" s="9">
        <v>4.5280000000000001E-2</v>
      </c>
    </row>
    <row r="61" spans="1:9" x14ac:dyDescent="0.25">
      <c r="A61" s="8"/>
      <c r="B61" s="9">
        <v>16</v>
      </c>
      <c r="C61" s="9">
        <v>5.7679999999999997E-6</v>
      </c>
      <c r="D61" s="9">
        <v>8.9849999999999999E-3</v>
      </c>
      <c r="E61" s="9">
        <v>8.3059999999999994E-5</v>
      </c>
      <c r="F61" s="9">
        <v>3.6560000000000002E-2</v>
      </c>
      <c r="G61" s="9">
        <v>4.7669999999999999E-4</v>
      </c>
      <c r="H61" s="9">
        <v>4.6109999999999998E-2</v>
      </c>
      <c r="I61" s="9">
        <v>4.6109999999999998E-2</v>
      </c>
    </row>
    <row r="62" spans="1:9" x14ac:dyDescent="0.25">
      <c r="A62" s="8"/>
      <c r="B62" s="9">
        <v>18</v>
      </c>
      <c r="C62" s="9">
        <v>4.5580000000000002E-6</v>
      </c>
      <c r="D62" s="9">
        <v>8.2100000000000003E-3</v>
      </c>
      <c r="E62" s="9">
        <v>7.2819999999999997E-5</v>
      </c>
      <c r="F62" s="9">
        <v>3.884E-2</v>
      </c>
      <c r="G62" s="9">
        <v>5.2740000000000003E-4</v>
      </c>
      <c r="H62" s="9">
        <v>4.7660000000000001E-2</v>
      </c>
      <c r="I62" s="9">
        <v>4.7649999999999998E-2</v>
      </c>
    </row>
    <row r="63" spans="1:9" x14ac:dyDescent="0.25">
      <c r="A63" s="8"/>
      <c r="B63" s="9">
        <v>20</v>
      </c>
      <c r="C63" s="9">
        <v>3.692E-6</v>
      </c>
      <c r="D63" s="9">
        <v>7.5719999999999997E-3</v>
      </c>
      <c r="E63" s="9">
        <v>6.4839999999999996E-5</v>
      </c>
      <c r="F63" s="9">
        <v>4.088E-2</v>
      </c>
      <c r="G63" s="9">
        <v>5.7319999999999995E-4</v>
      </c>
      <c r="H63" s="9">
        <v>4.9099999999999998E-2</v>
      </c>
      <c r="I63" s="9">
        <v>4.9090000000000002E-2</v>
      </c>
    </row>
    <row r="64" spans="1:9" x14ac:dyDescent="0.25">
      <c r="A64" s="8"/>
      <c r="B64" s="9">
        <v>22</v>
      </c>
      <c r="C64" s="9">
        <v>3.0510000000000001E-6</v>
      </c>
      <c r="D64" s="9">
        <v>7.0320000000000001E-3</v>
      </c>
      <c r="E64" s="9">
        <v>5.8449999999999998E-5</v>
      </c>
      <c r="F64" s="9">
        <v>4.274E-2</v>
      </c>
      <c r="G64" s="9">
        <v>6.1530000000000005E-4</v>
      </c>
      <c r="H64" s="9">
        <v>5.0450000000000002E-2</v>
      </c>
      <c r="I64" s="9">
        <v>5.0439999999999999E-2</v>
      </c>
    </row>
    <row r="65" spans="1:9" x14ac:dyDescent="0.25">
      <c r="A65" s="8"/>
      <c r="B65" s="9">
        <v>24</v>
      </c>
      <c r="C65" s="9">
        <v>2.5629999999999999E-6</v>
      </c>
      <c r="D65" s="9">
        <v>6.5750000000000001E-3</v>
      </c>
      <c r="E65" s="9">
        <v>5.3149999999999998E-5</v>
      </c>
      <c r="F65" s="9">
        <v>4.4420000000000001E-2</v>
      </c>
      <c r="G65" s="9">
        <v>6.5379999999999995E-4</v>
      </c>
      <c r="H65" s="9">
        <v>5.1709999999999999E-2</v>
      </c>
      <c r="I65" s="9">
        <v>5.1709999999999999E-2</v>
      </c>
    </row>
    <row r="66" spans="1:9" x14ac:dyDescent="0.25">
      <c r="A66" s="8"/>
      <c r="B66" s="9">
        <v>26</v>
      </c>
      <c r="C66" s="9">
        <v>2.1840000000000002E-6</v>
      </c>
      <c r="D66" s="9">
        <v>6.1710000000000003E-3</v>
      </c>
      <c r="E66" s="9">
        <v>4.8760000000000001E-5</v>
      </c>
      <c r="F66" s="9">
        <v>4.5949999999999998E-2</v>
      </c>
      <c r="G66" s="9">
        <v>6.8959999999999996E-4</v>
      </c>
      <c r="H66" s="9">
        <v>5.2859999999999997E-2</v>
      </c>
      <c r="I66" s="9">
        <v>5.2859999999999997E-2</v>
      </c>
    </row>
    <row r="67" spans="1:9" x14ac:dyDescent="0.25">
      <c r="A67" s="8"/>
      <c r="B67" s="9">
        <v>28</v>
      </c>
      <c r="C67" s="9">
        <v>1.883E-6</v>
      </c>
      <c r="D67" s="9">
        <v>5.8230000000000001E-3</v>
      </c>
      <c r="E67" s="9">
        <v>4.5030000000000001E-5</v>
      </c>
      <c r="F67" s="9">
        <v>4.7350000000000003E-2</v>
      </c>
      <c r="G67" s="9">
        <v>7.2230000000000005E-4</v>
      </c>
      <c r="H67" s="9">
        <v>5.3940000000000002E-2</v>
      </c>
      <c r="I67" s="9">
        <v>5.3940000000000002E-2</v>
      </c>
    </row>
    <row r="68" spans="1:9" x14ac:dyDescent="0.25">
      <c r="A68" s="8"/>
      <c r="B68" s="9">
        <v>30</v>
      </c>
      <c r="C68" s="9">
        <v>1.641E-6</v>
      </c>
      <c r="D68" s="9">
        <v>5.5139999999999998E-3</v>
      </c>
      <c r="E68" s="9">
        <v>4.1829999999999998E-5</v>
      </c>
      <c r="F68" s="9">
        <v>4.8660000000000002E-2</v>
      </c>
      <c r="G68" s="9">
        <v>7.5310000000000004E-4</v>
      </c>
      <c r="H68" s="9">
        <v>5.4980000000000001E-2</v>
      </c>
      <c r="I68" s="9">
        <v>5.4969999999999998E-2</v>
      </c>
    </row>
    <row r="69" spans="1:9" x14ac:dyDescent="0.25">
      <c r="A69" s="8"/>
      <c r="B69" s="9">
        <v>40</v>
      </c>
      <c r="C69" s="9">
        <v>9.2299999999999999E-7</v>
      </c>
      <c r="D69" s="9">
        <v>4.3810000000000003E-3</v>
      </c>
      <c r="E69" s="9">
        <v>3.0849999999999998E-5</v>
      </c>
      <c r="F69" s="9">
        <v>5.3920000000000003E-2</v>
      </c>
      <c r="G69" s="9">
        <v>8.7989999999999997E-4</v>
      </c>
      <c r="H69" s="9">
        <v>5.9209999999999999E-2</v>
      </c>
      <c r="I69" s="9">
        <v>5.9209999999999999E-2</v>
      </c>
    </row>
    <row r="70" spans="1:9" x14ac:dyDescent="0.25">
      <c r="A70" s="8"/>
      <c r="B70" s="9">
        <v>50</v>
      </c>
      <c r="C70" s="9">
        <v>5.9039999999999999E-7</v>
      </c>
      <c r="D70" s="9">
        <v>3.6570000000000001E-3</v>
      </c>
      <c r="E70" s="9">
        <v>2.4430000000000002E-5</v>
      </c>
      <c r="F70" s="9">
        <v>5.7820000000000003E-2</v>
      </c>
      <c r="G70" s="9">
        <v>9.7599999999999998E-4</v>
      </c>
      <c r="H70" s="9">
        <v>6.2480000000000001E-2</v>
      </c>
      <c r="I70" s="9">
        <v>6.2469999999999998E-2</v>
      </c>
    </row>
    <row r="71" spans="1:9" x14ac:dyDescent="0.25">
      <c r="A71" s="8"/>
      <c r="B71" s="9">
        <v>60</v>
      </c>
      <c r="C71" s="9">
        <v>4.1020000000000001E-7</v>
      </c>
      <c r="D71" s="9">
        <v>3.1510000000000002E-3</v>
      </c>
      <c r="E71" s="9">
        <v>2.022E-5</v>
      </c>
      <c r="F71" s="9">
        <v>6.0900000000000003E-2</v>
      </c>
      <c r="G71" s="9">
        <v>1.052E-3</v>
      </c>
      <c r="H71" s="9">
        <v>6.5119999999999997E-2</v>
      </c>
      <c r="I71" s="9">
        <v>6.5119999999999997E-2</v>
      </c>
    </row>
    <row r="72" spans="1:9" x14ac:dyDescent="0.25">
      <c r="A72" s="8"/>
      <c r="B72" s="9">
        <v>80</v>
      </c>
      <c r="C72" s="9">
        <v>2.3069999999999999E-7</v>
      </c>
      <c r="D72" s="9">
        <v>2.4849999999999998E-3</v>
      </c>
      <c r="E72" s="9">
        <v>1.503E-5</v>
      </c>
      <c r="F72" s="9">
        <v>6.5379999999999994E-2</v>
      </c>
      <c r="G72" s="9">
        <v>1.1670000000000001E-3</v>
      </c>
      <c r="H72" s="9">
        <v>6.905E-2</v>
      </c>
      <c r="I72" s="9">
        <v>6.905E-2</v>
      </c>
    </row>
    <row r="73" spans="1:9" x14ac:dyDescent="0.25">
      <c r="A73" s="8"/>
      <c r="B73" s="9">
        <v>100</v>
      </c>
      <c r="C73" s="9">
        <v>1.4770000000000001E-7</v>
      </c>
      <c r="D73" s="9">
        <v>2.0630000000000002E-3</v>
      </c>
      <c r="E73" s="9">
        <v>1.1960000000000001E-5</v>
      </c>
      <c r="F73" s="9">
        <v>6.8559999999999996E-2</v>
      </c>
      <c r="G73" s="9">
        <v>1.25E-3</v>
      </c>
      <c r="H73" s="9">
        <v>7.1879999999999999E-2</v>
      </c>
      <c r="I73" s="9">
        <v>7.1879999999999999E-2</v>
      </c>
    </row>
    <row r="74" spans="1:9" x14ac:dyDescent="0.25">
      <c r="A74" s="8"/>
      <c r="B74" s="9">
        <v>150</v>
      </c>
      <c r="C74" s="9">
        <v>6.5610000000000003E-8</v>
      </c>
      <c r="D74" s="9">
        <v>1.469E-3</v>
      </c>
      <c r="E74" s="9">
        <v>7.9200000000000004E-6</v>
      </c>
      <c r="F74" s="9">
        <v>7.3630000000000001E-2</v>
      </c>
      <c r="G74" s="9">
        <v>1.3879999999999999E-3</v>
      </c>
      <c r="H74" s="9">
        <v>7.6499999999999999E-2</v>
      </c>
      <c r="I74" s="9">
        <v>7.6499999999999999E-2</v>
      </c>
    </row>
    <row r="75" spans="1:9" x14ac:dyDescent="0.25">
      <c r="A75" s="8"/>
      <c r="B75" s="9">
        <v>200</v>
      </c>
      <c r="C75" s="9">
        <v>3.6909999999999998E-8</v>
      </c>
      <c r="D75" s="9">
        <v>1.152E-3</v>
      </c>
      <c r="E75" s="9">
        <v>5.9179999999999999E-6</v>
      </c>
      <c r="F75" s="9">
        <v>7.6670000000000002E-2</v>
      </c>
      <c r="G75" s="9">
        <v>1.475E-3</v>
      </c>
      <c r="H75" s="9">
        <v>7.9299999999999995E-2</v>
      </c>
      <c r="I75" s="9">
        <v>7.9299999999999995E-2</v>
      </c>
    </row>
    <row r="76" spans="1:9" x14ac:dyDescent="0.25">
      <c r="A76" s="8"/>
      <c r="B76" s="9">
        <v>300</v>
      </c>
      <c r="C76" s="9">
        <v>1.6409999999999999E-8</v>
      </c>
      <c r="D76" s="9">
        <v>8.1610000000000005E-4</v>
      </c>
      <c r="E76" s="9">
        <v>3.9319999999999998E-6</v>
      </c>
      <c r="F76" s="9">
        <v>8.0199999999999994E-2</v>
      </c>
      <c r="G76" s="9">
        <v>1.5809999999999999E-3</v>
      </c>
      <c r="H76" s="9">
        <v>8.2600000000000007E-2</v>
      </c>
      <c r="I76" s="9">
        <v>8.2600000000000007E-2</v>
      </c>
    </row>
    <row r="77" spans="1:9" x14ac:dyDescent="0.25">
      <c r="A77" s="8"/>
      <c r="B77" s="9">
        <v>400</v>
      </c>
      <c r="C77" s="9">
        <v>9.2300000000000006E-9</v>
      </c>
      <c r="D77" s="9">
        <v>6.3929999999999998E-4</v>
      </c>
      <c r="E77" s="9">
        <v>2.9440000000000001E-6</v>
      </c>
      <c r="F77" s="9">
        <v>8.2239999999999994E-2</v>
      </c>
      <c r="G77" s="9">
        <v>1.6440000000000001E-3</v>
      </c>
      <c r="H77" s="9">
        <v>8.4529999999999994E-2</v>
      </c>
      <c r="I77" s="9">
        <v>8.4529999999999994E-2</v>
      </c>
    </row>
    <row r="78" spans="1:9" x14ac:dyDescent="0.25">
      <c r="A78" s="8"/>
      <c r="B78" s="9">
        <v>500</v>
      </c>
      <c r="C78" s="9">
        <v>5.9040000000000003E-9</v>
      </c>
      <c r="D78" s="9">
        <v>5.2919999999999996E-4</v>
      </c>
      <c r="E78" s="9">
        <v>2.3530000000000002E-6</v>
      </c>
      <c r="F78" s="9">
        <v>8.3599999999999994E-2</v>
      </c>
      <c r="G78" s="9">
        <v>1.688E-3</v>
      </c>
      <c r="H78" s="9">
        <v>8.5819999999999994E-2</v>
      </c>
      <c r="I78" s="9">
        <v>8.5819999999999994E-2</v>
      </c>
    </row>
    <row r="79" spans="1:9" x14ac:dyDescent="0.25">
      <c r="A79" s="8"/>
      <c r="B79" s="9">
        <v>600</v>
      </c>
      <c r="C79" s="9">
        <v>4.1009999999999998E-9</v>
      </c>
      <c r="D79" s="9">
        <v>4.5310000000000001E-4</v>
      </c>
      <c r="E79" s="9">
        <v>1.9589999999999998E-6</v>
      </c>
      <c r="F79" s="9">
        <v>8.455E-2</v>
      </c>
      <c r="G79" s="9">
        <v>1.72E-3</v>
      </c>
      <c r="H79" s="9">
        <v>8.6730000000000002E-2</v>
      </c>
      <c r="I79" s="9">
        <v>8.6730000000000002E-2</v>
      </c>
    </row>
    <row r="80" spans="1:9" x14ac:dyDescent="0.25">
      <c r="A80" s="8"/>
      <c r="B80" s="9">
        <v>800</v>
      </c>
      <c r="C80" s="9">
        <v>2.307E-9</v>
      </c>
      <c r="D80" s="9">
        <v>3.5389999999999998E-4</v>
      </c>
      <c r="E80" s="9">
        <v>1.468E-6</v>
      </c>
      <c r="F80" s="9">
        <v>8.5819999999999994E-2</v>
      </c>
      <c r="G80" s="9">
        <v>1.7639999999999999E-3</v>
      </c>
      <c r="H80" s="9">
        <v>8.7940000000000004E-2</v>
      </c>
      <c r="I80" s="9">
        <v>8.7940000000000004E-2</v>
      </c>
    </row>
    <row r="81" spans="1:9" x14ac:dyDescent="0.25">
      <c r="A81" s="8"/>
      <c r="B81" s="9">
        <v>1000</v>
      </c>
      <c r="C81" s="9">
        <v>1.4760000000000001E-9</v>
      </c>
      <c r="D81" s="9">
        <v>2.9109999999999997E-4</v>
      </c>
      <c r="E81" s="9">
        <v>1.1739999999999999E-6</v>
      </c>
      <c r="F81" s="9">
        <v>8.6679999999999993E-2</v>
      </c>
      <c r="G81" s="9">
        <v>1.794E-3</v>
      </c>
      <c r="H81" s="9">
        <v>8.8770000000000002E-2</v>
      </c>
      <c r="I81" s="9">
        <v>8.8770000000000002E-2</v>
      </c>
    </row>
    <row r="82" spans="1:9" x14ac:dyDescent="0.25">
      <c r="A82" s="8"/>
      <c r="B82" s="9">
        <v>1500</v>
      </c>
      <c r="C82" s="9">
        <v>6.5610000000000004E-10</v>
      </c>
      <c r="D82" s="9">
        <v>2.0330000000000001E-4</v>
      </c>
      <c r="E82" s="9">
        <v>7.821E-7</v>
      </c>
      <c r="F82" s="9">
        <v>8.7859999999999994E-2</v>
      </c>
      <c r="G82" s="9">
        <v>1.838E-3</v>
      </c>
      <c r="H82" s="9">
        <v>8.9899999999999994E-2</v>
      </c>
      <c r="I82" s="9">
        <v>8.9899999999999994E-2</v>
      </c>
    </row>
    <row r="83" spans="1:9" x14ac:dyDescent="0.25">
      <c r="A83" s="8"/>
      <c r="B83" s="9">
        <v>2000</v>
      </c>
      <c r="C83" s="9">
        <v>3.691E-10</v>
      </c>
      <c r="D83" s="9">
        <v>1.574E-4</v>
      </c>
      <c r="E83" s="9">
        <v>5.863E-7</v>
      </c>
      <c r="F83" s="9">
        <v>8.8489999999999999E-2</v>
      </c>
      <c r="G83" s="9">
        <v>1.8630000000000001E-3</v>
      </c>
      <c r="H83" s="9">
        <v>9.0509999999999993E-2</v>
      </c>
      <c r="I83" s="9">
        <v>9.0509999999999993E-2</v>
      </c>
    </row>
    <row r="84" spans="1:9" x14ac:dyDescent="0.25">
      <c r="A84" s="8"/>
      <c r="B84" s="9">
        <v>3000</v>
      </c>
      <c r="C84" s="9">
        <v>1.6410000000000001E-10</v>
      </c>
      <c r="D84" s="9">
        <v>1.094E-4</v>
      </c>
      <c r="E84" s="9">
        <v>3.9070000000000002E-7</v>
      </c>
      <c r="F84" s="9">
        <v>8.9219999999999994E-2</v>
      </c>
      <c r="G84" s="9">
        <v>1.89E-3</v>
      </c>
      <c r="H84" s="9">
        <v>9.1219999999999996E-2</v>
      </c>
      <c r="I84" s="9">
        <v>9.1219999999999996E-2</v>
      </c>
    </row>
    <row r="85" spans="1:9" x14ac:dyDescent="0.25">
      <c r="A85" s="8"/>
      <c r="B85" s="9">
        <v>4000</v>
      </c>
      <c r="C85" s="9">
        <v>9.2299999999999994E-11</v>
      </c>
      <c r="D85" s="9">
        <v>8.4460000000000001E-5</v>
      </c>
      <c r="E85" s="9">
        <v>2.9299999999999999E-7</v>
      </c>
      <c r="F85" s="9">
        <v>8.9580000000000007E-2</v>
      </c>
      <c r="G85" s="9">
        <v>1.9070000000000001E-3</v>
      </c>
      <c r="H85" s="9">
        <v>9.1569999999999999E-2</v>
      </c>
      <c r="I85" s="9">
        <v>9.1569999999999999E-2</v>
      </c>
    </row>
    <row r="86" spans="1:9" x14ac:dyDescent="0.25">
      <c r="A86" s="8"/>
      <c r="B86" s="9">
        <v>5000</v>
      </c>
      <c r="C86" s="9">
        <v>5.9039999999999997E-11</v>
      </c>
      <c r="D86" s="9">
        <v>6.9049999999999998E-5</v>
      </c>
      <c r="E86" s="9">
        <v>2.3440000000000001E-7</v>
      </c>
      <c r="F86" s="9">
        <v>8.9849999999999999E-2</v>
      </c>
      <c r="G86" s="9">
        <v>1.916E-3</v>
      </c>
      <c r="H86" s="9">
        <v>9.1840000000000005E-2</v>
      </c>
      <c r="I86" s="9">
        <v>9.1840000000000005E-2</v>
      </c>
    </row>
    <row r="87" spans="1:9" x14ac:dyDescent="0.25">
      <c r="A87" s="8"/>
      <c r="B87" s="9">
        <v>6000</v>
      </c>
      <c r="C87" s="9">
        <v>4.1010000000000002E-11</v>
      </c>
      <c r="D87" s="9">
        <v>5.8539999999999999E-5</v>
      </c>
      <c r="E87" s="9">
        <v>1.9530000000000001E-7</v>
      </c>
      <c r="F87" s="9">
        <v>8.9990000000000001E-2</v>
      </c>
      <c r="G87" s="9">
        <v>1.923E-3</v>
      </c>
      <c r="H87" s="9">
        <v>9.1969999999999996E-2</v>
      </c>
      <c r="I87" s="9">
        <v>9.1969999999999996E-2</v>
      </c>
    </row>
    <row r="88" spans="1:9" x14ac:dyDescent="0.25">
      <c r="A88" s="8"/>
      <c r="B88" s="9">
        <v>8000</v>
      </c>
      <c r="C88" s="9">
        <v>2.3070000000000001E-11</v>
      </c>
      <c r="D88" s="9">
        <v>4.5120000000000002E-5</v>
      </c>
      <c r="E88" s="9">
        <v>1.4639999999999999E-7</v>
      </c>
      <c r="F88" s="9">
        <v>9.0219999999999995E-2</v>
      </c>
      <c r="G88" s="9">
        <v>1.933E-3</v>
      </c>
      <c r="H88" s="9">
        <v>9.2189999999999994E-2</v>
      </c>
      <c r="I88" s="9">
        <v>9.2189999999999994E-2</v>
      </c>
    </row>
    <row r="89" spans="1:9" x14ac:dyDescent="0.25">
      <c r="A89" s="8"/>
      <c r="B89" s="9">
        <v>10000</v>
      </c>
      <c r="C89" s="9">
        <v>1.4759999999999999E-11</v>
      </c>
      <c r="D89" s="9">
        <v>3.6829999999999998E-5</v>
      </c>
      <c r="E89" s="9">
        <v>1.172E-7</v>
      </c>
      <c r="F89" s="9">
        <v>9.035E-2</v>
      </c>
      <c r="G89" s="9">
        <v>1.939E-3</v>
      </c>
      <c r="H89" s="9">
        <v>9.2329999999999995E-2</v>
      </c>
      <c r="I89" s="9">
        <v>9.2329999999999995E-2</v>
      </c>
    </row>
    <row r="90" spans="1:9" x14ac:dyDescent="0.25">
      <c r="A90" s="8"/>
      <c r="B90" s="9">
        <v>15000</v>
      </c>
      <c r="C90" s="9">
        <v>6.561E-12</v>
      </c>
      <c r="D90" s="9">
        <v>2.546E-5</v>
      </c>
      <c r="E90" s="9">
        <v>7.8120000000000001E-8</v>
      </c>
      <c r="F90" s="9">
        <v>9.0579999999999994E-2</v>
      </c>
      <c r="G90" s="9">
        <v>1.9469999999999999E-3</v>
      </c>
      <c r="H90" s="9">
        <v>9.2549999999999993E-2</v>
      </c>
      <c r="I90" s="9">
        <v>9.2549999999999993E-2</v>
      </c>
    </row>
    <row r="91" spans="1:9" x14ac:dyDescent="0.25">
      <c r="A91" s="8"/>
      <c r="B91" s="9">
        <v>20000</v>
      </c>
      <c r="C91" s="9">
        <v>3.6910000000000003E-12</v>
      </c>
      <c r="D91" s="9">
        <v>1.9570000000000001E-5</v>
      </c>
      <c r="E91" s="9">
        <v>5.8589999999999997E-8</v>
      </c>
      <c r="F91" s="9">
        <v>9.0670000000000001E-2</v>
      </c>
      <c r="G91" s="9">
        <v>1.952E-3</v>
      </c>
      <c r="H91" s="9">
        <v>9.264E-2</v>
      </c>
      <c r="I91" s="9">
        <v>9.264E-2</v>
      </c>
    </row>
    <row r="92" spans="1:9" x14ac:dyDescent="0.25">
      <c r="A92" s="8"/>
      <c r="B92" s="9">
        <v>30000</v>
      </c>
      <c r="C92" s="9">
        <v>1.641E-12</v>
      </c>
      <c r="D92" s="9">
        <v>1.3499999999999999E-5</v>
      </c>
      <c r="E92" s="9">
        <v>3.9039999999999998E-8</v>
      </c>
      <c r="F92" s="9">
        <v>9.0759999999999993E-2</v>
      </c>
      <c r="G92" s="9">
        <v>1.9559999999999998E-3</v>
      </c>
      <c r="H92" s="9">
        <v>9.2730000000000007E-2</v>
      </c>
      <c r="I92" s="9">
        <v>9.2730000000000007E-2</v>
      </c>
    </row>
    <row r="93" spans="1:9" x14ac:dyDescent="0.25">
      <c r="A93" s="8"/>
      <c r="B93" s="9">
        <v>40000</v>
      </c>
      <c r="C93" s="9">
        <v>9.2300000000000001E-13</v>
      </c>
      <c r="D93" s="9">
        <v>1.0360000000000001E-5</v>
      </c>
      <c r="E93" s="9">
        <v>2.9280000000000001E-8</v>
      </c>
      <c r="F93" s="9">
        <v>9.0800000000000006E-2</v>
      </c>
      <c r="G93" s="9">
        <v>1.9589999999999998E-3</v>
      </c>
      <c r="H93" s="9">
        <v>9.2770000000000005E-2</v>
      </c>
      <c r="I93" s="9">
        <v>9.2770000000000005E-2</v>
      </c>
    </row>
    <row r="94" spans="1:9" x14ac:dyDescent="0.25">
      <c r="A94" s="8"/>
      <c r="B94" s="9">
        <v>50000</v>
      </c>
      <c r="C94" s="9">
        <v>5.9039999999999999E-13</v>
      </c>
      <c r="D94" s="9">
        <v>8.4370000000000007E-6</v>
      </c>
      <c r="E94" s="9">
        <v>2.3429999999999999E-8</v>
      </c>
      <c r="F94" s="9">
        <v>9.085E-2</v>
      </c>
      <c r="G94" s="9">
        <v>1.9610000000000001E-3</v>
      </c>
      <c r="H94" s="9">
        <v>9.282E-2</v>
      </c>
      <c r="I94" s="9">
        <v>9.282E-2</v>
      </c>
    </row>
    <row r="95" spans="1:9" x14ac:dyDescent="0.25">
      <c r="A95" s="8"/>
      <c r="B95" s="9">
        <v>60000</v>
      </c>
      <c r="C95" s="9">
        <v>4.1009999999999999E-13</v>
      </c>
      <c r="D95" s="9">
        <v>7.1319999999999996E-6</v>
      </c>
      <c r="E95" s="9">
        <v>1.9519999999999999E-8</v>
      </c>
      <c r="F95" s="9">
        <v>9.0889999999999999E-2</v>
      </c>
      <c r="G95" s="9">
        <v>1.9620000000000002E-3</v>
      </c>
      <c r="H95" s="9">
        <v>9.2859999999999998E-2</v>
      </c>
      <c r="I95" s="9">
        <v>9.2859999999999998E-2</v>
      </c>
    </row>
    <row r="96" spans="1:9" x14ac:dyDescent="0.25">
      <c r="A96" s="8"/>
      <c r="B96" s="9">
        <v>80000</v>
      </c>
      <c r="C96" s="9">
        <v>2.3070000000000002E-13</v>
      </c>
      <c r="D96" s="9">
        <v>5.4689999999999996E-6</v>
      </c>
      <c r="E96" s="9">
        <v>1.4640000000000001E-8</v>
      </c>
      <c r="F96" s="9">
        <v>9.0889999999999999E-2</v>
      </c>
      <c r="G96" s="9">
        <v>1.9629999999999999E-3</v>
      </c>
      <c r="H96" s="9">
        <v>9.2859999999999998E-2</v>
      </c>
      <c r="I96" s="9">
        <v>9.2859999999999998E-2</v>
      </c>
    </row>
    <row r="97" spans="1:9" x14ac:dyDescent="0.25">
      <c r="A97" s="8"/>
      <c r="B97" s="9">
        <v>100000</v>
      </c>
      <c r="C97" s="9">
        <v>1.476E-13</v>
      </c>
      <c r="D97" s="9">
        <v>4.4499999999999997E-6</v>
      </c>
      <c r="E97" s="9">
        <v>1.171E-8</v>
      </c>
      <c r="F97" s="9">
        <v>9.0939999999999993E-2</v>
      </c>
      <c r="G97" s="9">
        <v>1.964E-3</v>
      </c>
      <c r="H97" s="9">
        <v>9.2910000000000006E-2</v>
      </c>
      <c r="I97" s="9">
        <v>9.2910000000000006E-2</v>
      </c>
    </row>
  </sheetData>
  <sheetProtection algorithmName="SHA-512" hashValue="tD5hCjPBfz1Bp6xMy/HnSrCuLl8PTvPONquaxOMH8v3IONN4LPaKBtry8vTRMgNaSNvwpSh/Towlxoh8E+DBVg==" saltValue="IQosFnA/4+QclsaJ+asQkQ==" spinCount="100000" sheet="1" objects="1" scenarios="1"/>
  <pageMargins left="0.7" right="0.7" top="0.75" bottom="0.75" header="0.3" footer="0.3"/>
  <tableParts count="1">
    <tablePart r:id="rId1"/>
  </tablePart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I100"/>
  <sheetViews>
    <sheetView topLeftCell="A65" workbookViewId="0">
      <selection activeCell="B2" sqref="B2:B100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8.5210000000000008</v>
      </c>
      <c r="D2" s="9">
        <v>6.8630000000000002E-3</v>
      </c>
      <c r="E2" s="9">
        <v>8534</v>
      </c>
      <c r="F2" s="9">
        <v>0</v>
      </c>
      <c r="G2" s="9">
        <v>0</v>
      </c>
      <c r="H2" s="9">
        <v>8542</v>
      </c>
      <c r="I2" s="9">
        <v>8534</v>
      </c>
    </row>
    <row r="3" spans="1:9" x14ac:dyDescent="0.25">
      <c r="A3" s="8"/>
      <c r="B3" s="9">
        <v>1.031E-3</v>
      </c>
      <c r="C3" s="9">
        <v>8.49</v>
      </c>
      <c r="D3" s="9">
        <v>7.1240000000000001E-3</v>
      </c>
      <c r="E3" s="9">
        <v>7976</v>
      </c>
      <c r="F3" s="9">
        <v>0</v>
      </c>
      <c r="G3" s="9">
        <v>0</v>
      </c>
      <c r="H3" s="9">
        <v>7985</v>
      </c>
      <c r="I3" s="9">
        <v>7976</v>
      </c>
    </row>
    <row r="4" spans="1:9" x14ac:dyDescent="0.25">
      <c r="A4" s="8"/>
      <c r="B4" s="9">
        <v>1.062E-3</v>
      </c>
      <c r="C4" s="9">
        <v>8.4589999999999996</v>
      </c>
      <c r="D4" s="9">
        <v>7.3940000000000004E-3</v>
      </c>
      <c r="E4" s="9">
        <v>7459</v>
      </c>
      <c r="F4" s="9">
        <v>0</v>
      </c>
      <c r="G4" s="9">
        <v>0</v>
      </c>
      <c r="H4" s="9">
        <v>7468</v>
      </c>
      <c r="I4" s="9">
        <v>7459</v>
      </c>
    </row>
    <row r="5" spans="1:9" x14ac:dyDescent="0.25">
      <c r="A5" s="8" t="s">
        <v>18</v>
      </c>
      <c r="B5" s="9">
        <v>1.06201E-3</v>
      </c>
      <c r="C5" s="9">
        <v>8.4589999999999996</v>
      </c>
      <c r="D5" s="9">
        <v>7.3940000000000004E-3</v>
      </c>
      <c r="E5" s="9">
        <v>8538</v>
      </c>
      <c r="F5" s="9">
        <v>0</v>
      </c>
      <c r="G5" s="9">
        <v>0</v>
      </c>
      <c r="H5" s="9">
        <v>8547</v>
      </c>
      <c r="I5" s="9">
        <v>8538</v>
      </c>
    </row>
    <row r="6" spans="1:9" x14ac:dyDescent="0.25">
      <c r="A6" s="8"/>
      <c r="B6" s="9">
        <v>1.0989999999999999E-3</v>
      </c>
      <c r="C6" s="9">
        <v>8.423</v>
      </c>
      <c r="D6" s="9">
        <v>7.705E-3</v>
      </c>
      <c r="E6" s="9">
        <v>7946</v>
      </c>
      <c r="F6" s="9">
        <v>0</v>
      </c>
      <c r="G6" s="9">
        <v>0</v>
      </c>
      <c r="H6" s="9">
        <v>7955</v>
      </c>
      <c r="I6" s="9">
        <v>7946</v>
      </c>
    </row>
    <row r="7" spans="1:9" x14ac:dyDescent="0.25">
      <c r="A7" s="8"/>
      <c r="B7" s="9">
        <v>1.137E-3</v>
      </c>
      <c r="C7" s="9">
        <v>8.3849999999999998</v>
      </c>
      <c r="D7" s="9">
        <v>8.0210000000000004E-3</v>
      </c>
      <c r="E7" s="9">
        <v>7398</v>
      </c>
      <c r="F7" s="9">
        <v>0</v>
      </c>
      <c r="G7" s="9">
        <v>0</v>
      </c>
      <c r="H7" s="9">
        <v>7406</v>
      </c>
      <c r="I7" s="9">
        <v>7398</v>
      </c>
    </row>
    <row r="8" spans="1:9" x14ac:dyDescent="0.25">
      <c r="A8" s="8" t="s">
        <v>17</v>
      </c>
      <c r="B8" s="9">
        <v>1.1370099999999999E-3</v>
      </c>
      <c r="C8" s="9">
        <v>8.3849999999999998</v>
      </c>
      <c r="D8" s="9">
        <v>8.0210000000000004E-3</v>
      </c>
      <c r="E8" s="9">
        <v>7828</v>
      </c>
      <c r="F8" s="9">
        <v>0</v>
      </c>
      <c r="G8" s="9">
        <v>0</v>
      </c>
      <c r="H8" s="9">
        <v>7836</v>
      </c>
      <c r="I8" s="9">
        <v>7828</v>
      </c>
    </row>
    <row r="9" spans="1:9" x14ac:dyDescent="0.25">
      <c r="A9" s="8"/>
      <c r="B9" s="9">
        <v>1.212E-3</v>
      </c>
      <c r="C9" s="9">
        <v>8.3109999999999999</v>
      </c>
      <c r="D9" s="9">
        <v>8.6250000000000007E-3</v>
      </c>
      <c r="E9" s="9">
        <v>6841</v>
      </c>
      <c r="F9" s="9">
        <v>0</v>
      </c>
      <c r="G9" s="9">
        <v>0</v>
      </c>
      <c r="H9" s="9">
        <v>6849</v>
      </c>
      <c r="I9" s="9">
        <v>6841</v>
      </c>
    </row>
    <row r="10" spans="1:9" x14ac:dyDescent="0.25">
      <c r="A10" s="8"/>
      <c r="B10" s="9">
        <v>1.2930000000000001E-3</v>
      </c>
      <c r="C10" s="9">
        <v>8.2309999999999999</v>
      </c>
      <c r="D10" s="9">
        <v>9.2569999999999996E-3</v>
      </c>
      <c r="E10" s="9">
        <v>5981</v>
      </c>
      <c r="F10" s="9">
        <v>0</v>
      </c>
      <c r="G10" s="9">
        <v>0</v>
      </c>
      <c r="H10" s="9">
        <v>5990</v>
      </c>
      <c r="I10" s="9">
        <v>5981</v>
      </c>
    </row>
    <row r="11" spans="1:9" x14ac:dyDescent="0.25">
      <c r="A11" s="8" t="s">
        <v>16</v>
      </c>
      <c r="B11" s="9">
        <v>1.29301E-3</v>
      </c>
      <c r="C11" s="9">
        <v>8.2309999999999999</v>
      </c>
      <c r="D11" s="9">
        <v>9.2569999999999996E-3</v>
      </c>
      <c r="E11" s="9">
        <v>6249</v>
      </c>
      <c r="F11" s="9">
        <v>0</v>
      </c>
      <c r="G11" s="9">
        <v>0</v>
      </c>
      <c r="H11" s="9">
        <v>6257</v>
      </c>
      <c r="I11" s="9">
        <v>6249</v>
      </c>
    </row>
    <row r="12" spans="1:9" x14ac:dyDescent="0.25">
      <c r="A12" s="8"/>
      <c r="B12" s="9">
        <v>1.5E-3</v>
      </c>
      <c r="C12" s="9">
        <v>8.016</v>
      </c>
      <c r="D12" s="9">
        <v>1.094E-2</v>
      </c>
      <c r="E12" s="9">
        <v>4490</v>
      </c>
      <c r="F12" s="9">
        <v>0</v>
      </c>
      <c r="G12" s="9">
        <v>0</v>
      </c>
      <c r="H12" s="9">
        <v>4499</v>
      </c>
      <c r="I12" s="9">
        <v>4491</v>
      </c>
    </row>
    <row r="13" spans="1:9" x14ac:dyDescent="0.25">
      <c r="A13" s="8"/>
      <c r="B13" s="9">
        <v>2E-3</v>
      </c>
      <c r="C13" s="9">
        <v>7.5119999999999996</v>
      </c>
      <c r="D13" s="9">
        <v>1.49E-2</v>
      </c>
      <c r="E13" s="9">
        <v>2311</v>
      </c>
      <c r="F13" s="9">
        <v>0</v>
      </c>
      <c r="G13" s="9">
        <v>0</v>
      </c>
      <c r="H13" s="9">
        <v>2319</v>
      </c>
      <c r="I13" s="9">
        <v>2311</v>
      </c>
    </row>
    <row r="14" spans="1:9" x14ac:dyDescent="0.25">
      <c r="A14" s="8"/>
      <c r="B14" s="9">
        <v>3.0000000000000001E-3</v>
      </c>
      <c r="C14" s="9">
        <v>6.5650000000000004</v>
      </c>
      <c r="D14" s="9">
        <v>2.2509999999999999E-2</v>
      </c>
      <c r="E14" s="9">
        <v>863</v>
      </c>
      <c r="F14" s="9">
        <v>0</v>
      </c>
      <c r="G14" s="9">
        <v>0</v>
      </c>
      <c r="H14" s="9">
        <v>869.6</v>
      </c>
      <c r="I14" s="9">
        <v>863</v>
      </c>
    </row>
    <row r="15" spans="1:9" x14ac:dyDescent="0.25">
      <c r="A15" s="8"/>
      <c r="B15" s="9">
        <v>4.0000000000000001E-3</v>
      </c>
      <c r="C15" s="9">
        <v>5.7270000000000003</v>
      </c>
      <c r="D15" s="9">
        <v>2.955E-2</v>
      </c>
      <c r="E15" s="9">
        <v>418.8</v>
      </c>
      <c r="F15" s="9">
        <v>0</v>
      </c>
      <c r="G15" s="9">
        <v>0</v>
      </c>
      <c r="H15" s="9">
        <v>424.5</v>
      </c>
      <c r="I15" s="9">
        <v>418.8</v>
      </c>
    </row>
    <row r="16" spans="1:9" x14ac:dyDescent="0.25">
      <c r="A16" s="8"/>
      <c r="B16" s="9">
        <v>5.0000000000000001E-3</v>
      </c>
      <c r="C16" s="9">
        <v>5.0339999999999998</v>
      </c>
      <c r="D16" s="9">
        <v>3.5799999999999998E-2</v>
      </c>
      <c r="E16" s="9">
        <v>236.3</v>
      </c>
      <c r="F16" s="9">
        <v>0</v>
      </c>
      <c r="G16" s="9">
        <v>0</v>
      </c>
      <c r="H16" s="9">
        <v>241.4</v>
      </c>
      <c r="I16" s="9">
        <v>236.4</v>
      </c>
    </row>
    <row r="17" spans="1:9" x14ac:dyDescent="0.25">
      <c r="A17" s="8"/>
      <c r="B17" s="9">
        <v>5.2469999999999999E-3</v>
      </c>
      <c r="C17" s="9">
        <v>4.8810000000000002</v>
      </c>
      <c r="D17" s="9">
        <v>3.721E-2</v>
      </c>
      <c r="E17" s="9">
        <v>208.6</v>
      </c>
      <c r="F17" s="9">
        <v>0</v>
      </c>
      <c r="G17" s="9">
        <v>0</v>
      </c>
      <c r="H17" s="9">
        <v>213.5</v>
      </c>
      <c r="I17" s="9">
        <v>208.6</v>
      </c>
    </row>
    <row r="18" spans="1:9" x14ac:dyDescent="0.25">
      <c r="A18" s="8" t="s">
        <v>14</v>
      </c>
      <c r="B18" s="9">
        <v>5.2471000000000002E-3</v>
      </c>
      <c r="C18" s="9">
        <v>4.8810000000000002</v>
      </c>
      <c r="D18" s="9">
        <v>3.721E-2</v>
      </c>
      <c r="E18" s="9">
        <v>604.70000000000005</v>
      </c>
      <c r="F18" s="9">
        <v>0</v>
      </c>
      <c r="G18" s="9">
        <v>0</v>
      </c>
      <c r="H18" s="9">
        <v>609.6</v>
      </c>
      <c r="I18" s="9">
        <v>604.79999999999995</v>
      </c>
    </row>
    <row r="19" spans="1:9" x14ac:dyDescent="0.25">
      <c r="A19" s="8"/>
      <c r="B19" s="9">
        <v>5.4320000000000002E-3</v>
      </c>
      <c r="C19" s="9">
        <v>4.774</v>
      </c>
      <c r="D19" s="9">
        <v>3.8240000000000003E-2</v>
      </c>
      <c r="E19" s="9">
        <v>556.6</v>
      </c>
      <c r="F19" s="9">
        <v>0</v>
      </c>
      <c r="G19" s="9">
        <v>0</v>
      </c>
      <c r="H19" s="9">
        <v>561.4</v>
      </c>
      <c r="I19" s="9">
        <v>556.6</v>
      </c>
    </row>
    <row r="20" spans="1:9" x14ac:dyDescent="0.25">
      <c r="A20" s="8"/>
      <c r="B20" s="9">
        <v>5.6239999999999997E-3</v>
      </c>
      <c r="C20" s="9">
        <v>4.6619999999999999</v>
      </c>
      <c r="D20" s="9">
        <v>3.9269999999999999E-2</v>
      </c>
      <c r="E20" s="9">
        <v>512.20000000000005</v>
      </c>
      <c r="F20" s="9">
        <v>0</v>
      </c>
      <c r="G20" s="9">
        <v>0</v>
      </c>
      <c r="H20" s="9">
        <v>516.9</v>
      </c>
      <c r="I20" s="9">
        <v>512.20000000000005</v>
      </c>
    </row>
    <row r="21" spans="1:9" x14ac:dyDescent="0.25">
      <c r="A21" s="8" t="s">
        <v>15</v>
      </c>
      <c r="B21" s="9">
        <v>5.6240999999999999E-3</v>
      </c>
      <c r="C21" s="9">
        <v>4.6619999999999999</v>
      </c>
      <c r="D21" s="9">
        <v>3.9269999999999999E-2</v>
      </c>
      <c r="E21" s="9">
        <v>696.8</v>
      </c>
      <c r="F21" s="9">
        <v>0</v>
      </c>
      <c r="G21" s="9">
        <v>0</v>
      </c>
      <c r="H21" s="9">
        <v>701.5</v>
      </c>
      <c r="I21" s="9">
        <v>696.9</v>
      </c>
    </row>
    <row r="22" spans="1:9" x14ac:dyDescent="0.25">
      <c r="A22" s="8"/>
      <c r="B22" s="9">
        <v>5.803E-3</v>
      </c>
      <c r="C22" s="9">
        <v>4.5519999999999996</v>
      </c>
      <c r="D22" s="9">
        <v>4.0210000000000003E-2</v>
      </c>
      <c r="E22" s="9">
        <v>644.9</v>
      </c>
      <c r="F22" s="9">
        <v>0</v>
      </c>
      <c r="G22" s="9">
        <v>0</v>
      </c>
      <c r="H22" s="9">
        <v>649.5</v>
      </c>
      <c r="I22" s="9">
        <v>645</v>
      </c>
    </row>
    <row r="23" spans="1:9" x14ac:dyDescent="0.25">
      <c r="A23" s="8"/>
      <c r="B23" s="9">
        <v>5.9890000000000004E-3</v>
      </c>
      <c r="C23" s="9">
        <v>4.46</v>
      </c>
      <c r="D23" s="9">
        <v>4.1160000000000002E-2</v>
      </c>
      <c r="E23" s="9">
        <v>596.79999999999995</v>
      </c>
      <c r="F23" s="9">
        <v>0</v>
      </c>
      <c r="G23" s="9">
        <v>0</v>
      </c>
      <c r="H23" s="9">
        <v>601.29999999999995</v>
      </c>
      <c r="I23" s="9">
        <v>596.9</v>
      </c>
    </row>
    <row r="24" spans="1:9" x14ac:dyDescent="0.25">
      <c r="A24" s="8" t="s">
        <v>13</v>
      </c>
      <c r="B24" s="9">
        <v>5.9891000000000007E-3</v>
      </c>
      <c r="C24" s="9">
        <v>4.46</v>
      </c>
      <c r="D24" s="9">
        <v>4.1160000000000002E-2</v>
      </c>
      <c r="E24" s="9">
        <v>688.9</v>
      </c>
      <c r="F24" s="9">
        <v>0</v>
      </c>
      <c r="G24" s="9">
        <v>0</v>
      </c>
      <c r="H24" s="9">
        <v>693.4</v>
      </c>
      <c r="I24" s="9">
        <v>689</v>
      </c>
    </row>
    <row r="25" spans="1:9" x14ac:dyDescent="0.25">
      <c r="A25" s="8"/>
      <c r="B25" s="9">
        <v>6.0000000000000001E-3</v>
      </c>
      <c r="C25" s="9">
        <v>4.4550000000000001</v>
      </c>
      <c r="D25" s="9">
        <v>4.122E-2</v>
      </c>
      <c r="E25" s="9">
        <v>685.4</v>
      </c>
      <c r="F25" s="9">
        <v>0</v>
      </c>
      <c r="G25" s="9">
        <v>0</v>
      </c>
      <c r="H25" s="9">
        <v>689.9</v>
      </c>
      <c r="I25" s="9">
        <v>685.5</v>
      </c>
    </row>
    <row r="26" spans="1:9" x14ac:dyDescent="0.25">
      <c r="A26" s="8"/>
      <c r="B26" s="9">
        <v>8.0000000000000002E-3</v>
      </c>
      <c r="C26" s="9">
        <v>3.5550000000000002</v>
      </c>
      <c r="D26" s="9">
        <v>5.0340000000000003E-2</v>
      </c>
      <c r="E26" s="9">
        <v>329.9</v>
      </c>
      <c r="F26" s="9">
        <v>0</v>
      </c>
      <c r="G26" s="9">
        <v>0</v>
      </c>
      <c r="H26" s="9">
        <v>333.5</v>
      </c>
      <c r="I26" s="9">
        <v>329.9</v>
      </c>
    </row>
    <row r="27" spans="1:9" x14ac:dyDescent="0.25">
      <c r="A27" s="8"/>
      <c r="B27" s="9">
        <v>0.01</v>
      </c>
      <c r="C27" s="9">
        <v>2.8969999999999998</v>
      </c>
      <c r="D27" s="9">
        <v>5.815E-2</v>
      </c>
      <c r="E27" s="9">
        <v>183</v>
      </c>
      <c r="F27" s="9">
        <v>0</v>
      </c>
      <c r="G27" s="9">
        <v>0</v>
      </c>
      <c r="H27" s="9">
        <v>186</v>
      </c>
      <c r="I27" s="9">
        <v>183.1</v>
      </c>
    </row>
    <row r="28" spans="1:9" x14ac:dyDescent="0.25">
      <c r="A28" s="8"/>
      <c r="B28" s="9">
        <v>1.4999999999999999E-2</v>
      </c>
      <c r="C28" s="9">
        <v>1.905</v>
      </c>
      <c r="D28" s="9">
        <v>7.3410000000000003E-2</v>
      </c>
      <c r="E28" s="9">
        <v>61.48</v>
      </c>
      <c r="F28" s="9">
        <v>0</v>
      </c>
      <c r="G28" s="9">
        <v>0</v>
      </c>
      <c r="H28" s="9">
        <v>63.46</v>
      </c>
      <c r="I28" s="9">
        <v>61.55</v>
      </c>
    </row>
    <row r="29" spans="1:9" x14ac:dyDescent="0.25">
      <c r="A29" s="8"/>
      <c r="B29" s="9">
        <v>0.02</v>
      </c>
      <c r="C29" s="9">
        <v>1.367</v>
      </c>
      <c r="D29" s="9">
        <v>8.3760000000000001E-2</v>
      </c>
      <c r="E29" s="9">
        <v>27.93</v>
      </c>
      <c r="F29" s="9">
        <v>0</v>
      </c>
      <c r="G29" s="9">
        <v>0</v>
      </c>
      <c r="H29" s="9">
        <v>29.38</v>
      </c>
      <c r="I29" s="9">
        <v>28.01</v>
      </c>
    </row>
    <row r="30" spans="1:9" x14ac:dyDescent="0.25">
      <c r="A30" s="8"/>
      <c r="B30" s="9">
        <v>0.03</v>
      </c>
      <c r="C30" s="9">
        <v>0.78669999999999995</v>
      </c>
      <c r="D30" s="9">
        <v>9.5949999999999994E-2</v>
      </c>
      <c r="E30" s="9">
        <v>9.02</v>
      </c>
      <c r="F30" s="9">
        <v>0</v>
      </c>
      <c r="G30" s="9">
        <v>0</v>
      </c>
      <c r="H30" s="9">
        <v>9.9030000000000005</v>
      </c>
      <c r="I30" s="9">
        <v>9.1159999999999997</v>
      </c>
    </row>
    <row r="31" spans="1:9" x14ac:dyDescent="0.25">
      <c r="A31" s="8"/>
      <c r="B31" s="9">
        <v>3.7440000000000001E-2</v>
      </c>
      <c r="C31" s="9">
        <v>0.56569999999999998</v>
      </c>
      <c r="D31" s="9">
        <v>0.1011</v>
      </c>
      <c r="E31" s="9">
        <v>4.8330000000000002</v>
      </c>
      <c r="F31" s="9">
        <v>0</v>
      </c>
      <c r="G31" s="9">
        <v>0</v>
      </c>
      <c r="H31" s="9">
        <v>5.4989999999999997</v>
      </c>
      <c r="I31" s="9">
        <v>4.9340000000000002</v>
      </c>
    </row>
    <row r="32" spans="1:9" x14ac:dyDescent="0.25">
      <c r="A32" s="8" t="s">
        <v>12</v>
      </c>
      <c r="B32" s="9">
        <v>3.7441000000000002E-2</v>
      </c>
      <c r="C32" s="9">
        <v>0.56569999999999998</v>
      </c>
      <c r="D32" s="9">
        <v>0.1011</v>
      </c>
      <c r="E32" s="9">
        <v>28.52</v>
      </c>
      <c r="F32" s="9">
        <v>0</v>
      </c>
      <c r="G32" s="9">
        <v>0</v>
      </c>
      <c r="H32" s="9">
        <v>29.19</v>
      </c>
      <c r="I32" s="9">
        <v>28.62</v>
      </c>
    </row>
    <row r="33" spans="1:9" x14ac:dyDescent="0.25">
      <c r="A33" s="8"/>
      <c r="B33" s="9">
        <v>0.04</v>
      </c>
      <c r="C33" s="9">
        <v>0.51219999999999999</v>
      </c>
      <c r="D33" s="9">
        <v>0.1024</v>
      </c>
      <c r="E33" s="9">
        <v>23.96</v>
      </c>
      <c r="F33" s="9">
        <v>0</v>
      </c>
      <c r="G33" s="9">
        <v>0</v>
      </c>
      <c r="H33" s="9">
        <v>24.57</v>
      </c>
      <c r="I33" s="9">
        <v>24.06</v>
      </c>
    </row>
    <row r="34" spans="1:9" x14ac:dyDescent="0.25">
      <c r="A34" s="8"/>
      <c r="B34" s="9">
        <v>0.05</v>
      </c>
      <c r="C34" s="9">
        <v>0.36420000000000002</v>
      </c>
      <c r="D34" s="9">
        <v>0.10589999999999999</v>
      </c>
      <c r="E34" s="9">
        <v>13.32</v>
      </c>
      <c r="F34" s="9">
        <v>0</v>
      </c>
      <c r="G34" s="9">
        <v>0</v>
      </c>
      <c r="H34" s="9">
        <v>13.79</v>
      </c>
      <c r="I34" s="9">
        <v>13.42</v>
      </c>
    </row>
    <row r="35" spans="1:9" x14ac:dyDescent="0.25">
      <c r="A35" s="8"/>
      <c r="B35" s="9">
        <v>0.06</v>
      </c>
      <c r="C35" s="9">
        <v>0.27289999999999998</v>
      </c>
      <c r="D35" s="9">
        <v>0.1076</v>
      </c>
      <c r="E35" s="9">
        <v>8.1300000000000008</v>
      </c>
      <c r="F35" s="9">
        <v>0</v>
      </c>
      <c r="G35" s="9">
        <v>0</v>
      </c>
      <c r="H35" s="9">
        <v>8.5109999999999992</v>
      </c>
      <c r="I35" s="9">
        <v>8.2379999999999995</v>
      </c>
    </row>
    <row r="36" spans="1:9" x14ac:dyDescent="0.25">
      <c r="A36" s="8"/>
      <c r="B36" s="9">
        <v>0.08</v>
      </c>
      <c r="C36" s="9">
        <v>0.1686</v>
      </c>
      <c r="D36" s="9">
        <v>0.1082</v>
      </c>
      <c r="E36" s="9">
        <v>3.6859999999999999</v>
      </c>
      <c r="F36" s="9">
        <v>0</v>
      </c>
      <c r="G36" s="9">
        <v>0</v>
      </c>
      <c r="H36" s="9">
        <v>3.9630000000000001</v>
      </c>
      <c r="I36" s="9">
        <v>3.794</v>
      </c>
    </row>
    <row r="37" spans="1:9" x14ac:dyDescent="0.25">
      <c r="A37" s="8"/>
      <c r="B37" s="9">
        <v>0.1</v>
      </c>
      <c r="C37" s="9">
        <v>0.1143</v>
      </c>
      <c r="D37" s="9">
        <v>0.10680000000000001</v>
      </c>
      <c r="E37" s="9">
        <v>1.974</v>
      </c>
      <c r="F37" s="9">
        <v>0</v>
      </c>
      <c r="G37" s="9">
        <v>0</v>
      </c>
      <c r="H37" s="9">
        <v>2.1949999999999998</v>
      </c>
      <c r="I37" s="9">
        <v>2.081</v>
      </c>
    </row>
    <row r="38" spans="1:9" x14ac:dyDescent="0.25">
      <c r="A38" s="8"/>
      <c r="B38" s="9">
        <v>0.15</v>
      </c>
      <c r="C38" s="9">
        <v>5.5649999999999998E-2</v>
      </c>
      <c r="D38" s="9">
        <v>0.1008</v>
      </c>
      <c r="E38" s="9">
        <v>0.62619999999999998</v>
      </c>
      <c r="F38" s="9">
        <v>0</v>
      </c>
      <c r="G38" s="9">
        <v>0</v>
      </c>
      <c r="H38" s="9">
        <v>0.78269999999999995</v>
      </c>
      <c r="I38" s="9">
        <v>0.72699999999999998</v>
      </c>
    </row>
    <row r="39" spans="1:9" x14ac:dyDescent="0.25">
      <c r="A39" s="8"/>
      <c r="B39" s="9">
        <v>0.2</v>
      </c>
      <c r="C39" s="9">
        <v>3.2980000000000002E-2</v>
      </c>
      <c r="D39" s="9">
        <v>9.4549999999999995E-2</v>
      </c>
      <c r="E39" s="9">
        <v>0.27700000000000002</v>
      </c>
      <c r="F39" s="9">
        <v>0</v>
      </c>
      <c r="G39" s="9">
        <v>0</v>
      </c>
      <c r="H39" s="9">
        <v>0.40450000000000003</v>
      </c>
      <c r="I39" s="9">
        <v>0.37159999999999999</v>
      </c>
    </row>
    <row r="40" spans="1:9" x14ac:dyDescent="0.25">
      <c r="A40" s="8"/>
      <c r="B40" s="9">
        <v>0.3</v>
      </c>
      <c r="C40" s="9">
        <v>1.5429999999999999E-2</v>
      </c>
      <c r="D40" s="9">
        <v>8.4110000000000004E-2</v>
      </c>
      <c r="E40" s="9">
        <v>8.9550000000000005E-2</v>
      </c>
      <c r="F40" s="9">
        <v>0</v>
      </c>
      <c r="G40" s="9">
        <v>0</v>
      </c>
      <c r="H40" s="9">
        <v>0.18909999999999999</v>
      </c>
      <c r="I40" s="9">
        <v>0.17369999999999999</v>
      </c>
    </row>
    <row r="41" spans="1:9" x14ac:dyDescent="0.25">
      <c r="A41" s="8"/>
      <c r="B41" s="9">
        <v>0.4</v>
      </c>
      <c r="C41" s="9">
        <v>8.8979999999999997E-3</v>
      </c>
      <c r="D41" s="9">
        <v>7.6170000000000002E-2</v>
      </c>
      <c r="E41" s="9">
        <v>4.1480000000000003E-2</v>
      </c>
      <c r="F41" s="9">
        <v>0</v>
      </c>
      <c r="G41" s="9">
        <v>0</v>
      </c>
      <c r="H41" s="9">
        <v>0.1265</v>
      </c>
      <c r="I41" s="9">
        <v>0.1177</v>
      </c>
    </row>
    <row r="42" spans="1:9" x14ac:dyDescent="0.25">
      <c r="A42" s="8"/>
      <c r="B42" s="9">
        <v>0.5</v>
      </c>
      <c r="C42" s="9">
        <v>5.7749999999999998E-3</v>
      </c>
      <c r="D42" s="9">
        <v>6.9989999999999997E-2</v>
      </c>
      <c r="E42" s="9">
        <v>2.3470000000000001E-2</v>
      </c>
      <c r="F42" s="9">
        <v>0</v>
      </c>
      <c r="G42" s="9">
        <v>0</v>
      </c>
      <c r="H42" s="9">
        <v>9.9229999999999999E-2</v>
      </c>
      <c r="I42" s="9">
        <v>9.3460000000000001E-2</v>
      </c>
    </row>
    <row r="43" spans="1:9" x14ac:dyDescent="0.25">
      <c r="A43" s="8"/>
      <c r="B43" s="9">
        <v>0.6</v>
      </c>
      <c r="C43" s="9">
        <v>4.0509999999999999E-3</v>
      </c>
      <c r="D43" s="9">
        <v>6.4990000000000006E-2</v>
      </c>
      <c r="E43" s="9">
        <v>1.506E-2</v>
      </c>
      <c r="F43" s="9">
        <v>0</v>
      </c>
      <c r="G43" s="9">
        <v>0</v>
      </c>
      <c r="H43" s="9">
        <v>8.4099999999999994E-2</v>
      </c>
      <c r="I43" s="9">
        <v>8.0049999999999996E-2</v>
      </c>
    </row>
    <row r="44" spans="1:9" x14ac:dyDescent="0.25">
      <c r="A44" s="8"/>
      <c r="B44" s="9">
        <v>0.8</v>
      </c>
      <c r="C44" s="9">
        <v>2.3040000000000001E-3</v>
      </c>
      <c r="D44" s="9">
        <v>5.7320000000000003E-2</v>
      </c>
      <c r="E44" s="9">
        <v>7.8189999999999996E-3</v>
      </c>
      <c r="F44" s="9">
        <v>0</v>
      </c>
      <c r="G44" s="9">
        <v>0</v>
      </c>
      <c r="H44" s="9">
        <v>6.744E-2</v>
      </c>
      <c r="I44" s="9">
        <v>6.5129999999999993E-2</v>
      </c>
    </row>
    <row r="45" spans="1:9" x14ac:dyDescent="0.25">
      <c r="A45" s="8"/>
      <c r="B45" s="9">
        <v>1</v>
      </c>
      <c r="C45" s="9">
        <v>1.4840000000000001E-3</v>
      </c>
      <c r="D45" s="9">
        <v>5.1659999999999998E-2</v>
      </c>
      <c r="E45" s="9">
        <v>4.8849999999999996E-3</v>
      </c>
      <c r="F45" s="9">
        <v>0</v>
      </c>
      <c r="G45" s="9">
        <v>0</v>
      </c>
      <c r="H45" s="9">
        <v>5.8029999999999998E-2</v>
      </c>
      <c r="I45" s="9">
        <v>5.654E-2</v>
      </c>
    </row>
    <row r="46" spans="1:9" x14ac:dyDescent="0.25">
      <c r="A46" s="8"/>
      <c r="B46" s="9">
        <v>1.022</v>
      </c>
      <c r="C46" s="9">
        <v>1.421E-3</v>
      </c>
      <c r="D46" s="9">
        <v>5.1090000000000003E-2</v>
      </c>
      <c r="E46" s="9">
        <v>4.6750000000000003E-3</v>
      </c>
      <c r="F46" s="9">
        <v>0</v>
      </c>
      <c r="G46" s="9">
        <v>0</v>
      </c>
      <c r="H46" s="9">
        <v>5.7180000000000002E-2</v>
      </c>
      <c r="I46" s="9">
        <v>5.5759999999999997E-2</v>
      </c>
    </row>
    <row r="47" spans="1:9" x14ac:dyDescent="0.25">
      <c r="A47" s="8"/>
      <c r="B47" s="9">
        <v>1.25</v>
      </c>
      <c r="C47" s="9">
        <v>9.5379999999999998E-4</v>
      </c>
      <c r="D47" s="9">
        <v>4.6260000000000003E-2</v>
      </c>
      <c r="E47" s="9">
        <v>3.153E-3</v>
      </c>
      <c r="F47" s="9">
        <v>2.019E-4</v>
      </c>
      <c r="G47" s="9">
        <v>0</v>
      </c>
      <c r="H47" s="9">
        <v>5.0569999999999997E-2</v>
      </c>
      <c r="I47" s="9">
        <v>4.9619999999999997E-2</v>
      </c>
    </row>
    <row r="48" spans="1:9" x14ac:dyDescent="0.25">
      <c r="A48" s="8"/>
      <c r="B48" s="9">
        <v>1.5</v>
      </c>
      <c r="C48" s="9">
        <v>6.6390000000000004E-4</v>
      </c>
      <c r="D48" s="9">
        <v>4.2070000000000003E-2</v>
      </c>
      <c r="E48" s="9">
        <v>2.2560000000000002E-3</v>
      </c>
      <c r="F48" s="9">
        <v>9.3320000000000002E-4</v>
      </c>
      <c r="G48" s="9">
        <v>0</v>
      </c>
      <c r="H48" s="9">
        <v>4.5920000000000002E-2</v>
      </c>
      <c r="I48" s="9">
        <v>4.5260000000000002E-2</v>
      </c>
    </row>
    <row r="49" spans="1:9" x14ac:dyDescent="0.25">
      <c r="A49" s="8"/>
      <c r="B49" s="9">
        <v>2</v>
      </c>
      <c r="C49" s="9">
        <v>3.7429999999999999E-4</v>
      </c>
      <c r="D49" s="9">
        <v>3.5929999999999997E-2</v>
      </c>
      <c r="E49" s="9">
        <v>1.371E-3</v>
      </c>
      <c r="F49" s="9">
        <v>3.104E-3</v>
      </c>
      <c r="G49" s="9">
        <v>0</v>
      </c>
      <c r="H49" s="9">
        <v>4.0779999999999997E-2</v>
      </c>
      <c r="I49" s="9">
        <v>4.0410000000000001E-2</v>
      </c>
    </row>
    <row r="50" spans="1:9" x14ac:dyDescent="0.25">
      <c r="A50" s="8"/>
      <c r="B50" s="9">
        <v>2.044</v>
      </c>
      <c r="C50" s="9">
        <v>3.5839999999999998E-4</v>
      </c>
      <c r="D50" s="9">
        <v>3.5490000000000001E-2</v>
      </c>
      <c r="E50" s="9">
        <v>1.323E-3</v>
      </c>
      <c r="F50" s="9">
        <v>3.313E-3</v>
      </c>
      <c r="G50" s="9">
        <v>0</v>
      </c>
      <c r="H50" s="9">
        <v>4.0480000000000002E-2</v>
      </c>
      <c r="I50" s="9">
        <v>4.0129999999999999E-2</v>
      </c>
    </row>
    <row r="51" spans="1:9" x14ac:dyDescent="0.25">
      <c r="A51" s="8"/>
      <c r="B51" s="9">
        <v>3</v>
      </c>
      <c r="C51" s="9">
        <v>1.6670000000000001E-4</v>
      </c>
      <c r="D51" s="9">
        <v>2.8289999999999999E-2</v>
      </c>
      <c r="E51" s="9">
        <v>7.2619999999999998E-4</v>
      </c>
      <c r="F51" s="9">
        <v>7.7219999999999997E-3</v>
      </c>
      <c r="G51" s="9">
        <v>9.893E-6</v>
      </c>
      <c r="H51" s="9">
        <v>3.6920000000000001E-2</v>
      </c>
      <c r="I51" s="9">
        <v>3.6749999999999998E-2</v>
      </c>
    </row>
    <row r="52" spans="1:9" x14ac:dyDescent="0.25">
      <c r="A52" s="8"/>
      <c r="B52" s="9">
        <v>4</v>
      </c>
      <c r="C52" s="9">
        <v>9.3800000000000003E-5</v>
      </c>
      <c r="D52" s="9">
        <v>2.3609999999999999E-2</v>
      </c>
      <c r="E52" s="9">
        <v>4.8020000000000002E-4</v>
      </c>
      <c r="F52" s="9">
        <v>1.176E-2</v>
      </c>
      <c r="G52" s="9">
        <v>4.0349999999999998E-5</v>
      </c>
      <c r="H52" s="9">
        <v>3.5979999999999998E-2</v>
      </c>
      <c r="I52" s="9">
        <v>3.5880000000000002E-2</v>
      </c>
    </row>
    <row r="53" spans="1:9" x14ac:dyDescent="0.25">
      <c r="A53" s="8"/>
      <c r="B53" s="9">
        <v>5</v>
      </c>
      <c r="C53" s="9">
        <v>6.0080000000000001E-5</v>
      </c>
      <c r="D53" s="9">
        <v>2.0389999999999998E-2</v>
      </c>
      <c r="E53" s="9">
        <v>3.546E-4</v>
      </c>
      <c r="F53" s="9">
        <v>1.523E-2</v>
      </c>
      <c r="G53" s="9">
        <v>8.0290000000000005E-5</v>
      </c>
      <c r="H53" s="9">
        <v>3.6119999999999999E-2</v>
      </c>
      <c r="I53" s="9">
        <v>3.6060000000000002E-2</v>
      </c>
    </row>
    <row r="54" spans="1:9" x14ac:dyDescent="0.25">
      <c r="A54" s="8"/>
      <c r="B54" s="9">
        <v>6</v>
      </c>
      <c r="C54" s="9">
        <v>4.172E-5</v>
      </c>
      <c r="D54" s="9">
        <v>1.8020000000000001E-2</v>
      </c>
      <c r="E54" s="9">
        <v>2.7960000000000002E-4</v>
      </c>
      <c r="F54" s="9">
        <v>1.822E-2</v>
      </c>
      <c r="G54" s="9">
        <v>1.2320000000000001E-4</v>
      </c>
      <c r="H54" s="9">
        <v>3.669E-2</v>
      </c>
      <c r="I54" s="9">
        <v>3.6650000000000002E-2</v>
      </c>
    </row>
    <row r="55" spans="1:9" x14ac:dyDescent="0.25">
      <c r="A55" s="8"/>
      <c r="B55" s="9">
        <v>7</v>
      </c>
      <c r="C55" s="9">
        <v>3.065E-5</v>
      </c>
      <c r="D55" s="9">
        <v>1.6199999999999999E-2</v>
      </c>
      <c r="E55" s="9">
        <v>2.3010000000000001E-4</v>
      </c>
      <c r="F55" s="9">
        <v>2.0879999999999999E-2</v>
      </c>
      <c r="G55" s="9">
        <v>1.6589999999999999E-4</v>
      </c>
      <c r="H55" s="9">
        <v>3.7510000000000002E-2</v>
      </c>
      <c r="I55" s="9">
        <v>3.7479999999999999E-2</v>
      </c>
    </row>
    <row r="56" spans="1:9" x14ac:dyDescent="0.25">
      <c r="A56" s="8"/>
      <c r="B56" s="9">
        <v>8</v>
      </c>
      <c r="C56" s="9">
        <v>2.3470000000000001E-5</v>
      </c>
      <c r="D56" s="9">
        <v>1.4749999999999999E-2</v>
      </c>
      <c r="E56" s="9">
        <v>1.951E-4</v>
      </c>
      <c r="F56" s="9">
        <v>2.3259999999999999E-2</v>
      </c>
      <c r="G56" s="9">
        <v>2.0719999999999999E-4</v>
      </c>
      <c r="H56" s="9">
        <v>3.8440000000000002E-2</v>
      </c>
      <c r="I56" s="9">
        <v>3.841E-2</v>
      </c>
    </row>
    <row r="57" spans="1:9" x14ac:dyDescent="0.25">
      <c r="A57" s="8"/>
      <c r="B57" s="9">
        <v>9</v>
      </c>
      <c r="C57" s="9">
        <v>1.855E-5</v>
      </c>
      <c r="D57" s="9">
        <v>1.355E-2</v>
      </c>
      <c r="E57" s="9">
        <v>1.6919999999999999E-4</v>
      </c>
      <c r="F57" s="9">
        <v>2.5430000000000001E-2</v>
      </c>
      <c r="G57" s="9">
        <v>2.4669999999999998E-4</v>
      </c>
      <c r="H57" s="9">
        <v>3.9419999999999997E-2</v>
      </c>
      <c r="I57" s="9">
        <v>3.9399999999999998E-2</v>
      </c>
    </row>
    <row r="58" spans="1:9" x14ac:dyDescent="0.25">
      <c r="A58" s="8"/>
      <c r="B58" s="9">
        <v>10</v>
      </c>
      <c r="C58" s="9">
        <v>1.502E-5</v>
      </c>
      <c r="D58" s="9">
        <v>1.256E-2</v>
      </c>
      <c r="E58" s="9">
        <v>1.4919999999999999E-4</v>
      </c>
      <c r="F58" s="9">
        <v>2.742E-2</v>
      </c>
      <c r="G58" s="9">
        <v>2.8420000000000002E-4</v>
      </c>
      <c r="H58" s="9">
        <v>4.0419999999999998E-2</v>
      </c>
      <c r="I58" s="9">
        <v>4.0410000000000001E-2</v>
      </c>
    </row>
    <row r="59" spans="1:9" x14ac:dyDescent="0.25">
      <c r="A59" s="8"/>
      <c r="B59" s="9">
        <v>11</v>
      </c>
      <c r="C59" s="9">
        <v>1.241E-5</v>
      </c>
      <c r="D59" s="9">
        <v>1.172E-2</v>
      </c>
      <c r="E59" s="9">
        <v>1.3339999999999999E-4</v>
      </c>
      <c r="F59" s="9">
        <v>2.9250000000000002E-2</v>
      </c>
      <c r="G59" s="9">
        <v>3.1960000000000002E-4</v>
      </c>
      <c r="H59" s="9">
        <v>4.1430000000000002E-2</v>
      </c>
      <c r="I59" s="9">
        <v>4.1419999999999998E-2</v>
      </c>
    </row>
    <row r="60" spans="1:9" x14ac:dyDescent="0.25">
      <c r="A60" s="8"/>
      <c r="B60" s="9">
        <v>12</v>
      </c>
      <c r="C60" s="9">
        <v>1.043E-5</v>
      </c>
      <c r="D60" s="9">
        <v>1.099E-2</v>
      </c>
      <c r="E60" s="9">
        <v>1.206E-4</v>
      </c>
      <c r="F60" s="9">
        <v>3.0949999999999998E-2</v>
      </c>
      <c r="G60" s="9">
        <v>3.5300000000000002E-4</v>
      </c>
      <c r="H60" s="9">
        <v>4.2419999999999999E-2</v>
      </c>
      <c r="I60" s="9">
        <v>4.2410000000000003E-2</v>
      </c>
    </row>
    <row r="61" spans="1:9" x14ac:dyDescent="0.25">
      <c r="A61" s="8"/>
      <c r="B61" s="9">
        <v>13</v>
      </c>
      <c r="C61" s="9">
        <v>8.8890000000000008E-6</v>
      </c>
      <c r="D61" s="9">
        <v>1.035E-2</v>
      </c>
      <c r="E61" s="9">
        <v>1.1E-4</v>
      </c>
      <c r="F61" s="9">
        <v>3.2530000000000003E-2</v>
      </c>
      <c r="G61" s="9">
        <v>3.8450000000000002E-4</v>
      </c>
      <c r="H61" s="9">
        <v>4.3389999999999998E-2</v>
      </c>
      <c r="I61" s="9">
        <v>4.3380000000000002E-2</v>
      </c>
    </row>
    <row r="62" spans="1:9" x14ac:dyDescent="0.25">
      <c r="A62" s="8"/>
      <c r="B62" s="9">
        <v>14</v>
      </c>
      <c r="C62" s="9">
        <v>7.6650000000000003E-6</v>
      </c>
      <c r="D62" s="9">
        <v>9.7920000000000004E-3</v>
      </c>
      <c r="E62" s="9">
        <v>1.01E-4</v>
      </c>
      <c r="F62" s="9">
        <v>3.3989999999999999E-2</v>
      </c>
      <c r="G62" s="9">
        <v>4.1439999999999999E-4</v>
      </c>
      <c r="H62" s="9">
        <v>4.4310000000000002E-2</v>
      </c>
      <c r="I62" s="9">
        <v>4.4299999999999999E-2</v>
      </c>
    </row>
    <row r="63" spans="1:9" x14ac:dyDescent="0.25">
      <c r="A63" s="8"/>
      <c r="B63" s="9">
        <v>15</v>
      </c>
      <c r="C63" s="9">
        <v>6.6789999999999999E-6</v>
      </c>
      <c r="D63" s="9">
        <v>9.2969999999999997E-3</v>
      </c>
      <c r="E63" s="9">
        <v>9.3449999999999995E-5</v>
      </c>
      <c r="F63" s="9">
        <v>3.5349999999999999E-2</v>
      </c>
      <c r="G63" s="9">
        <v>4.4289999999999998E-4</v>
      </c>
      <c r="H63" s="9">
        <v>4.5179999999999998E-2</v>
      </c>
      <c r="I63" s="9">
        <v>4.5179999999999998E-2</v>
      </c>
    </row>
    <row r="64" spans="1:9" x14ac:dyDescent="0.25">
      <c r="A64" s="8"/>
      <c r="B64" s="9">
        <v>16</v>
      </c>
      <c r="C64" s="9">
        <v>5.8669999999999999E-6</v>
      </c>
      <c r="D64" s="9">
        <v>8.8540000000000008E-3</v>
      </c>
      <c r="E64" s="9">
        <v>8.6920000000000001E-5</v>
      </c>
      <c r="F64" s="9">
        <v>3.6600000000000001E-2</v>
      </c>
      <c r="G64" s="9">
        <v>4.6969999999999998E-4</v>
      </c>
      <c r="H64" s="9">
        <v>4.6019999999999998E-2</v>
      </c>
      <c r="I64" s="9">
        <v>4.6010000000000002E-2</v>
      </c>
    </row>
    <row r="65" spans="1:9" x14ac:dyDescent="0.25">
      <c r="A65" s="8"/>
      <c r="B65" s="9">
        <v>18</v>
      </c>
      <c r="C65" s="9">
        <v>4.6349999999999997E-6</v>
      </c>
      <c r="D65" s="9">
        <v>8.0909999999999992E-3</v>
      </c>
      <c r="E65" s="9">
        <v>7.6219999999999999E-5</v>
      </c>
      <c r="F65" s="9">
        <v>3.8879999999999998E-2</v>
      </c>
      <c r="G65" s="9">
        <v>5.1920000000000004E-4</v>
      </c>
      <c r="H65" s="9">
        <v>4.7570000000000001E-2</v>
      </c>
      <c r="I65" s="9">
        <v>4.7570000000000001E-2</v>
      </c>
    </row>
    <row r="66" spans="1:9" x14ac:dyDescent="0.25">
      <c r="A66" s="8"/>
      <c r="B66" s="9">
        <v>20</v>
      </c>
      <c r="C66" s="9">
        <v>3.7560000000000001E-6</v>
      </c>
      <c r="D66" s="9">
        <v>7.4640000000000001E-3</v>
      </c>
      <c r="E66" s="9">
        <v>6.7879999999999994E-5</v>
      </c>
      <c r="F66" s="9">
        <v>4.0919999999999998E-2</v>
      </c>
      <c r="G66" s="9">
        <v>5.6439999999999995E-4</v>
      </c>
      <c r="H66" s="9">
        <v>4.9020000000000001E-2</v>
      </c>
      <c r="I66" s="9">
        <v>4.9020000000000001E-2</v>
      </c>
    </row>
    <row r="67" spans="1:9" x14ac:dyDescent="0.25">
      <c r="A67" s="8"/>
      <c r="B67" s="9">
        <v>22</v>
      </c>
      <c r="C67" s="9">
        <v>3.1039999999999998E-6</v>
      </c>
      <c r="D67" s="9">
        <v>6.9329999999999999E-3</v>
      </c>
      <c r="E67" s="9">
        <v>6.1130000000000006E-5</v>
      </c>
      <c r="F67" s="9">
        <v>4.2770000000000002E-2</v>
      </c>
      <c r="G67" s="9">
        <v>6.0599999999999998E-4</v>
      </c>
      <c r="H67" s="9">
        <v>5.0380000000000001E-2</v>
      </c>
      <c r="I67" s="9">
        <v>5.0369999999999998E-2</v>
      </c>
    </row>
    <row r="68" spans="1:9" x14ac:dyDescent="0.25">
      <c r="A68" s="8"/>
      <c r="B68" s="9">
        <v>24</v>
      </c>
      <c r="C68" s="9">
        <v>2.6079999999999998E-6</v>
      </c>
      <c r="D68" s="9">
        <v>6.4770000000000001E-3</v>
      </c>
      <c r="E68" s="9">
        <v>5.5649999999999997E-5</v>
      </c>
      <c r="F68" s="9">
        <v>4.4470000000000003E-2</v>
      </c>
      <c r="G68" s="9">
        <v>6.4380000000000004E-4</v>
      </c>
      <c r="H68" s="9">
        <v>5.1650000000000001E-2</v>
      </c>
      <c r="I68" s="9">
        <v>5.1639999999999998E-2</v>
      </c>
    </row>
    <row r="69" spans="1:9" x14ac:dyDescent="0.25">
      <c r="A69" s="8"/>
      <c r="B69" s="9">
        <v>26</v>
      </c>
      <c r="C69" s="9">
        <v>2.2220000000000001E-6</v>
      </c>
      <c r="D69" s="9">
        <v>6.0819999999999997E-3</v>
      </c>
      <c r="E69" s="9">
        <v>5.1E-5</v>
      </c>
      <c r="F69" s="9">
        <v>4.5999999999999999E-2</v>
      </c>
      <c r="G69" s="9">
        <v>6.7880000000000002E-4</v>
      </c>
      <c r="H69" s="9">
        <v>5.2819999999999999E-2</v>
      </c>
      <c r="I69" s="9">
        <v>5.2810000000000003E-2</v>
      </c>
    </row>
    <row r="70" spans="1:9" x14ac:dyDescent="0.25">
      <c r="A70" s="8"/>
      <c r="B70" s="9">
        <v>28</v>
      </c>
      <c r="C70" s="9">
        <v>1.916E-6</v>
      </c>
      <c r="D70" s="9">
        <v>5.7359999999999998E-3</v>
      </c>
      <c r="E70" s="9">
        <v>4.71E-5</v>
      </c>
      <c r="F70" s="9">
        <v>4.7399999999999998E-2</v>
      </c>
      <c r="G70" s="9">
        <v>7.113E-4</v>
      </c>
      <c r="H70" s="9">
        <v>5.3900000000000003E-2</v>
      </c>
      <c r="I70" s="9">
        <v>5.3900000000000003E-2</v>
      </c>
    </row>
    <row r="71" spans="1:9" x14ac:dyDescent="0.25">
      <c r="A71" s="8"/>
      <c r="B71" s="9">
        <v>30</v>
      </c>
      <c r="C71" s="9">
        <v>1.669E-6</v>
      </c>
      <c r="D71" s="9">
        <v>5.4330000000000003E-3</v>
      </c>
      <c r="E71" s="9">
        <v>4.3760000000000001E-5</v>
      </c>
      <c r="F71" s="9">
        <v>4.8680000000000001E-2</v>
      </c>
      <c r="G71" s="9">
        <v>7.4149999999999997E-4</v>
      </c>
      <c r="H71" s="9">
        <v>5.4899999999999997E-2</v>
      </c>
      <c r="I71" s="9">
        <v>5.4890000000000001E-2</v>
      </c>
    </row>
    <row r="72" spans="1:9" x14ac:dyDescent="0.25">
      <c r="A72" s="8"/>
      <c r="B72" s="9">
        <v>40</v>
      </c>
      <c r="C72" s="9">
        <v>9.3890000000000002E-7</v>
      </c>
      <c r="D72" s="9">
        <v>4.3169999999999997E-3</v>
      </c>
      <c r="E72" s="9">
        <v>3.2270000000000001E-5</v>
      </c>
      <c r="F72" s="9">
        <v>5.398E-2</v>
      </c>
      <c r="G72" s="9">
        <v>8.6649999999999997E-4</v>
      </c>
      <c r="H72" s="9">
        <v>5.9200000000000003E-2</v>
      </c>
      <c r="I72" s="9">
        <v>5.9200000000000003E-2</v>
      </c>
    </row>
    <row r="73" spans="1:9" x14ac:dyDescent="0.25">
      <c r="A73" s="8"/>
      <c r="B73" s="9">
        <v>50</v>
      </c>
      <c r="C73" s="9">
        <v>6.0080000000000003E-7</v>
      </c>
      <c r="D73" s="9">
        <v>3.604E-3</v>
      </c>
      <c r="E73" s="9">
        <v>2.5550000000000001E-5</v>
      </c>
      <c r="F73" s="9">
        <v>5.7889999999999997E-2</v>
      </c>
      <c r="G73" s="9">
        <v>9.6120000000000005E-4</v>
      </c>
      <c r="H73" s="9">
        <v>6.2480000000000001E-2</v>
      </c>
      <c r="I73" s="9">
        <v>6.2480000000000001E-2</v>
      </c>
    </row>
    <row r="74" spans="1:9" x14ac:dyDescent="0.25">
      <c r="A74" s="8"/>
      <c r="B74" s="9">
        <v>60</v>
      </c>
      <c r="C74" s="9">
        <v>4.1730000000000001E-7</v>
      </c>
      <c r="D74" s="9">
        <v>3.1050000000000001E-3</v>
      </c>
      <c r="E74" s="9">
        <v>2.1149999999999999E-5</v>
      </c>
      <c r="F74" s="9">
        <v>6.0909999999999999E-2</v>
      </c>
      <c r="G74" s="9">
        <v>1.036E-3</v>
      </c>
      <c r="H74" s="9">
        <v>6.5070000000000003E-2</v>
      </c>
      <c r="I74" s="9">
        <v>6.5070000000000003E-2</v>
      </c>
    </row>
    <row r="75" spans="1:9" x14ac:dyDescent="0.25">
      <c r="A75" s="8"/>
      <c r="B75" s="9">
        <v>80</v>
      </c>
      <c r="C75" s="9">
        <v>2.347E-7</v>
      </c>
      <c r="D75" s="9">
        <v>2.4489999999999998E-3</v>
      </c>
      <c r="E75" s="9">
        <v>1.5719999999999999E-5</v>
      </c>
      <c r="F75" s="9">
        <v>6.5379999999999994E-2</v>
      </c>
      <c r="G75" s="9">
        <v>1.1490000000000001E-3</v>
      </c>
      <c r="H75" s="9">
        <v>6.9000000000000006E-2</v>
      </c>
      <c r="I75" s="9">
        <v>6.9000000000000006E-2</v>
      </c>
    </row>
    <row r="76" spans="1:9" x14ac:dyDescent="0.25">
      <c r="A76" s="8"/>
      <c r="B76" s="9">
        <v>100</v>
      </c>
      <c r="C76" s="9">
        <v>1.5020000000000001E-7</v>
      </c>
      <c r="D76" s="9">
        <v>2.0330000000000001E-3</v>
      </c>
      <c r="E76" s="9">
        <v>1.2510000000000001E-5</v>
      </c>
      <c r="F76" s="9">
        <v>6.8589999999999998E-2</v>
      </c>
      <c r="G76" s="9">
        <v>1.2310000000000001E-3</v>
      </c>
      <c r="H76" s="9">
        <v>7.1859999999999993E-2</v>
      </c>
      <c r="I76" s="9">
        <v>7.1859999999999993E-2</v>
      </c>
    </row>
    <row r="77" spans="1:9" x14ac:dyDescent="0.25">
      <c r="A77" s="8"/>
      <c r="B77" s="9">
        <v>150</v>
      </c>
      <c r="C77" s="9">
        <v>6.6790000000000004E-8</v>
      </c>
      <c r="D77" s="9">
        <v>1.4480000000000001E-3</v>
      </c>
      <c r="E77" s="9">
        <v>8.2840000000000006E-6</v>
      </c>
      <c r="F77" s="9">
        <v>7.3669999999999999E-2</v>
      </c>
      <c r="G77" s="9">
        <v>1.366E-3</v>
      </c>
      <c r="H77" s="9">
        <v>7.6490000000000002E-2</v>
      </c>
      <c r="I77" s="9">
        <v>7.6490000000000002E-2</v>
      </c>
    </row>
    <row r="78" spans="1:9" x14ac:dyDescent="0.25">
      <c r="A78" s="8"/>
      <c r="B78" s="9">
        <v>200</v>
      </c>
      <c r="C78" s="9">
        <v>3.756E-8</v>
      </c>
      <c r="D78" s="9">
        <v>1.1349999999999999E-3</v>
      </c>
      <c r="E78" s="9">
        <v>6.1920000000000002E-6</v>
      </c>
      <c r="F78" s="9">
        <v>7.6700000000000004E-2</v>
      </c>
      <c r="G78" s="9">
        <v>1.4519999999999999E-3</v>
      </c>
      <c r="H78" s="9">
        <v>7.9289999999999999E-2</v>
      </c>
      <c r="I78" s="9">
        <v>7.9289999999999999E-2</v>
      </c>
    </row>
    <row r="79" spans="1:9" x14ac:dyDescent="0.25">
      <c r="A79" s="8"/>
      <c r="B79" s="9">
        <v>300</v>
      </c>
      <c r="C79" s="9">
        <v>1.6689999999999999E-8</v>
      </c>
      <c r="D79" s="9">
        <v>8.0429999999999998E-4</v>
      </c>
      <c r="E79" s="9">
        <v>4.1119999999999998E-6</v>
      </c>
      <c r="F79" s="9">
        <v>8.0250000000000002E-2</v>
      </c>
      <c r="G79" s="9">
        <v>1.5560000000000001E-3</v>
      </c>
      <c r="H79" s="9">
        <v>8.2610000000000003E-2</v>
      </c>
      <c r="I79" s="9">
        <v>8.2610000000000003E-2</v>
      </c>
    </row>
    <row r="80" spans="1:9" x14ac:dyDescent="0.25">
      <c r="A80" s="8"/>
      <c r="B80" s="9">
        <v>400</v>
      </c>
      <c r="C80" s="9">
        <v>9.3890000000000006E-9</v>
      </c>
      <c r="D80" s="9">
        <v>6.3020000000000003E-4</v>
      </c>
      <c r="E80" s="9">
        <v>3.0790000000000001E-6</v>
      </c>
      <c r="F80" s="9">
        <v>8.2269999999999996E-2</v>
      </c>
      <c r="G80" s="9">
        <v>1.619E-3</v>
      </c>
      <c r="H80" s="9">
        <v>8.4519999999999998E-2</v>
      </c>
      <c r="I80" s="9">
        <v>8.4519999999999998E-2</v>
      </c>
    </row>
    <row r="81" spans="1:9" x14ac:dyDescent="0.25">
      <c r="A81" s="8"/>
      <c r="B81" s="9">
        <v>500</v>
      </c>
      <c r="C81" s="9">
        <v>6.0079999999999999E-9</v>
      </c>
      <c r="D81" s="9">
        <v>5.2139999999999999E-4</v>
      </c>
      <c r="E81" s="9">
        <v>2.4600000000000002E-6</v>
      </c>
      <c r="F81" s="9">
        <v>8.3629999999999996E-2</v>
      </c>
      <c r="G81" s="9">
        <v>1.6620000000000001E-3</v>
      </c>
      <c r="H81" s="9">
        <v>8.5809999999999997E-2</v>
      </c>
      <c r="I81" s="9">
        <v>8.5809999999999997E-2</v>
      </c>
    </row>
    <row r="82" spans="1:9" x14ac:dyDescent="0.25">
      <c r="A82" s="8"/>
      <c r="B82" s="9">
        <v>600</v>
      </c>
      <c r="C82" s="9">
        <v>4.1730000000000004E-9</v>
      </c>
      <c r="D82" s="9">
        <v>4.4640000000000001E-4</v>
      </c>
      <c r="E82" s="9">
        <v>2.0490000000000002E-6</v>
      </c>
      <c r="F82" s="9">
        <v>8.4589999999999999E-2</v>
      </c>
      <c r="G82" s="9">
        <v>1.694E-3</v>
      </c>
      <c r="H82" s="9">
        <v>8.6730000000000002E-2</v>
      </c>
      <c r="I82" s="9">
        <v>8.6730000000000002E-2</v>
      </c>
    </row>
    <row r="83" spans="1:9" x14ac:dyDescent="0.25">
      <c r="A83" s="8"/>
      <c r="B83" s="9">
        <v>800</v>
      </c>
      <c r="C83" s="9">
        <v>2.3469999999999999E-9</v>
      </c>
      <c r="D83" s="9">
        <v>3.4870000000000002E-4</v>
      </c>
      <c r="E83" s="9">
        <v>1.5349999999999999E-6</v>
      </c>
      <c r="F83" s="9">
        <v>8.5860000000000006E-2</v>
      </c>
      <c r="G83" s="9">
        <v>1.738E-3</v>
      </c>
      <c r="H83" s="9">
        <v>8.795E-2</v>
      </c>
      <c r="I83" s="9">
        <v>8.795E-2</v>
      </c>
    </row>
    <row r="84" spans="1:9" x14ac:dyDescent="0.25">
      <c r="A84" s="8"/>
      <c r="B84" s="9">
        <v>1000</v>
      </c>
      <c r="C84" s="9">
        <v>1.502E-9</v>
      </c>
      <c r="D84" s="9">
        <v>2.8689999999999998E-4</v>
      </c>
      <c r="E84" s="9">
        <v>1.2270000000000001E-6</v>
      </c>
      <c r="F84" s="9">
        <v>8.6699999999999999E-2</v>
      </c>
      <c r="G84" s="9">
        <v>1.768E-3</v>
      </c>
      <c r="H84" s="9">
        <v>8.8749999999999996E-2</v>
      </c>
      <c r="I84" s="9">
        <v>8.8749999999999996E-2</v>
      </c>
    </row>
    <row r="85" spans="1:9" x14ac:dyDescent="0.25">
      <c r="A85" s="8"/>
      <c r="B85" s="9">
        <v>1500</v>
      </c>
      <c r="C85" s="9">
        <v>6.6790000000000004E-10</v>
      </c>
      <c r="D85" s="9">
        <v>2.0039999999999999E-4</v>
      </c>
      <c r="E85" s="9">
        <v>8.1780000000000003E-7</v>
      </c>
      <c r="F85" s="9">
        <v>8.788E-2</v>
      </c>
      <c r="G85" s="9">
        <v>1.812E-3</v>
      </c>
      <c r="H85" s="9">
        <v>8.9889999999999998E-2</v>
      </c>
      <c r="I85" s="9">
        <v>8.9889999999999998E-2</v>
      </c>
    </row>
    <row r="86" spans="1:9" x14ac:dyDescent="0.25">
      <c r="A86" s="8"/>
      <c r="B86" s="9">
        <v>2000</v>
      </c>
      <c r="C86" s="9">
        <v>3.7559999999999997E-10</v>
      </c>
      <c r="D86" s="9">
        <v>1.551E-4</v>
      </c>
      <c r="E86" s="9">
        <v>6.131E-7</v>
      </c>
      <c r="F86" s="9">
        <v>8.8539999999999994E-2</v>
      </c>
      <c r="G86" s="9">
        <v>1.8370000000000001E-3</v>
      </c>
      <c r="H86" s="9">
        <v>9.0529999999999999E-2</v>
      </c>
      <c r="I86" s="9">
        <v>9.0529999999999999E-2</v>
      </c>
    </row>
    <row r="87" spans="1:9" x14ac:dyDescent="0.25">
      <c r="A87" s="8"/>
      <c r="B87" s="9">
        <v>3000</v>
      </c>
      <c r="C87" s="9">
        <v>1.6689999999999999E-10</v>
      </c>
      <c r="D87" s="9">
        <v>1.078E-4</v>
      </c>
      <c r="E87" s="9">
        <v>4.0859999999999999E-7</v>
      </c>
      <c r="F87" s="9">
        <v>8.924E-2</v>
      </c>
      <c r="G87" s="9">
        <v>1.8649999999999999E-3</v>
      </c>
      <c r="H87" s="9">
        <v>9.1209999999999999E-2</v>
      </c>
      <c r="I87" s="9">
        <v>9.1209999999999999E-2</v>
      </c>
    </row>
    <row r="88" spans="1:9" x14ac:dyDescent="0.25">
      <c r="A88" s="8"/>
      <c r="B88" s="9">
        <v>4000</v>
      </c>
      <c r="C88" s="9">
        <v>9.3889999999999998E-11</v>
      </c>
      <c r="D88" s="9">
        <v>8.3230000000000001E-5</v>
      </c>
      <c r="E88" s="9">
        <v>3.0639999999999999E-7</v>
      </c>
      <c r="F88" s="9">
        <v>8.9630000000000001E-2</v>
      </c>
      <c r="G88" s="9">
        <v>1.8810000000000001E-3</v>
      </c>
      <c r="H88" s="9">
        <v>9.1600000000000001E-2</v>
      </c>
      <c r="I88" s="9">
        <v>9.1600000000000001E-2</v>
      </c>
    </row>
    <row r="89" spans="1:9" x14ac:dyDescent="0.25">
      <c r="A89" s="8"/>
      <c r="B89" s="9">
        <v>5000</v>
      </c>
      <c r="C89" s="9">
        <v>6.0080000000000001E-11</v>
      </c>
      <c r="D89" s="9">
        <v>6.8059999999999996E-5</v>
      </c>
      <c r="E89" s="9">
        <v>2.4509999999999999E-7</v>
      </c>
      <c r="F89" s="9">
        <v>8.9849999999999999E-2</v>
      </c>
      <c r="G89" s="9">
        <v>1.8910000000000001E-3</v>
      </c>
      <c r="H89" s="9">
        <v>9.1810000000000003E-2</v>
      </c>
      <c r="I89" s="9">
        <v>9.1810000000000003E-2</v>
      </c>
    </row>
    <row r="90" spans="1:9" x14ac:dyDescent="0.25">
      <c r="A90" s="8"/>
      <c r="B90" s="9">
        <v>6000</v>
      </c>
      <c r="C90" s="9">
        <v>4.1730000000000001E-11</v>
      </c>
      <c r="D90" s="9">
        <v>5.7710000000000001E-5</v>
      </c>
      <c r="E90" s="9">
        <v>2.0419999999999999E-7</v>
      </c>
      <c r="F90" s="9">
        <v>9.0029999999999999E-2</v>
      </c>
      <c r="G90" s="9">
        <v>1.8990000000000001E-3</v>
      </c>
      <c r="H90" s="9">
        <v>9.1990000000000002E-2</v>
      </c>
      <c r="I90" s="9">
        <v>9.1990000000000002E-2</v>
      </c>
    </row>
    <row r="91" spans="1:9" x14ac:dyDescent="0.25">
      <c r="A91" s="8"/>
      <c r="B91" s="9">
        <v>8000</v>
      </c>
      <c r="C91" s="9">
        <v>2.3470000000000001E-11</v>
      </c>
      <c r="D91" s="9">
        <v>4.4469999999999999E-5</v>
      </c>
      <c r="E91" s="9">
        <v>1.5309999999999999E-7</v>
      </c>
      <c r="F91" s="9">
        <v>9.0249999999999997E-2</v>
      </c>
      <c r="G91" s="9">
        <v>1.908E-3</v>
      </c>
      <c r="H91" s="9">
        <v>9.2200000000000004E-2</v>
      </c>
      <c r="I91" s="9">
        <v>9.2200000000000004E-2</v>
      </c>
    </row>
    <row r="92" spans="1:9" x14ac:dyDescent="0.25">
      <c r="A92" s="8"/>
      <c r="B92" s="9">
        <v>10000</v>
      </c>
      <c r="C92" s="9">
        <v>1.502E-11</v>
      </c>
      <c r="D92" s="9">
        <v>3.6300000000000001E-5</v>
      </c>
      <c r="E92" s="9">
        <v>1.2249999999999999E-7</v>
      </c>
      <c r="F92" s="9">
        <v>9.0380000000000002E-2</v>
      </c>
      <c r="G92" s="9">
        <v>1.9139999999999999E-3</v>
      </c>
      <c r="H92" s="9">
        <v>9.2329999999999995E-2</v>
      </c>
      <c r="I92" s="9">
        <v>9.2329999999999995E-2</v>
      </c>
    </row>
    <row r="93" spans="1:9" x14ac:dyDescent="0.25">
      <c r="A93" s="8"/>
      <c r="B93" s="9">
        <v>15000</v>
      </c>
      <c r="C93" s="9">
        <v>6.6790000000000001E-12</v>
      </c>
      <c r="D93" s="9">
        <v>2.508E-5</v>
      </c>
      <c r="E93" s="9">
        <v>8.1650000000000007E-8</v>
      </c>
      <c r="F93" s="9">
        <v>9.06E-2</v>
      </c>
      <c r="G93" s="9">
        <v>1.9220000000000001E-3</v>
      </c>
      <c r="H93" s="9">
        <v>9.2549999999999993E-2</v>
      </c>
      <c r="I93" s="9">
        <v>9.2549999999999993E-2</v>
      </c>
    </row>
    <row r="94" spans="1:9" x14ac:dyDescent="0.25">
      <c r="A94" s="8"/>
      <c r="B94" s="9">
        <v>20000</v>
      </c>
      <c r="C94" s="9">
        <v>3.7559999999999997E-12</v>
      </c>
      <c r="D94" s="9">
        <v>1.929E-5</v>
      </c>
      <c r="E94" s="9">
        <v>6.1259999999999994E-8</v>
      </c>
      <c r="F94" s="9">
        <v>9.0690000000000007E-2</v>
      </c>
      <c r="G94" s="9">
        <v>1.9269999999999999E-3</v>
      </c>
      <c r="H94" s="9">
        <v>9.2630000000000004E-2</v>
      </c>
      <c r="I94" s="9">
        <v>9.2630000000000004E-2</v>
      </c>
    </row>
    <row r="95" spans="1:9" x14ac:dyDescent="0.25">
      <c r="A95" s="8"/>
      <c r="B95" s="9">
        <v>30000</v>
      </c>
      <c r="C95" s="9">
        <v>1.6690000000000001E-12</v>
      </c>
      <c r="D95" s="9">
        <v>1.33E-5</v>
      </c>
      <c r="E95" s="9">
        <v>4.0830000000000002E-8</v>
      </c>
      <c r="F95" s="9">
        <v>9.0770000000000003E-2</v>
      </c>
      <c r="G95" s="9">
        <v>1.9319999999999999E-3</v>
      </c>
      <c r="H95" s="9">
        <v>9.2719999999999997E-2</v>
      </c>
      <c r="I95" s="9">
        <v>9.2719999999999997E-2</v>
      </c>
    </row>
    <row r="96" spans="1:9" x14ac:dyDescent="0.25">
      <c r="A96" s="8"/>
      <c r="B96" s="9">
        <v>40000</v>
      </c>
      <c r="C96" s="9">
        <v>9.3889999999999997E-13</v>
      </c>
      <c r="D96" s="9">
        <v>1.0210000000000001E-5</v>
      </c>
      <c r="E96" s="9">
        <v>3.0619999999999999E-8</v>
      </c>
      <c r="F96" s="9">
        <v>9.0859999999999996E-2</v>
      </c>
      <c r="G96" s="9">
        <v>1.9350000000000001E-3</v>
      </c>
      <c r="H96" s="9">
        <v>9.2810000000000004E-2</v>
      </c>
      <c r="I96" s="9">
        <v>9.2810000000000004E-2</v>
      </c>
    </row>
    <row r="97" spans="1:9" x14ac:dyDescent="0.25">
      <c r="A97" s="8"/>
      <c r="B97" s="9">
        <v>50000</v>
      </c>
      <c r="C97" s="9">
        <v>6.0080000000000002E-13</v>
      </c>
      <c r="D97" s="9">
        <v>8.3140000000000004E-6</v>
      </c>
      <c r="E97" s="9">
        <v>2.4500000000000001E-8</v>
      </c>
      <c r="F97" s="9">
        <v>9.0910000000000005E-2</v>
      </c>
      <c r="G97" s="9">
        <v>1.9369999999999999E-3</v>
      </c>
      <c r="H97" s="9">
        <v>9.2850000000000002E-2</v>
      </c>
      <c r="I97" s="9">
        <v>9.2850000000000002E-2</v>
      </c>
    </row>
    <row r="98" spans="1:9" x14ac:dyDescent="0.25">
      <c r="A98" s="8"/>
      <c r="B98" s="9">
        <v>60000</v>
      </c>
      <c r="C98" s="9">
        <v>4.173E-13</v>
      </c>
      <c r="D98" s="9">
        <v>7.0299999999999996E-6</v>
      </c>
      <c r="E98" s="9">
        <v>2.042E-8</v>
      </c>
      <c r="F98" s="9">
        <v>9.0910000000000005E-2</v>
      </c>
      <c r="G98" s="9">
        <v>1.9369999999999999E-3</v>
      </c>
      <c r="H98" s="9">
        <v>9.2850000000000002E-2</v>
      </c>
      <c r="I98" s="9">
        <v>9.2850000000000002E-2</v>
      </c>
    </row>
    <row r="99" spans="1:9" x14ac:dyDescent="0.25">
      <c r="A99" s="8"/>
      <c r="B99" s="9">
        <v>80000</v>
      </c>
      <c r="C99" s="9">
        <v>2.347E-13</v>
      </c>
      <c r="D99" s="9">
        <v>5.3890000000000004E-6</v>
      </c>
      <c r="E99" s="9">
        <v>1.5309999999999999E-8</v>
      </c>
      <c r="F99" s="9">
        <v>9.0950000000000003E-2</v>
      </c>
      <c r="G99" s="9">
        <v>1.939E-3</v>
      </c>
      <c r="H99" s="9">
        <v>9.289E-2</v>
      </c>
      <c r="I99" s="9">
        <v>9.289E-2</v>
      </c>
    </row>
    <row r="100" spans="1:9" x14ac:dyDescent="0.25">
      <c r="A100" s="8"/>
      <c r="B100" s="9">
        <v>100000</v>
      </c>
      <c r="C100" s="9">
        <v>1.5020000000000001E-13</v>
      </c>
      <c r="D100" s="9">
        <v>4.3850000000000004E-6</v>
      </c>
      <c r="E100" s="9">
        <v>1.2250000000000001E-8</v>
      </c>
      <c r="F100" s="9">
        <v>9.0950000000000003E-2</v>
      </c>
      <c r="G100" s="9">
        <v>1.9400000000000001E-3</v>
      </c>
      <c r="H100" s="9">
        <v>9.289E-2</v>
      </c>
      <c r="I100" s="9">
        <v>9.289E-2</v>
      </c>
    </row>
  </sheetData>
  <sheetProtection algorithmName="SHA-512" hashValue="+X9MTpL6xGWykOUs5GbC/KchSQfwXvuWYJMroBj4E9RbcgQ1Vzh8bbheu+mStvJC6sgw16OY9Hg33nw47HhEMA==" saltValue="AXdiWEkTTwRckVJ+ElKJbA==" spinCount="100000" sheet="1" objects="1" scenarios="1"/>
  <pageMargins left="0.7" right="0.7" top="0.75" bottom="0.75" header="0.3" footer="0.3"/>
  <tableParts count="1">
    <tablePart r:id="rId1"/>
  </tablePart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I99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8.7360000000000007</v>
      </c>
      <c r="D2" s="9">
        <v>6.8849999999999996E-3</v>
      </c>
      <c r="E2" s="9">
        <v>9078</v>
      </c>
      <c r="F2" s="9">
        <v>0</v>
      </c>
      <c r="G2" s="9">
        <v>0</v>
      </c>
      <c r="H2" s="9">
        <v>9087</v>
      </c>
      <c r="I2" s="9">
        <v>9078</v>
      </c>
    </row>
    <row r="3" spans="1:9" x14ac:dyDescent="0.25">
      <c r="A3" s="8"/>
      <c r="B3" s="9">
        <v>1.06E-3</v>
      </c>
      <c r="C3" s="9">
        <v>8.6720000000000006</v>
      </c>
      <c r="D3" s="9">
        <v>7.4130000000000003E-3</v>
      </c>
      <c r="E3" s="9">
        <v>7967</v>
      </c>
      <c r="F3" s="9">
        <v>0</v>
      </c>
      <c r="G3" s="9">
        <v>0</v>
      </c>
      <c r="H3" s="9">
        <v>7975</v>
      </c>
      <c r="I3" s="9">
        <v>7967</v>
      </c>
    </row>
    <row r="4" spans="1:9" x14ac:dyDescent="0.25">
      <c r="A4" s="8"/>
      <c r="B4" s="9">
        <v>1.1230000000000001E-3</v>
      </c>
      <c r="C4" s="9">
        <v>8.6059999999999999</v>
      </c>
      <c r="D4" s="9">
        <v>7.9729999999999992E-3</v>
      </c>
      <c r="E4" s="9">
        <v>6993</v>
      </c>
      <c r="F4" s="9">
        <v>0</v>
      </c>
      <c r="G4" s="9">
        <v>0</v>
      </c>
      <c r="H4" s="9">
        <v>7002</v>
      </c>
      <c r="I4" s="9">
        <v>6993</v>
      </c>
    </row>
    <row r="5" spans="1:9" x14ac:dyDescent="0.25">
      <c r="A5" s="8" t="s">
        <v>18</v>
      </c>
      <c r="B5" s="9">
        <v>1.12301E-3</v>
      </c>
      <c r="C5" s="9">
        <v>8.6059999999999999</v>
      </c>
      <c r="D5" s="9">
        <v>7.9729999999999992E-3</v>
      </c>
      <c r="E5" s="9">
        <v>8016</v>
      </c>
      <c r="F5" s="9">
        <v>0</v>
      </c>
      <c r="G5" s="9">
        <v>0</v>
      </c>
      <c r="H5" s="9">
        <v>8025</v>
      </c>
      <c r="I5" s="9">
        <v>8016</v>
      </c>
    </row>
    <row r="6" spans="1:9" x14ac:dyDescent="0.25">
      <c r="A6" s="8"/>
      <c r="B6" s="9">
        <v>1.163E-3</v>
      </c>
      <c r="C6" s="9">
        <v>8.5630000000000006</v>
      </c>
      <c r="D6" s="9">
        <v>8.3199999999999993E-3</v>
      </c>
      <c r="E6" s="9">
        <v>7439</v>
      </c>
      <c r="F6" s="9">
        <v>0</v>
      </c>
      <c r="G6" s="9">
        <v>0</v>
      </c>
      <c r="H6" s="9">
        <v>7447</v>
      </c>
      <c r="I6" s="9">
        <v>7439</v>
      </c>
    </row>
    <row r="7" spans="1:9" x14ac:dyDescent="0.25">
      <c r="A7" s="8"/>
      <c r="B7" s="9">
        <v>1.204E-3</v>
      </c>
      <c r="C7" s="9">
        <v>8.5190000000000001</v>
      </c>
      <c r="D7" s="9">
        <v>8.6709999999999999E-3</v>
      </c>
      <c r="E7" s="9">
        <v>6902</v>
      </c>
      <c r="F7" s="9">
        <v>0</v>
      </c>
      <c r="G7" s="9">
        <v>0</v>
      </c>
      <c r="H7" s="9">
        <v>6911</v>
      </c>
      <c r="I7" s="9">
        <v>6902</v>
      </c>
    </row>
    <row r="8" spans="1:9" x14ac:dyDescent="0.25">
      <c r="A8" s="8" t="s">
        <v>17</v>
      </c>
      <c r="B8" s="9">
        <v>1.2040099999999999E-3</v>
      </c>
      <c r="C8" s="9">
        <v>8.5190000000000001</v>
      </c>
      <c r="D8" s="9">
        <v>8.6709999999999999E-3</v>
      </c>
      <c r="E8" s="9">
        <v>7314</v>
      </c>
      <c r="F8" s="9">
        <v>0</v>
      </c>
      <c r="G8" s="9">
        <v>0</v>
      </c>
      <c r="H8" s="9">
        <v>7322</v>
      </c>
      <c r="I8" s="9">
        <v>7314</v>
      </c>
    </row>
    <row r="9" spans="1:9" x14ac:dyDescent="0.25">
      <c r="A9" s="8"/>
      <c r="B9" s="9">
        <v>1.2800000000000001E-3</v>
      </c>
      <c r="C9" s="9">
        <v>8.44</v>
      </c>
      <c r="D9" s="9">
        <v>9.2949999999999994E-3</v>
      </c>
      <c r="E9" s="9">
        <v>6424</v>
      </c>
      <c r="F9" s="9">
        <v>0</v>
      </c>
      <c r="G9" s="9">
        <v>0</v>
      </c>
      <c r="H9" s="9">
        <v>6432</v>
      </c>
      <c r="I9" s="9">
        <v>6424</v>
      </c>
    </row>
    <row r="10" spans="1:9" x14ac:dyDescent="0.25">
      <c r="A10" s="8"/>
      <c r="B10" s="9">
        <v>1.361E-3</v>
      </c>
      <c r="C10" s="9">
        <v>8.3539999999999992</v>
      </c>
      <c r="D10" s="9">
        <v>9.9500000000000005E-3</v>
      </c>
      <c r="E10" s="9">
        <v>5645</v>
      </c>
      <c r="F10" s="9">
        <v>0</v>
      </c>
      <c r="G10" s="9">
        <v>0</v>
      </c>
      <c r="H10" s="9">
        <v>5653</v>
      </c>
      <c r="I10" s="9">
        <v>5645</v>
      </c>
    </row>
    <row r="11" spans="1:9" x14ac:dyDescent="0.25">
      <c r="A11" s="8" t="s">
        <v>16</v>
      </c>
      <c r="B11" s="9">
        <v>1.36101E-3</v>
      </c>
      <c r="C11" s="9">
        <v>8.3539999999999992</v>
      </c>
      <c r="D11" s="9">
        <v>9.9500000000000005E-3</v>
      </c>
      <c r="E11" s="9">
        <v>5896</v>
      </c>
      <c r="F11" s="9">
        <v>0</v>
      </c>
      <c r="G11" s="9">
        <v>0</v>
      </c>
      <c r="H11" s="9">
        <v>5905</v>
      </c>
      <c r="I11" s="9">
        <v>5896</v>
      </c>
    </row>
    <row r="12" spans="1:9" x14ac:dyDescent="0.25">
      <c r="A12" s="8"/>
      <c r="B12" s="9">
        <v>1.5E-3</v>
      </c>
      <c r="C12" s="9">
        <v>8.2029999999999994</v>
      </c>
      <c r="D12" s="9">
        <v>1.11E-2</v>
      </c>
      <c r="E12" s="9">
        <v>4765</v>
      </c>
      <c r="F12" s="9">
        <v>0</v>
      </c>
      <c r="G12" s="9">
        <v>0</v>
      </c>
      <c r="H12" s="9">
        <v>4773</v>
      </c>
      <c r="I12" s="9">
        <v>4765</v>
      </c>
    </row>
    <row r="13" spans="1:9" x14ac:dyDescent="0.25">
      <c r="A13" s="8"/>
      <c r="B13" s="9">
        <v>2E-3</v>
      </c>
      <c r="C13" s="9">
        <v>7.6740000000000004</v>
      </c>
      <c r="D13" s="9">
        <v>1.512E-2</v>
      </c>
      <c r="E13" s="9">
        <v>2456</v>
      </c>
      <c r="F13" s="9">
        <v>0</v>
      </c>
      <c r="G13" s="9">
        <v>0</v>
      </c>
      <c r="H13" s="9">
        <v>2464</v>
      </c>
      <c r="I13" s="9">
        <v>2456</v>
      </c>
    </row>
    <row r="14" spans="1:9" x14ac:dyDescent="0.25">
      <c r="A14" s="8"/>
      <c r="B14" s="9">
        <v>3.0000000000000001E-3</v>
      </c>
      <c r="C14" s="9">
        <v>6.69</v>
      </c>
      <c r="D14" s="9">
        <v>2.2780000000000002E-2</v>
      </c>
      <c r="E14" s="9">
        <v>920</v>
      </c>
      <c r="F14" s="9">
        <v>0</v>
      </c>
      <c r="G14" s="9">
        <v>0</v>
      </c>
      <c r="H14" s="9">
        <v>926.7</v>
      </c>
      <c r="I14" s="9">
        <v>920</v>
      </c>
    </row>
    <row r="15" spans="1:9" x14ac:dyDescent="0.25">
      <c r="A15" s="8"/>
      <c r="B15" s="9">
        <v>4.0000000000000001E-3</v>
      </c>
      <c r="C15" s="9">
        <v>5.8440000000000003</v>
      </c>
      <c r="D15" s="9">
        <v>2.9829999999999999E-2</v>
      </c>
      <c r="E15" s="9">
        <v>447</v>
      </c>
      <c r="F15" s="9">
        <v>0</v>
      </c>
      <c r="G15" s="9">
        <v>0</v>
      </c>
      <c r="H15" s="9">
        <v>452.9</v>
      </c>
      <c r="I15" s="9">
        <v>447</v>
      </c>
    </row>
    <row r="16" spans="1:9" x14ac:dyDescent="0.25">
      <c r="A16" s="8"/>
      <c r="B16" s="9">
        <v>5.0000000000000001E-3</v>
      </c>
      <c r="C16" s="9">
        <v>5.133</v>
      </c>
      <c r="D16" s="9">
        <v>3.6150000000000002E-2</v>
      </c>
      <c r="E16" s="9">
        <v>252.7</v>
      </c>
      <c r="F16" s="9">
        <v>0</v>
      </c>
      <c r="G16" s="9">
        <v>0</v>
      </c>
      <c r="H16" s="9">
        <v>257.8</v>
      </c>
      <c r="I16" s="9">
        <v>252.7</v>
      </c>
    </row>
    <row r="17" spans="1:9" x14ac:dyDescent="0.25">
      <c r="A17" s="8"/>
      <c r="B17" s="9">
        <v>5.483E-3</v>
      </c>
      <c r="C17" s="9">
        <v>4.8380000000000001</v>
      </c>
      <c r="D17" s="9">
        <v>3.8899999999999997E-2</v>
      </c>
      <c r="E17" s="9">
        <v>199</v>
      </c>
      <c r="F17" s="9">
        <v>0</v>
      </c>
      <c r="G17" s="9">
        <v>0</v>
      </c>
      <c r="H17" s="9">
        <v>203.9</v>
      </c>
      <c r="I17" s="9">
        <v>199.1</v>
      </c>
    </row>
    <row r="18" spans="1:9" x14ac:dyDescent="0.25">
      <c r="A18" s="8" t="s">
        <v>14</v>
      </c>
      <c r="B18" s="9">
        <v>5.4831000000000003E-3</v>
      </c>
      <c r="C18" s="9">
        <v>4.8380000000000001</v>
      </c>
      <c r="D18" s="9">
        <v>3.8899999999999997E-2</v>
      </c>
      <c r="E18" s="9">
        <v>571.4</v>
      </c>
      <c r="F18" s="9">
        <v>0</v>
      </c>
      <c r="G18" s="9">
        <v>0</v>
      </c>
      <c r="H18" s="9">
        <v>576.29999999999995</v>
      </c>
      <c r="I18" s="9">
        <v>571.4</v>
      </c>
    </row>
    <row r="19" spans="1:9" x14ac:dyDescent="0.25">
      <c r="A19" s="8"/>
      <c r="B19" s="9">
        <v>5.6829999999999997E-3</v>
      </c>
      <c r="C19" s="9">
        <v>4.7249999999999996</v>
      </c>
      <c r="D19" s="9">
        <v>3.9980000000000002E-2</v>
      </c>
      <c r="E19" s="9">
        <v>523.79999999999995</v>
      </c>
      <c r="F19" s="9">
        <v>0</v>
      </c>
      <c r="G19" s="9">
        <v>0</v>
      </c>
      <c r="H19" s="9">
        <v>528.6</v>
      </c>
      <c r="I19" s="9">
        <v>523.79999999999995</v>
      </c>
    </row>
    <row r="20" spans="1:9" x14ac:dyDescent="0.25">
      <c r="A20" s="8"/>
      <c r="B20" s="9">
        <v>5.8910000000000004E-3</v>
      </c>
      <c r="C20" s="9">
        <v>4.609</v>
      </c>
      <c r="D20" s="9">
        <v>4.1079999999999998E-2</v>
      </c>
      <c r="E20" s="9">
        <v>479.9</v>
      </c>
      <c r="F20" s="9">
        <v>0</v>
      </c>
      <c r="G20" s="9">
        <v>0</v>
      </c>
      <c r="H20" s="9">
        <v>484.6</v>
      </c>
      <c r="I20" s="9">
        <v>480</v>
      </c>
    </row>
    <row r="21" spans="1:9" x14ac:dyDescent="0.25">
      <c r="A21" s="8" t="s">
        <v>15</v>
      </c>
      <c r="B21" s="9">
        <v>5.8911000000000007E-3</v>
      </c>
      <c r="C21" s="9">
        <v>4.609</v>
      </c>
      <c r="D21" s="9">
        <v>4.1079999999999998E-2</v>
      </c>
      <c r="E21" s="9">
        <v>650.29999999999995</v>
      </c>
      <c r="F21" s="9">
        <v>0</v>
      </c>
      <c r="G21" s="9">
        <v>0</v>
      </c>
      <c r="H21" s="9">
        <v>655</v>
      </c>
      <c r="I21" s="9">
        <v>650.4</v>
      </c>
    </row>
    <row r="22" spans="1:9" x14ac:dyDescent="0.25">
      <c r="A22" s="8"/>
      <c r="B22" s="9">
        <v>6.0000000000000001E-3</v>
      </c>
      <c r="C22" s="9">
        <v>4.548</v>
      </c>
      <c r="D22" s="9">
        <v>4.165E-2</v>
      </c>
      <c r="E22" s="9">
        <v>627.29999999999995</v>
      </c>
      <c r="F22" s="9">
        <v>0</v>
      </c>
      <c r="G22" s="9">
        <v>0</v>
      </c>
      <c r="H22" s="9">
        <v>631.9</v>
      </c>
      <c r="I22" s="9">
        <v>627.4</v>
      </c>
    </row>
    <row r="23" spans="1:9" x14ac:dyDescent="0.25">
      <c r="A23" s="8"/>
      <c r="B23" s="9">
        <v>6.2659999999999999E-3</v>
      </c>
      <c r="C23" s="9">
        <v>4.4089999999999998</v>
      </c>
      <c r="D23" s="9">
        <v>4.301E-2</v>
      </c>
      <c r="E23" s="9">
        <v>561</v>
      </c>
      <c r="F23" s="9">
        <v>0</v>
      </c>
      <c r="G23" s="9">
        <v>0</v>
      </c>
      <c r="H23" s="9">
        <v>565.5</v>
      </c>
      <c r="I23" s="9">
        <v>561</v>
      </c>
    </row>
    <row r="24" spans="1:9" x14ac:dyDescent="0.25">
      <c r="A24" s="8" t="s">
        <v>13</v>
      </c>
      <c r="B24" s="9">
        <v>6.2661000000000001E-3</v>
      </c>
      <c r="C24" s="9">
        <v>4.4089999999999998</v>
      </c>
      <c r="D24" s="9">
        <v>4.301E-2</v>
      </c>
      <c r="E24" s="9">
        <v>647.29999999999995</v>
      </c>
      <c r="F24" s="9">
        <v>0</v>
      </c>
      <c r="G24" s="9">
        <v>0</v>
      </c>
      <c r="H24" s="9">
        <v>651.70000000000005</v>
      </c>
      <c r="I24" s="9">
        <v>647.29999999999995</v>
      </c>
    </row>
    <row r="25" spans="1:9" x14ac:dyDescent="0.25">
      <c r="A25" s="8"/>
      <c r="B25" s="9">
        <v>8.0000000000000002E-3</v>
      </c>
      <c r="C25" s="9">
        <v>3.6379999999999999</v>
      </c>
      <c r="D25" s="9">
        <v>5.0810000000000001E-2</v>
      </c>
      <c r="E25" s="9">
        <v>349.2</v>
      </c>
      <c r="F25" s="9">
        <v>0</v>
      </c>
      <c r="G25" s="9">
        <v>0</v>
      </c>
      <c r="H25" s="9">
        <v>352.9</v>
      </c>
      <c r="I25" s="9">
        <v>349.2</v>
      </c>
    </row>
    <row r="26" spans="1:9" x14ac:dyDescent="0.25">
      <c r="A26" s="8"/>
      <c r="B26" s="9">
        <v>0.01</v>
      </c>
      <c r="C26" s="9">
        <v>2.97</v>
      </c>
      <c r="D26" s="9">
        <v>5.8529999999999999E-2</v>
      </c>
      <c r="E26" s="9">
        <v>193.7</v>
      </c>
      <c r="F26" s="9">
        <v>0</v>
      </c>
      <c r="G26" s="9">
        <v>0</v>
      </c>
      <c r="H26" s="9">
        <v>196.7</v>
      </c>
      <c r="I26" s="9">
        <v>193.8</v>
      </c>
    </row>
    <row r="27" spans="1:9" x14ac:dyDescent="0.25">
      <c r="A27" s="8"/>
      <c r="B27" s="9">
        <v>1.4999999999999999E-2</v>
      </c>
      <c r="C27" s="9">
        <v>1.9530000000000001</v>
      </c>
      <c r="D27" s="9">
        <v>7.3700000000000002E-2</v>
      </c>
      <c r="E27" s="9">
        <v>65.290000000000006</v>
      </c>
      <c r="F27" s="9">
        <v>0</v>
      </c>
      <c r="G27" s="9">
        <v>0</v>
      </c>
      <c r="H27" s="9">
        <v>67.319999999999993</v>
      </c>
      <c r="I27" s="9">
        <v>65.37</v>
      </c>
    </row>
    <row r="28" spans="1:9" x14ac:dyDescent="0.25">
      <c r="A28" s="8"/>
      <c r="B28" s="9">
        <v>0.02</v>
      </c>
      <c r="C28" s="9">
        <v>1.4039999999999999</v>
      </c>
      <c r="D28" s="9">
        <v>8.4110000000000004E-2</v>
      </c>
      <c r="E28" s="9">
        <v>29.7</v>
      </c>
      <c r="F28" s="9">
        <v>0</v>
      </c>
      <c r="G28" s="9">
        <v>0</v>
      </c>
      <c r="H28" s="9">
        <v>31.19</v>
      </c>
      <c r="I28" s="9">
        <v>29.78</v>
      </c>
    </row>
    <row r="29" spans="1:9" x14ac:dyDescent="0.25">
      <c r="A29" s="8"/>
      <c r="B29" s="9">
        <v>0.03</v>
      </c>
      <c r="C29" s="9">
        <v>0.81159999999999999</v>
      </c>
      <c r="D29" s="9">
        <v>9.6329999999999999E-2</v>
      </c>
      <c r="E29" s="9">
        <v>9.6159999999999997</v>
      </c>
      <c r="F29" s="9">
        <v>0</v>
      </c>
      <c r="G29" s="9">
        <v>0</v>
      </c>
      <c r="H29" s="9">
        <v>10.52</v>
      </c>
      <c r="I29" s="9">
        <v>9.7119999999999997</v>
      </c>
    </row>
    <row r="30" spans="1:9" x14ac:dyDescent="0.25">
      <c r="A30" s="8"/>
      <c r="B30" s="9">
        <v>3.8920000000000003E-2</v>
      </c>
      <c r="C30" s="9">
        <v>0.55020000000000002</v>
      </c>
      <c r="D30" s="9">
        <v>0.1023</v>
      </c>
      <c r="E30" s="9">
        <v>4.617</v>
      </c>
      <c r="F30" s="9">
        <v>0</v>
      </c>
      <c r="G30" s="9">
        <v>0</v>
      </c>
      <c r="H30" s="9">
        <v>5.27</v>
      </c>
      <c r="I30" s="9">
        <v>4.7190000000000003</v>
      </c>
    </row>
    <row r="31" spans="1:9" x14ac:dyDescent="0.25">
      <c r="A31" s="8" t="s">
        <v>12</v>
      </c>
      <c r="B31" s="9">
        <v>3.8921000000000004E-2</v>
      </c>
      <c r="C31" s="9">
        <v>0.55020000000000002</v>
      </c>
      <c r="D31" s="9">
        <v>0.1023</v>
      </c>
      <c r="E31" s="9">
        <v>27.07</v>
      </c>
      <c r="F31" s="9">
        <v>0</v>
      </c>
      <c r="G31" s="9">
        <v>0</v>
      </c>
      <c r="H31" s="9">
        <v>27.73</v>
      </c>
      <c r="I31" s="9">
        <v>27.18</v>
      </c>
    </row>
    <row r="32" spans="1:9" x14ac:dyDescent="0.25">
      <c r="A32" s="8"/>
      <c r="B32" s="9">
        <v>0.04</v>
      </c>
      <c r="C32" s="9">
        <v>0.52810000000000001</v>
      </c>
      <c r="D32" s="9">
        <v>0.1028</v>
      </c>
      <c r="E32" s="9">
        <v>25.15</v>
      </c>
      <c r="F32" s="9">
        <v>0</v>
      </c>
      <c r="G32" s="9">
        <v>0</v>
      </c>
      <c r="H32" s="9">
        <v>25.78</v>
      </c>
      <c r="I32" s="9">
        <v>25.26</v>
      </c>
    </row>
    <row r="33" spans="1:9" x14ac:dyDescent="0.25">
      <c r="A33" s="8"/>
      <c r="B33" s="9">
        <v>0.05</v>
      </c>
      <c r="C33" s="9">
        <v>0.37569999999999998</v>
      </c>
      <c r="D33" s="9">
        <v>0.10630000000000001</v>
      </c>
      <c r="E33" s="9">
        <v>13.99</v>
      </c>
      <c r="F33" s="9">
        <v>0</v>
      </c>
      <c r="G33" s="9">
        <v>0</v>
      </c>
      <c r="H33" s="9">
        <v>14.47</v>
      </c>
      <c r="I33" s="9">
        <v>14.1</v>
      </c>
    </row>
    <row r="34" spans="1:9" x14ac:dyDescent="0.25">
      <c r="A34" s="8"/>
      <c r="B34" s="9">
        <v>0.06</v>
      </c>
      <c r="C34" s="9">
        <v>0.28170000000000001</v>
      </c>
      <c r="D34" s="9">
        <v>0.108</v>
      </c>
      <c r="E34" s="9">
        <v>8.5709999999999997</v>
      </c>
      <c r="F34" s="9">
        <v>0</v>
      </c>
      <c r="G34" s="9">
        <v>0</v>
      </c>
      <c r="H34" s="9">
        <v>8.9610000000000003</v>
      </c>
      <c r="I34" s="9">
        <v>8.6790000000000003</v>
      </c>
    </row>
    <row r="35" spans="1:9" x14ac:dyDescent="0.25">
      <c r="A35" s="8"/>
      <c r="B35" s="9">
        <v>0.08</v>
      </c>
      <c r="C35" s="9">
        <v>0.1744</v>
      </c>
      <c r="D35" s="9">
        <v>0.1087</v>
      </c>
      <c r="E35" s="9">
        <v>3.8940000000000001</v>
      </c>
      <c r="F35" s="9">
        <v>0</v>
      </c>
      <c r="G35" s="9">
        <v>0</v>
      </c>
      <c r="H35" s="9">
        <v>4.1769999999999996</v>
      </c>
      <c r="I35" s="9">
        <v>4.0019999999999998</v>
      </c>
    </row>
    <row r="36" spans="1:9" x14ac:dyDescent="0.25">
      <c r="A36" s="8"/>
      <c r="B36" s="9">
        <v>0.1</v>
      </c>
      <c r="C36" s="9">
        <v>0.1183</v>
      </c>
      <c r="D36" s="9">
        <v>0.10730000000000001</v>
      </c>
      <c r="E36" s="9">
        <v>2.09</v>
      </c>
      <c r="F36" s="9">
        <v>0</v>
      </c>
      <c r="G36" s="9">
        <v>0</v>
      </c>
      <c r="H36" s="9">
        <v>2.3149999999999999</v>
      </c>
      <c r="I36" s="9">
        <v>2.1970000000000001</v>
      </c>
    </row>
    <row r="37" spans="1:9" x14ac:dyDescent="0.25">
      <c r="A37" s="8"/>
      <c r="B37" s="9">
        <v>0.15</v>
      </c>
      <c r="C37" s="9">
        <v>5.7619999999999998E-2</v>
      </c>
      <c r="D37" s="9">
        <v>0.1013</v>
      </c>
      <c r="E37" s="9">
        <v>0.66510000000000002</v>
      </c>
      <c r="F37" s="9">
        <v>0</v>
      </c>
      <c r="G37" s="9">
        <v>0</v>
      </c>
      <c r="H37" s="9">
        <v>0.82399999999999995</v>
      </c>
      <c r="I37" s="9">
        <v>0.76639999999999997</v>
      </c>
    </row>
    <row r="38" spans="1:9" x14ac:dyDescent="0.25">
      <c r="A38" s="8"/>
      <c r="B38" s="9">
        <v>0.2</v>
      </c>
      <c r="C38" s="9">
        <v>3.4160000000000003E-2</v>
      </c>
      <c r="D38" s="9">
        <v>9.5030000000000003E-2</v>
      </c>
      <c r="E38" s="9">
        <v>0.29470000000000002</v>
      </c>
      <c r="F38" s="9">
        <v>0</v>
      </c>
      <c r="G38" s="9">
        <v>0</v>
      </c>
      <c r="H38" s="9">
        <v>0.4239</v>
      </c>
      <c r="I38" s="9">
        <v>0.38979999999999998</v>
      </c>
    </row>
    <row r="39" spans="1:9" x14ac:dyDescent="0.25">
      <c r="A39" s="8"/>
      <c r="B39" s="9">
        <v>0.3</v>
      </c>
      <c r="C39" s="9">
        <v>1.6E-2</v>
      </c>
      <c r="D39" s="9">
        <v>8.4580000000000002E-2</v>
      </c>
      <c r="E39" s="9">
        <v>9.5509999999999998E-2</v>
      </c>
      <c r="F39" s="9">
        <v>0</v>
      </c>
      <c r="G39" s="9">
        <v>0</v>
      </c>
      <c r="H39" s="9">
        <v>0.1961</v>
      </c>
      <c r="I39" s="9">
        <v>0.18010000000000001</v>
      </c>
    </row>
    <row r="40" spans="1:9" x14ac:dyDescent="0.25">
      <c r="A40" s="8"/>
      <c r="B40" s="9">
        <v>0.4</v>
      </c>
      <c r="C40" s="9">
        <v>9.2259999999999998E-3</v>
      </c>
      <c r="D40" s="9">
        <v>7.6609999999999998E-2</v>
      </c>
      <c r="E40" s="9">
        <v>4.4310000000000002E-2</v>
      </c>
      <c r="F40" s="9">
        <v>0</v>
      </c>
      <c r="G40" s="9">
        <v>0</v>
      </c>
      <c r="H40" s="9">
        <v>0.13009999999999999</v>
      </c>
      <c r="I40" s="9">
        <v>0.12089999999999999</v>
      </c>
    </row>
    <row r="41" spans="1:9" x14ac:dyDescent="0.25">
      <c r="A41" s="8"/>
      <c r="B41" s="9">
        <v>0.5</v>
      </c>
      <c r="C41" s="9">
        <v>5.9959999999999996E-3</v>
      </c>
      <c r="D41" s="9">
        <v>7.041E-2</v>
      </c>
      <c r="E41" s="9">
        <v>2.5100000000000001E-2</v>
      </c>
      <c r="F41" s="9">
        <v>0</v>
      </c>
      <c r="G41" s="9">
        <v>0</v>
      </c>
      <c r="H41" s="9">
        <v>0.10150000000000001</v>
      </c>
      <c r="I41" s="9">
        <v>9.5500000000000002E-2</v>
      </c>
    </row>
    <row r="42" spans="1:9" x14ac:dyDescent="0.25">
      <c r="A42" s="8"/>
      <c r="B42" s="9">
        <v>0.6</v>
      </c>
      <c r="C42" s="9">
        <v>4.2030000000000001E-3</v>
      </c>
      <c r="D42" s="9">
        <v>6.5379999999999994E-2</v>
      </c>
      <c r="E42" s="9">
        <v>1.6119999999999999E-2</v>
      </c>
      <c r="F42" s="9">
        <v>0</v>
      </c>
      <c r="G42" s="9">
        <v>0</v>
      </c>
      <c r="H42" s="9">
        <v>8.5699999999999998E-2</v>
      </c>
      <c r="I42" s="9">
        <v>8.1500000000000003E-2</v>
      </c>
    </row>
    <row r="43" spans="1:9" x14ac:dyDescent="0.25">
      <c r="A43" s="8"/>
      <c r="B43" s="9">
        <v>0.8</v>
      </c>
      <c r="C43" s="9">
        <v>2.392E-3</v>
      </c>
      <c r="D43" s="9">
        <v>5.7660000000000003E-2</v>
      </c>
      <c r="E43" s="9">
        <v>8.3759999999999998E-3</v>
      </c>
      <c r="F43" s="9">
        <v>0</v>
      </c>
      <c r="G43" s="9">
        <v>0</v>
      </c>
      <c r="H43" s="9">
        <v>6.8430000000000005E-2</v>
      </c>
      <c r="I43" s="9">
        <v>6.6040000000000001E-2</v>
      </c>
    </row>
    <row r="44" spans="1:9" x14ac:dyDescent="0.25">
      <c r="A44" s="8"/>
      <c r="B44" s="9">
        <v>1</v>
      </c>
      <c r="C44" s="9">
        <v>1.5399999999999999E-3</v>
      </c>
      <c r="D44" s="9">
        <v>5.1979999999999998E-2</v>
      </c>
      <c r="E44" s="9">
        <v>5.2370000000000003E-3</v>
      </c>
      <c r="F44" s="9">
        <v>0</v>
      </c>
      <c r="G44" s="9">
        <v>0</v>
      </c>
      <c r="H44" s="9">
        <v>5.876E-2</v>
      </c>
      <c r="I44" s="9">
        <v>5.722E-2</v>
      </c>
    </row>
    <row r="45" spans="1:9" x14ac:dyDescent="0.25">
      <c r="A45" s="8"/>
      <c r="B45" s="9">
        <v>1.022</v>
      </c>
      <c r="C45" s="9">
        <v>1.475E-3</v>
      </c>
      <c r="D45" s="9">
        <v>5.142E-2</v>
      </c>
      <c r="E45" s="9">
        <v>5.0070000000000002E-3</v>
      </c>
      <c r="F45" s="9">
        <v>0</v>
      </c>
      <c r="G45" s="9">
        <v>0</v>
      </c>
      <c r="H45" s="9">
        <v>5.79E-2</v>
      </c>
      <c r="I45" s="9">
        <v>5.6430000000000001E-2</v>
      </c>
    </row>
    <row r="46" spans="1:9" x14ac:dyDescent="0.25">
      <c r="A46" s="8"/>
      <c r="B46" s="9">
        <v>1.25</v>
      </c>
      <c r="C46" s="9">
        <v>9.9020000000000011E-4</v>
      </c>
      <c r="D46" s="9">
        <v>4.6519999999999999E-2</v>
      </c>
      <c r="E46" s="9">
        <v>3.3779999999999999E-3</v>
      </c>
      <c r="F46" s="9">
        <v>2.0939999999999999E-4</v>
      </c>
      <c r="G46" s="9">
        <v>0</v>
      </c>
      <c r="H46" s="9">
        <v>5.11E-2</v>
      </c>
      <c r="I46" s="9">
        <v>5.0110000000000002E-2</v>
      </c>
    </row>
    <row r="47" spans="1:9" x14ac:dyDescent="0.25">
      <c r="A47" s="8"/>
      <c r="B47" s="9">
        <v>1.5</v>
      </c>
      <c r="C47" s="9">
        <v>6.893E-4</v>
      </c>
      <c r="D47" s="9">
        <v>4.233E-2</v>
      </c>
      <c r="E47" s="9">
        <v>2.4160000000000002E-3</v>
      </c>
      <c r="F47" s="9">
        <v>9.6770000000000005E-4</v>
      </c>
      <c r="G47" s="9">
        <v>0</v>
      </c>
      <c r="H47" s="9">
        <v>4.6399999999999997E-2</v>
      </c>
      <c r="I47" s="9">
        <v>4.5710000000000001E-2</v>
      </c>
    </row>
    <row r="48" spans="1:9" x14ac:dyDescent="0.25">
      <c r="A48" s="8"/>
      <c r="B48" s="9">
        <v>2</v>
      </c>
      <c r="C48" s="9">
        <v>3.8870000000000002E-4</v>
      </c>
      <c r="D48" s="9">
        <v>3.6159999999999998E-2</v>
      </c>
      <c r="E48" s="9">
        <v>1.4679999999999999E-3</v>
      </c>
      <c r="F48" s="9">
        <v>3.2039999999999998E-3</v>
      </c>
      <c r="G48" s="9">
        <v>0</v>
      </c>
      <c r="H48" s="9">
        <v>4.122E-2</v>
      </c>
      <c r="I48" s="9">
        <v>4.0829999999999998E-2</v>
      </c>
    </row>
    <row r="49" spans="1:9" x14ac:dyDescent="0.25">
      <c r="A49" s="8"/>
      <c r="B49" s="9">
        <v>2.044</v>
      </c>
      <c r="C49" s="9">
        <v>3.7219999999999999E-4</v>
      </c>
      <c r="D49" s="9">
        <v>3.5720000000000002E-2</v>
      </c>
      <c r="E49" s="9">
        <v>1.4159999999999999E-3</v>
      </c>
      <c r="F49" s="9">
        <v>3.4190000000000002E-3</v>
      </c>
      <c r="G49" s="9">
        <v>0</v>
      </c>
      <c r="H49" s="9">
        <v>4.0919999999999998E-2</v>
      </c>
      <c r="I49" s="9">
        <v>4.0550000000000003E-2</v>
      </c>
    </row>
    <row r="50" spans="1:9" x14ac:dyDescent="0.25">
      <c r="A50" s="8"/>
      <c r="B50" s="9">
        <v>3</v>
      </c>
      <c r="C50" s="9">
        <v>1.7310000000000001E-4</v>
      </c>
      <c r="D50" s="9">
        <v>2.8469999999999999E-2</v>
      </c>
      <c r="E50" s="9">
        <v>7.7689999999999996E-4</v>
      </c>
      <c r="F50" s="9">
        <v>7.9380000000000006E-3</v>
      </c>
      <c r="G50" s="9">
        <v>9.9539999999999999E-6</v>
      </c>
      <c r="H50" s="9">
        <v>3.737E-2</v>
      </c>
      <c r="I50" s="9">
        <v>3.7199999999999997E-2</v>
      </c>
    </row>
    <row r="51" spans="1:9" x14ac:dyDescent="0.25">
      <c r="A51" s="8"/>
      <c r="B51" s="9">
        <v>4</v>
      </c>
      <c r="C51" s="9">
        <v>9.7419999999999999E-5</v>
      </c>
      <c r="D51" s="9">
        <v>2.375E-2</v>
      </c>
      <c r="E51" s="9">
        <v>5.1329999999999995E-4</v>
      </c>
      <c r="F51" s="9">
        <v>1.206E-2</v>
      </c>
      <c r="G51" s="9">
        <v>4.0599999999999998E-5</v>
      </c>
      <c r="H51" s="9">
        <v>3.6459999999999999E-2</v>
      </c>
      <c r="I51" s="9">
        <v>3.6360000000000003E-2</v>
      </c>
    </row>
    <row r="52" spans="1:9" x14ac:dyDescent="0.25">
      <c r="A52" s="8"/>
      <c r="B52" s="9">
        <v>5</v>
      </c>
      <c r="C52" s="9">
        <v>6.2390000000000004E-5</v>
      </c>
      <c r="D52" s="9">
        <v>2.052E-2</v>
      </c>
      <c r="E52" s="9">
        <v>3.791E-4</v>
      </c>
      <c r="F52" s="9">
        <v>1.5599999999999999E-2</v>
      </c>
      <c r="G52" s="9">
        <v>8.0809999999999994E-5</v>
      </c>
      <c r="H52" s="9">
        <v>3.6650000000000002E-2</v>
      </c>
      <c r="I52" s="9">
        <v>3.6580000000000001E-2</v>
      </c>
    </row>
    <row r="53" spans="1:9" x14ac:dyDescent="0.25">
      <c r="A53" s="8"/>
      <c r="B53" s="9">
        <v>6</v>
      </c>
      <c r="C53" s="9">
        <v>4.3319999999999999E-5</v>
      </c>
      <c r="D53" s="9">
        <v>1.814E-2</v>
      </c>
      <c r="E53" s="9">
        <v>2.988E-4</v>
      </c>
      <c r="F53" s="9">
        <v>1.866E-2</v>
      </c>
      <c r="G53" s="9">
        <v>1.239E-4</v>
      </c>
      <c r="H53" s="9">
        <v>3.7260000000000001E-2</v>
      </c>
      <c r="I53" s="9">
        <v>3.7220000000000003E-2</v>
      </c>
    </row>
    <row r="54" spans="1:9" x14ac:dyDescent="0.25">
      <c r="A54" s="8"/>
      <c r="B54" s="9">
        <v>7</v>
      </c>
      <c r="C54" s="9">
        <v>3.1829999999999998E-5</v>
      </c>
      <c r="D54" s="9">
        <v>1.6310000000000002E-2</v>
      </c>
      <c r="E54" s="9">
        <v>2.4590000000000001E-4</v>
      </c>
      <c r="F54" s="9">
        <v>2.1360000000000001E-2</v>
      </c>
      <c r="G54" s="9">
        <v>1.6689999999999999E-4</v>
      </c>
      <c r="H54" s="9">
        <v>3.8109999999999998E-2</v>
      </c>
      <c r="I54" s="9">
        <v>3.8080000000000003E-2</v>
      </c>
    </row>
    <row r="55" spans="1:9" x14ac:dyDescent="0.25">
      <c r="A55" s="8"/>
      <c r="B55" s="9">
        <v>8</v>
      </c>
      <c r="C55" s="9">
        <v>2.4369999999999999E-5</v>
      </c>
      <c r="D55" s="9">
        <v>1.4840000000000001E-2</v>
      </c>
      <c r="E55" s="9">
        <v>2.084E-4</v>
      </c>
      <c r="F55" s="9">
        <v>2.3789999999999999E-2</v>
      </c>
      <c r="G55" s="9">
        <v>2.084E-4</v>
      </c>
      <c r="H55" s="9">
        <v>3.9070000000000001E-2</v>
      </c>
      <c r="I55" s="9">
        <v>3.9050000000000001E-2</v>
      </c>
    </row>
    <row r="56" spans="1:9" x14ac:dyDescent="0.25">
      <c r="A56" s="8"/>
      <c r="B56" s="9">
        <v>9</v>
      </c>
      <c r="C56" s="9">
        <v>1.9259999999999999E-5</v>
      </c>
      <c r="D56" s="9">
        <v>1.3639999999999999E-2</v>
      </c>
      <c r="E56" s="9">
        <v>1.807E-4</v>
      </c>
      <c r="F56" s="9">
        <v>2.5999999999999999E-2</v>
      </c>
      <c r="G56" s="9">
        <v>2.4820000000000002E-4</v>
      </c>
      <c r="H56" s="9">
        <v>4.0090000000000001E-2</v>
      </c>
      <c r="I56" s="9">
        <v>4.0070000000000001E-2</v>
      </c>
    </row>
    <row r="57" spans="1:9" x14ac:dyDescent="0.25">
      <c r="A57" s="8"/>
      <c r="B57" s="9">
        <v>10</v>
      </c>
      <c r="C57" s="9">
        <v>1.56E-5</v>
      </c>
      <c r="D57" s="9">
        <v>1.264E-2</v>
      </c>
      <c r="E57" s="9">
        <v>1.594E-4</v>
      </c>
      <c r="F57" s="9">
        <v>2.8029999999999999E-2</v>
      </c>
      <c r="G57" s="9">
        <v>2.8590000000000001E-4</v>
      </c>
      <c r="H57" s="9">
        <v>4.113E-2</v>
      </c>
      <c r="I57" s="9">
        <v>4.1110000000000001E-2</v>
      </c>
    </row>
    <row r="58" spans="1:9" x14ac:dyDescent="0.25">
      <c r="A58" s="8"/>
      <c r="B58" s="9">
        <v>11</v>
      </c>
      <c r="C58" s="9">
        <v>1.289E-5</v>
      </c>
      <c r="D58" s="9">
        <v>1.179E-2</v>
      </c>
      <c r="E58" s="9">
        <v>1.4249999999999999E-4</v>
      </c>
      <c r="F58" s="9">
        <v>2.9899999999999999E-2</v>
      </c>
      <c r="G58" s="9">
        <v>3.2160000000000001E-4</v>
      </c>
      <c r="H58" s="9">
        <v>4.2160000000000003E-2</v>
      </c>
      <c r="I58" s="9">
        <v>4.215E-2</v>
      </c>
    </row>
    <row r="59" spans="1:9" x14ac:dyDescent="0.25">
      <c r="A59" s="8"/>
      <c r="B59" s="9">
        <v>12</v>
      </c>
      <c r="C59" s="9">
        <v>1.083E-5</v>
      </c>
      <c r="D59" s="9">
        <v>1.106E-2</v>
      </c>
      <c r="E59" s="9">
        <v>1.2879999999999999E-4</v>
      </c>
      <c r="F59" s="9">
        <v>3.1629999999999998E-2</v>
      </c>
      <c r="G59" s="9">
        <v>3.5520000000000001E-4</v>
      </c>
      <c r="H59" s="9">
        <v>4.3180000000000003E-2</v>
      </c>
      <c r="I59" s="9">
        <v>4.317E-2</v>
      </c>
    </row>
    <row r="60" spans="1:9" x14ac:dyDescent="0.25">
      <c r="A60" s="8"/>
      <c r="B60" s="9">
        <v>13</v>
      </c>
      <c r="C60" s="9">
        <v>9.2299999999999997E-6</v>
      </c>
      <c r="D60" s="9">
        <v>1.0410000000000001E-2</v>
      </c>
      <c r="E60" s="9">
        <v>1.1739999999999999E-4</v>
      </c>
      <c r="F60" s="9">
        <v>3.3250000000000002E-2</v>
      </c>
      <c r="G60" s="9">
        <v>3.8680000000000002E-4</v>
      </c>
      <c r="H60" s="9">
        <v>4.4179999999999997E-2</v>
      </c>
      <c r="I60" s="9">
        <v>4.4170000000000001E-2</v>
      </c>
    </row>
    <row r="61" spans="1:9" x14ac:dyDescent="0.25">
      <c r="A61" s="8"/>
      <c r="B61" s="9">
        <v>14</v>
      </c>
      <c r="C61" s="9">
        <v>7.96E-6</v>
      </c>
      <c r="D61" s="9">
        <v>9.8539999999999999E-3</v>
      </c>
      <c r="E61" s="9">
        <v>1.0789999999999999E-4</v>
      </c>
      <c r="F61" s="9">
        <v>3.474E-2</v>
      </c>
      <c r="G61" s="9">
        <v>4.169E-4</v>
      </c>
      <c r="H61" s="9">
        <v>4.5130000000000003E-2</v>
      </c>
      <c r="I61" s="9">
        <v>4.512E-2</v>
      </c>
    </row>
    <row r="62" spans="1:9" x14ac:dyDescent="0.25">
      <c r="A62" s="8"/>
      <c r="B62" s="9">
        <v>15</v>
      </c>
      <c r="C62" s="9">
        <v>6.9319999999999999E-6</v>
      </c>
      <c r="D62" s="9">
        <v>9.3559999999999997E-3</v>
      </c>
      <c r="E62" s="9">
        <v>9.98E-5</v>
      </c>
      <c r="F62" s="9">
        <v>3.6119999999999999E-2</v>
      </c>
      <c r="G62" s="9">
        <v>4.4519999999999998E-4</v>
      </c>
      <c r="H62" s="9">
        <v>4.6030000000000001E-2</v>
      </c>
      <c r="I62" s="9">
        <v>4.6019999999999998E-2</v>
      </c>
    </row>
    <row r="63" spans="1:9" x14ac:dyDescent="0.25">
      <c r="A63" s="8"/>
      <c r="B63" s="9">
        <v>16</v>
      </c>
      <c r="C63" s="9">
        <v>6.0959999999999997E-6</v>
      </c>
      <c r="D63" s="9">
        <v>8.9090000000000003E-3</v>
      </c>
      <c r="E63" s="9">
        <v>9.2819999999999996E-5</v>
      </c>
      <c r="F63" s="9">
        <v>3.7400000000000003E-2</v>
      </c>
      <c r="G63" s="9">
        <v>4.7259999999999999E-4</v>
      </c>
      <c r="H63" s="9">
        <v>4.6879999999999998E-2</v>
      </c>
      <c r="I63" s="9">
        <v>4.6879999999999998E-2</v>
      </c>
    </row>
    <row r="64" spans="1:9" x14ac:dyDescent="0.25">
      <c r="A64" s="8"/>
      <c r="B64" s="9">
        <v>18</v>
      </c>
      <c r="C64" s="9">
        <v>4.8169999999999998E-6</v>
      </c>
      <c r="D64" s="9">
        <v>8.1419999999999999E-3</v>
      </c>
      <c r="E64" s="9">
        <v>8.1379999999999997E-5</v>
      </c>
      <c r="F64" s="9">
        <v>3.9730000000000001E-2</v>
      </c>
      <c r="G64" s="9">
        <v>5.2240000000000001E-4</v>
      </c>
      <c r="H64" s="9">
        <v>4.8480000000000002E-2</v>
      </c>
      <c r="I64" s="9">
        <v>4.8469999999999999E-2</v>
      </c>
    </row>
    <row r="65" spans="1:9" x14ac:dyDescent="0.25">
      <c r="A65" s="8"/>
      <c r="B65" s="9">
        <v>20</v>
      </c>
      <c r="C65" s="9">
        <v>3.9009999999999996E-6</v>
      </c>
      <c r="D65" s="9">
        <v>7.509E-3</v>
      </c>
      <c r="E65" s="9">
        <v>7.2440000000000004E-5</v>
      </c>
      <c r="F65" s="9">
        <v>4.181E-2</v>
      </c>
      <c r="G65" s="9">
        <v>5.6789999999999998E-4</v>
      </c>
      <c r="H65" s="9">
        <v>4.9959999999999997E-2</v>
      </c>
      <c r="I65" s="9">
        <v>4.9959999999999997E-2</v>
      </c>
    </row>
    <row r="66" spans="1:9" x14ac:dyDescent="0.25">
      <c r="A66" s="8"/>
      <c r="B66" s="9">
        <v>22</v>
      </c>
      <c r="C66" s="9">
        <v>3.224E-6</v>
      </c>
      <c r="D66" s="9">
        <v>6.9760000000000004E-3</v>
      </c>
      <c r="E66" s="9">
        <v>6.525E-5</v>
      </c>
      <c r="F66" s="9">
        <v>4.3700000000000003E-2</v>
      </c>
      <c r="G66" s="9">
        <v>6.0959999999999996E-4</v>
      </c>
      <c r="H66" s="9">
        <v>5.135E-2</v>
      </c>
      <c r="I66" s="9">
        <v>5.135E-2</v>
      </c>
    </row>
    <row r="67" spans="1:9" x14ac:dyDescent="0.25">
      <c r="A67" s="8"/>
      <c r="B67" s="9">
        <v>24</v>
      </c>
      <c r="C67" s="9">
        <v>2.7089999999999998E-6</v>
      </c>
      <c r="D67" s="9">
        <v>6.5160000000000001E-3</v>
      </c>
      <c r="E67" s="9">
        <v>5.94E-5</v>
      </c>
      <c r="F67" s="9">
        <v>4.5440000000000001E-2</v>
      </c>
      <c r="G67" s="9">
        <v>6.4769999999999997E-4</v>
      </c>
      <c r="H67" s="9">
        <v>5.2659999999999998E-2</v>
      </c>
      <c r="I67" s="9">
        <v>5.2659999999999998E-2</v>
      </c>
    </row>
    <row r="68" spans="1:9" x14ac:dyDescent="0.25">
      <c r="A68" s="8"/>
      <c r="B68" s="9">
        <v>26</v>
      </c>
      <c r="C68" s="9">
        <v>2.3080000000000002E-6</v>
      </c>
      <c r="D68" s="9">
        <v>6.1219999999999998E-3</v>
      </c>
      <c r="E68" s="9">
        <v>5.4450000000000002E-5</v>
      </c>
      <c r="F68" s="9">
        <v>4.7E-2</v>
      </c>
      <c r="G68" s="9">
        <v>6.8280000000000001E-4</v>
      </c>
      <c r="H68" s="9">
        <v>5.3859999999999998E-2</v>
      </c>
      <c r="I68" s="9">
        <v>5.3850000000000002E-2</v>
      </c>
    </row>
    <row r="69" spans="1:9" x14ac:dyDescent="0.25">
      <c r="A69" s="8"/>
      <c r="B69" s="9">
        <v>28</v>
      </c>
      <c r="C69" s="9">
        <v>1.99E-6</v>
      </c>
      <c r="D69" s="9">
        <v>5.7749999999999998E-3</v>
      </c>
      <c r="E69" s="9">
        <v>5.0290000000000001E-5</v>
      </c>
      <c r="F69" s="9">
        <v>4.8430000000000001E-2</v>
      </c>
      <c r="G69" s="9">
        <v>7.1529999999999999E-4</v>
      </c>
      <c r="H69" s="9">
        <v>5.4969999999999998E-2</v>
      </c>
      <c r="I69" s="9">
        <v>5.4969999999999998E-2</v>
      </c>
    </row>
    <row r="70" spans="1:9" x14ac:dyDescent="0.25">
      <c r="A70" s="8"/>
      <c r="B70" s="9">
        <v>30</v>
      </c>
      <c r="C70" s="9">
        <v>1.734E-6</v>
      </c>
      <c r="D70" s="9">
        <v>5.4669999999999996E-3</v>
      </c>
      <c r="E70" s="9">
        <v>4.6690000000000002E-5</v>
      </c>
      <c r="F70" s="9">
        <v>4.9730000000000003E-2</v>
      </c>
      <c r="G70" s="9">
        <v>7.4569999999999997E-4</v>
      </c>
      <c r="H70" s="9">
        <v>5.5989999999999998E-2</v>
      </c>
      <c r="I70" s="9">
        <v>5.5989999999999998E-2</v>
      </c>
    </row>
    <row r="71" spans="1:9" x14ac:dyDescent="0.25">
      <c r="A71" s="8"/>
      <c r="B71" s="9">
        <v>40</v>
      </c>
      <c r="C71" s="9">
        <v>9.7499999999999998E-7</v>
      </c>
      <c r="D71" s="9">
        <v>4.3439999999999998E-3</v>
      </c>
      <c r="E71" s="9">
        <v>3.4440000000000002E-5</v>
      </c>
      <c r="F71" s="9">
        <v>5.5100000000000003E-2</v>
      </c>
      <c r="G71" s="9">
        <v>8.7140000000000004E-4</v>
      </c>
      <c r="H71" s="9">
        <v>6.0350000000000001E-2</v>
      </c>
      <c r="I71" s="9">
        <v>6.0350000000000001E-2</v>
      </c>
    </row>
    <row r="72" spans="1:9" x14ac:dyDescent="0.25">
      <c r="A72" s="8"/>
      <c r="B72" s="9">
        <v>50</v>
      </c>
      <c r="C72" s="9">
        <v>6.2389999999999997E-7</v>
      </c>
      <c r="D72" s="9">
        <v>3.6259999999999999E-3</v>
      </c>
      <c r="E72" s="9">
        <v>2.7270000000000001E-5</v>
      </c>
      <c r="F72" s="9">
        <v>5.9089999999999997E-2</v>
      </c>
      <c r="G72" s="9">
        <v>9.6639999999999996E-4</v>
      </c>
      <c r="H72" s="9">
        <v>6.3710000000000003E-2</v>
      </c>
      <c r="I72" s="9">
        <v>6.3710000000000003E-2</v>
      </c>
    </row>
    <row r="73" spans="1:9" x14ac:dyDescent="0.25">
      <c r="A73" s="8"/>
      <c r="B73" s="9">
        <v>60</v>
      </c>
      <c r="C73" s="9">
        <v>4.334E-7</v>
      </c>
      <c r="D73" s="9">
        <v>3.1250000000000002E-3</v>
      </c>
      <c r="E73" s="9">
        <v>2.2560000000000001E-5</v>
      </c>
      <c r="F73" s="9">
        <v>6.2210000000000001E-2</v>
      </c>
      <c r="G73" s="9">
        <v>1.042E-3</v>
      </c>
      <c r="H73" s="9">
        <v>6.6400000000000001E-2</v>
      </c>
      <c r="I73" s="9">
        <v>6.6400000000000001E-2</v>
      </c>
    </row>
    <row r="74" spans="1:9" x14ac:dyDescent="0.25">
      <c r="A74" s="8"/>
      <c r="B74" s="9">
        <v>80</v>
      </c>
      <c r="C74" s="9">
        <v>2.438E-7</v>
      </c>
      <c r="D74" s="9">
        <v>2.464E-3</v>
      </c>
      <c r="E74" s="9">
        <v>1.677E-5</v>
      </c>
      <c r="F74" s="9">
        <v>6.6809999999999994E-2</v>
      </c>
      <c r="G74" s="9">
        <v>1.155E-3</v>
      </c>
      <c r="H74" s="9">
        <v>7.0449999999999999E-2</v>
      </c>
      <c r="I74" s="9">
        <v>7.0440000000000003E-2</v>
      </c>
    </row>
    <row r="75" spans="1:9" x14ac:dyDescent="0.25">
      <c r="A75" s="8"/>
      <c r="B75" s="9">
        <v>100</v>
      </c>
      <c r="C75" s="9">
        <v>1.5599999999999999E-7</v>
      </c>
      <c r="D75" s="9">
        <v>2.0449999999999999E-3</v>
      </c>
      <c r="E75" s="9">
        <v>1.3349999999999999E-5</v>
      </c>
      <c r="F75" s="9">
        <v>7.0059999999999997E-2</v>
      </c>
      <c r="G75" s="9">
        <v>1.237E-3</v>
      </c>
      <c r="H75" s="9">
        <v>7.3359999999999995E-2</v>
      </c>
      <c r="I75" s="9">
        <v>7.3359999999999995E-2</v>
      </c>
    </row>
    <row r="76" spans="1:9" x14ac:dyDescent="0.25">
      <c r="A76" s="8"/>
      <c r="B76" s="9">
        <v>150</v>
      </c>
      <c r="C76" s="9">
        <v>6.9320000000000001E-8</v>
      </c>
      <c r="D76" s="9">
        <v>1.457E-3</v>
      </c>
      <c r="E76" s="9">
        <v>8.8359999999999998E-6</v>
      </c>
      <c r="F76" s="9">
        <v>7.5219999999999995E-2</v>
      </c>
      <c r="G76" s="9">
        <v>1.374E-3</v>
      </c>
      <c r="H76" s="9">
        <v>7.8060000000000004E-2</v>
      </c>
      <c r="I76" s="9">
        <v>7.8060000000000004E-2</v>
      </c>
    </row>
    <row r="77" spans="1:9" x14ac:dyDescent="0.25">
      <c r="A77" s="8"/>
      <c r="B77" s="9">
        <v>200</v>
      </c>
      <c r="C77" s="9">
        <v>3.9010000000000003E-8</v>
      </c>
      <c r="D77" s="9">
        <v>1.142E-3</v>
      </c>
      <c r="E77" s="9">
        <v>6.6030000000000001E-6</v>
      </c>
      <c r="F77" s="9">
        <v>7.8340000000000007E-2</v>
      </c>
      <c r="G77" s="9">
        <v>1.4599999999999999E-3</v>
      </c>
      <c r="H77" s="9">
        <v>8.0949999999999994E-2</v>
      </c>
      <c r="I77" s="9">
        <v>8.0949999999999994E-2</v>
      </c>
    </row>
    <row r="78" spans="1:9" x14ac:dyDescent="0.25">
      <c r="A78" s="8"/>
      <c r="B78" s="9">
        <v>300</v>
      </c>
      <c r="C78" s="9">
        <v>1.7339999999999998E-8</v>
      </c>
      <c r="D78" s="9">
        <v>8.0940000000000005E-4</v>
      </c>
      <c r="E78" s="9">
        <v>4.3869999999999997E-6</v>
      </c>
      <c r="F78" s="9">
        <v>8.1939999999999999E-2</v>
      </c>
      <c r="G78" s="9">
        <v>1.565E-3</v>
      </c>
      <c r="H78" s="9">
        <v>8.4320000000000006E-2</v>
      </c>
      <c r="I78" s="9">
        <v>8.4320000000000006E-2</v>
      </c>
    </row>
    <row r="79" spans="1:9" x14ac:dyDescent="0.25">
      <c r="A79" s="8"/>
      <c r="B79" s="9">
        <v>400</v>
      </c>
      <c r="C79" s="9">
        <v>9.7499999999999996E-9</v>
      </c>
      <c r="D79" s="9">
        <v>6.3380000000000001E-4</v>
      </c>
      <c r="E79" s="9">
        <v>3.2839999999999998E-6</v>
      </c>
      <c r="F79" s="9">
        <v>8.4019999999999997E-2</v>
      </c>
      <c r="G79" s="9">
        <v>1.6280000000000001E-3</v>
      </c>
      <c r="H79" s="9">
        <v>8.6290000000000006E-2</v>
      </c>
      <c r="I79" s="9">
        <v>8.6290000000000006E-2</v>
      </c>
    </row>
    <row r="80" spans="1:9" x14ac:dyDescent="0.25">
      <c r="A80" s="8"/>
      <c r="B80" s="9">
        <v>500</v>
      </c>
      <c r="C80" s="9">
        <v>6.2389999999999997E-9</v>
      </c>
      <c r="D80" s="9">
        <v>5.2459999999999996E-4</v>
      </c>
      <c r="E80" s="9">
        <v>2.6249999999999999E-6</v>
      </c>
      <c r="F80" s="9">
        <v>8.541E-2</v>
      </c>
      <c r="G80" s="9">
        <v>1.6720000000000001E-3</v>
      </c>
      <c r="H80" s="9">
        <v>8.7609999999999993E-2</v>
      </c>
      <c r="I80" s="9">
        <v>8.7609999999999993E-2</v>
      </c>
    </row>
    <row r="81" spans="1:9" x14ac:dyDescent="0.25">
      <c r="A81" s="8"/>
      <c r="B81" s="9">
        <v>600</v>
      </c>
      <c r="C81" s="9">
        <v>4.3340000000000001E-9</v>
      </c>
      <c r="D81" s="9">
        <v>4.4910000000000002E-4</v>
      </c>
      <c r="E81" s="9">
        <v>2.1849999999999998E-6</v>
      </c>
      <c r="F81" s="9">
        <v>8.6360000000000006E-2</v>
      </c>
      <c r="G81" s="9">
        <v>1.704E-3</v>
      </c>
      <c r="H81" s="9">
        <v>8.8520000000000001E-2</v>
      </c>
      <c r="I81" s="9">
        <v>8.8520000000000001E-2</v>
      </c>
    </row>
    <row r="82" spans="1:9" x14ac:dyDescent="0.25">
      <c r="A82" s="8"/>
      <c r="B82" s="9">
        <v>800</v>
      </c>
      <c r="C82" s="9">
        <v>2.4380000000000001E-9</v>
      </c>
      <c r="D82" s="9">
        <v>3.5090000000000002E-4</v>
      </c>
      <c r="E82" s="9">
        <v>1.637E-6</v>
      </c>
      <c r="F82" s="9">
        <v>8.7660000000000002E-2</v>
      </c>
      <c r="G82" s="9">
        <v>1.748E-3</v>
      </c>
      <c r="H82" s="9">
        <v>8.9760000000000006E-2</v>
      </c>
      <c r="I82" s="9">
        <v>8.9760000000000006E-2</v>
      </c>
    </row>
    <row r="83" spans="1:9" x14ac:dyDescent="0.25">
      <c r="A83" s="8"/>
      <c r="B83" s="9">
        <v>1000</v>
      </c>
      <c r="C83" s="9">
        <v>1.56E-9</v>
      </c>
      <c r="D83" s="9">
        <v>2.8870000000000002E-4</v>
      </c>
      <c r="E83" s="9">
        <v>1.3090000000000001E-6</v>
      </c>
      <c r="F83" s="9">
        <v>8.8529999999999998E-2</v>
      </c>
      <c r="G83" s="9">
        <v>1.7780000000000001E-3</v>
      </c>
      <c r="H83" s="9">
        <v>9.06E-2</v>
      </c>
      <c r="I83" s="9">
        <v>9.06E-2</v>
      </c>
    </row>
    <row r="84" spans="1:9" x14ac:dyDescent="0.25">
      <c r="A84" s="8"/>
      <c r="B84" s="9">
        <v>1500</v>
      </c>
      <c r="C84" s="9">
        <v>6.9320000000000005E-10</v>
      </c>
      <c r="D84" s="9">
        <v>2.0159999999999999E-4</v>
      </c>
      <c r="E84" s="9">
        <v>8.723E-7</v>
      </c>
      <c r="F84" s="9">
        <v>8.974E-2</v>
      </c>
      <c r="G84" s="9">
        <v>1.8220000000000001E-3</v>
      </c>
      <c r="H84" s="9">
        <v>9.1770000000000004E-2</v>
      </c>
      <c r="I84" s="9">
        <v>9.1770000000000004E-2</v>
      </c>
    </row>
    <row r="85" spans="1:9" x14ac:dyDescent="0.25">
      <c r="A85" s="8"/>
      <c r="B85" s="9">
        <v>2000</v>
      </c>
      <c r="C85" s="9">
        <v>3.9009999999999998E-10</v>
      </c>
      <c r="D85" s="9">
        <v>1.56E-4</v>
      </c>
      <c r="E85" s="9">
        <v>6.5420000000000002E-7</v>
      </c>
      <c r="F85" s="9">
        <v>9.0389999999999998E-2</v>
      </c>
      <c r="G85" s="9">
        <v>1.8469999999999999E-3</v>
      </c>
      <c r="H85" s="9">
        <v>9.2399999999999996E-2</v>
      </c>
      <c r="I85" s="9">
        <v>9.2399999999999996E-2</v>
      </c>
    </row>
    <row r="86" spans="1:9" x14ac:dyDescent="0.25">
      <c r="A86" s="8"/>
      <c r="B86" s="9">
        <v>3000</v>
      </c>
      <c r="C86" s="9">
        <v>1.7339999999999999E-10</v>
      </c>
      <c r="D86" s="9">
        <v>1.0849999999999999E-4</v>
      </c>
      <c r="E86" s="9">
        <v>4.3570000000000002E-7</v>
      </c>
      <c r="F86" s="9">
        <v>9.1130000000000003E-2</v>
      </c>
      <c r="G86" s="9">
        <v>1.8760000000000001E-3</v>
      </c>
      <c r="H86" s="9">
        <v>9.3109999999999998E-2</v>
      </c>
      <c r="I86" s="9">
        <v>9.3109999999999998E-2</v>
      </c>
    </row>
    <row r="87" spans="1:9" x14ac:dyDescent="0.25">
      <c r="A87" s="8"/>
      <c r="B87" s="9">
        <v>4000</v>
      </c>
      <c r="C87" s="9">
        <v>9.7499999999999999E-11</v>
      </c>
      <c r="D87" s="9">
        <v>8.3759999999999998E-5</v>
      </c>
      <c r="E87" s="9">
        <v>3.2679999999999999E-7</v>
      </c>
      <c r="F87" s="9">
        <v>9.1520000000000004E-2</v>
      </c>
      <c r="G87" s="9">
        <v>1.892E-3</v>
      </c>
      <c r="H87" s="9">
        <v>9.35E-2</v>
      </c>
      <c r="I87" s="9">
        <v>9.35E-2</v>
      </c>
    </row>
    <row r="88" spans="1:9" x14ac:dyDescent="0.25">
      <c r="A88" s="8"/>
      <c r="B88" s="9">
        <v>5000</v>
      </c>
      <c r="C88" s="9">
        <v>6.2390000000000004E-11</v>
      </c>
      <c r="D88" s="9">
        <v>6.8460000000000005E-5</v>
      </c>
      <c r="E88" s="9">
        <v>2.614E-7</v>
      </c>
      <c r="F88" s="9">
        <v>9.178E-2</v>
      </c>
      <c r="G88" s="9">
        <v>1.902E-3</v>
      </c>
      <c r="H88" s="9">
        <v>9.375E-2</v>
      </c>
      <c r="I88" s="9">
        <v>9.375E-2</v>
      </c>
    </row>
    <row r="89" spans="1:9" x14ac:dyDescent="0.25">
      <c r="A89" s="8"/>
      <c r="B89" s="9">
        <v>6000</v>
      </c>
      <c r="C89" s="9">
        <v>4.3340000000000002E-11</v>
      </c>
      <c r="D89" s="9">
        <v>5.8050000000000002E-5</v>
      </c>
      <c r="E89" s="9">
        <v>2.1790000000000001E-7</v>
      </c>
      <c r="F89" s="9">
        <v>9.1950000000000004E-2</v>
      </c>
      <c r="G89" s="9">
        <v>1.9090000000000001E-3</v>
      </c>
      <c r="H89" s="9">
        <v>9.3920000000000003E-2</v>
      </c>
      <c r="I89" s="9">
        <v>9.3920000000000003E-2</v>
      </c>
    </row>
    <row r="90" spans="1:9" x14ac:dyDescent="0.25">
      <c r="A90" s="8"/>
      <c r="B90" s="9">
        <v>8000</v>
      </c>
      <c r="C90" s="9">
        <v>2.4380000000000001E-11</v>
      </c>
      <c r="D90" s="9">
        <v>4.4740000000000002E-5</v>
      </c>
      <c r="E90" s="9">
        <v>1.6339999999999999E-7</v>
      </c>
      <c r="F90" s="9">
        <v>9.2170000000000002E-2</v>
      </c>
      <c r="G90" s="9">
        <v>1.9189999999999999E-3</v>
      </c>
      <c r="H90" s="9">
        <v>9.4130000000000005E-2</v>
      </c>
      <c r="I90" s="9">
        <v>9.4130000000000005E-2</v>
      </c>
    </row>
    <row r="91" spans="1:9" x14ac:dyDescent="0.25">
      <c r="A91" s="8"/>
      <c r="B91" s="9">
        <v>10000</v>
      </c>
      <c r="C91" s="9">
        <v>1.56E-11</v>
      </c>
      <c r="D91" s="9">
        <v>3.6529999999999998E-5</v>
      </c>
      <c r="E91" s="9">
        <v>1.307E-7</v>
      </c>
      <c r="F91" s="9">
        <v>9.2299999999999993E-2</v>
      </c>
      <c r="G91" s="9">
        <v>1.9250000000000001E-3</v>
      </c>
      <c r="H91" s="9">
        <v>9.4259999999999997E-2</v>
      </c>
      <c r="I91" s="9">
        <v>9.4259999999999997E-2</v>
      </c>
    </row>
    <row r="92" spans="1:9" x14ac:dyDescent="0.25">
      <c r="A92" s="8"/>
      <c r="B92" s="9">
        <v>15000</v>
      </c>
      <c r="C92" s="9">
        <v>6.9319999999999999E-12</v>
      </c>
      <c r="D92" s="9">
        <v>2.5239999999999999E-5</v>
      </c>
      <c r="E92" s="9">
        <v>8.7100000000000006E-8</v>
      </c>
      <c r="F92" s="9">
        <v>9.2520000000000005E-2</v>
      </c>
      <c r="G92" s="9">
        <v>1.933E-3</v>
      </c>
      <c r="H92" s="9">
        <v>9.4479999999999995E-2</v>
      </c>
      <c r="I92" s="9">
        <v>9.4479999999999995E-2</v>
      </c>
    </row>
    <row r="93" spans="1:9" x14ac:dyDescent="0.25">
      <c r="A93" s="8"/>
      <c r="B93" s="9">
        <v>20000</v>
      </c>
      <c r="C93" s="9">
        <v>3.9009999999999996E-12</v>
      </c>
      <c r="D93" s="9">
        <v>1.9409999999999999E-5</v>
      </c>
      <c r="E93" s="9">
        <v>6.5330000000000003E-8</v>
      </c>
      <c r="F93" s="9">
        <v>9.2600000000000002E-2</v>
      </c>
      <c r="G93" s="9">
        <v>1.9380000000000001E-3</v>
      </c>
      <c r="H93" s="9">
        <v>9.4560000000000005E-2</v>
      </c>
      <c r="I93" s="9">
        <v>9.4560000000000005E-2</v>
      </c>
    </row>
    <row r="94" spans="1:9" x14ac:dyDescent="0.25">
      <c r="A94" s="8"/>
      <c r="B94" s="9">
        <v>30000</v>
      </c>
      <c r="C94" s="9">
        <v>1.7340000000000001E-12</v>
      </c>
      <c r="D94" s="9">
        <v>1.3380000000000001E-5</v>
      </c>
      <c r="E94" s="9">
        <v>4.3569999999999999E-8</v>
      </c>
      <c r="F94" s="9">
        <v>9.2730000000000007E-2</v>
      </c>
      <c r="G94" s="9">
        <v>1.9419999999999999E-3</v>
      </c>
      <c r="H94" s="9">
        <v>9.4689999999999996E-2</v>
      </c>
      <c r="I94" s="9">
        <v>9.4689999999999996E-2</v>
      </c>
    </row>
    <row r="95" spans="1:9" x14ac:dyDescent="0.25">
      <c r="A95" s="8"/>
      <c r="B95" s="9">
        <v>40000</v>
      </c>
      <c r="C95" s="9">
        <v>9.7499999999999999E-13</v>
      </c>
      <c r="D95" s="9">
        <v>1.027E-5</v>
      </c>
      <c r="E95" s="9">
        <v>3.2670000000000001E-8</v>
      </c>
      <c r="F95" s="9">
        <v>9.2780000000000001E-2</v>
      </c>
      <c r="G95" s="9">
        <v>1.9449999999999999E-3</v>
      </c>
      <c r="H95" s="9">
        <v>9.4729999999999995E-2</v>
      </c>
      <c r="I95" s="9">
        <v>9.4729999999999995E-2</v>
      </c>
    </row>
    <row r="96" spans="1:9" x14ac:dyDescent="0.25">
      <c r="A96" s="8"/>
      <c r="B96" s="9">
        <v>50000</v>
      </c>
      <c r="C96" s="9">
        <v>6.239E-13</v>
      </c>
      <c r="D96" s="9">
        <v>8.3669999999999997E-6</v>
      </c>
      <c r="E96" s="9">
        <v>2.613E-8</v>
      </c>
      <c r="F96" s="9">
        <v>9.282E-2</v>
      </c>
      <c r="G96" s="9">
        <v>1.9469999999999999E-3</v>
      </c>
      <c r="H96" s="9">
        <v>9.4780000000000003E-2</v>
      </c>
      <c r="I96" s="9">
        <v>9.4780000000000003E-2</v>
      </c>
    </row>
    <row r="97" spans="1:9" x14ac:dyDescent="0.25">
      <c r="A97" s="8"/>
      <c r="B97" s="9">
        <v>60000</v>
      </c>
      <c r="C97" s="9">
        <v>4.334E-13</v>
      </c>
      <c r="D97" s="9">
        <v>7.0709999999999997E-6</v>
      </c>
      <c r="E97" s="9">
        <v>2.178E-8</v>
      </c>
      <c r="F97" s="9">
        <v>9.282E-2</v>
      </c>
      <c r="G97" s="9">
        <v>1.9480000000000001E-3</v>
      </c>
      <c r="H97" s="9">
        <v>9.4780000000000003E-2</v>
      </c>
      <c r="I97" s="9">
        <v>9.4780000000000003E-2</v>
      </c>
    </row>
    <row r="98" spans="1:9" x14ac:dyDescent="0.25">
      <c r="A98" s="8"/>
      <c r="B98" s="9">
        <v>80000</v>
      </c>
      <c r="C98" s="9">
        <v>2.4379999999999998E-13</v>
      </c>
      <c r="D98" s="9">
        <v>5.4240000000000001E-6</v>
      </c>
      <c r="E98" s="9">
        <v>1.6330000000000001E-8</v>
      </c>
      <c r="F98" s="9">
        <v>9.2859999999999998E-2</v>
      </c>
      <c r="G98" s="9">
        <v>1.9499999999999999E-3</v>
      </c>
      <c r="H98" s="9">
        <v>9.4820000000000002E-2</v>
      </c>
      <c r="I98" s="9">
        <v>9.4820000000000002E-2</v>
      </c>
    </row>
    <row r="99" spans="1:9" x14ac:dyDescent="0.25">
      <c r="A99" s="8"/>
      <c r="B99" s="9">
        <v>100000</v>
      </c>
      <c r="C99" s="9">
        <v>1.5599999999999999E-13</v>
      </c>
      <c r="D99" s="9">
        <v>4.4129999999999999E-6</v>
      </c>
      <c r="E99" s="9">
        <v>1.3070000000000001E-8</v>
      </c>
      <c r="F99" s="9">
        <v>9.2859999999999998E-2</v>
      </c>
      <c r="G99" s="9">
        <v>1.951E-3</v>
      </c>
      <c r="H99" s="9">
        <v>9.4820000000000002E-2</v>
      </c>
      <c r="I99" s="9">
        <v>9.4820000000000002E-2</v>
      </c>
    </row>
  </sheetData>
  <sheetProtection algorithmName="SHA-512" hashValue="QFiEqc2nHth0aQiD3QrpQmP8LpEo/J/74zeHCcrQ72RvJ/vva2DmKcRD3p7R4TvnE3m6BbyHj0b0nAB0Ac9WVA==" saltValue="oYE0gAkfFNdcigsco6ixjg==" spinCount="100000" sheet="1" objects="1" scenarios="1"/>
  <pageMargins left="0.7" right="0.7" top="0.75" bottom="0.75" header="0.3" footer="0.3"/>
  <tableParts count="1">
    <tablePart r:id="rId1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I99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8.9870000000000001</v>
      </c>
      <c r="D2" s="9">
        <v>6.731E-3</v>
      </c>
      <c r="E2" s="9">
        <v>9701</v>
      </c>
      <c r="F2" s="9">
        <v>0</v>
      </c>
      <c r="G2" s="9">
        <v>0</v>
      </c>
      <c r="H2" s="9">
        <v>9710</v>
      </c>
      <c r="I2" s="9">
        <v>9701</v>
      </c>
    </row>
    <row r="3" spans="1:9" x14ac:dyDescent="0.25">
      <c r="A3" s="8"/>
      <c r="B3" s="9">
        <v>1.0889999999999999E-3</v>
      </c>
      <c r="C3" s="9">
        <v>8.8879999999999999</v>
      </c>
      <c r="D3" s="9">
        <v>7.5160000000000001E-3</v>
      </c>
      <c r="E3" s="9">
        <v>7975</v>
      </c>
      <c r="F3" s="9">
        <v>0</v>
      </c>
      <c r="G3" s="9">
        <v>0</v>
      </c>
      <c r="H3" s="9">
        <v>7984</v>
      </c>
      <c r="I3" s="9">
        <v>7975</v>
      </c>
    </row>
    <row r="4" spans="1:9" x14ac:dyDescent="0.25">
      <c r="A4" s="8"/>
      <c r="B4" s="9">
        <v>1.1850000000000001E-3</v>
      </c>
      <c r="C4" s="9">
        <v>8.7889999999999997</v>
      </c>
      <c r="D4" s="9">
        <v>8.3339999999999994E-3</v>
      </c>
      <c r="E4" s="9">
        <v>6554</v>
      </c>
      <c r="F4" s="9">
        <v>0</v>
      </c>
      <c r="G4" s="9">
        <v>0</v>
      </c>
      <c r="H4" s="9">
        <v>6563</v>
      </c>
      <c r="I4" s="9">
        <v>6554</v>
      </c>
    </row>
    <row r="5" spans="1:9" x14ac:dyDescent="0.25">
      <c r="A5" s="8" t="s">
        <v>18</v>
      </c>
      <c r="B5" s="9">
        <v>1.18501E-3</v>
      </c>
      <c r="C5" s="9">
        <v>8.7889999999999997</v>
      </c>
      <c r="D5" s="9">
        <v>8.3339999999999994E-3</v>
      </c>
      <c r="E5" s="9">
        <v>7534</v>
      </c>
      <c r="F5" s="9">
        <v>0</v>
      </c>
      <c r="G5" s="9">
        <v>0</v>
      </c>
      <c r="H5" s="9">
        <v>7543</v>
      </c>
      <c r="I5" s="9">
        <v>7534</v>
      </c>
    </row>
    <row r="6" spans="1:9" x14ac:dyDescent="0.25">
      <c r="A6" s="8"/>
      <c r="B6" s="9">
        <v>1.2279999999999999E-3</v>
      </c>
      <c r="C6" s="9">
        <v>8.7479999999999993</v>
      </c>
      <c r="D6" s="9">
        <v>8.6730000000000002E-3</v>
      </c>
      <c r="E6" s="9">
        <v>6975</v>
      </c>
      <c r="F6" s="9">
        <v>0</v>
      </c>
      <c r="G6" s="9">
        <v>0</v>
      </c>
      <c r="H6" s="9">
        <v>6984</v>
      </c>
      <c r="I6" s="9">
        <v>6975</v>
      </c>
    </row>
    <row r="7" spans="1:9" x14ac:dyDescent="0.25">
      <c r="A7" s="8"/>
      <c r="B7" s="9">
        <v>1.273E-3</v>
      </c>
      <c r="C7" s="9">
        <v>8.7029999999999994</v>
      </c>
      <c r="D7" s="9">
        <v>9.0209999999999995E-3</v>
      </c>
      <c r="E7" s="9">
        <v>6456</v>
      </c>
      <c r="F7" s="9">
        <v>0</v>
      </c>
      <c r="G7" s="9">
        <v>0</v>
      </c>
      <c r="H7" s="9">
        <v>6464</v>
      </c>
      <c r="I7" s="9">
        <v>6456</v>
      </c>
    </row>
    <row r="8" spans="1:9" x14ac:dyDescent="0.25">
      <c r="A8" s="8" t="s">
        <v>17</v>
      </c>
      <c r="B8" s="9">
        <v>1.27301E-3</v>
      </c>
      <c r="C8" s="9">
        <v>8.7029999999999994</v>
      </c>
      <c r="D8" s="9">
        <v>9.0209999999999995E-3</v>
      </c>
      <c r="E8" s="9">
        <v>6842</v>
      </c>
      <c r="F8" s="9">
        <v>0</v>
      </c>
      <c r="G8" s="9">
        <v>0</v>
      </c>
      <c r="H8" s="9">
        <v>6851</v>
      </c>
      <c r="I8" s="9">
        <v>6842</v>
      </c>
    </row>
    <row r="9" spans="1:9" x14ac:dyDescent="0.25">
      <c r="A9" s="8"/>
      <c r="B9" s="9">
        <v>1.3519999999999999E-3</v>
      </c>
      <c r="C9" s="9">
        <v>8.6170000000000009</v>
      </c>
      <c r="D9" s="9">
        <v>9.6729999999999993E-3</v>
      </c>
      <c r="E9" s="9">
        <v>6014</v>
      </c>
      <c r="F9" s="9">
        <v>0</v>
      </c>
      <c r="G9" s="9">
        <v>0</v>
      </c>
      <c r="H9" s="9">
        <v>6023</v>
      </c>
      <c r="I9" s="9">
        <v>6014</v>
      </c>
    </row>
    <row r="10" spans="1:9" x14ac:dyDescent="0.25">
      <c r="A10" s="8"/>
      <c r="B10" s="9">
        <v>1.4369999999999999E-3</v>
      </c>
      <c r="C10" s="9">
        <v>8.5229999999999997</v>
      </c>
      <c r="D10" s="9">
        <v>1.038E-2</v>
      </c>
      <c r="E10" s="9">
        <v>5287</v>
      </c>
      <c r="F10" s="9">
        <v>0</v>
      </c>
      <c r="G10" s="9">
        <v>0</v>
      </c>
      <c r="H10" s="9">
        <v>5295</v>
      </c>
      <c r="I10" s="9">
        <v>5287</v>
      </c>
    </row>
    <row r="11" spans="1:9" x14ac:dyDescent="0.25">
      <c r="A11" s="8" t="s">
        <v>16</v>
      </c>
      <c r="B11" s="9">
        <v>1.4370099999999998E-3</v>
      </c>
      <c r="C11" s="9">
        <v>8.5229999999999997</v>
      </c>
      <c r="D11" s="9">
        <v>1.038E-2</v>
      </c>
      <c r="E11" s="9">
        <v>5523</v>
      </c>
      <c r="F11" s="9">
        <v>0</v>
      </c>
      <c r="G11" s="9">
        <v>0</v>
      </c>
      <c r="H11" s="9">
        <v>5531</v>
      </c>
      <c r="I11" s="9">
        <v>5523</v>
      </c>
    </row>
    <row r="12" spans="1:9" x14ac:dyDescent="0.25">
      <c r="A12" s="8"/>
      <c r="B12" s="9">
        <v>1.5E-3</v>
      </c>
      <c r="C12" s="9">
        <v>8.4540000000000006</v>
      </c>
      <c r="D12" s="9">
        <v>1.09E-2</v>
      </c>
      <c r="E12" s="9">
        <v>5024</v>
      </c>
      <c r="F12" s="9">
        <v>0</v>
      </c>
      <c r="G12" s="9">
        <v>0</v>
      </c>
      <c r="H12" s="9">
        <v>5033</v>
      </c>
      <c r="I12" s="9">
        <v>5024</v>
      </c>
    </row>
    <row r="13" spans="1:9" x14ac:dyDescent="0.25">
      <c r="A13" s="8"/>
      <c r="B13" s="9">
        <v>2E-3</v>
      </c>
      <c r="C13" s="9">
        <v>7.9210000000000003</v>
      </c>
      <c r="D13" s="9">
        <v>1.4880000000000001E-2</v>
      </c>
      <c r="E13" s="9">
        <v>2599</v>
      </c>
      <c r="F13" s="9">
        <v>0</v>
      </c>
      <c r="G13" s="9">
        <v>0</v>
      </c>
      <c r="H13" s="9">
        <v>2607</v>
      </c>
      <c r="I13" s="9">
        <v>2599</v>
      </c>
    </row>
    <row r="14" spans="1:9" x14ac:dyDescent="0.25">
      <c r="A14" s="8"/>
      <c r="B14" s="9">
        <v>3.0000000000000001E-3</v>
      </c>
      <c r="C14" s="9">
        <v>6.92</v>
      </c>
      <c r="D14" s="9">
        <v>2.2519999999999998E-2</v>
      </c>
      <c r="E14" s="9">
        <v>978.7</v>
      </c>
      <c r="F14" s="9">
        <v>0</v>
      </c>
      <c r="G14" s="9">
        <v>0</v>
      </c>
      <c r="H14" s="9">
        <v>985.6</v>
      </c>
      <c r="I14" s="9">
        <v>978.7</v>
      </c>
    </row>
    <row r="15" spans="1:9" x14ac:dyDescent="0.25">
      <c r="A15" s="8"/>
      <c r="B15" s="9">
        <v>4.0000000000000001E-3</v>
      </c>
      <c r="C15" s="9">
        <v>6.0469999999999997</v>
      </c>
      <c r="D15" s="9">
        <v>2.9559999999999999E-2</v>
      </c>
      <c r="E15" s="9">
        <v>474.9</v>
      </c>
      <c r="F15" s="9">
        <v>0</v>
      </c>
      <c r="G15" s="9">
        <v>0</v>
      </c>
      <c r="H15" s="9">
        <v>481</v>
      </c>
      <c r="I15" s="9">
        <v>475</v>
      </c>
    </row>
    <row r="16" spans="1:9" x14ac:dyDescent="0.25">
      <c r="A16" s="8"/>
      <c r="B16" s="9">
        <v>5.0000000000000001E-3</v>
      </c>
      <c r="C16" s="9">
        <v>5.3120000000000003</v>
      </c>
      <c r="D16" s="9">
        <v>3.5909999999999997E-2</v>
      </c>
      <c r="E16" s="9">
        <v>268.60000000000002</v>
      </c>
      <c r="F16" s="9">
        <v>0</v>
      </c>
      <c r="G16" s="9">
        <v>0</v>
      </c>
      <c r="H16" s="9">
        <v>274</v>
      </c>
      <c r="I16" s="9">
        <v>268.7</v>
      </c>
    </row>
    <row r="17" spans="1:9" x14ac:dyDescent="0.25">
      <c r="A17" s="8"/>
      <c r="B17" s="9">
        <v>5.7229999999999998E-3</v>
      </c>
      <c r="C17" s="9">
        <v>4.8650000000000002</v>
      </c>
      <c r="D17" s="9">
        <v>3.9989999999999998E-2</v>
      </c>
      <c r="E17" s="9">
        <v>189.4</v>
      </c>
      <c r="F17" s="9">
        <v>0</v>
      </c>
      <c r="G17" s="9">
        <v>0</v>
      </c>
      <c r="H17" s="9">
        <v>194.3</v>
      </c>
      <c r="I17" s="9">
        <v>189.5</v>
      </c>
    </row>
    <row r="18" spans="1:9" x14ac:dyDescent="0.25">
      <c r="A18" s="8" t="s">
        <v>14</v>
      </c>
      <c r="B18" s="9">
        <v>5.7231000000000001E-3</v>
      </c>
      <c r="C18" s="9">
        <v>4.8650000000000002</v>
      </c>
      <c r="D18" s="9">
        <v>3.9989999999999998E-2</v>
      </c>
      <c r="E18" s="9">
        <v>540.70000000000005</v>
      </c>
      <c r="F18" s="9">
        <v>0</v>
      </c>
      <c r="G18" s="9">
        <v>0</v>
      </c>
      <c r="H18" s="9">
        <v>545.6</v>
      </c>
      <c r="I18" s="9">
        <v>540.70000000000005</v>
      </c>
    </row>
    <row r="19" spans="1:9" x14ac:dyDescent="0.25">
      <c r="A19" s="8"/>
      <c r="B19" s="9">
        <v>6.0000000000000001E-3</v>
      </c>
      <c r="C19" s="9">
        <v>4.7060000000000004</v>
      </c>
      <c r="D19" s="9">
        <v>4.1459999999999997E-2</v>
      </c>
      <c r="E19" s="9">
        <v>486.1</v>
      </c>
      <c r="F19" s="9">
        <v>0</v>
      </c>
      <c r="G19" s="9">
        <v>0</v>
      </c>
      <c r="H19" s="9">
        <v>490.9</v>
      </c>
      <c r="I19" s="9">
        <v>486.1</v>
      </c>
    </row>
    <row r="20" spans="1:9" x14ac:dyDescent="0.25">
      <c r="A20" s="8"/>
      <c r="B20" s="9">
        <v>6.1640000000000002E-3</v>
      </c>
      <c r="C20" s="9">
        <v>4.6159999999999997</v>
      </c>
      <c r="D20" s="9">
        <v>4.231E-2</v>
      </c>
      <c r="E20" s="9">
        <v>450.9</v>
      </c>
      <c r="F20" s="9">
        <v>0</v>
      </c>
      <c r="G20" s="9">
        <v>0</v>
      </c>
      <c r="H20" s="9">
        <v>455.5</v>
      </c>
      <c r="I20" s="9">
        <v>450.9</v>
      </c>
    </row>
    <row r="21" spans="1:9" x14ac:dyDescent="0.25">
      <c r="A21" s="8" t="s">
        <v>15</v>
      </c>
      <c r="B21" s="9">
        <v>6.1641000000000005E-3</v>
      </c>
      <c r="C21" s="9">
        <v>4.6159999999999997</v>
      </c>
      <c r="D21" s="9">
        <v>4.231E-2</v>
      </c>
      <c r="E21" s="9">
        <v>614.20000000000005</v>
      </c>
      <c r="F21" s="9">
        <v>0</v>
      </c>
      <c r="G21" s="9">
        <v>0</v>
      </c>
      <c r="H21" s="9">
        <v>618.79999999999995</v>
      </c>
      <c r="I21" s="9">
        <v>614.20000000000005</v>
      </c>
    </row>
    <row r="22" spans="1:9" x14ac:dyDescent="0.25">
      <c r="A22" s="8"/>
      <c r="B22" s="9">
        <v>6.3540000000000003E-3</v>
      </c>
      <c r="C22" s="9">
        <v>4.5149999999999997</v>
      </c>
      <c r="D22" s="9">
        <v>4.326E-2</v>
      </c>
      <c r="E22" s="9">
        <v>569.9</v>
      </c>
      <c r="F22" s="9">
        <v>0</v>
      </c>
      <c r="G22" s="9">
        <v>0</v>
      </c>
      <c r="H22" s="9">
        <v>574.4</v>
      </c>
      <c r="I22" s="9">
        <v>569.9</v>
      </c>
    </row>
    <row r="23" spans="1:9" x14ac:dyDescent="0.25">
      <c r="A23" s="8"/>
      <c r="B23" s="9">
        <v>6.5490000000000001E-3</v>
      </c>
      <c r="C23" s="9">
        <v>4.4139999999999997</v>
      </c>
      <c r="D23" s="9">
        <v>4.4229999999999998E-2</v>
      </c>
      <c r="E23" s="9">
        <v>528.70000000000005</v>
      </c>
      <c r="F23" s="9">
        <v>0</v>
      </c>
      <c r="G23" s="9">
        <v>0</v>
      </c>
      <c r="H23" s="9">
        <v>533.1</v>
      </c>
      <c r="I23" s="9">
        <v>528.70000000000005</v>
      </c>
    </row>
    <row r="24" spans="1:9" x14ac:dyDescent="0.25">
      <c r="A24" s="8" t="s">
        <v>13</v>
      </c>
      <c r="B24" s="9">
        <v>6.5491000000000004E-3</v>
      </c>
      <c r="C24" s="9">
        <v>4.4139999999999997</v>
      </c>
      <c r="D24" s="9">
        <v>4.4229999999999998E-2</v>
      </c>
      <c r="E24" s="9">
        <v>610.29999999999995</v>
      </c>
      <c r="F24" s="9">
        <v>0</v>
      </c>
      <c r="G24" s="9">
        <v>0</v>
      </c>
      <c r="H24" s="9">
        <v>614.79999999999995</v>
      </c>
      <c r="I24" s="9">
        <v>610.4</v>
      </c>
    </row>
    <row r="25" spans="1:9" x14ac:dyDescent="0.25">
      <c r="A25" s="8"/>
      <c r="B25" s="9">
        <v>8.0000000000000002E-3</v>
      </c>
      <c r="C25" s="9">
        <v>3.762</v>
      </c>
      <c r="D25" s="9">
        <v>5.0720000000000001E-2</v>
      </c>
      <c r="E25" s="9">
        <v>369.4</v>
      </c>
      <c r="F25" s="9">
        <v>0</v>
      </c>
      <c r="G25" s="9">
        <v>0</v>
      </c>
      <c r="H25" s="9">
        <v>373.2</v>
      </c>
      <c r="I25" s="9">
        <v>369.5</v>
      </c>
    </row>
    <row r="26" spans="1:9" x14ac:dyDescent="0.25">
      <c r="A26" s="8"/>
      <c r="B26" s="9">
        <v>0.01</v>
      </c>
      <c r="C26" s="9">
        <v>3.0710000000000002</v>
      </c>
      <c r="D26" s="9">
        <v>5.8450000000000002E-2</v>
      </c>
      <c r="E26" s="9">
        <v>205.1</v>
      </c>
      <c r="F26" s="9">
        <v>0</v>
      </c>
      <c r="G26" s="9">
        <v>0</v>
      </c>
      <c r="H26" s="9">
        <v>208.2</v>
      </c>
      <c r="I26" s="9">
        <v>205.1</v>
      </c>
    </row>
    <row r="27" spans="1:9" x14ac:dyDescent="0.25">
      <c r="A27" s="8"/>
      <c r="B27" s="9">
        <v>1.4999999999999999E-2</v>
      </c>
      <c r="C27" s="9">
        <v>2.0150000000000001</v>
      </c>
      <c r="D27" s="9">
        <v>7.3749999999999996E-2</v>
      </c>
      <c r="E27" s="9">
        <v>69.33</v>
      </c>
      <c r="F27" s="9">
        <v>0</v>
      </c>
      <c r="G27" s="9">
        <v>0</v>
      </c>
      <c r="H27" s="9">
        <v>71.42</v>
      </c>
      <c r="I27" s="9">
        <v>69.400000000000006</v>
      </c>
    </row>
    <row r="28" spans="1:9" x14ac:dyDescent="0.25">
      <c r="A28" s="8"/>
      <c r="B28" s="9">
        <v>0.02</v>
      </c>
      <c r="C28" s="9">
        <v>1.4490000000000001</v>
      </c>
      <c r="D28" s="9">
        <v>8.4330000000000002E-2</v>
      </c>
      <c r="E28" s="9">
        <v>31.59</v>
      </c>
      <c r="F28" s="9">
        <v>0</v>
      </c>
      <c r="G28" s="9">
        <v>0</v>
      </c>
      <c r="H28" s="9">
        <v>33.119999999999997</v>
      </c>
      <c r="I28" s="9">
        <v>31.67</v>
      </c>
    </row>
    <row r="29" spans="1:9" x14ac:dyDescent="0.25">
      <c r="A29" s="8"/>
      <c r="B29" s="9">
        <v>0.03</v>
      </c>
      <c r="C29" s="9">
        <v>0.84030000000000005</v>
      </c>
      <c r="D29" s="9">
        <v>9.6790000000000001E-2</v>
      </c>
      <c r="E29" s="9">
        <v>10.25</v>
      </c>
      <c r="F29" s="9">
        <v>0</v>
      </c>
      <c r="G29" s="9">
        <v>0</v>
      </c>
      <c r="H29" s="9">
        <v>11.19</v>
      </c>
      <c r="I29" s="9">
        <v>10.35</v>
      </c>
    </row>
    <row r="30" spans="1:9" x14ac:dyDescent="0.25">
      <c r="A30" s="8"/>
      <c r="B30" s="9">
        <v>0.04</v>
      </c>
      <c r="C30" s="9">
        <v>0.54669999999999996</v>
      </c>
      <c r="D30" s="9">
        <v>0.1033</v>
      </c>
      <c r="E30" s="9">
        <v>4.5640000000000001</v>
      </c>
      <c r="F30" s="9">
        <v>0</v>
      </c>
      <c r="G30" s="9">
        <v>0</v>
      </c>
      <c r="H30" s="9">
        <v>5.2149999999999999</v>
      </c>
      <c r="I30" s="9">
        <v>4.6680000000000001</v>
      </c>
    </row>
    <row r="31" spans="1:9" x14ac:dyDescent="0.25">
      <c r="A31" s="8"/>
      <c r="B31" s="9">
        <v>4.0439999999999997E-2</v>
      </c>
      <c r="C31" s="9">
        <v>0.53769999999999996</v>
      </c>
      <c r="D31" s="9">
        <v>0.10349999999999999</v>
      </c>
      <c r="E31" s="9">
        <v>4.4269999999999996</v>
      </c>
      <c r="F31" s="9">
        <v>0</v>
      </c>
      <c r="G31" s="9">
        <v>0</v>
      </c>
      <c r="H31" s="9">
        <v>5.0679999999999996</v>
      </c>
      <c r="I31" s="9">
        <v>4.53</v>
      </c>
    </row>
    <row r="32" spans="1:9" x14ac:dyDescent="0.25">
      <c r="A32" s="8" t="s">
        <v>12</v>
      </c>
      <c r="B32" s="9">
        <v>4.0440999999999998E-2</v>
      </c>
      <c r="C32" s="9">
        <v>0.53769999999999996</v>
      </c>
      <c r="D32" s="9">
        <v>0.10349999999999999</v>
      </c>
      <c r="E32" s="9">
        <v>25.71</v>
      </c>
      <c r="F32" s="9">
        <v>0</v>
      </c>
      <c r="G32" s="9">
        <v>0</v>
      </c>
      <c r="H32" s="9">
        <v>26.35</v>
      </c>
      <c r="I32" s="9">
        <v>25.81</v>
      </c>
    </row>
    <row r="33" spans="1:9" x14ac:dyDescent="0.25">
      <c r="A33" s="8"/>
      <c r="B33" s="9">
        <v>0.05</v>
      </c>
      <c r="C33" s="9">
        <v>0.38890000000000002</v>
      </c>
      <c r="D33" s="9">
        <v>0.1069</v>
      </c>
      <c r="E33" s="9">
        <v>14.71</v>
      </c>
      <c r="F33" s="9">
        <v>0</v>
      </c>
      <c r="G33" s="9">
        <v>0</v>
      </c>
      <c r="H33" s="9">
        <v>15.2</v>
      </c>
      <c r="I33" s="9">
        <v>14.81</v>
      </c>
    </row>
    <row r="34" spans="1:9" x14ac:dyDescent="0.25">
      <c r="A34" s="8"/>
      <c r="B34" s="9">
        <v>0.06</v>
      </c>
      <c r="C34" s="9">
        <v>0.2918</v>
      </c>
      <c r="D34" s="9">
        <v>0.1087</v>
      </c>
      <c r="E34" s="9">
        <v>9.0470000000000006</v>
      </c>
      <c r="F34" s="9">
        <v>0</v>
      </c>
      <c r="G34" s="9">
        <v>0</v>
      </c>
      <c r="H34" s="9">
        <v>9.4480000000000004</v>
      </c>
      <c r="I34" s="9">
        <v>9.1560000000000006</v>
      </c>
    </row>
    <row r="35" spans="1:9" x14ac:dyDescent="0.25">
      <c r="A35" s="8"/>
      <c r="B35" s="9">
        <v>0.08</v>
      </c>
      <c r="C35" s="9">
        <v>0.18090000000000001</v>
      </c>
      <c r="D35" s="9">
        <v>0.1094</v>
      </c>
      <c r="E35" s="9">
        <v>4.1189999999999998</v>
      </c>
      <c r="F35" s="9">
        <v>0</v>
      </c>
      <c r="G35" s="9">
        <v>0</v>
      </c>
      <c r="H35" s="9">
        <v>4.4089999999999998</v>
      </c>
      <c r="I35" s="9">
        <v>4.2279999999999998</v>
      </c>
    </row>
    <row r="36" spans="1:9" x14ac:dyDescent="0.25">
      <c r="A36" s="8"/>
      <c r="B36" s="9">
        <v>0.1</v>
      </c>
      <c r="C36" s="9">
        <v>0.12280000000000001</v>
      </c>
      <c r="D36" s="9">
        <v>0.1081</v>
      </c>
      <c r="E36" s="9">
        <v>2.214</v>
      </c>
      <c r="F36" s="9">
        <v>0</v>
      </c>
      <c r="G36" s="9">
        <v>0</v>
      </c>
      <c r="H36" s="9">
        <v>2.4449999999999998</v>
      </c>
      <c r="I36" s="9">
        <v>2.3220000000000001</v>
      </c>
    </row>
    <row r="37" spans="1:9" x14ac:dyDescent="0.25">
      <c r="A37" s="8"/>
      <c r="B37" s="9">
        <v>0.15</v>
      </c>
      <c r="C37" s="9">
        <v>5.9790000000000003E-2</v>
      </c>
      <c r="D37" s="9">
        <v>0.1021</v>
      </c>
      <c r="E37" s="9">
        <v>0.70699999999999996</v>
      </c>
      <c r="F37" s="9">
        <v>0</v>
      </c>
      <c r="G37" s="9">
        <v>0</v>
      </c>
      <c r="H37" s="9">
        <v>0.86890000000000001</v>
      </c>
      <c r="I37" s="9">
        <v>0.80910000000000004</v>
      </c>
    </row>
    <row r="38" spans="1:9" x14ac:dyDescent="0.25">
      <c r="A38" s="8"/>
      <c r="B38" s="9">
        <v>0.2</v>
      </c>
      <c r="C38" s="9">
        <v>3.5479999999999998E-2</v>
      </c>
      <c r="D38" s="9">
        <v>9.5799999999999996E-2</v>
      </c>
      <c r="E38" s="9">
        <v>0.31390000000000001</v>
      </c>
      <c r="F38" s="9">
        <v>0</v>
      </c>
      <c r="G38" s="9">
        <v>0</v>
      </c>
      <c r="H38" s="9">
        <v>0.44519999999999998</v>
      </c>
      <c r="I38" s="9">
        <v>0.40970000000000001</v>
      </c>
    </row>
    <row r="39" spans="1:9" x14ac:dyDescent="0.25">
      <c r="A39" s="8"/>
      <c r="B39" s="9">
        <v>0.3</v>
      </c>
      <c r="C39" s="9">
        <v>1.6629999999999999E-2</v>
      </c>
      <c r="D39" s="9">
        <v>8.5269999999999999E-2</v>
      </c>
      <c r="E39" s="9">
        <v>0.10199999999999999</v>
      </c>
      <c r="F39" s="9">
        <v>0</v>
      </c>
      <c r="G39" s="9">
        <v>0</v>
      </c>
      <c r="H39" s="9">
        <v>0.2039</v>
      </c>
      <c r="I39" s="9">
        <v>0.18729999999999999</v>
      </c>
    </row>
    <row r="40" spans="1:9" x14ac:dyDescent="0.25">
      <c r="A40" s="8"/>
      <c r="B40" s="9">
        <v>0.4</v>
      </c>
      <c r="C40" s="9">
        <v>9.5969999999999996E-3</v>
      </c>
      <c r="D40" s="9">
        <v>7.7229999999999993E-2</v>
      </c>
      <c r="E40" s="9">
        <v>4.7410000000000001E-2</v>
      </c>
      <c r="F40" s="9">
        <v>0</v>
      </c>
      <c r="G40" s="9">
        <v>0</v>
      </c>
      <c r="H40" s="9">
        <v>0.13420000000000001</v>
      </c>
      <c r="I40" s="9">
        <v>0.1246</v>
      </c>
    </row>
    <row r="41" spans="1:9" x14ac:dyDescent="0.25">
      <c r="A41" s="8"/>
      <c r="B41" s="9">
        <v>0.5</v>
      </c>
      <c r="C41" s="9">
        <v>6.2360000000000002E-3</v>
      </c>
      <c r="D41" s="9">
        <v>7.0999999999999994E-2</v>
      </c>
      <c r="E41" s="9">
        <v>2.6870000000000002E-2</v>
      </c>
      <c r="F41" s="9">
        <v>0</v>
      </c>
      <c r="G41" s="9">
        <v>0</v>
      </c>
      <c r="H41" s="9">
        <v>0.1041</v>
      </c>
      <c r="I41" s="9">
        <v>9.7869999999999999E-2</v>
      </c>
    </row>
    <row r="42" spans="1:9" x14ac:dyDescent="0.25">
      <c r="A42" s="8"/>
      <c r="B42" s="9">
        <v>0.6</v>
      </c>
      <c r="C42" s="9">
        <v>4.3709999999999999E-3</v>
      </c>
      <c r="D42" s="9">
        <v>6.5930000000000002E-2</v>
      </c>
      <c r="E42" s="9">
        <v>1.7270000000000001E-2</v>
      </c>
      <c r="F42" s="9">
        <v>0</v>
      </c>
      <c r="G42" s="9">
        <v>0</v>
      </c>
      <c r="H42" s="9">
        <v>8.7569999999999995E-2</v>
      </c>
      <c r="I42" s="9">
        <v>8.3199999999999996E-2</v>
      </c>
    </row>
    <row r="43" spans="1:9" x14ac:dyDescent="0.25">
      <c r="A43" s="8"/>
      <c r="B43" s="9">
        <v>0.8</v>
      </c>
      <c r="C43" s="9">
        <v>2.4889999999999999E-3</v>
      </c>
      <c r="D43" s="9">
        <v>5.815E-2</v>
      </c>
      <c r="E43" s="9">
        <v>8.9789999999999991E-3</v>
      </c>
      <c r="F43" s="9">
        <v>0</v>
      </c>
      <c r="G43" s="9">
        <v>0</v>
      </c>
      <c r="H43" s="9">
        <v>6.9620000000000001E-2</v>
      </c>
      <c r="I43" s="9">
        <v>6.7129999999999995E-2</v>
      </c>
    </row>
    <row r="44" spans="1:9" x14ac:dyDescent="0.25">
      <c r="A44" s="8"/>
      <c r="B44" s="9">
        <v>1</v>
      </c>
      <c r="C44" s="9">
        <v>1.603E-3</v>
      </c>
      <c r="D44" s="9">
        <v>5.2389999999999999E-2</v>
      </c>
      <c r="E44" s="9">
        <v>5.6129999999999999E-3</v>
      </c>
      <c r="F44" s="9">
        <v>0</v>
      </c>
      <c r="G44" s="9">
        <v>0</v>
      </c>
      <c r="H44" s="9">
        <v>5.9610000000000003E-2</v>
      </c>
      <c r="I44" s="9">
        <v>5.8009999999999999E-2</v>
      </c>
    </row>
    <row r="45" spans="1:9" x14ac:dyDescent="0.25">
      <c r="A45" s="8"/>
      <c r="B45" s="9">
        <v>1.022</v>
      </c>
      <c r="C45" s="9">
        <v>1.536E-3</v>
      </c>
      <c r="D45" s="9">
        <v>5.1880000000000003E-2</v>
      </c>
      <c r="E45" s="9">
        <v>5.372E-3</v>
      </c>
      <c r="F45" s="9">
        <v>0</v>
      </c>
      <c r="G45" s="9">
        <v>0</v>
      </c>
      <c r="H45" s="9">
        <v>5.8779999999999999E-2</v>
      </c>
      <c r="I45" s="9">
        <v>5.7250000000000002E-2</v>
      </c>
    </row>
    <row r="46" spans="1:9" x14ac:dyDescent="0.25">
      <c r="A46" s="8"/>
      <c r="B46" s="9">
        <v>1.25</v>
      </c>
      <c r="C46" s="9">
        <v>1.031E-3</v>
      </c>
      <c r="D46" s="9">
        <v>4.6929999999999999E-2</v>
      </c>
      <c r="E46" s="9">
        <v>3.6219999999999998E-3</v>
      </c>
      <c r="F46" s="9">
        <v>2.1770000000000001E-4</v>
      </c>
      <c r="G46" s="9">
        <v>0</v>
      </c>
      <c r="H46" s="9">
        <v>5.1799999999999999E-2</v>
      </c>
      <c r="I46" s="9">
        <v>5.0770000000000003E-2</v>
      </c>
    </row>
    <row r="47" spans="1:9" x14ac:dyDescent="0.25">
      <c r="A47" s="8"/>
      <c r="B47" s="9">
        <v>1.5</v>
      </c>
      <c r="C47" s="9">
        <v>7.1779999999999999E-4</v>
      </c>
      <c r="D47" s="9">
        <v>4.2700000000000002E-2</v>
      </c>
      <c r="E47" s="9">
        <v>2.5899999999999999E-3</v>
      </c>
      <c r="F47" s="9">
        <v>1.0059999999999999E-3</v>
      </c>
      <c r="G47" s="9">
        <v>0</v>
      </c>
      <c r="H47" s="9">
        <v>4.7010000000000003E-2</v>
      </c>
      <c r="I47" s="9">
        <v>4.6289999999999998E-2</v>
      </c>
    </row>
    <row r="48" spans="1:9" x14ac:dyDescent="0.25">
      <c r="A48" s="8"/>
      <c r="B48" s="9">
        <v>2</v>
      </c>
      <c r="C48" s="9">
        <v>4.0470000000000002E-4</v>
      </c>
      <c r="D48" s="9">
        <v>3.6470000000000002E-2</v>
      </c>
      <c r="E48" s="9">
        <v>1.5740000000000001E-3</v>
      </c>
      <c r="F48" s="9">
        <v>3.3149999999999998E-3</v>
      </c>
      <c r="G48" s="9">
        <v>0</v>
      </c>
      <c r="H48" s="9">
        <v>4.1770000000000002E-2</v>
      </c>
      <c r="I48" s="9">
        <v>4.1360000000000001E-2</v>
      </c>
    </row>
    <row r="49" spans="1:9" x14ac:dyDescent="0.25">
      <c r="A49" s="8"/>
      <c r="B49" s="9">
        <v>2.044</v>
      </c>
      <c r="C49" s="9">
        <v>3.8759999999999999E-4</v>
      </c>
      <c r="D49" s="9">
        <v>3.603E-2</v>
      </c>
      <c r="E49" s="9">
        <v>1.518E-3</v>
      </c>
      <c r="F49" s="9">
        <v>3.5360000000000001E-3</v>
      </c>
      <c r="G49" s="9">
        <v>0</v>
      </c>
      <c r="H49" s="9">
        <v>4.147E-2</v>
      </c>
      <c r="I49" s="9">
        <v>4.1079999999999998E-2</v>
      </c>
    </row>
    <row r="50" spans="1:9" x14ac:dyDescent="0.25">
      <c r="A50" s="8"/>
      <c r="B50" s="9">
        <v>3</v>
      </c>
      <c r="C50" s="9">
        <v>1.8029999999999999E-4</v>
      </c>
      <c r="D50" s="9">
        <v>2.8719999999999999E-2</v>
      </c>
      <c r="E50" s="9">
        <v>8.3210000000000001E-4</v>
      </c>
      <c r="F50" s="9">
        <v>8.175E-3</v>
      </c>
      <c r="G50" s="9">
        <v>1.004E-5</v>
      </c>
      <c r="H50" s="9">
        <v>3.7920000000000002E-2</v>
      </c>
      <c r="I50" s="9">
        <v>3.7740000000000003E-2</v>
      </c>
    </row>
    <row r="51" spans="1:9" x14ac:dyDescent="0.25">
      <c r="A51" s="8"/>
      <c r="B51" s="9">
        <v>4</v>
      </c>
      <c r="C51" s="9">
        <v>1.015E-4</v>
      </c>
      <c r="D51" s="9">
        <v>2.3970000000000002E-2</v>
      </c>
      <c r="E51" s="9">
        <v>5.4969999999999997E-4</v>
      </c>
      <c r="F51" s="9">
        <v>1.239E-2</v>
      </c>
      <c r="G51" s="9">
        <v>4.0949999999999999E-5</v>
      </c>
      <c r="H51" s="9">
        <v>3.705E-2</v>
      </c>
      <c r="I51" s="9">
        <v>3.6949999999999997E-2</v>
      </c>
    </row>
    <row r="52" spans="1:9" x14ac:dyDescent="0.25">
      <c r="A52" s="8"/>
      <c r="B52" s="9">
        <v>5</v>
      </c>
      <c r="C52" s="9">
        <v>6.4939999999999998E-5</v>
      </c>
      <c r="D52" s="9">
        <v>2.07E-2</v>
      </c>
      <c r="E52" s="9">
        <v>4.058E-4</v>
      </c>
      <c r="F52" s="9">
        <v>1.601E-2</v>
      </c>
      <c r="G52" s="9">
        <v>8.1489999999999994E-5</v>
      </c>
      <c r="H52" s="9">
        <v>3.7269999999999998E-2</v>
      </c>
      <c r="I52" s="9">
        <v>3.7199999999999997E-2</v>
      </c>
    </row>
    <row r="53" spans="1:9" x14ac:dyDescent="0.25">
      <c r="A53" s="8"/>
      <c r="B53" s="9">
        <v>6</v>
      </c>
      <c r="C53" s="9">
        <v>4.5130000000000003E-5</v>
      </c>
      <c r="D53" s="9">
        <v>1.83E-2</v>
      </c>
      <c r="E53" s="9">
        <v>3.1980000000000002E-4</v>
      </c>
      <c r="F53" s="9">
        <v>1.9130000000000001E-2</v>
      </c>
      <c r="G53" s="9">
        <v>1.25E-4</v>
      </c>
      <c r="H53" s="9">
        <v>3.7920000000000002E-2</v>
      </c>
      <c r="I53" s="9">
        <v>3.7879999999999997E-2</v>
      </c>
    </row>
    <row r="54" spans="1:9" x14ac:dyDescent="0.25">
      <c r="A54" s="8"/>
      <c r="B54" s="9">
        <v>7</v>
      </c>
      <c r="C54" s="9">
        <v>3.3149999999999999E-5</v>
      </c>
      <c r="D54" s="9">
        <v>1.6449999999999999E-2</v>
      </c>
      <c r="E54" s="9">
        <v>2.63E-4</v>
      </c>
      <c r="F54" s="9">
        <v>2.1899999999999999E-2</v>
      </c>
      <c r="G54" s="9">
        <v>1.683E-4</v>
      </c>
      <c r="H54" s="9">
        <v>3.882E-2</v>
      </c>
      <c r="I54" s="9">
        <v>3.8780000000000002E-2</v>
      </c>
    </row>
    <row r="55" spans="1:9" x14ac:dyDescent="0.25">
      <c r="A55" s="8"/>
      <c r="B55" s="9">
        <v>8</v>
      </c>
      <c r="C55" s="9">
        <v>2.5380000000000001E-5</v>
      </c>
      <c r="D55" s="9">
        <v>1.4970000000000001E-2</v>
      </c>
      <c r="E55" s="9">
        <v>2.23E-4</v>
      </c>
      <c r="F55" s="9">
        <v>2.4389999999999998E-2</v>
      </c>
      <c r="G55" s="9">
        <v>2.1019999999999999E-4</v>
      </c>
      <c r="H55" s="9">
        <v>3.9820000000000001E-2</v>
      </c>
      <c r="I55" s="9">
        <v>3.9789999999999999E-2</v>
      </c>
    </row>
    <row r="56" spans="1:9" x14ac:dyDescent="0.25">
      <c r="A56" s="8"/>
      <c r="B56" s="9">
        <v>9</v>
      </c>
      <c r="C56" s="9">
        <v>2.0049999999999999E-5</v>
      </c>
      <c r="D56" s="9">
        <v>1.376E-2</v>
      </c>
      <c r="E56" s="9">
        <v>1.9330000000000001E-4</v>
      </c>
      <c r="F56" s="9">
        <v>2.664E-2</v>
      </c>
      <c r="G56" s="9">
        <v>2.5030000000000001E-4</v>
      </c>
      <c r="H56" s="9">
        <v>4.0869999999999997E-2</v>
      </c>
      <c r="I56" s="9">
        <v>4.0849999999999997E-2</v>
      </c>
    </row>
    <row r="57" spans="1:9" x14ac:dyDescent="0.25">
      <c r="A57" s="8"/>
      <c r="B57" s="9">
        <v>10</v>
      </c>
      <c r="C57" s="9">
        <v>1.6249999999999999E-5</v>
      </c>
      <c r="D57" s="9">
        <v>1.2749999999999999E-2</v>
      </c>
      <c r="E57" s="9">
        <v>1.705E-4</v>
      </c>
      <c r="F57" s="9">
        <v>2.8709999999999999E-2</v>
      </c>
      <c r="G57" s="9">
        <v>2.8830000000000001E-4</v>
      </c>
      <c r="H57" s="9">
        <v>4.1939999999999998E-2</v>
      </c>
      <c r="I57" s="9">
        <v>4.1930000000000002E-2</v>
      </c>
    </row>
    <row r="58" spans="1:9" x14ac:dyDescent="0.25">
      <c r="A58" s="8"/>
      <c r="B58" s="9">
        <v>11</v>
      </c>
      <c r="C58" s="9">
        <v>1.343E-5</v>
      </c>
      <c r="D58" s="9">
        <v>1.189E-2</v>
      </c>
      <c r="E58" s="9">
        <v>1.5239999999999999E-4</v>
      </c>
      <c r="F58" s="9">
        <v>3.0620000000000001E-2</v>
      </c>
      <c r="G58" s="9">
        <v>3.2430000000000002E-4</v>
      </c>
      <c r="H58" s="9">
        <v>4.301E-2</v>
      </c>
      <c r="I58" s="9">
        <v>4.299E-2</v>
      </c>
    </row>
    <row r="59" spans="1:9" x14ac:dyDescent="0.25">
      <c r="A59" s="8"/>
      <c r="B59" s="9">
        <v>12</v>
      </c>
      <c r="C59" s="9">
        <v>1.128E-5</v>
      </c>
      <c r="D59" s="9">
        <v>1.115E-2</v>
      </c>
      <c r="E59" s="9">
        <v>1.3770000000000001E-4</v>
      </c>
      <c r="F59" s="9">
        <v>3.2390000000000002E-2</v>
      </c>
      <c r="G59" s="9">
        <v>3.5819999999999998E-4</v>
      </c>
      <c r="H59" s="9">
        <v>4.4049999999999999E-2</v>
      </c>
      <c r="I59" s="9">
        <v>4.4040000000000003E-2</v>
      </c>
    </row>
    <row r="60" spans="1:9" x14ac:dyDescent="0.25">
      <c r="A60" s="8"/>
      <c r="B60" s="9">
        <v>13</v>
      </c>
      <c r="C60" s="9">
        <v>9.6150000000000003E-6</v>
      </c>
      <c r="D60" s="9">
        <v>1.051E-2</v>
      </c>
      <c r="E60" s="9">
        <v>1.2549999999999999E-4</v>
      </c>
      <c r="F60" s="9">
        <v>3.4040000000000001E-2</v>
      </c>
      <c r="G60" s="9">
        <v>3.8999999999999999E-4</v>
      </c>
      <c r="H60" s="9">
        <v>4.5080000000000002E-2</v>
      </c>
      <c r="I60" s="9">
        <v>4.5069999999999999E-2</v>
      </c>
    </row>
    <row r="61" spans="1:9" x14ac:dyDescent="0.25">
      <c r="A61" s="8"/>
      <c r="B61" s="9">
        <v>14</v>
      </c>
      <c r="C61" s="9">
        <v>8.2910000000000007E-6</v>
      </c>
      <c r="D61" s="9">
        <v>9.9410000000000002E-3</v>
      </c>
      <c r="E61" s="9">
        <v>1.154E-4</v>
      </c>
      <c r="F61" s="9">
        <v>3.5569999999999997E-2</v>
      </c>
      <c r="G61" s="9">
        <v>4.2039999999999997E-4</v>
      </c>
      <c r="H61" s="9">
        <v>4.6059999999999997E-2</v>
      </c>
      <c r="I61" s="9">
        <v>4.6050000000000001E-2</v>
      </c>
    </row>
    <row r="62" spans="1:9" x14ac:dyDescent="0.25">
      <c r="A62" s="8"/>
      <c r="B62" s="9">
        <v>15</v>
      </c>
      <c r="C62" s="9">
        <v>7.221E-6</v>
      </c>
      <c r="D62" s="9">
        <v>9.4380000000000002E-3</v>
      </c>
      <c r="E62" s="9">
        <v>1.0670000000000001E-4</v>
      </c>
      <c r="F62" s="9">
        <v>3.6990000000000002E-2</v>
      </c>
      <c r="G62" s="9">
        <v>4.4910000000000002E-4</v>
      </c>
      <c r="H62" s="9">
        <v>4.6989999999999997E-2</v>
      </c>
      <c r="I62" s="9">
        <v>4.6980000000000001E-2</v>
      </c>
    </row>
    <row r="63" spans="1:9" x14ac:dyDescent="0.25">
      <c r="A63" s="8"/>
      <c r="B63" s="9">
        <v>16</v>
      </c>
      <c r="C63" s="9">
        <v>6.348E-6</v>
      </c>
      <c r="D63" s="9">
        <v>8.9870000000000002E-3</v>
      </c>
      <c r="E63" s="9">
        <v>9.9199999999999999E-5</v>
      </c>
      <c r="F63" s="9">
        <v>3.8300000000000001E-2</v>
      </c>
      <c r="G63" s="9">
        <v>4.7619999999999997E-4</v>
      </c>
      <c r="H63" s="9">
        <v>4.7870000000000003E-2</v>
      </c>
      <c r="I63" s="9">
        <v>4.786E-2</v>
      </c>
    </row>
    <row r="64" spans="1:9" x14ac:dyDescent="0.25">
      <c r="A64" s="8"/>
      <c r="B64" s="9">
        <v>18</v>
      </c>
      <c r="C64" s="9">
        <v>5.0159999999999999E-6</v>
      </c>
      <c r="D64" s="9">
        <v>8.2129999999999998E-3</v>
      </c>
      <c r="E64" s="9">
        <v>8.6990000000000006E-5</v>
      </c>
      <c r="F64" s="9">
        <v>4.0680000000000001E-2</v>
      </c>
      <c r="G64" s="9">
        <v>5.2689999999999996E-4</v>
      </c>
      <c r="H64" s="9">
        <v>4.9509999999999998E-2</v>
      </c>
      <c r="I64" s="9">
        <v>4.9500000000000002E-2</v>
      </c>
    </row>
    <row r="65" spans="1:9" x14ac:dyDescent="0.25">
      <c r="A65" s="8"/>
      <c r="B65" s="9">
        <v>20</v>
      </c>
      <c r="C65" s="9">
        <v>4.0620000000000002E-6</v>
      </c>
      <c r="D65" s="9">
        <v>7.5729999999999999E-3</v>
      </c>
      <c r="E65" s="9">
        <v>7.7410000000000006E-5</v>
      </c>
      <c r="F65" s="9">
        <v>4.2810000000000001E-2</v>
      </c>
      <c r="G65" s="9">
        <v>5.7249999999999998E-4</v>
      </c>
      <c r="H65" s="9">
        <v>5.1040000000000002E-2</v>
      </c>
      <c r="I65" s="9">
        <v>5.1029999999999999E-2</v>
      </c>
    </row>
    <row r="66" spans="1:9" x14ac:dyDescent="0.25">
      <c r="A66" s="8"/>
      <c r="B66" s="9">
        <v>22</v>
      </c>
      <c r="C66" s="9">
        <v>3.3569999999999998E-6</v>
      </c>
      <c r="D66" s="9">
        <v>7.0359999999999997E-3</v>
      </c>
      <c r="E66" s="9">
        <v>6.9759999999999996E-5</v>
      </c>
      <c r="F66" s="9">
        <v>4.4740000000000002E-2</v>
      </c>
      <c r="G66" s="9">
        <v>6.1459999999999998E-4</v>
      </c>
      <c r="H66" s="9">
        <v>5.2470000000000003E-2</v>
      </c>
      <c r="I66" s="9">
        <v>5.246E-2</v>
      </c>
    </row>
    <row r="67" spans="1:9" x14ac:dyDescent="0.25">
      <c r="A67" s="8"/>
      <c r="B67" s="9">
        <v>24</v>
      </c>
      <c r="C67" s="9">
        <v>2.8210000000000002E-6</v>
      </c>
      <c r="D67" s="9">
        <v>6.5760000000000002E-3</v>
      </c>
      <c r="E67" s="9">
        <v>6.3440000000000002E-5</v>
      </c>
      <c r="F67" s="9">
        <v>4.65E-2</v>
      </c>
      <c r="G67" s="9">
        <v>6.5289999999999999E-4</v>
      </c>
      <c r="H67" s="9">
        <v>5.3800000000000001E-2</v>
      </c>
      <c r="I67" s="9">
        <v>5.3800000000000001E-2</v>
      </c>
    </row>
    <row r="68" spans="1:9" x14ac:dyDescent="0.25">
      <c r="A68" s="8"/>
      <c r="B68" s="9">
        <v>26</v>
      </c>
      <c r="C68" s="9">
        <v>2.4030000000000001E-6</v>
      </c>
      <c r="D68" s="9">
        <v>6.1720000000000004E-3</v>
      </c>
      <c r="E68" s="9">
        <v>5.8189999999999997E-5</v>
      </c>
      <c r="F68" s="9">
        <v>4.8090000000000001E-2</v>
      </c>
      <c r="G68" s="9">
        <v>6.8849999999999998E-4</v>
      </c>
      <c r="H68" s="9">
        <v>5.5019999999999999E-2</v>
      </c>
      <c r="I68" s="9">
        <v>5.5010000000000003E-2</v>
      </c>
    </row>
    <row r="69" spans="1:9" x14ac:dyDescent="0.25">
      <c r="A69" s="8"/>
      <c r="B69" s="9">
        <v>28</v>
      </c>
      <c r="C69" s="9">
        <v>2.0719999999999998E-6</v>
      </c>
      <c r="D69" s="9">
        <v>5.8240000000000002E-3</v>
      </c>
      <c r="E69" s="9">
        <v>5.3720000000000001E-5</v>
      </c>
      <c r="F69" s="9">
        <v>4.956E-2</v>
      </c>
      <c r="G69" s="9">
        <v>7.2119999999999997E-4</v>
      </c>
      <c r="H69" s="9">
        <v>5.6160000000000002E-2</v>
      </c>
      <c r="I69" s="9">
        <v>5.6149999999999999E-2</v>
      </c>
    </row>
    <row r="70" spans="1:9" x14ac:dyDescent="0.25">
      <c r="A70" s="8"/>
      <c r="B70" s="9">
        <v>30</v>
      </c>
      <c r="C70" s="9">
        <v>1.8050000000000001E-6</v>
      </c>
      <c r="D70" s="9">
        <v>5.5139999999999998E-3</v>
      </c>
      <c r="E70" s="9">
        <v>4.99E-5</v>
      </c>
      <c r="F70" s="9">
        <v>5.0930000000000003E-2</v>
      </c>
      <c r="G70" s="9">
        <v>7.517E-4</v>
      </c>
      <c r="H70" s="9">
        <v>5.7250000000000002E-2</v>
      </c>
      <c r="I70" s="9">
        <v>5.7250000000000002E-2</v>
      </c>
    </row>
    <row r="71" spans="1:9" x14ac:dyDescent="0.25">
      <c r="A71" s="8"/>
      <c r="B71" s="9">
        <v>40</v>
      </c>
      <c r="C71" s="9">
        <v>1.0160000000000001E-6</v>
      </c>
      <c r="D71" s="9">
        <v>4.3839999999999999E-3</v>
      </c>
      <c r="E71" s="9">
        <v>3.68E-5</v>
      </c>
      <c r="F71" s="9">
        <v>5.6430000000000001E-2</v>
      </c>
      <c r="G71" s="9">
        <v>8.7850000000000005E-4</v>
      </c>
      <c r="H71" s="9">
        <v>6.173E-2</v>
      </c>
      <c r="I71" s="9">
        <v>6.173E-2</v>
      </c>
    </row>
    <row r="72" spans="1:9" x14ac:dyDescent="0.25">
      <c r="A72" s="8"/>
      <c r="B72" s="9">
        <v>50</v>
      </c>
      <c r="C72" s="9">
        <v>6.4990000000000002E-7</v>
      </c>
      <c r="D72" s="9">
        <v>3.6579999999999998E-3</v>
      </c>
      <c r="E72" s="9">
        <v>2.9130000000000001E-5</v>
      </c>
      <c r="F72" s="9">
        <v>6.0519999999999997E-2</v>
      </c>
      <c r="G72" s="9">
        <v>9.7389999999999998E-4</v>
      </c>
      <c r="H72" s="9">
        <v>6.5180000000000002E-2</v>
      </c>
      <c r="I72" s="9">
        <v>6.5180000000000002E-2</v>
      </c>
    </row>
    <row r="73" spans="1:9" x14ac:dyDescent="0.25">
      <c r="A73" s="8"/>
      <c r="B73" s="9">
        <v>60</v>
      </c>
      <c r="C73" s="9">
        <v>4.5130000000000002E-7</v>
      </c>
      <c r="D73" s="9">
        <v>3.1519999999999999E-3</v>
      </c>
      <c r="E73" s="9">
        <v>2.41E-5</v>
      </c>
      <c r="F73" s="9">
        <v>6.3700000000000007E-2</v>
      </c>
      <c r="G73" s="9">
        <v>1.0499999999999999E-3</v>
      </c>
      <c r="H73" s="9">
        <v>6.7919999999999994E-2</v>
      </c>
      <c r="I73" s="9">
        <v>6.7919999999999994E-2</v>
      </c>
    </row>
    <row r="74" spans="1:9" x14ac:dyDescent="0.25">
      <c r="A74" s="8"/>
      <c r="B74" s="9">
        <v>80</v>
      </c>
      <c r="C74" s="9">
        <v>2.5390000000000002E-7</v>
      </c>
      <c r="D74" s="9">
        <v>2.4859999999999999E-3</v>
      </c>
      <c r="E74" s="9">
        <v>1.7920000000000001E-5</v>
      </c>
      <c r="F74" s="9">
        <v>6.8379999999999996E-2</v>
      </c>
      <c r="G74" s="9">
        <v>1.1640000000000001E-3</v>
      </c>
      <c r="H74" s="9">
        <v>7.2050000000000003E-2</v>
      </c>
      <c r="I74" s="9">
        <v>7.2050000000000003E-2</v>
      </c>
    </row>
    <row r="75" spans="1:9" x14ac:dyDescent="0.25">
      <c r="A75" s="8"/>
      <c r="B75" s="9">
        <v>100</v>
      </c>
      <c r="C75" s="9">
        <v>1.6250000000000001E-7</v>
      </c>
      <c r="D75" s="9">
        <v>2.0630000000000002E-3</v>
      </c>
      <c r="E75" s="9">
        <v>1.4260000000000001E-5</v>
      </c>
      <c r="F75" s="9">
        <v>7.1690000000000004E-2</v>
      </c>
      <c r="G75" s="9">
        <v>1.2470000000000001E-3</v>
      </c>
      <c r="H75" s="9">
        <v>7.5009999999999993E-2</v>
      </c>
      <c r="I75" s="9">
        <v>7.5009999999999993E-2</v>
      </c>
    </row>
    <row r="76" spans="1:9" x14ac:dyDescent="0.25">
      <c r="A76" s="8"/>
      <c r="B76" s="9">
        <v>150</v>
      </c>
      <c r="C76" s="9">
        <v>7.2209999999999996E-8</v>
      </c>
      <c r="D76" s="9">
        <v>1.469E-3</v>
      </c>
      <c r="E76" s="9">
        <v>9.4380000000000001E-6</v>
      </c>
      <c r="F76" s="9">
        <v>7.7020000000000005E-2</v>
      </c>
      <c r="G76" s="9">
        <v>1.384E-3</v>
      </c>
      <c r="H76" s="9">
        <v>7.9880000000000007E-2</v>
      </c>
      <c r="I76" s="9">
        <v>7.9880000000000007E-2</v>
      </c>
    </row>
    <row r="77" spans="1:9" x14ac:dyDescent="0.25">
      <c r="A77" s="8"/>
      <c r="B77" s="9">
        <v>200</v>
      </c>
      <c r="C77" s="9">
        <v>4.0620000000000002E-8</v>
      </c>
      <c r="D77" s="9">
        <v>1.152E-3</v>
      </c>
      <c r="E77" s="9">
        <v>7.0530000000000001E-6</v>
      </c>
      <c r="F77" s="9">
        <v>8.0159999999999995E-2</v>
      </c>
      <c r="G77" s="9">
        <v>1.47E-3</v>
      </c>
      <c r="H77" s="9">
        <v>8.2790000000000002E-2</v>
      </c>
      <c r="I77" s="9">
        <v>8.2790000000000002E-2</v>
      </c>
    </row>
    <row r="78" spans="1:9" x14ac:dyDescent="0.25">
      <c r="A78" s="8"/>
      <c r="B78" s="9">
        <v>300</v>
      </c>
      <c r="C78" s="9">
        <v>1.805E-8</v>
      </c>
      <c r="D78" s="9">
        <v>8.1660000000000001E-4</v>
      </c>
      <c r="E78" s="9">
        <v>4.685E-6</v>
      </c>
      <c r="F78" s="9">
        <v>8.3849999999999994E-2</v>
      </c>
      <c r="G78" s="9">
        <v>1.5759999999999999E-3</v>
      </c>
      <c r="H78" s="9">
        <v>8.6249999999999993E-2</v>
      </c>
      <c r="I78" s="9">
        <v>8.6249999999999993E-2</v>
      </c>
    </row>
    <row r="79" spans="1:9" x14ac:dyDescent="0.25">
      <c r="A79" s="8"/>
      <c r="B79" s="9">
        <v>400</v>
      </c>
      <c r="C79" s="9">
        <v>1.016E-8</v>
      </c>
      <c r="D79" s="9">
        <v>6.3949999999999999E-4</v>
      </c>
      <c r="E79" s="9">
        <v>3.5080000000000001E-6</v>
      </c>
      <c r="F79" s="9">
        <v>8.5999999999999993E-2</v>
      </c>
      <c r="G79" s="9">
        <v>1.639E-3</v>
      </c>
      <c r="H79" s="9">
        <v>8.8289999999999993E-2</v>
      </c>
      <c r="I79" s="9">
        <v>8.8289999999999993E-2</v>
      </c>
    </row>
    <row r="80" spans="1:9" x14ac:dyDescent="0.25">
      <c r="A80" s="8"/>
      <c r="B80" s="9">
        <v>500</v>
      </c>
      <c r="C80" s="9">
        <v>6.499E-9</v>
      </c>
      <c r="D80" s="9">
        <v>5.2950000000000002E-4</v>
      </c>
      <c r="E80" s="9">
        <v>2.8030000000000001E-6</v>
      </c>
      <c r="F80" s="9">
        <v>8.7379999999999999E-2</v>
      </c>
      <c r="G80" s="9">
        <v>1.683E-3</v>
      </c>
      <c r="H80" s="9">
        <v>8.9590000000000003E-2</v>
      </c>
      <c r="I80" s="9">
        <v>8.9590000000000003E-2</v>
      </c>
    </row>
    <row r="81" spans="1:9" x14ac:dyDescent="0.25">
      <c r="A81" s="8"/>
      <c r="B81" s="9">
        <v>600</v>
      </c>
      <c r="C81" s="9">
        <v>4.5129999999999996E-9</v>
      </c>
      <c r="D81" s="9">
        <v>4.5340000000000002E-4</v>
      </c>
      <c r="E81" s="9">
        <v>2.334E-6</v>
      </c>
      <c r="F81" s="9">
        <v>8.8410000000000002E-2</v>
      </c>
      <c r="G81" s="9">
        <v>1.714E-3</v>
      </c>
      <c r="H81" s="9">
        <v>9.0579999999999994E-2</v>
      </c>
      <c r="I81" s="9">
        <v>9.0579999999999994E-2</v>
      </c>
    </row>
    <row r="82" spans="1:9" x14ac:dyDescent="0.25">
      <c r="A82" s="8"/>
      <c r="B82" s="9">
        <v>800</v>
      </c>
      <c r="C82" s="9">
        <v>2.539E-9</v>
      </c>
      <c r="D82" s="9">
        <v>3.5399999999999999E-4</v>
      </c>
      <c r="E82" s="9">
        <v>1.7489999999999999E-6</v>
      </c>
      <c r="F82" s="9">
        <v>8.974E-2</v>
      </c>
      <c r="G82" s="9">
        <v>1.7589999999999999E-3</v>
      </c>
      <c r="H82" s="9">
        <v>9.1859999999999997E-2</v>
      </c>
      <c r="I82" s="9">
        <v>9.1859999999999997E-2</v>
      </c>
    </row>
    <row r="83" spans="1:9" x14ac:dyDescent="0.25">
      <c r="A83" s="8"/>
      <c r="B83" s="9">
        <v>1000</v>
      </c>
      <c r="C83" s="9">
        <v>1.6250000000000001E-9</v>
      </c>
      <c r="D83" s="9">
        <v>2.9119999999999998E-4</v>
      </c>
      <c r="E83" s="9">
        <v>1.3990000000000001E-6</v>
      </c>
      <c r="F83" s="9">
        <v>9.06E-2</v>
      </c>
      <c r="G83" s="9">
        <v>1.789E-3</v>
      </c>
      <c r="H83" s="9">
        <v>9.2679999999999998E-2</v>
      </c>
      <c r="I83" s="9">
        <v>9.2679999999999998E-2</v>
      </c>
    </row>
    <row r="84" spans="1:9" x14ac:dyDescent="0.25">
      <c r="A84" s="8"/>
      <c r="B84" s="9">
        <v>1500</v>
      </c>
      <c r="C84" s="9">
        <v>7.2210000000000002E-10</v>
      </c>
      <c r="D84" s="9">
        <v>2.0340000000000001E-4</v>
      </c>
      <c r="E84" s="9">
        <v>9.3180000000000002E-7</v>
      </c>
      <c r="F84" s="9">
        <v>9.1850000000000001E-2</v>
      </c>
      <c r="G84" s="9">
        <v>1.833E-3</v>
      </c>
      <c r="H84" s="9">
        <v>9.3890000000000001E-2</v>
      </c>
      <c r="I84" s="9">
        <v>9.3890000000000001E-2</v>
      </c>
    </row>
    <row r="85" spans="1:9" x14ac:dyDescent="0.25">
      <c r="A85" s="8"/>
      <c r="B85" s="9">
        <v>2000</v>
      </c>
      <c r="C85" s="9">
        <v>4.062E-10</v>
      </c>
      <c r="D85" s="9">
        <v>1.574E-4</v>
      </c>
      <c r="E85" s="9">
        <v>6.9839999999999995E-7</v>
      </c>
      <c r="F85" s="9">
        <v>9.2539999999999997E-2</v>
      </c>
      <c r="G85" s="9">
        <v>1.8580000000000001E-3</v>
      </c>
      <c r="H85" s="9">
        <v>9.4549999999999995E-2</v>
      </c>
      <c r="I85" s="9">
        <v>9.4549999999999995E-2</v>
      </c>
    </row>
    <row r="86" spans="1:9" x14ac:dyDescent="0.25">
      <c r="A86" s="8"/>
      <c r="B86" s="9">
        <v>3000</v>
      </c>
      <c r="C86" s="9">
        <v>1.805E-10</v>
      </c>
      <c r="D86" s="9">
        <v>1.094E-4</v>
      </c>
      <c r="E86" s="9">
        <v>4.6549999999999998E-7</v>
      </c>
      <c r="F86" s="9">
        <v>9.3270000000000006E-2</v>
      </c>
      <c r="G86" s="9">
        <v>1.8860000000000001E-3</v>
      </c>
      <c r="H86" s="9">
        <v>9.5259999999999997E-2</v>
      </c>
      <c r="I86" s="9">
        <v>9.5259999999999997E-2</v>
      </c>
    </row>
    <row r="87" spans="1:9" x14ac:dyDescent="0.25">
      <c r="A87" s="8"/>
      <c r="B87" s="9">
        <v>4000</v>
      </c>
      <c r="C87" s="9">
        <v>1.016E-10</v>
      </c>
      <c r="D87" s="9">
        <v>8.4499999999999994E-5</v>
      </c>
      <c r="E87" s="9">
        <v>3.4900000000000001E-7</v>
      </c>
      <c r="F87" s="9">
        <v>9.3649999999999997E-2</v>
      </c>
      <c r="G87" s="9">
        <v>1.903E-3</v>
      </c>
      <c r="H87" s="9">
        <v>9.5640000000000003E-2</v>
      </c>
      <c r="I87" s="9">
        <v>9.5640000000000003E-2</v>
      </c>
    </row>
    <row r="88" spans="1:9" x14ac:dyDescent="0.25">
      <c r="A88" s="8"/>
      <c r="B88" s="9">
        <v>5000</v>
      </c>
      <c r="C88" s="9">
        <v>6.499E-11</v>
      </c>
      <c r="D88" s="9">
        <v>6.9070000000000001E-5</v>
      </c>
      <c r="E88" s="9">
        <v>2.7920000000000001E-7</v>
      </c>
      <c r="F88" s="9">
        <v>9.3909999999999993E-2</v>
      </c>
      <c r="G88" s="9">
        <v>1.913E-3</v>
      </c>
      <c r="H88" s="9">
        <v>9.5890000000000003E-2</v>
      </c>
      <c r="I88" s="9">
        <v>9.5890000000000003E-2</v>
      </c>
    </row>
    <row r="89" spans="1:9" x14ac:dyDescent="0.25">
      <c r="A89" s="8"/>
      <c r="B89" s="9">
        <v>6000</v>
      </c>
      <c r="C89" s="9">
        <v>4.5129999999999997E-11</v>
      </c>
      <c r="D89" s="9">
        <v>5.8579999999999998E-5</v>
      </c>
      <c r="E89" s="9">
        <v>2.3270000000000001E-7</v>
      </c>
      <c r="F89" s="9">
        <v>9.4079999999999997E-2</v>
      </c>
      <c r="G89" s="9">
        <v>1.92E-3</v>
      </c>
      <c r="H89" s="9">
        <v>9.6060000000000006E-2</v>
      </c>
      <c r="I89" s="9">
        <v>9.6060000000000006E-2</v>
      </c>
    </row>
    <row r="90" spans="1:9" x14ac:dyDescent="0.25">
      <c r="A90" s="8"/>
      <c r="B90" s="9">
        <v>8000</v>
      </c>
      <c r="C90" s="9">
        <v>2.5389999999999999E-11</v>
      </c>
      <c r="D90" s="9">
        <v>4.5130000000000003E-5</v>
      </c>
      <c r="E90" s="9">
        <v>1.7450000000000001E-7</v>
      </c>
      <c r="F90" s="9">
        <v>9.4299999999999995E-2</v>
      </c>
      <c r="G90" s="9">
        <v>1.9289999999999999E-3</v>
      </c>
      <c r="H90" s="9">
        <v>9.6269999999999994E-2</v>
      </c>
      <c r="I90" s="9">
        <v>9.6269999999999994E-2</v>
      </c>
    </row>
    <row r="91" spans="1:9" x14ac:dyDescent="0.25">
      <c r="A91" s="8"/>
      <c r="B91" s="9">
        <v>10000</v>
      </c>
      <c r="C91" s="9">
        <v>1.6249999999999999E-11</v>
      </c>
      <c r="D91" s="9">
        <v>3.6850000000000001E-5</v>
      </c>
      <c r="E91" s="9">
        <v>1.3960000000000001E-7</v>
      </c>
      <c r="F91" s="9">
        <v>9.4469999999999998E-2</v>
      </c>
      <c r="G91" s="9">
        <v>1.9350000000000001E-3</v>
      </c>
      <c r="H91" s="9">
        <v>9.6439999999999998E-2</v>
      </c>
      <c r="I91" s="9">
        <v>9.6439999999999998E-2</v>
      </c>
    </row>
    <row r="92" spans="1:9" x14ac:dyDescent="0.25">
      <c r="A92" s="8"/>
      <c r="B92" s="9">
        <v>15000</v>
      </c>
      <c r="C92" s="9">
        <v>7.221E-12</v>
      </c>
      <c r="D92" s="9">
        <v>2.5469999999999998E-5</v>
      </c>
      <c r="E92" s="9">
        <v>9.3050000000000003E-8</v>
      </c>
      <c r="F92" s="9">
        <v>9.4640000000000002E-2</v>
      </c>
      <c r="G92" s="9">
        <v>1.944E-3</v>
      </c>
      <c r="H92" s="9">
        <v>9.6610000000000001E-2</v>
      </c>
      <c r="I92" s="9">
        <v>9.6610000000000001E-2</v>
      </c>
    </row>
    <row r="93" spans="1:9" x14ac:dyDescent="0.25">
      <c r="A93" s="8"/>
      <c r="B93" s="9">
        <v>20000</v>
      </c>
      <c r="C93" s="9">
        <v>4.0620000000000003E-12</v>
      </c>
      <c r="D93" s="9">
        <v>1.9579999999999999E-5</v>
      </c>
      <c r="E93" s="9">
        <v>6.9800000000000003E-8</v>
      </c>
      <c r="F93" s="9">
        <v>9.4769999999999993E-2</v>
      </c>
      <c r="G93" s="9">
        <v>1.9480000000000001E-3</v>
      </c>
      <c r="H93" s="9">
        <v>9.6740000000000007E-2</v>
      </c>
      <c r="I93" s="9">
        <v>9.6740000000000007E-2</v>
      </c>
    </row>
    <row r="94" spans="1:9" x14ac:dyDescent="0.25">
      <c r="A94" s="8"/>
      <c r="B94" s="9">
        <v>30000</v>
      </c>
      <c r="C94" s="9">
        <v>1.8050000000000001E-12</v>
      </c>
      <c r="D94" s="9">
        <v>1.3499999999999999E-5</v>
      </c>
      <c r="E94" s="9">
        <v>4.6499999999999999E-8</v>
      </c>
      <c r="F94" s="9">
        <v>9.486E-2</v>
      </c>
      <c r="G94" s="9">
        <v>1.9530000000000001E-3</v>
      </c>
      <c r="H94" s="9">
        <v>9.6820000000000003E-2</v>
      </c>
      <c r="I94" s="9">
        <v>9.6820000000000003E-2</v>
      </c>
    </row>
    <row r="95" spans="1:9" x14ac:dyDescent="0.25">
      <c r="A95" s="8"/>
      <c r="B95" s="9">
        <v>40000</v>
      </c>
      <c r="C95" s="9">
        <v>1.0159999999999999E-12</v>
      </c>
      <c r="D95" s="9">
        <v>1.0370000000000001E-5</v>
      </c>
      <c r="E95" s="9">
        <v>3.4889999999999997E-8</v>
      </c>
      <c r="F95" s="9">
        <v>9.4939999999999997E-2</v>
      </c>
      <c r="G95" s="9">
        <v>1.9559999999999998E-3</v>
      </c>
      <c r="H95" s="9">
        <v>9.6909999999999996E-2</v>
      </c>
      <c r="I95" s="9">
        <v>9.6909999999999996E-2</v>
      </c>
    </row>
    <row r="96" spans="1:9" x14ac:dyDescent="0.25">
      <c r="A96" s="8"/>
      <c r="B96" s="9">
        <v>50000</v>
      </c>
      <c r="C96" s="9">
        <v>6.4989999999999999E-13</v>
      </c>
      <c r="D96" s="9">
        <v>8.4409999999999993E-6</v>
      </c>
      <c r="E96" s="9">
        <v>2.791E-8</v>
      </c>
      <c r="F96" s="9">
        <v>9.4990000000000005E-2</v>
      </c>
      <c r="G96" s="9">
        <v>1.9580000000000001E-3</v>
      </c>
      <c r="H96" s="9">
        <v>9.6949999999999995E-2</v>
      </c>
      <c r="I96" s="9">
        <v>9.6949999999999995E-2</v>
      </c>
    </row>
    <row r="97" spans="1:9" x14ac:dyDescent="0.25">
      <c r="A97" s="8"/>
      <c r="B97" s="9">
        <v>60000</v>
      </c>
      <c r="C97" s="9">
        <v>4.5130000000000001E-13</v>
      </c>
      <c r="D97" s="9">
        <v>7.1350000000000003E-6</v>
      </c>
      <c r="E97" s="9">
        <v>2.3260000000000001E-8</v>
      </c>
      <c r="F97" s="9">
        <v>9.4990000000000005E-2</v>
      </c>
      <c r="G97" s="9">
        <v>1.9589999999999998E-3</v>
      </c>
      <c r="H97" s="9">
        <v>9.6949999999999995E-2</v>
      </c>
      <c r="I97" s="9">
        <v>9.6949999999999995E-2</v>
      </c>
    </row>
    <row r="98" spans="1:9" x14ac:dyDescent="0.25">
      <c r="A98" s="8"/>
      <c r="B98" s="9">
        <v>80000</v>
      </c>
      <c r="C98" s="9">
        <v>2.5390000000000001E-13</v>
      </c>
      <c r="D98" s="9">
        <v>5.4709999999999998E-6</v>
      </c>
      <c r="E98" s="9">
        <v>1.7450000000000001E-8</v>
      </c>
      <c r="F98" s="9">
        <v>9.5030000000000003E-2</v>
      </c>
      <c r="G98" s="9">
        <v>1.9599999999999999E-3</v>
      </c>
      <c r="H98" s="9">
        <v>9.6990000000000007E-2</v>
      </c>
      <c r="I98" s="9">
        <v>9.6990000000000007E-2</v>
      </c>
    </row>
    <row r="99" spans="1:9" x14ac:dyDescent="0.25">
      <c r="A99" s="8"/>
      <c r="B99" s="9">
        <v>100000</v>
      </c>
      <c r="C99" s="9">
        <v>1.6249999999999999E-13</v>
      </c>
      <c r="D99" s="9">
        <v>4.4530000000000004E-6</v>
      </c>
      <c r="E99" s="9">
        <v>1.3960000000000001E-8</v>
      </c>
      <c r="F99" s="9">
        <v>9.5030000000000003E-2</v>
      </c>
      <c r="G99" s="9">
        <v>1.9610000000000001E-3</v>
      </c>
      <c r="H99" s="9">
        <v>9.6990000000000007E-2</v>
      </c>
      <c r="I99" s="9">
        <v>9.6990000000000007E-2</v>
      </c>
    </row>
  </sheetData>
  <sheetProtection algorithmName="SHA-512" hashValue="qrGD5wdfQjUDijb/ZXfi6NWQsVJv/yBJ+pn1RZp8If2YD13F0MLCd3qxjDQH7yw6cMI0wQQZSK+yUvOCTsNdXg==" saltValue="47Jc45sCmEXVwuW/np8ZyQ==" spinCount="100000" sheet="1" objects="1" scenarios="1"/>
  <pageMargins left="0.7" right="0.7" top="0.75" bottom="0.75" header="0.3" footer="0.3"/>
  <tableParts count="1">
    <tablePart r:id="rId1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I98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9.2829999999999995</v>
      </c>
      <c r="D2" s="9">
        <v>6.535E-3</v>
      </c>
      <c r="E2" s="9">
        <v>10570</v>
      </c>
      <c r="F2" s="9">
        <v>0</v>
      </c>
      <c r="G2" s="9">
        <v>0</v>
      </c>
      <c r="H2" s="9">
        <v>10580</v>
      </c>
      <c r="I2" s="9">
        <v>10570</v>
      </c>
    </row>
    <row r="3" spans="1:9" x14ac:dyDescent="0.25">
      <c r="A3" s="8"/>
      <c r="B3" s="9">
        <v>1.1150000000000001E-3</v>
      </c>
      <c r="C3" s="9">
        <v>9.1590000000000007</v>
      </c>
      <c r="D3" s="9">
        <v>7.502E-3</v>
      </c>
      <c r="E3" s="9">
        <v>8141</v>
      </c>
      <c r="F3" s="9">
        <v>0</v>
      </c>
      <c r="G3" s="9">
        <v>0</v>
      </c>
      <c r="H3" s="9">
        <v>8151</v>
      </c>
      <c r="I3" s="9">
        <v>8141</v>
      </c>
    </row>
    <row r="4" spans="1:9" x14ac:dyDescent="0.25">
      <c r="A4" s="8"/>
      <c r="B4" s="9">
        <v>1.242E-3</v>
      </c>
      <c r="C4" s="9">
        <v>9.0350000000000001</v>
      </c>
      <c r="D4" s="9">
        <v>8.5310000000000004E-3</v>
      </c>
      <c r="E4" s="9">
        <v>6270</v>
      </c>
      <c r="F4" s="9">
        <v>0</v>
      </c>
      <c r="G4" s="9">
        <v>0</v>
      </c>
      <c r="H4" s="9">
        <v>6279</v>
      </c>
      <c r="I4" s="9">
        <v>6270</v>
      </c>
    </row>
    <row r="5" spans="1:9" x14ac:dyDescent="0.25">
      <c r="A5" s="8" t="s">
        <v>18</v>
      </c>
      <c r="B5" s="9">
        <v>1.24201E-3</v>
      </c>
      <c r="C5" s="9">
        <v>9.0350000000000001</v>
      </c>
      <c r="D5" s="9">
        <v>8.5310000000000004E-3</v>
      </c>
      <c r="E5" s="9">
        <v>7214</v>
      </c>
      <c r="F5" s="9">
        <v>0</v>
      </c>
      <c r="G5" s="9">
        <v>0</v>
      </c>
      <c r="H5" s="9">
        <v>7223</v>
      </c>
      <c r="I5" s="9">
        <v>7214</v>
      </c>
    </row>
    <row r="6" spans="1:9" x14ac:dyDescent="0.25">
      <c r="A6" s="8"/>
      <c r="B6" s="9">
        <v>1.289E-3</v>
      </c>
      <c r="C6" s="9">
        <v>8.9909999999999997</v>
      </c>
      <c r="D6" s="9">
        <v>8.8819999999999993E-3</v>
      </c>
      <c r="E6" s="9">
        <v>6652</v>
      </c>
      <c r="F6" s="9">
        <v>0</v>
      </c>
      <c r="G6" s="9">
        <v>0</v>
      </c>
      <c r="H6" s="9">
        <v>6661</v>
      </c>
      <c r="I6" s="9">
        <v>6652</v>
      </c>
    </row>
    <row r="7" spans="1:9" x14ac:dyDescent="0.25">
      <c r="A7" s="8"/>
      <c r="B7" s="9">
        <v>1.3370000000000001E-3</v>
      </c>
      <c r="C7" s="9">
        <v>8.9450000000000003</v>
      </c>
      <c r="D7" s="9">
        <v>9.2490000000000003E-3</v>
      </c>
      <c r="E7" s="9">
        <v>6133</v>
      </c>
      <c r="F7" s="9">
        <v>0</v>
      </c>
      <c r="G7" s="9">
        <v>0</v>
      </c>
      <c r="H7" s="9">
        <v>6142</v>
      </c>
      <c r="I7" s="9">
        <v>6133</v>
      </c>
    </row>
    <row r="8" spans="1:9" x14ac:dyDescent="0.25">
      <c r="A8" s="8" t="s">
        <v>17</v>
      </c>
      <c r="B8" s="9">
        <v>1.33701E-3</v>
      </c>
      <c r="C8" s="9">
        <v>8.9450000000000003</v>
      </c>
      <c r="D8" s="9">
        <v>9.2490000000000003E-3</v>
      </c>
      <c r="E8" s="9">
        <v>6505</v>
      </c>
      <c r="F8" s="9">
        <v>0</v>
      </c>
      <c r="G8" s="9">
        <v>0</v>
      </c>
      <c r="H8" s="9">
        <v>6514</v>
      </c>
      <c r="I8" s="9">
        <v>6505</v>
      </c>
    </row>
    <row r="9" spans="1:9" x14ac:dyDescent="0.25">
      <c r="A9" s="8"/>
      <c r="B9" s="9">
        <v>1.5E-3</v>
      </c>
      <c r="C9" s="9">
        <v>8.77</v>
      </c>
      <c r="D9" s="9">
        <v>1.055E-2</v>
      </c>
      <c r="E9" s="9">
        <v>5082</v>
      </c>
      <c r="F9" s="9">
        <v>0</v>
      </c>
      <c r="G9" s="9">
        <v>0</v>
      </c>
      <c r="H9" s="9">
        <v>5090</v>
      </c>
      <c r="I9" s="9">
        <v>5082</v>
      </c>
    </row>
    <row r="10" spans="1:9" x14ac:dyDescent="0.25">
      <c r="A10" s="8"/>
      <c r="B10" s="9">
        <v>1.511E-3</v>
      </c>
      <c r="C10" s="9">
        <v>8.7569999999999997</v>
      </c>
      <c r="D10" s="9">
        <v>1.064E-2</v>
      </c>
      <c r="E10" s="9">
        <v>5000</v>
      </c>
      <c r="F10" s="9">
        <v>0</v>
      </c>
      <c r="G10" s="9">
        <v>0</v>
      </c>
      <c r="H10" s="9">
        <v>5009</v>
      </c>
      <c r="I10" s="9">
        <v>5000</v>
      </c>
    </row>
    <row r="11" spans="1:9" x14ac:dyDescent="0.25">
      <c r="A11" s="8" t="s">
        <v>16</v>
      </c>
      <c r="B11" s="9">
        <v>1.5110099999999999E-3</v>
      </c>
      <c r="C11" s="9">
        <v>8.7569999999999997</v>
      </c>
      <c r="D11" s="9">
        <v>1.064E-2</v>
      </c>
      <c r="E11" s="9">
        <v>5227</v>
      </c>
      <c r="F11" s="9">
        <v>0</v>
      </c>
      <c r="G11" s="9">
        <v>0</v>
      </c>
      <c r="H11" s="9">
        <v>5236</v>
      </c>
      <c r="I11" s="9">
        <v>5227</v>
      </c>
    </row>
    <row r="12" spans="1:9" x14ac:dyDescent="0.25">
      <c r="A12" s="8"/>
      <c r="B12" s="9">
        <v>2E-3</v>
      </c>
      <c r="C12" s="9">
        <v>8.2479999999999993</v>
      </c>
      <c r="D12" s="9">
        <v>1.447E-2</v>
      </c>
      <c r="E12" s="9">
        <v>2760</v>
      </c>
      <c r="F12" s="9">
        <v>0</v>
      </c>
      <c r="G12" s="9">
        <v>0</v>
      </c>
      <c r="H12" s="9">
        <v>2768</v>
      </c>
      <c r="I12" s="9">
        <v>2760</v>
      </c>
    </row>
    <row r="13" spans="1:9" x14ac:dyDescent="0.25">
      <c r="A13" s="8"/>
      <c r="B13" s="9">
        <v>3.0000000000000001E-3</v>
      </c>
      <c r="C13" s="9">
        <v>7.2439999999999998</v>
      </c>
      <c r="D13" s="9">
        <v>2.2030000000000001E-2</v>
      </c>
      <c r="E13" s="9">
        <v>1039</v>
      </c>
      <c r="F13" s="9">
        <v>0</v>
      </c>
      <c r="G13" s="9">
        <v>0</v>
      </c>
      <c r="H13" s="9">
        <v>1047</v>
      </c>
      <c r="I13" s="9">
        <v>1039</v>
      </c>
    </row>
    <row r="14" spans="1:9" x14ac:dyDescent="0.25">
      <c r="A14" s="8"/>
      <c r="B14" s="9">
        <v>4.0000000000000001E-3</v>
      </c>
      <c r="C14" s="9">
        <v>6.3380000000000001</v>
      </c>
      <c r="D14" s="9">
        <v>2.9000000000000001E-2</v>
      </c>
      <c r="E14" s="9">
        <v>506.9</v>
      </c>
      <c r="F14" s="9">
        <v>0</v>
      </c>
      <c r="G14" s="9">
        <v>0</v>
      </c>
      <c r="H14" s="9">
        <v>513.20000000000005</v>
      </c>
      <c r="I14" s="9">
        <v>506.9</v>
      </c>
    </row>
    <row r="15" spans="1:9" x14ac:dyDescent="0.25">
      <c r="A15" s="8"/>
      <c r="B15" s="9">
        <v>5.0000000000000001E-3</v>
      </c>
      <c r="C15" s="9">
        <v>5.569</v>
      </c>
      <c r="D15" s="9">
        <v>3.5290000000000002E-2</v>
      </c>
      <c r="E15" s="9">
        <v>286.89999999999998</v>
      </c>
      <c r="F15" s="9">
        <v>0</v>
      </c>
      <c r="G15" s="9">
        <v>0</v>
      </c>
      <c r="H15" s="9">
        <v>292.5</v>
      </c>
      <c r="I15" s="9">
        <v>286.89999999999998</v>
      </c>
    </row>
    <row r="16" spans="1:9" x14ac:dyDescent="0.25">
      <c r="A16" s="8"/>
      <c r="B16" s="9">
        <v>5.9639999999999997E-3</v>
      </c>
      <c r="C16" s="9">
        <v>4.9489999999999998</v>
      </c>
      <c r="D16" s="9">
        <v>4.0640000000000003E-2</v>
      </c>
      <c r="E16" s="9">
        <v>181.8</v>
      </c>
      <c r="F16" s="9">
        <v>0</v>
      </c>
      <c r="G16" s="9">
        <v>0</v>
      </c>
      <c r="H16" s="9">
        <v>186.8</v>
      </c>
      <c r="I16" s="9">
        <v>181.8</v>
      </c>
    </row>
    <row r="17" spans="1:9" x14ac:dyDescent="0.25">
      <c r="A17" s="8" t="s">
        <v>14</v>
      </c>
      <c r="B17" s="9">
        <v>5.9641E-3</v>
      </c>
      <c r="C17" s="9">
        <v>4.9489999999999998</v>
      </c>
      <c r="D17" s="9">
        <v>4.0640000000000003E-2</v>
      </c>
      <c r="E17" s="9">
        <v>512</v>
      </c>
      <c r="F17" s="9">
        <v>0</v>
      </c>
      <c r="G17" s="9">
        <v>0</v>
      </c>
      <c r="H17" s="9">
        <v>517</v>
      </c>
      <c r="I17" s="9">
        <v>512</v>
      </c>
    </row>
    <row r="18" spans="1:9" x14ac:dyDescent="0.25">
      <c r="A18" s="8"/>
      <c r="B18" s="9">
        <v>6.0000000000000001E-3</v>
      </c>
      <c r="C18" s="9">
        <v>4.9279999999999999</v>
      </c>
      <c r="D18" s="9">
        <v>4.0829999999999998E-2</v>
      </c>
      <c r="E18" s="9">
        <v>509.4</v>
      </c>
      <c r="F18" s="9">
        <v>0</v>
      </c>
      <c r="G18" s="9">
        <v>0</v>
      </c>
      <c r="H18" s="9">
        <v>514.4</v>
      </c>
      <c r="I18" s="9">
        <v>509.5</v>
      </c>
    </row>
    <row r="19" spans="1:9" x14ac:dyDescent="0.25">
      <c r="A19" s="8"/>
      <c r="B19" s="9">
        <v>6.4400000000000004E-3</v>
      </c>
      <c r="C19" s="9">
        <v>4.68</v>
      </c>
      <c r="D19" s="9">
        <v>4.308E-2</v>
      </c>
      <c r="E19" s="9">
        <v>426.3</v>
      </c>
      <c r="F19" s="9">
        <v>0</v>
      </c>
      <c r="G19" s="9">
        <v>0</v>
      </c>
      <c r="H19" s="9">
        <v>431</v>
      </c>
      <c r="I19" s="9">
        <v>426.3</v>
      </c>
    </row>
    <row r="20" spans="1:9" x14ac:dyDescent="0.25">
      <c r="A20" s="8" t="s">
        <v>15</v>
      </c>
      <c r="B20" s="9">
        <v>6.4401000000000007E-3</v>
      </c>
      <c r="C20" s="9">
        <v>4.68</v>
      </c>
      <c r="D20" s="9">
        <v>4.308E-2</v>
      </c>
      <c r="E20" s="9">
        <v>580.79999999999995</v>
      </c>
      <c r="F20" s="9">
        <v>0</v>
      </c>
      <c r="G20" s="9">
        <v>0</v>
      </c>
      <c r="H20" s="9">
        <v>585.5</v>
      </c>
      <c r="I20" s="9">
        <v>580.9</v>
      </c>
    </row>
    <row r="21" spans="1:9" x14ac:dyDescent="0.25">
      <c r="A21" s="8"/>
      <c r="B21" s="9">
        <v>6.6350000000000003E-3</v>
      </c>
      <c r="C21" s="9">
        <v>4.5750000000000002</v>
      </c>
      <c r="D21" s="9">
        <v>4.4040000000000003E-2</v>
      </c>
      <c r="E21" s="9">
        <v>539.79999999999995</v>
      </c>
      <c r="F21" s="9">
        <v>0</v>
      </c>
      <c r="G21" s="9">
        <v>0</v>
      </c>
      <c r="H21" s="9">
        <v>544.5</v>
      </c>
      <c r="I21" s="9">
        <v>539.9</v>
      </c>
    </row>
    <row r="22" spans="1:9" x14ac:dyDescent="0.25">
      <c r="A22" s="8"/>
      <c r="B22" s="9">
        <v>6.8349999999999999E-3</v>
      </c>
      <c r="C22" s="9">
        <v>4.47</v>
      </c>
      <c r="D22" s="9">
        <v>4.4999999999999998E-2</v>
      </c>
      <c r="E22" s="9">
        <v>501.3</v>
      </c>
      <c r="F22" s="9">
        <v>0</v>
      </c>
      <c r="G22" s="9">
        <v>0</v>
      </c>
      <c r="H22" s="9">
        <v>505.8</v>
      </c>
      <c r="I22" s="9">
        <v>501.4</v>
      </c>
    </row>
    <row r="23" spans="1:9" x14ac:dyDescent="0.25">
      <c r="A23" s="8" t="s">
        <v>13</v>
      </c>
      <c r="B23" s="9">
        <v>6.8351000000000002E-3</v>
      </c>
      <c r="C23" s="9">
        <v>4.47</v>
      </c>
      <c r="D23" s="9">
        <v>4.4999999999999998E-2</v>
      </c>
      <c r="E23" s="9">
        <v>579.1</v>
      </c>
      <c r="F23" s="9">
        <v>0</v>
      </c>
      <c r="G23" s="9">
        <v>0</v>
      </c>
      <c r="H23" s="9">
        <v>583.6</v>
      </c>
      <c r="I23" s="9">
        <v>579.1</v>
      </c>
    </row>
    <row r="24" spans="1:9" x14ac:dyDescent="0.25">
      <c r="A24" s="8"/>
      <c r="B24" s="9">
        <v>8.0000000000000002E-3</v>
      </c>
      <c r="C24" s="9">
        <v>3.931</v>
      </c>
      <c r="D24" s="9">
        <v>5.0169999999999999E-2</v>
      </c>
      <c r="E24" s="9">
        <v>391</v>
      </c>
      <c r="F24" s="9">
        <v>0</v>
      </c>
      <c r="G24" s="9">
        <v>0</v>
      </c>
      <c r="H24" s="9">
        <v>395</v>
      </c>
      <c r="I24" s="9">
        <v>391.1</v>
      </c>
    </row>
    <row r="25" spans="1:9" x14ac:dyDescent="0.25">
      <c r="A25" s="8"/>
      <c r="B25" s="9">
        <v>0.01</v>
      </c>
      <c r="C25" s="9">
        <v>3.202</v>
      </c>
      <c r="D25" s="9">
        <v>5.8040000000000001E-2</v>
      </c>
      <c r="E25" s="9">
        <v>217.6</v>
      </c>
      <c r="F25" s="9">
        <v>0</v>
      </c>
      <c r="G25" s="9">
        <v>0</v>
      </c>
      <c r="H25" s="9">
        <v>220.9</v>
      </c>
      <c r="I25" s="9">
        <v>217.7</v>
      </c>
    </row>
    <row r="26" spans="1:9" x14ac:dyDescent="0.25">
      <c r="A26" s="8"/>
      <c r="B26" s="9">
        <v>1.4999999999999999E-2</v>
      </c>
      <c r="C26" s="9">
        <v>2.0939999999999999</v>
      </c>
      <c r="D26" s="9">
        <v>7.3599999999999999E-2</v>
      </c>
      <c r="E26" s="9">
        <v>73.81</v>
      </c>
      <c r="F26" s="9">
        <v>0</v>
      </c>
      <c r="G26" s="9">
        <v>0</v>
      </c>
      <c r="H26" s="9">
        <v>75.98</v>
      </c>
      <c r="I26" s="9">
        <v>73.88</v>
      </c>
    </row>
    <row r="27" spans="1:9" x14ac:dyDescent="0.25">
      <c r="A27" s="8"/>
      <c r="B27" s="9">
        <v>0.02</v>
      </c>
      <c r="C27" s="9">
        <v>1.504</v>
      </c>
      <c r="D27" s="9">
        <v>8.4489999999999996E-2</v>
      </c>
      <c r="E27" s="9">
        <v>33.67</v>
      </c>
      <c r="F27" s="9">
        <v>0</v>
      </c>
      <c r="G27" s="9">
        <v>0</v>
      </c>
      <c r="H27" s="9">
        <v>35.26</v>
      </c>
      <c r="I27" s="9">
        <v>33.76</v>
      </c>
    </row>
    <row r="28" spans="1:9" x14ac:dyDescent="0.25">
      <c r="A28" s="8"/>
      <c r="B28" s="9">
        <v>0.03</v>
      </c>
      <c r="C28" s="9">
        <v>0.874</v>
      </c>
      <c r="D28" s="9">
        <v>9.7360000000000002E-2</v>
      </c>
      <c r="E28" s="9">
        <v>10.95</v>
      </c>
      <c r="F28" s="9">
        <v>0</v>
      </c>
      <c r="G28" s="9">
        <v>0</v>
      </c>
      <c r="H28" s="9">
        <v>11.92</v>
      </c>
      <c r="I28" s="9">
        <v>11.05</v>
      </c>
    </row>
    <row r="29" spans="1:9" x14ac:dyDescent="0.25">
      <c r="A29" s="8"/>
      <c r="B29" s="9">
        <v>0.04</v>
      </c>
      <c r="C29" s="9">
        <v>0.56879999999999997</v>
      </c>
      <c r="D29" s="9">
        <v>0.1041</v>
      </c>
      <c r="E29" s="9">
        <v>4.8849999999999998</v>
      </c>
      <c r="F29" s="9">
        <v>0</v>
      </c>
      <c r="G29" s="9">
        <v>0</v>
      </c>
      <c r="H29" s="9">
        <v>5.5579999999999998</v>
      </c>
      <c r="I29" s="9">
        <v>4.9889999999999999</v>
      </c>
    </row>
    <row r="30" spans="1:9" x14ac:dyDescent="0.25">
      <c r="A30" s="8"/>
      <c r="B30" s="9">
        <v>4.199E-2</v>
      </c>
      <c r="C30" s="9">
        <v>0.5282</v>
      </c>
      <c r="D30" s="9">
        <v>0.105</v>
      </c>
      <c r="E30" s="9">
        <v>4.258</v>
      </c>
      <c r="F30" s="9">
        <v>0</v>
      </c>
      <c r="G30" s="9">
        <v>0</v>
      </c>
      <c r="H30" s="9">
        <v>4.8920000000000003</v>
      </c>
      <c r="I30" s="9">
        <v>4.3630000000000004</v>
      </c>
    </row>
    <row r="31" spans="1:9" x14ac:dyDescent="0.25">
      <c r="A31" s="8" t="s">
        <v>12</v>
      </c>
      <c r="B31" s="9">
        <v>4.1991000000000001E-2</v>
      </c>
      <c r="C31" s="9">
        <v>0.5282</v>
      </c>
      <c r="D31" s="9">
        <v>0.105</v>
      </c>
      <c r="E31" s="9">
        <v>24.54</v>
      </c>
      <c r="F31" s="9">
        <v>0</v>
      </c>
      <c r="G31" s="9">
        <v>0</v>
      </c>
      <c r="H31" s="9">
        <v>25.18</v>
      </c>
      <c r="I31" s="9">
        <v>24.65</v>
      </c>
    </row>
    <row r="32" spans="1:9" x14ac:dyDescent="0.25">
      <c r="A32" s="8"/>
      <c r="B32" s="9">
        <v>0.05</v>
      </c>
      <c r="C32" s="9">
        <v>0.40410000000000001</v>
      </c>
      <c r="D32" s="9">
        <v>0.1077</v>
      </c>
      <c r="E32" s="9">
        <v>15.48</v>
      </c>
      <c r="F32" s="9">
        <v>0</v>
      </c>
      <c r="G32" s="9">
        <v>0</v>
      </c>
      <c r="H32" s="9">
        <v>15.99</v>
      </c>
      <c r="I32" s="9">
        <v>15.58</v>
      </c>
    </row>
    <row r="33" spans="1:9" x14ac:dyDescent="0.25">
      <c r="A33" s="8"/>
      <c r="B33" s="9">
        <v>0.06</v>
      </c>
      <c r="C33" s="9">
        <v>0.3034</v>
      </c>
      <c r="D33" s="9">
        <v>0.1096</v>
      </c>
      <c r="E33" s="9">
        <v>9.5649999999999995</v>
      </c>
      <c r="F33" s="9">
        <v>0</v>
      </c>
      <c r="G33" s="9">
        <v>0</v>
      </c>
      <c r="H33" s="9">
        <v>9.9779999999999998</v>
      </c>
      <c r="I33" s="9">
        <v>9.6739999999999995</v>
      </c>
    </row>
    <row r="34" spans="1:9" x14ac:dyDescent="0.25">
      <c r="A34" s="8"/>
      <c r="B34" s="9">
        <v>0.08</v>
      </c>
      <c r="C34" s="9">
        <v>0.1883</v>
      </c>
      <c r="D34" s="9">
        <v>0.1104</v>
      </c>
      <c r="E34" s="9">
        <v>4.3639999999999999</v>
      </c>
      <c r="F34" s="9">
        <v>0</v>
      </c>
      <c r="G34" s="9">
        <v>0</v>
      </c>
      <c r="H34" s="9">
        <v>4.6619999999999999</v>
      </c>
      <c r="I34" s="9">
        <v>4.4740000000000002</v>
      </c>
    </row>
    <row r="35" spans="1:9" x14ac:dyDescent="0.25">
      <c r="A35" s="8"/>
      <c r="B35" s="9">
        <v>0.1</v>
      </c>
      <c r="C35" s="9">
        <v>0.12790000000000001</v>
      </c>
      <c r="D35" s="9">
        <v>0.1091</v>
      </c>
      <c r="E35" s="9">
        <v>2.351</v>
      </c>
      <c r="F35" s="9">
        <v>0</v>
      </c>
      <c r="G35" s="9">
        <v>0</v>
      </c>
      <c r="H35" s="9">
        <v>2.5880000000000001</v>
      </c>
      <c r="I35" s="9">
        <v>2.46</v>
      </c>
    </row>
    <row r="36" spans="1:9" x14ac:dyDescent="0.25">
      <c r="A36" s="8"/>
      <c r="B36" s="9">
        <v>0.15</v>
      </c>
      <c r="C36" s="9">
        <v>6.2269999999999999E-2</v>
      </c>
      <c r="D36" s="9">
        <v>0.1031</v>
      </c>
      <c r="E36" s="9">
        <v>0.75260000000000005</v>
      </c>
      <c r="F36" s="9">
        <v>0</v>
      </c>
      <c r="G36" s="9">
        <v>0</v>
      </c>
      <c r="H36" s="9">
        <v>0.91800000000000004</v>
      </c>
      <c r="I36" s="9">
        <v>0.85570000000000002</v>
      </c>
    </row>
    <row r="37" spans="1:9" x14ac:dyDescent="0.25">
      <c r="A37" s="8"/>
      <c r="B37" s="9">
        <v>0.2</v>
      </c>
      <c r="C37" s="9">
        <v>3.696E-2</v>
      </c>
      <c r="D37" s="9">
        <v>9.6799999999999997E-2</v>
      </c>
      <c r="E37" s="9">
        <v>0.33489999999999998</v>
      </c>
      <c r="F37" s="9">
        <v>0</v>
      </c>
      <c r="G37" s="9">
        <v>0</v>
      </c>
      <c r="H37" s="9">
        <v>0.46870000000000001</v>
      </c>
      <c r="I37" s="9">
        <v>0.43169999999999997</v>
      </c>
    </row>
    <row r="38" spans="1:9" x14ac:dyDescent="0.25">
      <c r="A38" s="8"/>
      <c r="B38" s="9">
        <v>0.3</v>
      </c>
      <c r="C38" s="9">
        <v>1.7340000000000001E-2</v>
      </c>
      <c r="D38" s="9">
        <v>8.6199999999999999E-2</v>
      </c>
      <c r="E38" s="9">
        <v>0.1091</v>
      </c>
      <c r="F38" s="9">
        <v>0</v>
      </c>
      <c r="G38" s="9">
        <v>0</v>
      </c>
      <c r="H38" s="9">
        <v>0.2127</v>
      </c>
      <c r="I38" s="9">
        <v>0.1953</v>
      </c>
    </row>
    <row r="39" spans="1:9" x14ac:dyDescent="0.25">
      <c r="A39" s="8"/>
      <c r="B39" s="9">
        <v>0.4</v>
      </c>
      <c r="C39" s="9">
        <v>1.001E-2</v>
      </c>
      <c r="D39" s="9">
        <v>7.8130000000000005E-2</v>
      </c>
      <c r="E39" s="9">
        <v>5.0770000000000003E-2</v>
      </c>
      <c r="F39" s="9">
        <v>0</v>
      </c>
      <c r="G39" s="9">
        <v>0</v>
      </c>
      <c r="H39" s="9">
        <v>0.1389</v>
      </c>
      <c r="I39" s="9">
        <v>0.12889999999999999</v>
      </c>
    </row>
    <row r="40" spans="1:9" x14ac:dyDescent="0.25">
      <c r="A40" s="8"/>
      <c r="B40" s="9">
        <v>0.5</v>
      </c>
      <c r="C40" s="9">
        <v>6.5050000000000004E-3</v>
      </c>
      <c r="D40" s="9">
        <v>7.1800000000000003E-2</v>
      </c>
      <c r="E40" s="9">
        <v>2.8809999999999999E-2</v>
      </c>
      <c r="F40" s="9">
        <v>0</v>
      </c>
      <c r="G40" s="9">
        <v>0</v>
      </c>
      <c r="H40" s="9">
        <v>0.1071</v>
      </c>
      <c r="I40" s="9">
        <v>0.10059999999999999</v>
      </c>
    </row>
    <row r="41" spans="1:9" x14ac:dyDescent="0.25">
      <c r="A41" s="8"/>
      <c r="B41" s="9">
        <v>0.6</v>
      </c>
      <c r="C41" s="9">
        <v>4.5640000000000003E-3</v>
      </c>
      <c r="D41" s="9">
        <v>6.6669999999999993E-2</v>
      </c>
      <c r="E41" s="9">
        <v>1.8530000000000001E-2</v>
      </c>
      <c r="F41" s="9">
        <v>0</v>
      </c>
      <c r="G41" s="9">
        <v>0</v>
      </c>
      <c r="H41" s="9">
        <v>8.9770000000000003E-2</v>
      </c>
      <c r="I41" s="9">
        <v>8.5199999999999998E-2</v>
      </c>
    </row>
    <row r="42" spans="1:9" x14ac:dyDescent="0.25">
      <c r="A42" s="8"/>
      <c r="B42" s="9">
        <v>0.8</v>
      </c>
      <c r="C42" s="9">
        <v>2.598E-3</v>
      </c>
      <c r="D42" s="9">
        <v>5.8810000000000001E-2</v>
      </c>
      <c r="E42" s="9">
        <v>9.6419999999999995E-3</v>
      </c>
      <c r="F42" s="9">
        <v>0</v>
      </c>
      <c r="G42" s="9">
        <v>0</v>
      </c>
      <c r="H42" s="9">
        <v>7.1050000000000002E-2</v>
      </c>
      <c r="I42" s="9">
        <v>6.8449999999999997E-2</v>
      </c>
    </row>
    <row r="43" spans="1:9" x14ac:dyDescent="0.25">
      <c r="A43" s="8"/>
      <c r="B43" s="9">
        <v>1</v>
      </c>
      <c r="C43" s="9">
        <v>1.6739999999999999E-3</v>
      </c>
      <c r="D43" s="9">
        <v>5.2999999999999999E-2</v>
      </c>
      <c r="E43" s="9">
        <v>6.0299999999999998E-3</v>
      </c>
      <c r="F43" s="9">
        <v>0</v>
      </c>
      <c r="G43" s="9">
        <v>0</v>
      </c>
      <c r="H43" s="9">
        <v>6.0699999999999997E-2</v>
      </c>
      <c r="I43" s="9">
        <v>5.9029999999999999E-2</v>
      </c>
    </row>
    <row r="44" spans="1:9" x14ac:dyDescent="0.25">
      <c r="A44" s="8"/>
      <c r="B44" s="9">
        <v>1.022</v>
      </c>
      <c r="C44" s="9">
        <v>1.604E-3</v>
      </c>
      <c r="D44" s="9">
        <v>5.2440000000000001E-2</v>
      </c>
      <c r="E44" s="9">
        <v>5.77E-3</v>
      </c>
      <c r="F44" s="9">
        <v>0</v>
      </c>
      <c r="G44" s="9">
        <v>0</v>
      </c>
      <c r="H44" s="9">
        <v>5.9810000000000002E-2</v>
      </c>
      <c r="I44" s="9">
        <v>5.8209999999999998E-2</v>
      </c>
    </row>
    <row r="45" spans="1:9" x14ac:dyDescent="0.25">
      <c r="A45" s="8"/>
      <c r="B45" s="9">
        <v>1.25</v>
      </c>
      <c r="C45" s="9">
        <v>1.077E-3</v>
      </c>
      <c r="D45" s="9">
        <v>4.7480000000000001E-2</v>
      </c>
      <c r="E45" s="9">
        <v>3.8899999999999998E-3</v>
      </c>
      <c r="F45" s="9">
        <v>2.2670000000000001E-4</v>
      </c>
      <c r="G45" s="9">
        <v>0</v>
      </c>
      <c r="H45" s="9">
        <v>5.2679999999999998E-2</v>
      </c>
      <c r="I45" s="9">
        <v>5.16E-2</v>
      </c>
    </row>
    <row r="46" spans="1:9" x14ac:dyDescent="0.25">
      <c r="A46" s="8"/>
      <c r="B46" s="9">
        <v>1.5</v>
      </c>
      <c r="C46" s="9">
        <v>7.492E-4</v>
      </c>
      <c r="D46" s="9">
        <v>4.3209999999999998E-2</v>
      </c>
      <c r="E46" s="9">
        <v>2.7810000000000001E-3</v>
      </c>
      <c r="F46" s="9">
        <v>1.0480000000000001E-3</v>
      </c>
      <c r="G46" s="9">
        <v>0</v>
      </c>
      <c r="H46" s="9">
        <v>4.7789999999999999E-2</v>
      </c>
      <c r="I46" s="9">
        <v>4.7039999999999998E-2</v>
      </c>
    </row>
    <row r="47" spans="1:9" x14ac:dyDescent="0.25">
      <c r="A47" s="8"/>
      <c r="B47" s="9">
        <v>2</v>
      </c>
      <c r="C47" s="9">
        <v>4.2269999999999997E-4</v>
      </c>
      <c r="D47" s="9">
        <v>3.6889999999999999E-2</v>
      </c>
      <c r="E47" s="9">
        <v>1.6900000000000001E-3</v>
      </c>
      <c r="F47" s="9">
        <v>3.4390000000000002E-3</v>
      </c>
      <c r="G47" s="9">
        <v>0</v>
      </c>
      <c r="H47" s="9">
        <v>4.2439999999999999E-2</v>
      </c>
      <c r="I47" s="9">
        <v>4.2020000000000002E-2</v>
      </c>
    </row>
    <row r="48" spans="1:9" x14ac:dyDescent="0.25">
      <c r="A48" s="8"/>
      <c r="B48" s="9">
        <v>2.044</v>
      </c>
      <c r="C48" s="9">
        <v>4.0479999999999997E-4</v>
      </c>
      <c r="D48" s="9">
        <v>3.644E-2</v>
      </c>
      <c r="E48" s="9">
        <v>1.6299999999999999E-3</v>
      </c>
      <c r="F48" s="9">
        <v>3.6670000000000001E-3</v>
      </c>
      <c r="G48" s="9">
        <v>0</v>
      </c>
      <c r="H48" s="9">
        <v>4.2139999999999997E-2</v>
      </c>
      <c r="I48" s="9">
        <v>4.1739999999999999E-2</v>
      </c>
    </row>
    <row r="49" spans="1:9" x14ac:dyDescent="0.25">
      <c r="A49" s="8"/>
      <c r="B49" s="9">
        <v>3</v>
      </c>
      <c r="C49" s="9">
        <v>1.883E-4</v>
      </c>
      <c r="D49" s="9">
        <v>2.9049999999999999E-2</v>
      </c>
      <c r="E49" s="9">
        <v>8.9280000000000002E-4</v>
      </c>
      <c r="F49" s="9">
        <v>8.4370000000000001E-3</v>
      </c>
      <c r="G49" s="9">
        <v>1.0159999999999999E-5</v>
      </c>
      <c r="H49" s="9">
        <v>3.8580000000000003E-2</v>
      </c>
      <c r="I49" s="9">
        <v>3.8390000000000001E-2</v>
      </c>
    </row>
    <row r="50" spans="1:9" x14ac:dyDescent="0.25">
      <c r="A50" s="8"/>
      <c r="B50" s="9">
        <v>4</v>
      </c>
      <c r="C50" s="9">
        <v>1.06E-4</v>
      </c>
      <c r="D50" s="9">
        <v>2.4240000000000001E-2</v>
      </c>
      <c r="E50" s="9">
        <v>5.8980000000000002E-4</v>
      </c>
      <c r="F50" s="9">
        <v>1.277E-2</v>
      </c>
      <c r="G50" s="9">
        <v>4.142E-5</v>
      </c>
      <c r="H50" s="9">
        <v>3.7740000000000003E-2</v>
      </c>
      <c r="I50" s="9">
        <v>3.764E-2</v>
      </c>
    </row>
    <row r="51" spans="1:9" x14ac:dyDescent="0.25">
      <c r="A51" s="8"/>
      <c r="B51" s="9">
        <v>5</v>
      </c>
      <c r="C51" s="9">
        <v>6.7869999999999999E-5</v>
      </c>
      <c r="D51" s="9">
        <v>2.094E-2</v>
      </c>
      <c r="E51" s="9">
        <v>4.351E-4</v>
      </c>
      <c r="F51" s="9">
        <v>1.6480000000000002E-2</v>
      </c>
      <c r="G51" s="9">
        <v>8.2440000000000004E-5</v>
      </c>
      <c r="H51" s="9">
        <v>3.7999999999999999E-2</v>
      </c>
      <c r="I51" s="9">
        <v>3.7929999999999998E-2</v>
      </c>
    </row>
    <row r="52" spans="1:9" x14ac:dyDescent="0.25">
      <c r="A52" s="8"/>
      <c r="B52" s="9">
        <v>6</v>
      </c>
      <c r="C52" s="9">
        <v>4.7139999999999999E-5</v>
      </c>
      <c r="D52" s="9">
        <v>1.8509999999999999E-2</v>
      </c>
      <c r="E52" s="9">
        <v>3.4279999999999998E-4</v>
      </c>
      <c r="F52" s="9">
        <v>1.968E-2</v>
      </c>
      <c r="G52" s="9">
        <v>1.2640000000000001E-4</v>
      </c>
      <c r="H52" s="9">
        <v>3.8699999999999998E-2</v>
      </c>
      <c r="I52" s="9">
        <v>3.8649999999999997E-2</v>
      </c>
    </row>
    <row r="53" spans="1:9" x14ac:dyDescent="0.25">
      <c r="A53" s="8"/>
      <c r="B53" s="9">
        <v>7</v>
      </c>
      <c r="C53" s="9">
        <v>3.4629999999999999E-5</v>
      </c>
      <c r="D53" s="9">
        <v>1.6629999999999999E-2</v>
      </c>
      <c r="E53" s="9">
        <v>2.8190000000000002E-4</v>
      </c>
      <c r="F53" s="9">
        <v>2.2509999999999999E-2</v>
      </c>
      <c r="G53" s="9">
        <v>1.7019999999999999E-4</v>
      </c>
      <c r="H53" s="9">
        <v>3.9629999999999999E-2</v>
      </c>
      <c r="I53" s="9">
        <v>3.9600000000000003E-2</v>
      </c>
    </row>
    <row r="54" spans="1:9" x14ac:dyDescent="0.25">
      <c r="A54" s="8"/>
      <c r="B54" s="9">
        <v>8</v>
      </c>
      <c r="C54" s="9">
        <v>2.6509999999999999E-5</v>
      </c>
      <c r="D54" s="9">
        <v>1.5140000000000001E-2</v>
      </c>
      <c r="E54" s="9">
        <v>2.3890000000000001E-4</v>
      </c>
      <c r="F54" s="9">
        <v>2.5049999999999999E-2</v>
      </c>
      <c r="G54" s="9">
        <v>2.1259999999999999E-4</v>
      </c>
      <c r="H54" s="9">
        <v>4.0669999999999998E-2</v>
      </c>
      <c r="I54" s="9">
        <v>4.0649999999999999E-2</v>
      </c>
    </row>
    <row r="55" spans="1:9" x14ac:dyDescent="0.25">
      <c r="A55" s="8"/>
      <c r="B55" s="9">
        <v>9</v>
      </c>
      <c r="C55" s="9">
        <v>2.0950000000000001E-5</v>
      </c>
      <c r="D55" s="9">
        <v>1.392E-2</v>
      </c>
      <c r="E55" s="9">
        <v>2.0709999999999999E-4</v>
      </c>
      <c r="F55" s="9">
        <v>2.7369999999999998E-2</v>
      </c>
      <c r="G55" s="9">
        <v>2.5310000000000003E-4</v>
      </c>
      <c r="H55" s="9">
        <v>4.1770000000000002E-2</v>
      </c>
      <c r="I55" s="9">
        <v>4.1750000000000002E-2</v>
      </c>
    </row>
    <row r="56" spans="1:9" x14ac:dyDescent="0.25">
      <c r="A56" s="8"/>
      <c r="B56" s="9">
        <v>10</v>
      </c>
      <c r="C56" s="9">
        <v>1.6969999999999998E-5</v>
      </c>
      <c r="D56" s="9">
        <v>1.29E-2</v>
      </c>
      <c r="E56" s="9">
        <v>1.8259999999999999E-4</v>
      </c>
      <c r="F56" s="9">
        <v>2.9489999999999999E-2</v>
      </c>
      <c r="G56" s="9">
        <v>2.9159999999999999E-4</v>
      </c>
      <c r="H56" s="9">
        <v>4.2880000000000001E-2</v>
      </c>
      <c r="I56" s="9">
        <v>4.2860000000000002E-2</v>
      </c>
    </row>
    <row r="57" spans="1:9" x14ac:dyDescent="0.25">
      <c r="A57" s="8"/>
      <c r="B57" s="9">
        <v>11</v>
      </c>
      <c r="C57" s="9">
        <v>1.403E-5</v>
      </c>
      <c r="D57" s="9">
        <v>1.2030000000000001E-2</v>
      </c>
      <c r="E57" s="9">
        <v>1.6320000000000001E-4</v>
      </c>
      <c r="F57" s="9">
        <v>3.1449999999999999E-2</v>
      </c>
      <c r="G57" s="9">
        <v>3.279E-4</v>
      </c>
      <c r="H57" s="9">
        <v>4.3979999999999998E-2</v>
      </c>
      <c r="I57" s="9">
        <v>4.3970000000000002E-2</v>
      </c>
    </row>
    <row r="58" spans="1:9" x14ac:dyDescent="0.25">
      <c r="A58" s="8"/>
      <c r="B58" s="9">
        <v>12</v>
      </c>
      <c r="C58" s="9">
        <v>1.1790000000000001E-5</v>
      </c>
      <c r="D58" s="9">
        <v>1.128E-2</v>
      </c>
      <c r="E58" s="9">
        <v>1.474E-4</v>
      </c>
      <c r="F58" s="9">
        <v>3.3259999999999998E-2</v>
      </c>
      <c r="G58" s="9">
        <v>3.6220000000000002E-4</v>
      </c>
      <c r="H58" s="9">
        <v>4.5060000000000003E-2</v>
      </c>
      <c r="I58" s="9">
        <v>4.505E-2</v>
      </c>
    </row>
    <row r="59" spans="1:9" x14ac:dyDescent="0.25">
      <c r="A59" s="8"/>
      <c r="B59" s="9">
        <v>13</v>
      </c>
      <c r="C59" s="9">
        <v>1.004E-5</v>
      </c>
      <c r="D59" s="9">
        <v>1.0630000000000001E-2</v>
      </c>
      <c r="E59" s="9">
        <v>1.3449999999999999E-4</v>
      </c>
      <c r="F59" s="9">
        <v>3.4950000000000002E-2</v>
      </c>
      <c r="G59" s="9">
        <v>3.9439999999999999E-4</v>
      </c>
      <c r="H59" s="9">
        <v>4.6120000000000001E-2</v>
      </c>
      <c r="I59" s="9">
        <v>4.6109999999999998E-2</v>
      </c>
    </row>
    <row r="60" spans="1:9" x14ac:dyDescent="0.25">
      <c r="A60" s="8"/>
      <c r="B60" s="9">
        <v>14</v>
      </c>
      <c r="C60" s="9">
        <v>8.6589999999999996E-6</v>
      </c>
      <c r="D60" s="9">
        <v>1.0059999999999999E-2</v>
      </c>
      <c r="E60" s="9">
        <v>1.2349999999999999E-4</v>
      </c>
      <c r="F60" s="9">
        <v>3.6519999999999997E-2</v>
      </c>
      <c r="G60" s="9">
        <v>4.2509999999999998E-4</v>
      </c>
      <c r="H60" s="9">
        <v>4.7129999999999998E-2</v>
      </c>
      <c r="I60" s="9">
        <v>4.7120000000000002E-2</v>
      </c>
    </row>
    <row r="61" spans="1:9" x14ac:dyDescent="0.25">
      <c r="A61" s="8"/>
      <c r="B61" s="9">
        <v>15</v>
      </c>
      <c r="C61" s="9">
        <v>7.5429999999999996E-6</v>
      </c>
      <c r="D61" s="9">
        <v>9.5479999999999992E-3</v>
      </c>
      <c r="E61" s="9">
        <v>1.142E-4</v>
      </c>
      <c r="F61" s="9">
        <v>3.7969999999999997E-2</v>
      </c>
      <c r="G61" s="9">
        <v>4.5389999999999997E-4</v>
      </c>
      <c r="H61" s="9">
        <v>4.8090000000000001E-2</v>
      </c>
      <c r="I61" s="9">
        <v>4.8079999999999998E-2</v>
      </c>
    </row>
    <row r="62" spans="1:9" x14ac:dyDescent="0.25">
      <c r="A62" s="8"/>
      <c r="B62" s="9">
        <v>16</v>
      </c>
      <c r="C62" s="9">
        <v>6.6290000000000004E-6</v>
      </c>
      <c r="D62" s="9">
        <v>9.0900000000000009E-3</v>
      </c>
      <c r="E62" s="9">
        <v>1.0620000000000001E-4</v>
      </c>
      <c r="F62" s="9">
        <v>3.9309999999999998E-2</v>
      </c>
      <c r="G62" s="9">
        <v>4.817E-4</v>
      </c>
      <c r="H62" s="9">
        <v>4.9000000000000002E-2</v>
      </c>
      <c r="I62" s="9">
        <v>4.8989999999999999E-2</v>
      </c>
    </row>
    <row r="63" spans="1:9" x14ac:dyDescent="0.25">
      <c r="A63" s="8"/>
      <c r="B63" s="9">
        <v>18</v>
      </c>
      <c r="C63" s="9">
        <v>5.2399999999999998E-6</v>
      </c>
      <c r="D63" s="9">
        <v>8.3079999999999994E-3</v>
      </c>
      <c r="E63" s="9">
        <v>9.3129999999999998E-5</v>
      </c>
      <c r="F63" s="9">
        <v>4.1759999999999999E-2</v>
      </c>
      <c r="G63" s="9">
        <v>5.3249999999999999E-4</v>
      </c>
      <c r="H63" s="9">
        <v>5.0689999999999999E-2</v>
      </c>
      <c r="I63" s="9">
        <v>5.0689999999999999E-2</v>
      </c>
    </row>
    <row r="64" spans="1:9" x14ac:dyDescent="0.25">
      <c r="A64" s="8"/>
      <c r="B64" s="9">
        <v>20</v>
      </c>
      <c r="C64" s="9">
        <v>4.2429999999999999E-6</v>
      </c>
      <c r="D64" s="9">
        <v>7.6629999999999997E-3</v>
      </c>
      <c r="E64" s="9">
        <v>8.2910000000000004E-5</v>
      </c>
      <c r="F64" s="9">
        <v>4.3929999999999997E-2</v>
      </c>
      <c r="G64" s="9">
        <v>5.7910000000000004E-4</v>
      </c>
      <c r="H64" s="9">
        <v>5.2260000000000001E-2</v>
      </c>
      <c r="I64" s="9">
        <v>5.2260000000000001E-2</v>
      </c>
    </row>
    <row r="65" spans="1:9" x14ac:dyDescent="0.25">
      <c r="A65" s="8"/>
      <c r="B65" s="9">
        <v>22</v>
      </c>
      <c r="C65" s="9">
        <v>3.507E-6</v>
      </c>
      <c r="D65" s="9">
        <v>7.1159999999999999E-3</v>
      </c>
      <c r="E65" s="9">
        <v>7.4659999999999993E-5</v>
      </c>
      <c r="F65" s="9">
        <v>4.5940000000000002E-2</v>
      </c>
      <c r="G65" s="9">
        <v>6.2140000000000003E-4</v>
      </c>
      <c r="H65" s="9">
        <v>5.3760000000000002E-2</v>
      </c>
      <c r="I65" s="9">
        <v>5.3760000000000002E-2</v>
      </c>
    </row>
    <row r="66" spans="1:9" x14ac:dyDescent="0.25">
      <c r="A66" s="8"/>
      <c r="B66" s="9">
        <v>24</v>
      </c>
      <c r="C66" s="9">
        <v>2.9469999999999999E-6</v>
      </c>
      <c r="D66" s="9">
        <v>6.6499999999999997E-3</v>
      </c>
      <c r="E66" s="9">
        <v>6.7910000000000005E-5</v>
      </c>
      <c r="F66" s="9">
        <v>4.7739999999999998E-2</v>
      </c>
      <c r="G66" s="9">
        <v>6.6029999999999995E-4</v>
      </c>
      <c r="H66" s="9">
        <v>5.5120000000000002E-2</v>
      </c>
      <c r="I66" s="9">
        <v>5.5120000000000002E-2</v>
      </c>
    </row>
    <row r="67" spans="1:9" x14ac:dyDescent="0.25">
      <c r="A67" s="8"/>
      <c r="B67" s="9">
        <v>26</v>
      </c>
      <c r="C67" s="9">
        <v>2.5110000000000002E-6</v>
      </c>
      <c r="D67" s="9">
        <v>6.2440000000000004E-3</v>
      </c>
      <c r="E67" s="9">
        <v>6.2310000000000005E-5</v>
      </c>
      <c r="F67" s="9">
        <v>4.9360000000000001E-2</v>
      </c>
      <c r="G67" s="9">
        <v>6.9620000000000001E-4</v>
      </c>
      <c r="H67" s="9">
        <v>5.6370000000000003E-2</v>
      </c>
      <c r="I67" s="9">
        <v>5.6370000000000003E-2</v>
      </c>
    </row>
    <row r="68" spans="1:9" x14ac:dyDescent="0.25">
      <c r="A68" s="8"/>
      <c r="B68" s="9">
        <v>28</v>
      </c>
      <c r="C68" s="9">
        <v>2.165E-6</v>
      </c>
      <c r="D68" s="9">
        <v>5.8890000000000001E-3</v>
      </c>
      <c r="E68" s="9">
        <v>5.753E-5</v>
      </c>
      <c r="F68" s="9">
        <v>5.0860000000000002E-2</v>
      </c>
      <c r="G68" s="9">
        <v>7.291E-4</v>
      </c>
      <c r="H68" s="9">
        <v>5.7540000000000001E-2</v>
      </c>
      <c r="I68" s="9">
        <v>5.7529999999999998E-2</v>
      </c>
    </row>
    <row r="69" spans="1:9" x14ac:dyDescent="0.25">
      <c r="A69" s="8"/>
      <c r="B69" s="9">
        <v>30</v>
      </c>
      <c r="C69" s="9">
        <v>1.886E-6</v>
      </c>
      <c r="D69" s="9">
        <v>5.5770000000000004E-3</v>
      </c>
      <c r="E69" s="9">
        <v>5.342E-5</v>
      </c>
      <c r="F69" s="9">
        <v>5.2269999999999997E-2</v>
      </c>
      <c r="G69" s="9">
        <v>7.6029999999999999E-4</v>
      </c>
      <c r="H69" s="9">
        <v>5.8659999999999997E-2</v>
      </c>
      <c r="I69" s="9">
        <v>5.8659999999999997E-2</v>
      </c>
    </row>
    <row r="70" spans="1:9" x14ac:dyDescent="0.25">
      <c r="A70" s="8"/>
      <c r="B70" s="9">
        <v>40</v>
      </c>
      <c r="C70" s="9">
        <v>1.0610000000000001E-6</v>
      </c>
      <c r="D70" s="9">
        <v>4.4320000000000002E-3</v>
      </c>
      <c r="E70" s="9">
        <v>3.9379999999999999E-5</v>
      </c>
      <c r="F70" s="9">
        <v>5.7910000000000003E-2</v>
      </c>
      <c r="G70" s="9">
        <v>8.8769999999999995E-4</v>
      </c>
      <c r="H70" s="9">
        <v>6.3270000000000007E-2</v>
      </c>
      <c r="I70" s="9">
        <v>6.3270000000000007E-2</v>
      </c>
    </row>
    <row r="71" spans="1:9" x14ac:dyDescent="0.25">
      <c r="A71" s="8"/>
      <c r="B71" s="9">
        <v>50</v>
      </c>
      <c r="C71" s="9">
        <v>6.7869999999999996E-7</v>
      </c>
      <c r="D71" s="9">
        <v>3.7000000000000002E-3</v>
      </c>
      <c r="E71" s="9">
        <v>3.1170000000000001E-5</v>
      </c>
      <c r="F71" s="9">
        <v>6.2100000000000002E-2</v>
      </c>
      <c r="G71" s="9">
        <v>9.8430000000000002E-4</v>
      </c>
      <c r="H71" s="9">
        <v>6.6809999999999994E-2</v>
      </c>
      <c r="I71" s="9">
        <v>6.6809999999999994E-2</v>
      </c>
    </row>
    <row r="72" spans="1:9" x14ac:dyDescent="0.25">
      <c r="A72" s="8"/>
      <c r="B72" s="9">
        <v>60</v>
      </c>
      <c r="C72" s="9">
        <v>4.714E-7</v>
      </c>
      <c r="D72" s="9">
        <v>3.1879999999999999E-3</v>
      </c>
      <c r="E72" s="9">
        <v>2.58E-5</v>
      </c>
      <c r="F72" s="9">
        <v>6.5350000000000005E-2</v>
      </c>
      <c r="G72" s="9">
        <v>1.0610000000000001E-3</v>
      </c>
      <c r="H72" s="9">
        <v>6.9620000000000001E-2</v>
      </c>
      <c r="I72" s="9">
        <v>6.9620000000000001E-2</v>
      </c>
    </row>
    <row r="73" spans="1:9" x14ac:dyDescent="0.25">
      <c r="A73" s="8"/>
      <c r="B73" s="9">
        <v>80</v>
      </c>
      <c r="C73" s="9">
        <v>2.6520000000000002E-7</v>
      </c>
      <c r="D73" s="9">
        <v>2.5140000000000002E-3</v>
      </c>
      <c r="E73" s="9">
        <v>1.9179999999999999E-5</v>
      </c>
      <c r="F73" s="9">
        <v>7.0180000000000006E-2</v>
      </c>
      <c r="G73" s="9">
        <v>1.176E-3</v>
      </c>
      <c r="H73" s="9">
        <v>7.3889999999999997E-2</v>
      </c>
      <c r="I73" s="9">
        <v>7.3889999999999997E-2</v>
      </c>
    </row>
    <row r="74" spans="1:9" x14ac:dyDescent="0.25">
      <c r="A74" s="8"/>
      <c r="B74" s="9">
        <v>100</v>
      </c>
      <c r="C74" s="9">
        <v>1.6969999999999999E-7</v>
      </c>
      <c r="D74" s="9">
        <v>2.0869999999999999E-3</v>
      </c>
      <c r="E74" s="9">
        <v>1.526E-5</v>
      </c>
      <c r="F74" s="9">
        <v>7.3550000000000004E-2</v>
      </c>
      <c r="G74" s="9">
        <v>1.2589999999999999E-3</v>
      </c>
      <c r="H74" s="9">
        <v>7.6910000000000006E-2</v>
      </c>
      <c r="I74" s="9">
        <v>7.6910000000000006E-2</v>
      </c>
    </row>
    <row r="75" spans="1:9" x14ac:dyDescent="0.25">
      <c r="A75" s="8"/>
      <c r="B75" s="9">
        <v>150</v>
      </c>
      <c r="C75" s="9">
        <v>7.5429999999999995E-8</v>
      </c>
      <c r="D75" s="9">
        <v>1.4859999999999999E-3</v>
      </c>
      <c r="E75" s="9">
        <v>1.01E-5</v>
      </c>
      <c r="F75" s="9">
        <v>7.8979999999999995E-2</v>
      </c>
      <c r="G75" s="9">
        <v>1.397E-3</v>
      </c>
      <c r="H75" s="9">
        <v>8.1869999999999998E-2</v>
      </c>
      <c r="I75" s="9">
        <v>8.1869999999999998E-2</v>
      </c>
    </row>
    <row r="76" spans="1:9" x14ac:dyDescent="0.25">
      <c r="A76" s="8"/>
      <c r="B76" s="9">
        <v>200</v>
      </c>
      <c r="C76" s="9">
        <v>4.2429999999999997E-8</v>
      </c>
      <c r="D76" s="9">
        <v>1.165E-3</v>
      </c>
      <c r="E76" s="9">
        <v>7.5480000000000004E-6</v>
      </c>
      <c r="F76" s="9">
        <v>8.2229999999999998E-2</v>
      </c>
      <c r="G76" s="9">
        <v>1.4829999999999999E-3</v>
      </c>
      <c r="H76" s="9">
        <v>8.4879999999999997E-2</v>
      </c>
      <c r="I76" s="9">
        <v>8.4879999999999997E-2</v>
      </c>
    </row>
    <row r="77" spans="1:9" x14ac:dyDescent="0.25">
      <c r="A77" s="8"/>
      <c r="B77" s="9">
        <v>300</v>
      </c>
      <c r="C77" s="9">
        <v>1.8860000000000001E-8</v>
      </c>
      <c r="D77" s="9">
        <v>8.2569999999999996E-4</v>
      </c>
      <c r="E77" s="9">
        <v>5.0130000000000001E-6</v>
      </c>
      <c r="F77" s="9">
        <v>8.6029999999999995E-2</v>
      </c>
      <c r="G77" s="9">
        <v>1.5889999999999999E-3</v>
      </c>
      <c r="H77" s="9">
        <v>8.8450000000000001E-2</v>
      </c>
      <c r="I77" s="9">
        <v>8.8450000000000001E-2</v>
      </c>
    </row>
    <row r="78" spans="1:9" x14ac:dyDescent="0.25">
      <c r="A78" s="8"/>
      <c r="B78" s="9">
        <v>400</v>
      </c>
      <c r="C78" s="9">
        <v>1.061E-8</v>
      </c>
      <c r="D78" s="9">
        <v>6.466E-4</v>
      </c>
      <c r="E78" s="9">
        <v>3.7529999999999999E-6</v>
      </c>
      <c r="F78" s="9">
        <v>8.8209999999999997E-2</v>
      </c>
      <c r="G78" s="9">
        <v>1.653E-3</v>
      </c>
      <c r="H78" s="9">
        <v>9.0520000000000003E-2</v>
      </c>
      <c r="I78" s="9">
        <v>9.0520000000000003E-2</v>
      </c>
    </row>
    <row r="79" spans="1:9" x14ac:dyDescent="0.25">
      <c r="A79" s="8"/>
      <c r="B79" s="9">
        <v>500</v>
      </c>
      <c r="C79" s="9">
        <v>6.7910000000000002E-9</v>
      </c>
      <c r="D79" s="9">
        <v>5.3549999999999995E-4</v>
      </c>
      <c r="E79" s="9">
        <v>2.999E-6</v>
      </c>
      <c r="F79" s="9">
        <v>8.9620000000000005E-2</v>
      </c>
      <c r="G79" s="9">
        <v>1.6969999999999999E-3</v>
      </c>
      <c r="H79" s="9">
        <v>9.1859999999999997E-2</v>
      </c>
      <c r="I79" s="9">
        <v>9.1859999999999997E-2</v>
      </c>
    </row>
    <row r="80" spans="1:9" x14ac:dyDescent="0.25">
      <c r="A80" s="8"/>
      <c r="B80" s="9">
        <v>600</v>
      </c>
      <c r="C80" s="9">
        <v>4.7140000000000001E-9</v>
      </c>
      <c r="D80" s="9">
        <v>4.5859999999999998E-4</v>
      </c>
      <c r="E80" s="9">
        <v>2.4980000000000001E-6</v>
      </c>
      <c r="F80" s="9">
        <v>9.0649999999999994E-2</v>
      </c>
      <c r="G80" s="9">
        <v>1.7290000000000001E-3</v>
      </c>
      <c r="H80" s="9">
        <v>9.2840000000000006E-2</v>
      </c>
      <c r="I80" s="9">
        <v>9.2840000000000006E-2</v>
      </c>
    </row>
    <row r="81" spans="1:9" x14ac:dyDescent="0.25">
      <c r="A81" s="8"/>
      <c r="B81" s="9">
        <v>800</v>
      </c>
      <c r="C81" s="9">
        <v>2.6519999999999999E-9</v>
      </c>
      <c r="D81" s="9">
        <v>3.5809999999999998E-4</v>
      </c>
      <c r="E81" s="9">
        <v>1.872E-6</v>
      </c>
      <c r="F81" s="9">
        <v>9.2020000000000005E-2</v>
      </c>
      <c r="G81" s="9">
        <v>1.7730000000000001E-3</v>
      </c>
      <c r="H81" s="9">
        <v>9.4149999999999998E-2</v>
      </c>
      <c r="I81" s="9">
        <v>9.4149999999999998E-2</v>
      </c>
    </row>
    <row r="82" spans="1:9" x14ac:dyDescent="0.25">
      <c r="A82" s="8"/>
      <c r="B82" s="9">
        <v>1000</v>
      </c>
      <c r="C82" s="9">
        <v>1.697E-9</v>
      </c>
      <c r="D82" s="9">
        <v>2.9460000000000001E-4</v>
      </c>
      <c r="E82" s="9">
        <v>1.4959999999999999E-6</v>
      </c>
      <c r="F82" s="9">
        <v>9.2910000000000006E-2</v>
      </c>
      <c r="G82" s="9">
        <v>1.802E-3</v>
      </c>
      <c r="H82" s="9">
        <v>9.5009999999999997E-2</v>
      </c>
      <c r="I82" s="9">
        <v>9.5009999999999997E-2</v>
      </c>
    </row>
    <row r="83" spans="1:9" x14ac:dyDescent="0.25">
      <c r="A83" s="8"/>
      <c r="B83" s="9">
        <v>1500</v>
      </c>
      <c r="C83" s="9">
        <v>7.5429999999999997E-10</v>
      </c>
      <c r="D83" s="9">
        <v>2.0570000000000001E-4</v>
      </c>
      <c r="E83" s="9">
        <v>9.9669999999999992E-7</v>
      </c>
      <c r="F83" s="9">
        <v>9.4189999999999996E-2</v>
      </c>
      <c r="G83" s="9">
        <v>1.8469999999999999E-3</v>
      </c>
      <c r="H83" s="9">
        <v>9.6250000000000002E-2</v>
      </c>
      <c r="I83" s="9">
        <v>9.6250000000000002E-2</v>
      </c>
    </row>
    <row r="84" spans="1:9" x14ac:dyDescent="0.25">
      <c r="A84" s="8"/>
      <c r="B84" s="9">
        <v>2000</v>
      </c>
      <c r="C84" s="9">
        <v>4.2430000000000002E-10</v>
      </c>
      <c r="D84" s="9">
        <v>1.5919999999999999E-4</v>
      </c>
      <c r="E84" s="9">
        <v>7.4750000000000004E-7</v>
      </c>
      <c r="F84" s="9">
        <v>9.4880000000000006E-2</v>
      </c>
      <c r="G84" s="9">
        <v>1.872E-3</v>
      </c>
      <c r="H84" s="9">
        <v>9.6909999999999996E-2</v>
      </c>
      <c r="I84" s="9">
        <v>9.6909999999999996E-2</v>
      </c>
    </row>
    <row r="85" spans="1:9" x14ac:dyDescent="0.25">
      <c r="A85" s="8"/>
      <c r="B85" s="9">
        <v>3000</v>
      </c>
      <c r="C85" s="9">
        <v>1.886E-10</v>
      </c>
      <c r="D85" s="9">
        <v>1.1069999999999999E-4</v>
      </c>
      <c r="E85" s="9">
        <v>4.9790000000000003E-7</v>
      </c>
      <c r="F85" s="9">
        <v>9.5649999999999999E-2</v>
      </c>
      <c r="G85" s="9">
        <v>1.9E-3</v>
      </c>
      <c r="H85" s="9">
        <v>9.7659999999999997E-2</v>
      </c>
      <c r="I85" s="9">
        <v>9.7659999999999997E-2</v>
      </c>
    </row>
    <row r="86" spans="1:9" x14ac:dyDescent="0.25">
      <c r="A86" s="8"/>
      <c r="B86" s="9">
        <v>4000</v>
      </c>
      <c r="C86" s="9">
        <v>1.061E-10</v>
      </c>
      <c r="D86" s="9">
        <v>8.5480000000000002E-5</v>
      </c>
      <c r="E86" s="9">
        <v>3.734E-7</v>
      </c>
      <c r="F86" s="9">
        <v>9.6079999999999999E-2</v>
      </c>
      <c r="G86" s="9">
        <v>1.916E-3</v>
      </c>
      <c r="H86" s="9">
        <v>9.8080000000000001E-2</v>
      </c>
      <c r="I86" s="9">
        <v>9.8080000000000001E-2</v>
      </c>
    </row>
    <row r="87" spans="1:9" x14ac:dyDescent="0.25">
      <c r="A87" s="8"/>
      <c r="B87" s="9">
        <v>5000</v>
      </c>
      <c r="C87" s="9">
        <v>6.7910000000000001E-11</v>
      </c>
      <c r="D87" s="9">
        <v>6.9880000000000002E-5</v>
      </c>
      <c r="E87" s="9">
        <v>2.9869999999999999E-7</v>
      </c>
      <c r="F87" s="9">
        <v>9.6329999999999999E-2</v>
      </c>
      <c r="G87" s="9">
        <v>1.926E-3</v>
      </c>
      <c r="H87" s="9">
        <v>9.8330000000000001E-2</v>
      </c>
      <c r="I87" s="9">
        <v>9.8330000000000001E-2</v>
      </c>
    </row>
    <row r="88" spans="1:9" x14ac:dyDescent="0.25">
      <c r="A88" s="8"/>
      <c r="B88" s="9">
        <v>6000</v>
      </c>
      <c r="C88" s="9">
        <v>4.7139999999999998E-11</v>
      </c>
      <c r="D88" s="9">
        <v>5.9240000000000002E-5</v>
      </c>
      <c r="E88" s="9">
        <v>2.4890000000000001E-7</v>
      </c>
      <c r="F88" s="9">
        <v>9.6500000000000002E-2</v>
      </c>
      <c r="G88" s="9">
        <v>1.933E-3</v>
      </c>
      <c r="H88" s="9">
        <v>9.8500000000000004E-2</v>
      </c>
      <c r="I88" s="9">
        <v>9.8500000000000004E-2</v>
      </c>
    </row>
    <row r="89" spans="1:9" x14ac:dyDescent="0.25">
      <c r="A89" s="8"/>
      <c r="B89" s="9">
        <v>8000</v>
      </c>
      <c r="C89" s="9">
        <v>2.6519999999999999E-11</v>
      </c>
      <c r="D89" s="9">
        <v>4.5639999999999997E-5</v>
      </c>
      <c r="E89" s="9">
        <v>1.867E-7</v>
      </c>
      <c r="F89" s="9">
        <v>9.672E-2</v>
      </c>
      <c r="G89" s="9">
        <v>1.9419999999999999E-3</v>
      </c>
      <c r="H89" s="9">
        <v>9.8699999999999996E-2</v>
      </c>
      <c r="I89" s="9">
        <v>9.8699999999999996E-2</v>
      </c>
    </row>
    <row r="90" spans="1:9" x14ac:dyDescent="0.25">
      <c r="A90" s="8"/>
      <c r="B90" s="9">
        <v>10000</v>
      </c>
      <c r="C90" s="9">
        <v>1.6970000000000001E-11</v>
      </c>
      <c r="D90" s="9">
        <v>3.7270000000000001E-5</v>
      </c>
      <c r="E90" s="9">
        <v>1.4929999999999999E-7</v>
      </c>
      <c r="F90" s="9">
        <v>9.6890000000000004E-2</v>
      </c>
      <c r="G90" s="9">
        <v>1.9480000000000001E-3</v>
      </c>
      <c r="H90" s="9">
        <v>9.887E-2</v>
      </c>
      <c r="I90" s="9">
        <v>9.887E-2</v>
      </c>
    </row>
    <row r="91" spans="1:9" x14ac:dyDescent="0.25">
      <c r="A91" s="8"/>
      <c r="B91" s="9">
        <v>15000</v>
      </c>
      <c r="C91" s="9">
        <v>7.5430000000000005E-12</v>
      </c>
      <c r="D91" s="9">
        <v>2.5760000000000001E-5</v>
      </c>
      <c r="E91" s="9">
        <v>9.9540000000000003E-8</v>
      </c>
      <c r="F91" s="9">
        <v>9.7059999999999994E-2</v>
      </c>
      <c r="G91" s="9">
        <v>1.957E-3</v>
      </c>
      <c r="H91" s="9">
        <v>9.9040000000000003E-2</v>
      </c>
      <c r="I91" s="9">
        <v>9.9040000000000003E-2</v>
      </c>
    </row>
    <row r="92" spans="1:9" x14ac:dyDescent="0.25">
      <c r="A92" s="8"/>
      <c r="B92" s="9">
        <v>20000</v>
      </c>
      <c r="C92" s="9">
        <v>4.2430000000000004E-12</v>
      </c>
      <c r="D92" s="9">
        <v>1.98E-5</v>
      </c>
      <c r="E92" s="9">
        <v>7.4659999999999995E-8</v>
      </c>
      <c r="F92" s="9">
        <v>9.7189999999999999E-2</v>
      </c>
      <c r="G92" s="9">
        <v>1.9610000000000001E-3</v>
      </c>
      <c r="H92" s="9">
        <v>9.9169999999999994E-2</v>
      </c>
      <c r="I92" s="9">
        <v>9.9169999999999994E-2</v>
      </c>
    </row>
    <row r="93" spans="1:9" x14ac:dyDescent="0.25">
      <c r="A93" s="8"/>
      <c r="B93" s="9">
        <v>30000</v>
      </c>
      <c r="C93" s="9">
        <v>1.8859999999999998E-12</v>
      </c>
      <c r="D93" s="9">
        <v>1.365E-5</v>
      </c>
      <c r="E93" s="9">
        <v>4.9789999999999998E-8</v>
      </c>
      <c r="F93" s="9">
        <v>9.7309999999999994E-2</v>
      </c>
      <c r="G93" s="9">
        <v>1.9659999999999999E-3</v>
      </c>
      <c r="H93" s="9">
        <v>9.9290000000000003E-2</v>
      </c>
      <c r="I93" s="9">
        <v>9.9290000000000003E-2</v>
      </c>
    </row>
    <row r="94" spans="1:9" x14ac:dyDescent="0.25">
      <c r="A94" s="8"/>
      <c r="B94" s="9">
        <v>40000</v>
      </c>
      <c r="C94" s="9">
        <v>1.061E-12</v>
      </c>
      <c r="D94" s="9">
        <v>1.048E-5</v>
      </c>
      <c r="E94" s="9">
        <v>3.7329999999999997E-8</v>
      </c>
      <c r="F94" s="9">
        <v>9.7360000000000002E-2</v>
      </c>
      <c r="G94" s="9">
        <v>1.9689999999999998E-3</v>
      </c>
      <c r="H94" s="9">
        <v>9.9339999999999998E-2</v>
      </c>
      <c r="I94" s="9">
        <v>9.9339999999999998E-2</v>
      </c>
    </row>
    <row r="95" spans="1:9" x14ac:dyDescent="0.25">
      <c r="A95" s="8"/>
      <c r="B95" s="9">
        <v>50000</v>
      </c>
      <c r="C95" s="9">
        <v>6.791E-13</v>
      </c>
      <c r="D95" s="9">
        <v>8.5390000000000007E-6</v>
      </c>
      <c r="E95" s="9">
        <v>2.9859999999999997E-8</v>
      </c>
      <c r="F95" s="9">
        <v>9.74E-2</v>
      </c>
      <c r="G95" s="9">
        <v>1.9710000000000001E-3</v>
      </c>
      <c r="H95" s="9">
        <v>9.9379999999999996E-2</v>
      </c>
      <c r="I95" s="9">
        <v>9.9379999999999996E-2</v>
      </c>
    </row>
    <row r="96" spans="1:9" x14ac:dyDescent="0.25">
      <c r="A96" s="8"/>
      <c r="B96" s="9">
        <v>60000</v>
      </c>
      <c r="C96" s="9">
        <v>4.7139999999999999E-13</v>
      </c>
      <c r="D96" s="9">
        <v>7.2180000000000002E-6</v>
      </c>
      <c r="E96" s="9">
        <v>2.4879999999999998E-8</v>
      </c>
      <c r="F96" s="9">
        <v>9.7439999999999999E-2</v>
      </c>
      <c r="G96" s="9">
        <v>1.9719999999999998E-3</v>
      </c>
      <c r="H96" s="9">
        <v>9.9419999999999994E-2</v>
      </c>
      <c r="I96" s="9">
        <v>9.9419999999999994E-2</v>
      </c>
    </row>
    <row r="97" spans="1:9" x14ac:dyDescent="0.25">
      <c r="A97" s="8"/>
      <c r="B97" s="9">
        <v>80000</v>
      </c>
      <c r="C97" s="9">
        <v>2.6520000000000002E-13</v>
      </c>
      <c r="D97" s="9">
        <v>5.5350000000000004E-6</v>
      </c>
      <c r="E97" s="9">
        <v>1.866E-8</v>
      </c>
      <c r="F97" s="9">
        <v>9.7439999999999999E-2</v>
      </c>
      <c r="G97" s="9">
        <v>1.9729999999999999E-3</v>
      </c>
      <c r="H97" s="9">
        <v>9.9419999999999994E-2</v>
      </c>
      <c r="I97" s="9">
        <v>9.9419999999999994E-2</v>
      </c>
    </row>
    <row r="98" spans="1:9" x14ac:dyDescent="0.25">
      <c r="A98" s="8"/>
      <c r="B98" s="9">
        <v>100000</v>
      </c>
      <c r="C98" s="9">
        <v>1.697E-13</v>
      </c>
      <c r="D98" s="9">
        <v>4.5000000000000001E-6</v>
      </c>
      <c r="E98" s="9">
        <v>1.4929999999999999E-8</v>
      </c>
      <c r="F98" s="9">
        <v>9.7489999999999993E-2</v>
      </c>
      <c r="G98" s="9">
        <v>1.9740000000000001E-3</v>
      </c>
      <c r="H98" s="9">
        <v>9.9460000000000007E-2</v>
      </c>
      <c r="I98" s="9">
        <v>9.9460000000000007E-2</v>
      </c>
    </row>
  </sheetData>
  <sheetProtection algorithmName="SHA-512" hashValue="TTwVJ4aYkzHBIzyemLb2LQZY7fib+oWqltwnJ66aPfFmKYBD+uZuPGYtEmVMytGMXTo+zUK2ZiBXIlpPpJwcBw==" saltValue="Q5KjW1wNf/tkmScnYUFVFw==" spinCount="100000" sheet="1" objects="1" scenarios="1"/>
  <pageMargins left="0.7" right="0.7" top="0.75" bottom="0.75" header="0.3" footer="0.3"/>
  <tableParts count="1">
    <tablePart r:id="rId1"/>
  </tablePart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I102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9.4019999999999992</v>
      </c>
      <c r="D2" s="9">
        <v>6.3169999999999997E-3</v>
      </c>
      <c r="E2" s="9">
        <v>6618</v>
      </c>
      <c r="F2" s="9">
        <v>0</v>
      </c>
      <c r="G2" s="9">
        <v>0</v>
      </c>
      <c r="H2" s="9">
        <v>6627</v>
      </c>
      <c r="I2" s="9">
        <v>6618</v>
      </c>
    </row>
    <row r="3" spans="1:9" x14ac:dyDescent="0.25">
      <c r="A3" s="8"/>
      <c r="B3" s="9">
        <v>1.0020000000000001E-3</v>
      </c>
      <c r="C3" s="9">
        <v>9.3979999999999997</v>
      </c>
      <c r="D3" s="9">
        <v>6.3379999999999999E-3</v>
      </c>
      <c r="E3" s="9">
        <v>6772</v>
      </c>
      <c r="F3" s="9">
        <v>0</v>
      </c>
      <c r="G3" s="9">
        <v>0</v>
      </c>
      <c r="H3" s="9">
        <v>6781</v>
      </c>
      <c r="I3" s="9">
        <v>6772</v>
      </c>
    </row>
    <row r="4" spans="1:9" x14ac:dyDescent="0.25">
      <c r="A4" s="8"/>
      <c r="B4" s="9">
        <v>1.005E-3</v>
      </c>
      <c r="C4" s="9">
        <v>9.3940000000000001</v>
      </c>
      <c r="D4" s="9">
        <v>6.3590000000000001E-3</v>
      </c>
      <c r="E4" s="9">
        <v>6922</v>
      </c>
      <c r="F4" s="9">
        <v>0</v>
      </c>
      <c r="G4" s="9">
        <v>0</v>
      </c>
      <c r="H4" s="9">
        <v>6932</v>
      </c>
      <c r="I4" s="9">
        <v>6922</v>
      </c>
    </row>
    <row r="5" spans="1:9" x14ac:dyDescent="0.25">
      <c r="A5" s="8" t="s">
        <v>19</v>
      </c>
      <c r="B5" s="9">
        <v>1.00501E-3</v>
      </c>
      <c r="C5" s="9">
        <v>9.3940000000000001</v>
      </c>
      <c r="D5" s="9">
        <v>6.3590000000000001E-3</v>
      </c>
      <c r="E5" s="9">
        <v>8513</v>
      </c>
      <c r="F5" s="9">
        <v>0</v>
      </c>
      <c r="G5" s="9">
        <v>0</v>
      </c>
      <c r="H5" s="9">
        <v>8522</v>
      </c>
      <c r="I5" s="9">
        <v>8513</v>
      </c>
    </row>
    <row r="6" spans="1:9" x14ac:dyDescent="0.25">
      <c r="A6" s="8"/>
      <c r="B6" s="9">
        <v>1.142E-3</v>
      </c>
      <c r="C6" s="9">
        <v>9.2360000000000007</v>
      </c>
      <c r="D6" s="9">
        <v>7.456E-3</v>
      </c>
      <c r="E6" s="9">
        <v>7102</v>
      </c>
      <c r="F6" s="9">
        <v>0</v>
      </c>
      <c r="G6" s="9">
        <v>0</v>
      </c>
      <c r="H6" s="9">
        <v>7111</v>
      </c>
      <c r="I6" s="9">
        <v>7102</v>
      </c>
    </row>
    <row r="7" spans="1:9" x14ac:dyDescent="0.25">
      <c r="A7" s="8"/>
      <c r="B7" s="9">
        <v>1.297E-3</v>
      </c>
      <c r="C7" s="9">
        <v>9.1059999999999999</v>
      </c>
      <c r="D7" s="9">
        <v>8.6549999999999995E-3</v>
      </c>
      <c r="E7" s="9">
        <v>5924</v>
      </c>
      <c r="F7" s="9">
        <v>0</v>
      </c>
      <c r="G7" s="9">
        <v>0</v>
      </c>
      <c r="H7" s="9">
        <v>5934</v>
      </c>
      <c r="I7" s="9">
        <v>5924</v>
      </c>
    </row>
    <row r="8" spans="1:9" x14ac:dyDescent="0.25">
      <c r="A8" s="8" t="s">
        <v>18</v>
      </c>
      <c r="B8" s="9">
        <v>1.2970099999999999E-3</v>
      </c>
      <c r="C8" s="9">
        <v>9.1059999999999999</v>
      </c>
      <c r="D8" s="9">
        <v>8.6549999999999995E-3</v>
      </c>
      <c r="E8" s="9">
        <v>6822</v>
      </c>
      <c r="F8" s="9">
        <v>0</v>
      </c>
      <c r="G8" s="9">
        <v>0</v>
      </c>
      <c r="H8" s="9">
        <v>6831</v>
      </c>
      <c r="I8" s="9">
        <v>6822</v>
      </c>
    </row>
    <row r="9" spans="1:9" x14ac:dyDescent="0.25">
      <c r="A9" s="8"/>
      <c r="B9" s="9">
        <v>1.3489999999999999E-3</v>
      </c>
      <c r="C9" s="9">
        <v>9.0540000000000003</v>
      </c>
      <c r="D9" s="9">
        <v>9.0570000000000008E-3</v>
      </c>
      <c r="E9" s="9">
        <v>6256</v>
      </c>
      <c r="F9" s="9">
        <v>0</v>
      </c>
      <c r="G9" s="9">
        <v>0</v>
      </c>
      <c r="H9" s="9">
        <v>6265</v>
      </c>
      <c r="I9" s="9">
        <v>6256</v>
      </c>
    </row>
    <row r="10" spans="1:9" x14ac:dyDescent="0.25">
      <c r="A10" s="8"/>
      <c r="B10" s="9">
        <v>1.403E-3</v>
      </c>
      <c r="C10" s="9">
        <v>8.9969999999999999</v>
      </c>
      <c r="D10" s="9">
        <v>9.4769999999999993E-3</v>
      </c>
      <c r="E10" s="9">
        <v>5737</v>
      </c>
      <c r="F10" s="9">
        <v>0</v>
      </c>
      <c r="G10" s="9">
        <v>0</v>
      </c>
      <c r="H10" s="9">
        <v>5746</v>
      </c>
      <c r="I10" s="9">
        <v>5737</v>
      </c>
    </row>
    <row r="11" spans="1:9" x14ac:dyDescent="0.25">
      <c r="A11" s="8" t="s">
        <v>17</v>
      </c>
      <c r="B11" s="9">
        <v>1.4030099999999999E-3</v>
      </c>
      <c r="C11" s="9">
        <v>8.9969999999999999</v>
      </c>
      <c r="D11" s="9">
        <v>9.4769999999999993E-3</v>
      </c>
      <c r="E11" s="9">
        <v>6083</v>
      </c>
      <c r="F11" s="9">
        <v>0</v>
      </c>
      <c r="G11" s="9">
        <v>0</v>
      </c>
      <c r="H11" s="9">
        <v>6092</v>
      </c>
      <c r="I11" s="9">
        <v>6083</v>
      </c>
    </row>
    <row r="12" spans="1:9" x14ac:dyDescent="0.25">
      <c r="A12" s="8"/>
      <c r="B12" s="9">
        <v>1.5E-3</v>
      </c>
      <c r="C12" s="9">
        <v>8.8930000000000007</v>
      </c>
      <c r="D12" s="9">
        <v>1.0240000000000001E-2</v>
      </c>
      <c r="E12" s="9">
        <v>5265</v>
      </c>
      <c r="F12" s="9">
        <v>0</v>
      </c>
      <c r="G12" s="9">
        <v>0</v>
      </c>
      <c r="H12" s="9">
        <v>5274</v>
      </c>
      <c r="I12" s="9">
        <v>5265</v>
      </c>
    </row>
    <row r="13" spans="1:9" x14ac:dyDescent="0.25">
      <c r="A13" s="8"/>
      <c r="B13" s="9">
        <v>1.575E-3</v>
      </c>
      <c r="C13" s="9">
        <v>8.8140000000000001</v>
      </c>
      <c r="D13" s="9">
        <v>1.082E-2</v>
      </c>
      <c r="E13" s="9">
        <v>4730</v>
      </c>
      <c r="F13" s="9">
        <v>0</v>
      </c>
      <c r="G13" s="9">
        <v>0</v>
      </c>
      <c r="H13" s="9">
        <v>4739</v>
      </c>
      <c r="I13" s="9">
        <v>4730</v>
      </c>
    </row>
    <row r="14" spans="1:9" x14ac:dyDescent="0.25">
      <c r="A14" s="8" t="s">
        <v>16</v>
      </c>
      <c r="B14" s="9">
        <v>1.57501E-3</v>
      </c>
      <c r="C14" s="9">
        <v>8.8140000000000001</v>
      </c>
      <c r="D14" s="9">
        <v>1.082E-2</v>
      </c>
      <c r="E14" s="9">
        <v>4943</v>
      </c>
      <c r="F14" s="9">
        <v>0</v>
      </c>
      <c r="G14" s="9">
        <v>0</v>
      </c>
      <c r="H14" s="9">
        <v>4952</v>
      </c>
      <c r="I14" s="9">
        <v>4943</v>
      </c>
    </row>
    <row r="15" spans="1:9" x14ac:dyDescent="0.25">
      <c r="A15" s="8"/>
      <c r="B15" s="9">
        <v>2E-3</v>
      </c>
      <c r="C15" s="9">
        <v>8.375</v>
      </c>
      <c r="D15" s="9">
        <v>1.4069999999999999E-2</v>
      </c>
      <c r="E15" s="9">
        <v>2870</v>
      </c>
      <c r="F15" s="9">
        <v>0</v>
      </c>
      <c r="G15" s="9">
        <v>0</v>
      </c>
      <c r="H15" s="9">
        <v>2878</v>
      </c>
      <c r="I15" s="9">
        <v>2870</v>
      </c>
    </row>
    <row r="16" spans="1:9" x14ac:dyDescent="0.25">
      <c r="A16" s="8"/>
      <c r="B16" s="9">
        <v>3.0000000000000001E-3</v>
      </c>
      <c r="C16" s="9">
        <v>7.3730000000000002</v>
      </c>
      <c r="D16" s="9">
        <v>2.146E-2</v>
      </c>
      <c r="E16" s="9">
        <v>1086</v>
      </c>
      <c r="F16" s="9">
        <v>0</v>
      </c>
      <c r="G16" s="9">
        <v>0</v>
      </c>
      <c r="H16" s="9">
        <v>1093</v>
      </c>
      <c r="I16" s="9">
        <v>1086</v>
      </c>
    </row>
    <row r="17" spans="1:9" x14ac:dyDescent="0.25">
      <c r="A17" s="8"/>
      <c r="B17" s="9">
        <v>4.0000000000000001E-3</v>
      </c>
      <c r="C17" s="9">
        <v>6.4630000000000001</v>
      </c>
      <c r="D17" s="9">
        <v>2.8299999999999999E-2</v>
      </c>
      <c r="E17" s="9">
        <v>530.20000000000005</v>
      </c>
      <c r="F17" s="9">
        <v>0</v>
      </c>
      <c r="G17" s="9">
        <v>0</v>
      </c>
      <c r="H17" s="9">
        <v>536.70000000000005</v>
      </c>
      <c r="I17" s="9">
        <v>530.29999999999995</v>
      </c>
    </row>
    <row r="18" spans="1:9" x14ac:dyDescent="0.25">
      <c r="A18" s="8"/>
      <c r="B18" s="9">
        <v>5.0000000000000001E-3</v>
      </c>
      <c r="C18" s="9">
        <v>5.6820000000000004</v>
      </c>
      <c r="D18" s="9">
        <v>3.4479999999999997E-2</v>
      </c>
      <c r="E18" s="9">
        <v>300.39999999999998</v>
      </c>
      <c r="F18" s="9">
        <v>0</v>
      </c>
      <c r="G18" s="9">
        <v>0</v>
      </c>
      <c r="H18" s="9">
        <v>306.2</v>
      </c>
      <c r="I18" s="9">
        <v>300.5</v>
      </c>
    </row>
    <row r="19" spans="1:9" x14ac:dyDescent="0.25">
      <c r="A19" s="8"/>
      <c r="B19" s="9">
        <v>6.0000000000000001E-3</v>
      </c>
      <c r="C19" s="9">
        <v>5.0270000000000001</v>
      </c>
      <c r="D19" s="9">
        <v>3.9960000000000002E-2</v>
      </c>
      <c r="E19" s="9">
        <v>187.6</v>
      </c>
      <c r="F19" s="9">
        <v>0</v>
      </c>
      <c r="G19" s="9">
        <v>0</v>
      </c>
      <c r="H19" s="9">
        <v>192.7</v>
      </c>
      <c r="I19" s="9">
        <v>187.7</v>
      </c>
    </row>
    <row r="20" spans="1:9" x14ac:dyDescent="0.25">
      <c r="A20" s="8"/>
      <c r="B20" s="9">
        <v>6.208E-3</v>
      </c>
      <c r="C20" s="9">
        <v>4.9059999999999997</v>
      </c>
      <c r="D20" s="9">
        <v>4.1020000000000001E-2</v>
      </c>
      <c r="E20" s="9">
        <v>171.7</v>
      </c>
      <c r="F20" s="9">
        <v>0</v>
      </c>
      <c r="G20" s="9">
        <v>0</v>
      </c>
      <c r="H20" s="9">
        <v>176.7</v>
      </c>
      <c r="I20" s="9">
        <v>171.8</v>
      </c>
    </row>
    <row r="21" spans="1:9" x14ac:dyDescent="0.25">
      <c r="A21" s="8" t="s">
        <v>14</v>
      </c>
      <c r="B21" s="9">
        <v>6.2081000000000003E-3</v>
      </c>
      <c r="C21" s="9">
        <v>4.9059999999999997</v>
      </c>
      <c r="D21" s="9">
        <v>4.1020000000000001E-2</v>
      </c>
      <c r="E21" s="9">
        <v>484.3</v>
      </c>
      <c r="F21" s="9">
        <v>0</v>
      </c>
      <c r="G21" s="9">
        <v>0</v>
      </c>
      <c r="H21" s="9">
        <v>489.3</v>
      </c>
      <c r="I21" s="9">
        <v>484.4</v>
      </c>
    </row>
    <row r="22" spans="1:9" x14ac:dyDescent="0.25">
      <c r="A22" s="8"/>
      <c r="B22" s="9">
        <v>6.4599999999999996E-3</v>
      </c>
      <c r="C22" s="9">
        <v>4.7610000000000001</v>
      </c>
      <c r="D22" s="9">
        <v>4.2279999999999998E-2</v>
      </c>
      <c r="E22" s="9">
        <v>438.3</v>
      </c>
      <c r="F22" s="9">
        <v>0</v>
      </c>
      <c r="G22" s="9">
        <v>0</v>
      </c>
      <c r="H22" s="9">
        <v>443.1</v>
      </c>
      <c r="I22" s="9">
        <v>438.3</v>
      </c>
    </row>
    <row r="23" spans="1:9" x14ac:dyDescent="0.25">
      <c r="A23" s="8"/>
      <c r="B23" s="9">
        <v>6.7219999999999997E-3</v>
      </c>
      <c r="C23" s="9">
        <v>4.6180000000000003</v>
      </c>
      <c r="D23" s="9">
        <v>4.3549999999999998E-2</v>
      </c>
      <c r="E23" s="9">
        <v>396.7</v>
      </c>
      <c r="F23" s="9">
        <v>0</v>
      </c>
      <c r="G23" s="9">
        <v>0</v>
      </c>
      <c r="H23" s="9">
        <v>401.3</v>
      </c>
      <c r="I23" s="9">
        <v>396.7</v>
      </c>
    </row>
    <row r="24" spans="1:9" x14ac:dyDescent="0.25">
      <c r="A24" s="8" t="s">
        <v>15</v>
      </c>
      <c r="B24" s="9">
        <v>6.7221E-3</v>
      </c>
      <c r="C24" s="9">
        <v>4.6180000000000003</v>
      </c>
      <c r="D24" s="9">
        <v>4.3549999999999998E-2</v>
      </c>
      <c r="E24" s="9">
        <v>541.1</v>
      </c>
      <c r="F24" s="9">
        <v>0</v>
      </c>
      <c r="G24" s="9">
        <v>0</v>
      </c>
      <c r="H24" s="9">
        <v>545.79999999999995</v>
      </c>
      <c r="I24" s="9">
        <v>541.1</v>
      </c>
    </row>
    <row r="25" spans="1:9" x14ac:dyDescent="0.25">
      <c r="A25" s="8"/>
      <c r="B25" s="9">
        <v>6.9210000000000001E-3</v>
      </c>
      <c r="C25" s="9">
        <v>4.5149999999999997</v>
      </c>
      <c r="D25" s="9">
        <v>4.446E-2</v>
      </c>
      <c r="E25" s="9">
        <v>503.1</v>
      </c>
      <c r="F25" s="9">
        <v>0</v>
      </c>
      <c r="G25" s="9">
        <v>0</v>
      </c>
      <c r="H25" s="9">
        <v>507.6</v>
      </c>
      <c r="I25" s="9">
        <v>503.1</v>
      </c>
    </row>
    <row r="26" spans="1:9" x14ac:dyDescent="0.25">
      <c r="A26" s="8"/>
      <c r="B26" s="9">
        <v>7.1260000000000004E-3</v>
      </c>
      <c r="C26" s="9">
        <v>4.4130000000000003</v>
      </c>
      <c r="D26" s="9">
        <v>4.5379999999999997E-2</v>
      </c>
      <c r="E26" s="9">
        <v>468</v>
      </c>
      <c r="F26" s="9">
        <v>0</v>
      </c>
      <c r="G26" s="9">
        <v>0</v>
      </c>
      <c r="H26" s="9">
        <v>472.5</v>
      </c>
      <c r="I26" s="9">
        <v>468.1</v>
      </c>
    </row>
    <row r="27" spans="1:9" x14ac:dyDescent="0.25">
      <c r="A27" s="8" t="s">
        <v>13</v>
      </c>
      <c r="B27" s="9">
        <v>7.1261000000000007E-3</v>
      </c>
      <c r="C27" s="9">
        <v>4.4130000000000003</v>
      </c>
      <c r="D27" s="9">
        <v>4.5379999999999997E-2</v>
      </c>
      <c r="E27" s="9">
        <v>540.29999999999995</v>
      </c>
      <c r="F27" s="9">
        <v>0</v>
      </c>
      <c r="G27" s="9">
        <v>0</v>
      </c>
      <c r="H27" s="9">
        <v>544.70000000000005</v>
      </c>
      <c r="I27" s="9">
        <v>540.29999999999995</v>
      </c>
    </row>
    <row r="28" spans="1:9" x14ac:dyDescent="0.25">
      <c r="A28" s="8"/>
      <c r="B28" s="9">
        <v>8.0000000000000002E-3</v>
      </c>
      <c r="C28" s="9">
        <v>4.008</v>
      </c>
      <c r="D28" s="9">
        <v>4.922E-2</v>
      </c>
      <c r="E28" s="9">
        <v>405.4</v>
      </c>
      <c r="F28" s="9">
        <v>0</v>
      </c>
      <c r="G28" s="9">
        <v>0</v>
      </c>
      <c r="H28" s="9">
        <v>409.4</v>
      </c>
      <c r="I28" s="9">
        <v>405.4</v>
      </c>
    </row>
    <row r="29" spans="1:9" x14ac:dyDescent="0.25">
      <c r="A29" s="8"/>
      <c r="B29" s="9">
        <v>0.01</v>
      </c>
      <c r="C29" s="9">
        <v>3.2639999999999998</v>
      </c>
      <c r="D29" s="9">
        <v>5.6989999999999999E-2</v>
      </c>
      <c r="E29" s="9">
        <v>226.7</v>
      </c>
      <c r="F29" s="9">
        <v>0</v>
      </c>
      <c r="G29" s="9">
        <v>0</v>
      </c>
      <c r="H29" s="9">
        <v>230</v>
      </c>
      <c r="I29" s="9">
        <v>226.7</v>
      </c>
    </row>
    <row r="30" spans="1:9" x14ac:dyDescent="0.25">
      <c r="A30" s="8"/>
      <c r="B30" s="9">
        <v>1.4999999999999999E-2</v>
      </c>
      <c r="C30" s="9">
        <v>2.13</v>
      </c>
      <c r="D30" s="9">
        <v>7.2440000000000004E-2</v>
      </c>
      <c r="E30" s="9">
        <v>77.03</v>
      </c>
      <c r="F30" s="9">
        <v>0</v>
      </c>
      <c r="G30" s="9">
        <v>0</v>
      </c>
      <c r="H30" s="9">
        <v>79.23</v>
      </c>
      <c r="I30" s="9">
        <v>77.099999999999994</v>
      </c>
    </row>
    <row r="31" spans="1:9" x14ac:dyDescent="0.25">
      <c r="A31" s="8"/>
      <c r="B31" s="9">
        <v>0.02</v>
      </c>
      <c r="C31" s="9">
        <v>1.5289999999999999</v>
      </c>
      <c r="D31" s="9">
        <v>8.3330000000000001E-2</v>
      </c>
      <c r="E31" s="9">
        <v>35.229999999999997</v>
      </c>
      <c r="F31" s="9">
        <v>0</v>
      </c>
      <c r="G31" s="9">
        <v>0</v>
      </c>
      <c r="H31" s="9">
        <v>36.840000000000003</v>
      </c>
      <c r="I31" s="9">
        <v>35.31</v>
      </c>
    </row>
    <row r="32" spans="1:9" x14ac:dyDescent="0.25">
      <c r="A32" s="8"/>
      <c r="B32" s="9">
        <v>0.03</v>
      </c>
      <c r="C32" s="9">
        <v>0.89139999999999997</v>
      </c>
      <c r="D32" s="9">
        <v>9.6280000000000004E-2</v>
      </c>
      <c r="E32" s="9">
        <v>11.48</v>
      </c>
      <c r="F32" s="9">
        <v>0</v>
      </c>
      <c r="G32" s="9">
        <v>0</v>
      </c>
      <c r="H32" s="9">
        <v>12.46</v>
      </c>
      <c r="I32" s="9">
        <v>11.57</v>
      </c>
    </row>
    <row r="33" spans="1:9" x14ac:dyDescent="0.25">
      <c r="A33" s="8"/>
      <c r="B33" s="9">
        <v>0.04</v>
      </c>
      <c r="C33" s="9">
        <v>0.57989999999999997</v>
      </c>
      <c r="D33" s="9">
        <v>0.10299999999999999</v>
      </c>
      <c r="E33" s="9">
        <v>5.1269999999999998</v>
      </c>
      <c r="F33" s="9">
        <v>0</v>
      </c>
      <c r="G33" s="9">
        <v>0</v>
      </c>
      <c r="H33" s="9">
        <v>5.81</v>
      </c>
      <c r="I33" s="9">
        <v>5.23</v>
      </c>
    </row>
    <row r="34" spans="1:9" x14ac:dyDescent="0.25">
      <c r="A34" s="8"/>
      <c r="B34" s="9">
        <v>4.3569999999999998E-2</v>
      </c>
      <c r="C34" s="9">
        <v>0.50939999999999996</v>
      </c>
      <c r="D34" s="9">
        <v>0.1046</v>
      </c>
      <c r="E34" s="9">
        <v>4.0289999999999999</v>
      </c>
      <c r="F34" s="9">
        <v>0</v>
      </c>
      <c r="G34" s="9">
        <v>0</v>
      </c>
      <c r="H34" s="9">
        <v>4.6429999999999998</v>
      </c>
      <c r="I34" s="9">
        <v>4.1340000000000003</v>
      </c>
    </row>
    <row r="35" spans="1:9" x14ac:dyDescent="0.25">
      <c r="A35" s="8" t="s">
        <v>12</v>
      </c>
      <c r="B35" s="9">
        <v>4.3570999999999999E-2</v>
      </c>
      <c r="C35" s="9">
        <v>0.50939999999999996</v>
      </c>
      <c r="D35" s="9">
        <v>0.1046</v>
      </c>
      <c r="E35" s="9">
        <v>23.04</v>
      </c>
      <c r="F35" s="9">
        <v>0</v>
      </c>
      <c r="G35" s="9">
        <v>0</v>
      </c>
      <c r="H35" s="9">
        <v>23.66</v>
      </c>
      <c r="I35" s="9">
        <v>23.15</v>
      </c>
    </row>
    <row r="36" spans="1:9" x14ac:dyDescent="0.25">
      <c r="A36" s="8"/>
      <c r="B36" s="9">
        <v>0.05</v>
      </c>
      <c r="C36" s="9">
        <v>0.41189999999999999</v>
      </c>
      <c r="D36" s="9">
        <v>0.1067</v>
      </c>
      <c r="E36" s="9">
        <v>15.98</v>
      </c>
      <c r="F36" s="9">
        <v>0</v>
      </c>
      <c r="G36" s="9">
        <v>0</v>
      </c>
      <c r="H36" s="9">
        <v>16.5</v>
      </c>
      <c r="I36" s="9">
        <v>16.079999999999998</v>
      </c>
    </row>
    <row r="37" spans="1:9" x14ac:dyDescent="0.25">
      <c r="A37" s="8"/>
      <c r="B37" s="9">
        <v>0.06</v>
      </c>
      <c r="C37" s="9">
        <v>0.30930000000000002</v>
      </c>
      <c r="D37" s="9">
        <v>0.1086</v>
      </c>
      <c r="E37" s="9">
        <v>9.907</v>
      </c>
      <c r="F37" s="9">
        <v>0</v>
      </c>
      <c r="G37" s="9">
        <v>0</v>
      </c>
      <c r="H37" s="9">
        <v>10.33</v>
      </c>
      <c r="I37" s="9">
        <v>10.02</v>
      </c>
    </row>
    <row r="38" spans="1:9" x14ac:dyDescent="0.25">
      <c r="A38" s="8"/>
      <c r="B38" s="9">
        <v>0.08</v>
      </c>
      <c r="C38" s="9">
        <v>0.1923</v>
      </c>
      <c r="D38" s="9">
        <v>0.1094</v>
      </c>
      <c r="E38" s="9">
        <v>4.5380000000000003</v>
      </c>
      <c r="F38" s="9">
        <v>0</v>
      </c>
      <c r="G38" s="9">
        <v>0</v>
      </c>
      <c r="H38" s="9">
        <v>4.84</v>
      </c>
      <c r="I38" s="9">
        <v>4.6479999999999997</v>
      </c>
    </row>
    <row r="39" spans="1:9" x14ac:dyDescent="0.25">
      <c r="A39" s="8"/>
      <c r="B39" s="9">
        <v>0.1</v>
      </c>
      <c r="C39" s="9">
        <v>0.13059999999999999</v>
      </c>
      <c r="D39" s="9">
        <v>0.1082</v>
      </c>
      <c r="E39" s="9">
        <v>2.4489999999999998</v>
      </c>
      <c r="F39" s="9">
        <v>0</v>
      </c>
      <c r="G39" s="9">
        <v>0</v>
      </c>
      <c r="H39" s="9">
        <v>2.6880000000000002</v>
      </c>
      <c r="I39" s="9">
        <v>2.5569999999999999</v>
      </c>
    </row>
    <row r="40" spans="1:9" x14ac:dyDescent="0.25">
      <c r="A40" s="8"/>
      <c r="B40" s="9">
        <v>0.15</v>
      </c>
      <c r="C40" s="9">
        <v>6.3630000000000006E-2</v>
      </c>
      <c r="D40" s="9">
        <v>0.1024</v>
      </c>
      <c r="E40" s="9">
        <v>0.78620000000000001</v>
      </c>
      <c r="F40" s="9">
        <v>0</v>
      </c>
      <c r="G40" s="9">
        <v>0</v>
      </c>
      <c r="H40" s="9">
        <v>0.95220000000000005</v>
      </c>
      <c r="I40" s="9">
        <v>0.88849999999999996</v>
      </c>
    </row>
    <row r="41" spans="1:9" x14ac:dyDescent="0.25">
      <c r="A41" s="8"/>
      <c r="B41" s="9">
        <v>0.2</v>
      </c>
      <c r="C41" s="9">
        <v>3.7780000000000001E-2</v>
      </c>
      <c r="D41" s="9">
        <v>9.6110000000000001E-2</v>
      </c>
      <c r="E41" s="9">
        <v>0.35060000000000002</v>
      </c>
      <c r="F41" s="9">
        <v>0</v>
      </c>
      <c r="G41" s="9">
        <v>0</v>
      </c>
      <c r="H41" s="9">
        <v>0.48449999999999999</v>
      </c>
      <c r="I41" s="9">
        <v>0.44669999999999999</v>
      </c>
    </row>
    <row r="42" spans="1:9" x14ac:dyDescent="0.25">
      <c r="A42" s="8"/>
      <c r="B42" s="9">
        <v>0.3</v>
      </c>
      <c r="C42" s="9">
        <v>1.7739999999999999E-2</v>
      </c>
      <c r="D42" s="9">
        <v>8.5589999999999999E-2</v>
      </c>
      <c r="E42" s="9">
        <v>0.1145</v>
      </c>
      <c r="F42" s="9">
        <v>0</v>
      </c>
      <c r="G42" s="9">
        <v>0</v>
      </c>
      <c r="H42" s="9">
        <v>0.21779999999999999</v>
      </c>
      <c r="I42" s="9">
        <v>0.2001</v>
      </c>
    </row>
    <row r="43" spans="1:9" x14ac:dyDescent="0.25">
      <c r="A43" s="8"/>
      <c r="B43" s="9">
        <v>0.4</v>
      </c>
      <c r="C43" s="9">
        <v>1.025E-2</v>
      </c>
      <c r="D43" s="9">
        <v>7.757E-2</v>
      </c>
      <c r="E43" s="9">
        <v>5.3359999999999998E-2</v>
      </c>
      <c r="F43" s="9">
        <v>0</v>
      </c>
      <c r="G43" s="9">
        <v>0</v>
      </c>
      <c r="H43" s="9">
        <v>0.14119999999999999</v>
      </c>
      <c r="I43" s="9">
        <v>0.13089999999999999</v>
      </c>
    </row>
    <row r="44" spans="1:9" x14ac:dyDescent="0.25">
      <c r="A44" s="8"/>
      <c r="B44" s="9">
        <v>0.5</v>
      </c>
      <c r="C44" s="9">
        <v>6.6629999999999997E-3</v>
      </c>
      <c r="D44" s="9">
        <v>7.1309999999999998E-2</v>
      </c>
      <c r="E44" s="9">
        <v>3.032E-2</v>
      </c>
      <c r="F44" s="9">
        <v>0</v>
      </c>
      <c r="G44" s="9">
        <v>0</v>
      </c>
      <c r="H44" s="9">
        <v>0.10829999999999999</v>
      </c>
      <c r="I44" s="9">
        <v>0.1016</v>
      </c>
    </row>
    <row r="45" spans="1:9" x14ac:dyDescent="0.25">
      <c r="A45" s="8"/>
      <c r="B45" s="9">
        <v>0.6</v>
      </c>
      <c r="C45" s="9">
        <v>4.6719999999999999E-3</v>
      </c>
      <c r="D45" s="9">
        <v>6.6220000000000001E-2</v>
      </c>
      <c r="E45" s="9">
        <v>1.951E-2</v>
      </c>
      <c r="F45" s="9">
        <v>0</v>
      </c>
      <c r="G45" s="9">
        <v>0</v>
      </c>
      <c r="H45" s="9">
        <v>9.0399999999999994E-2</v>
      </c>
      <c r="I45" s="9">
        <v>8.5730000000000001E-2</v>
      </c>
    </row>
    <row r="46" spans="1:9" x14ac:dyDescent="0.25">
      <c r="A46" s="8"/>
      <c r="B46" s="9">
        <v>0.8</v>
      </c>
      <c r="C46" s="9">
        <v>2.6619999999999999E-3</v>
      </c>
      <c r="D46" s="9">
        <v>5.8450000000000002E-2</v>
      </c>
      <c r="E46" s="9">
        <v>1.0160000000000001E-2</v>
      </c>
      <c r="F46" s="9">
        <v>0</v>
      </c>
      <c r="G46" s="9">
        <v>0</v>
      </c>
      <c r="H46" s="9">
        <v>7.127E-2</v>
      </c>
      <c r="I46" s="9">
        <v>6.8610000000000004E-2</v>
      </c>
    </row>
    <row r="47" spans="1:9" x14ac:dyDescent="0.25">
      <c r="A47" s="8"/>
      <c r="B47" s="9">
        <v>1</v>
      </c>
      <c r="C47" s="9">
        <v>1.7149999999999999E-3</v>
      </c>
      <c r="D47" s="9">
        <v>5.2650000000000002E-2</v>
      </c>
      <c r="E47" s="9">
        <v>6.3540000000000003E-3</v>
      </c>
      <c r="F47" s="9">
        <v>0</v>
      </c>
      <c r="G47" s="9">
        <v>0</v>
      </c>
      <c r="H47" s="9">
        <v>6.0720000000000003E-2</v>
      </c>
      <c r="I47" s="9">
        <v>5.8999999999999997E-2</v>
      </c>
    </row>
    <row r="48" spans="1:9" x14ac:dyDescent="0.25">
      <c r="A48" s="8"/>
      <c r="B48" s="9">
        <v>1.022</v>
      </c>
      <c r="C48" s="9">
        <v>1.642E-3</v>
      </c>
      <c r="D48" s="9">
        <v>5.2109999999999997E-2</v>
      </c>
      <c r="E48" s="9">
        <v>6.0829999999999999E-3</v>
      </c>
      <c r="F48" s="9">
        <v>0</v>
      </c>
      <c r="G48" s="9">
        <v>0</v>
      </c>
      <c r="H48" s="9">
        <v>5.9830000000000001E-2</v>
      </c>
      <c r="I48" s="9">
        <v>5.8189999999999999E-2</v>
      </c>
    </row>
    <row r="49" spans="1:9" x14ac:dyDescent="0.25">
      <c r="A49" s="8"/>
      <c r="B49" s="9">
        <v>1.25</v>
      </c>
      <c r="C49" s="9">
        <v>1.103E-3</v>
      </c>
      <c r="D49" s="9">
        <v>4.718E-2</v>
      </c>
      <c r="E49" s="9">
        <v>4.1000000000000003E-3</v>
      </c>
      <c r="F49" s="9">
        <v>2.318E-4</v>
      </c>
      <c r="G49" s="9">
        <v>0</v>
      </c>
      <c r="H49" s="9">
        <v>5.2609999999999997E-2</v>
      </c>
      <c r="I49" s="9">
        <v>5.151E-2</v>
      </c>
    </row>
    <row r="50" spans="1:9" x14ac:dyDescent="0.25">
      <c r="A50" s="8"/>
      <c r="B50" s="9">
        <v>1.5</v>
      </c>
      <c r="C50" s="9">
        <v>7.6780000000000001E-4</v>
      </c>
      <c r="D50" s="9">
        <v>4.292E-2</v>
      </c>
      <c r="E50" s="9">
        <v>2.931E-3</v>
      </c>
      <c r="F50" s="9">
        <v>1.0709999999999999E-3</v>
      </c>
      <c r="G50" s="9">
        <v>0</v>
      </c>
      <c r="H50" s="9">
        <v>4.7690000000000003E-2</v>
      </c>
      <c r="I50" s="9">
        <v>4.6920000000000003E-2</v>
      </c>
    </row>
    <row r="51" spans="1:9" x14ac:dyDescent="0.25">
      <c r="A51" s="8"/>
      <c r="B51" s="9">
        <v>2</v>
      </c>
      <c r="C51" s="9">
        <v>4.3300000000000001E-4</v>
      </c>
      <c r="D51" s="9">
        <v>3.6650000000000002E-2</v>
      </c>
      <c r="E51" s="9">
        <v>1.7799999999999999E-3</v>
      </c>
      <c r="F51" s="9">
        <v>3.5019999999999999E-3</v>
      </c>
      <c r="G51" s="9">
        <v>0</v>
      </c>
      <c r="H51" s="9">
        <v>4.2360000000000002E-2</v>
      </c>
      <c r="I51" s="9">
        <v>4.1930000000000002E-2</v>
      </c>
    </row>
    <row r="52" spans="1:9" x14ac:dyDescent="0.25">
      <c r="A52" s="8"/>
      <c r="B52" s="9">
        <v>2.044</v>
      </c>
      <c r="C52" s="9">
        <v>4.148E-4</v>
      </c>
      <c r="D52" s="9">
        <v>3.6200000000000003E-2</v>
      </c>
      <c r="E52" s="9">
        <v>1.717E-3</v>
      </c>
      <c r="F52" s="9">
        <v>3.7330000000000002E-3</v>
      </c>
      <c r="G52" s="9">
        <v>0</v>
      </c>
      <c r="H52" s="9">
        <v>4.206E-2</v>
      </c>
      <c r="I52" s="9">
        <v>4.165E-2</v>
      </c>
    </row>
    <row r="53" spans="1:9" x14ac:dyDescent="0.25">
      <c r="A53" s="8"/>
      <c r="B53" s="9">
        <v>3</v>
      </c>
      <c r="C53" s="9">
        <v>1.929E-4</v>
      </c>
      <c r="D53" s="9">
        <v>2.886E-2</v>
      </c>
      <c r="E53" s="9">
        <v>9.4019999999999998E-4</v>
      </c>
      <c r="F53" s="9">
        <v>8.5550000000000001E-3</v>
      </c>
      <c r="G53" s="9">
        <v>1.009E-5</v>
      </c>
      <c r="H53" s="9">
        <v>3.8559999999999997E-2</v>
      </c>
      <c r="I53" s="9">
        <v>3.8359999999999998E-2</v>
      </c>
    </row>
    <row r="54" spans="1:9" x14ac:dyDescent="0.25">
      <c r="A54" s="8"/>
      <c r="B54" s="9">
        <v>4</v>
      </c>
      <c r="C54" s="9">
        <v>1.086E-4</v>
      </c>
      <c r="D54" s="9">
        <v>2.4080000000000001E-2</v>
      </c>
      <c r="E54" s="9">
        <v>6.2040000000000001E-4</v>
      </c>
      <c r="F54" s="9">
        <v>1.291E-2</v>
      </c>
      <c r="G54" s="9">
        <v>4.1149999999999997E-5</v>
      </c>
      <c r="H54" s="9">
        <v>3.7760000000000002E-2</v>
      </c>
      <c r="I54" s="9">
        <v>3.7650000000000003E-2</v>
      </c>
    </row>
    <row r="55" spans="1:9" x14ac:dyDescent="0.25">
      <c r="A55" s="8"/>
      <c r="B55" s="9">
        <v>5</v>
      </c>
      <c r="C55" s="9">
        <v>6.9560000000000005E-5</v>
      </c>
      <c r="D55" s="9">
        <v>2.0799999999999999E-2</v>
      </c>
      <c r="E55" s="9">
        <v>4.5760000000000001E-4</v>
      </c>
      <c r="F55" s="9">
        <v>1.6650000000000002E-2</v>
      </c>
      <c r="G55" s="9">
        <v>8.187E-5</v>
      </c>
      <c r="H55" s="9">
        <v>3.8059999999999997E-2</v>
      </c>
      <c r="I55" s="9">
        <v>3.7990000000000003E-2</v>
      </c>
    </row>
    <row r="56" spans="1:9" x14ac:dyDescent="0.25">
      <c r="A56" s="8"/>
      <c r="B56" s="9">
        <v>6</v>
      </c>
      <c r="C56" s="9">
        <v>4.8310000000000003E-5</v>
      </c>
      <c r="D56" s="9">
        <v>1.839E-2</v>
      </c>
      <c r="E56" s="9">
        <v>3.6049999999999998E-4</v>
      </c>
      <c r="F56" s="9">
        <v>1.9869999999999999E-2</v>
      </c>
      <c r="G56" s="9">
        <v>1.2559999999999999E-4</v>
      </c>
      <c r="H56" s="9">
        <v>3.8789999999999998E-2</v>
      </c>
      <c r="I56" s="9">
        <v>3.8739999999999997E-2</v>
      </c>
    </row>
    <row r="57" spans="1:9" x14ac:dyDescent="0.25">
      <c r="A57" s="8"/>
      <c r="B57" s="9">
        <v>7</v>
      </c>
      <c r="C57" s="9">
        <v>3.5490000000000001E-5</v>
      </c>
      <c r="D57" s="9">
        <v>1.652E-2</v>
      </c>
      <c r="E57" s="9">
        <v>2.9639999999999999E-4</v>
      </c>
      <c r="F57" s="9">
        <v>2.2720000000000001E-2</v>
      </c>
      <c r="G57" s="9">
        <v>1.6909999999999999E-4</v>
      </c>
      <c r="H57" s="9">
        <v>3.9739999999999998E-2</v>
      </c>
      <c r="I57" s="9">
        <v>3.9710000000000002E-2</v>
      </c>
    </row>
    <row r="58" spans="1:9" x14ac:dyDescent="0.25">
      <c r="A58" s="8"/>
      <c r="B58" s="9">
        <v>8</v>
      </c>
      <c r="C58" s="9">
        <v>2.7180000000000001E-5</v>
      </c>
      <c r="D58" s="9">
        <v>1.504E-2</v>
      </c>
      <c r="E58" s="9">
        <v>2.5119999999999998E-4</v>
      </c>
      <c r="F58" s="9">
        <v>2.528E-2</v>
      </c>
      <c r="G58" s="9">
        <v>2.1120000000000001E-4</v>
      </c>
      <c r="H58" s="9">
        <v>4.0809999999999999E-2</v>
      </c>
      <c r="I58" s="9">
        <v>4.0779999999999997E-2</v>
      </c>
    </row>
    <row r="59" spans="1:9" x14ac:dyDescent="0.25">
      <c r="A59" s="8"/>
      <c r="B59" s="9">
        <v>9</v>
      </c>
      <c r="C59" s="9">
        <v>2.1469999999999999E-5</v>
      </c>
      <c r="D59" s="9">
        <v>1.383E-2</v>
      </c>
      <c r="E59" s="9">
        <v>2.1770000000000001E-4</v>
      </c>
      <c r="F59" s="9">
        <v>2.76E-2</v>
      </c>
      <c r="G59" s="9">
        <v>2.5139999999999999E-4</v>
      </c>
      <c r="H59" s="9">
        <v>4.1919999999999999E-2</v>
      </c>
      <c r="I59" s="9">
        <v>4.1889999999999997E-2</v>
      </c>
    </row>
    <row r="60" spans="1:9" x14ac:dyDescent="0.25">
      <c r="A60" s="8"/>
      <c r="B60" s="9">
        <v>10</v>
      </c>
      <c r="C60" s="9">
        <v>1.7390000000000001E-5</v>
      </c>
      <c r="D60" s="9">
        <v>1.281E-2</v>
      </c>
      <c r="E60" s="9">
        <v>1.919E-4</v>
      </c>
      <c r="F60" s="9">
        <v>2.9729999999999999E-2</v>
      </c>
      <c r="G60" s="9">
        <v>2.8959999999999999E-4</v>
      </c>
      <c r="H60" s="9">
        <v>4.3040000000000002E-2</v>
      </c>
      <c r="I60" s="9">
        <v>4.3029999999999999E-2</v>
      </c>
    </row>
    <row r="61" spans="1:9" x14ac:dyDescent="0.25">
      <c r="A61" s="8"/>
      <c r="B61" s="9">
        <v>11</v>
      </c>
      <c r="C61" s="9">
        <v>1.437E-5</v>
      </c>
      <c r="D61" s="9">
        <v>1.1950000000000001E-2</v>
      </c>
      <c r="E61" s="9">
        <v>1.7149999999999999E-4</v>
      </c>
      <c r="F61" s="9">
        <v>3.1699999999999999E-2</v>
      </c>
      <c r="G61" s="9">
        <v>3.257E-4</v>
      </c>
      <c r="H61" s="9">
        <v>4.4159999999999998E-2</v>
      </c>
      <c r="I61" s="9">
        <v>4.4150000000000002E-2</v>
      </c>
    </row>
    <row r="62" spans="1:9" x14ac:dyDescent="0.25">
      <c r="A62" s="8"/>
      <c r="B62" s="9">
        <v>12</v>
      </c>
      <c r="C62" s="9">
        <v>1.208E-5</v>
      </c>
      <c r="D62" s="9">
        <v>1.1209999999999999E-2</v>
      </c>
      <c r="E62" s="9">
        <v>1.55E-4</v>
      </c>
      <c r="F62" s="9">
        <v>3.3520000000000001E-2</v>
      </c>
      <c r="G62" s="9">
        <v>3.5970000000000002E-4</v>
      </c>
      <c r="H62" s="9">
        <v>4.5249999999999999E-2</v>
      </c>
      <c r="I62" s="9">
        <v>4.5240000000000002E-2</v>
      </c>
    </row>
    <row r="63" spans="1:9" x14ac:dyDescent="0.25">
      <c r="A63" s="8"/>
      <c r="B63" s="9">
        <v>13</v>
      </c>
      <c r="C63" s="9">
        <v>1.029E-5</v>
      </c>
      <c r="D63" s="9">
        <v>1.056E-2</v>
      </c>
      <c r="E63" s="9">
        <v>1.4129999999999999E-4</v>
      </c>
      <c r="F63" s="9">
        <v>3.5229999999999997E-2</v>
      </c>
      <c r="G63" s="9">
        <v>3.9169999999999998E-4</v>
      </c>
      <c r="H63" s="9">
        <v>4.6330000000000003E-2</v>
      </c>
      <c r="I63" s="9">
        <v>4.632E-2</v>
      </c>
    </row>
    <row r="64" spans="1:9" x14ac:dyDescent="0.25">
      <c r="A64" s="8"/>
      <c r="B64" s="9">
        <v>14</v>
      </c>
      <c r="C64" s="9">
        <v>8.8759999999999994E-6</v>
      </c>
      <c r="D64" s="9">
        <v>9.9869999999999994E-3</v>
      </c>
      <c r="E64" s="9">
        <v>1.2980000000000001E-4</v>
      </c>
      <c r="F64" s="9">
        <v>3.6799999999999999E-2</v>
      </c>
      <c r="G64" s="9">
        <v>4.2210000000000001E-4</v>
      </c>
      <c r="H64" s="9">
        <v>4.7350000000000003E-2</v>
      </c>
      <c r="I64" s="9">
        <v>4.734E-2</v>
      </c>
    </row>
    <row r="65" spans="1:9" x14ac:dyDescent="0.25">
      <c r="A65" s="8"/>
      <c r="B65" s="9">
        <v>15</v>
      </c>
      <c r="C65" s="9">
        <v>7.7319999999999998E-6</v>
      </c>
      <c r="D65" s="9">
        <v>9.4820000000000008E-3</v>
      </c>
      <c r="E65" s="9">
        <v>1.2E-4</v>
      </c>
      <c r="F65" s="9">
        <v>3.8260000000000002E-2</v>
      </c>
      <c r="G65" s="9">
        <v>4.5090000000000001E-4</v>
      </c>
      <c r="H65" s="9">
        <v>4.8320000000000002E-2</v>
      </c>
      <c r="I65" s="9">
        <v>4.8320000000000002E-2</v>
      </c>
    </row>
    <row r="66" spans="1:9" x14ac:dyDescent="0.25">
      <c r="A66" s="8"/>
      <c r="B66" s="9">
        <v>16</v>
      </c>
      <c r="C66" s="9">
        <v>6.7970000000000003E-6</v>
      </c>
      <c r="D66" s="9">
        <v>9.0310000000000008E-3</v>
      </c>
      <c r="E66" s="9">
        <v>1.116E-4</v>
      </c>
      <c r="F66" s="9">
        <v>3.9620000000000002E-2</v>
      </c>
      <c r="G66" s="9">
        <v>4.7849999999999998E-4</v>
      </c>
      <c r="H66" s="9">
        <v>4.9250000000000002E-2</v>
      </c>
      <c r="I66" s="9">
        <v>4.9239999999999999E-2</v>
      </c>
    </row>
    <row r="67" spans="1:9" x14ac:dyDescent="0.25">
      <c r="A67" s="8"/>
      <c r="B67" s="9">
        <v>18</v>
      </c>
      <c r="C67" s="9">
        <v>5.3689999999999998E-6</v>
      </c>
      <c r="D67" s="9">
        <v>8.2539999999999992E-3</v>
      </c>
      <c r="E67" s="9">
        <v>9.7860000000000002E-5</v>
      </c>
      <c r="F67" s="9">
        <v>4.2079999999999999E-2</v>
      </c>
      <c r="G67" s="9">
        <v>5.2899999999999996E-4</v>
      </c>
      <c r="H67" s="9">
        <v>5.0970000000000001E-2</v>
      </c>
      <c r="I67" s="9">
        <v>5.0970000000000001E-2</v>
      </c>
    </row>
    <row r="68" spans="1:9" x14ac:dyDescent="0.25">
      <c r="A68" s="8"/>
      <c r="B68" s="9">
        <v>20</v>
      </c>
      <c r="C68" s="9">
        <v>4.3499999999999999E-6</v>
      </c>
      <c r="D68" s="9">
        <v>7.6109999999999997E-3</v>
      </c>
      <c r="E68" s="9">
        <v>8.7089999999999995E-5</v>
      </c>
      <c r="F68" s="9">
        <v>4.4299999999999999E-2</v>
      </c>
      <c r="G68" s="9">
        <v>5.7490000000000004E-4</v>
      </c>
      <c r="H68" s="9">
        <v>5.2580000000000002E-2</v>
      </c>
      <c r="I68" s="9">
        <v>5.2569999999999999E-2</v>
      </c>
    </row>
    <row r="69" spans="1:9" x14ac:dyDescent="0.25">
      <c r="A69" s="8"/>
      <c r="B69" s="9">
        <v>22</v>
      </c>
      <c r="C69" s="9">
        <v>3.5939999999999998E-6</v>
      </c>
      <c r="D69" s="9">
        <v>7.0679999999999996E-3</v>
      </c>
      <c r="E69" s="9">
        <v>7.8449999999999996E-5</v>
      </c>
      <c r="F69" s="9">
        <v>4.6260000000000003E-2</v>
      </c>
      <c r="G69" s="9">
        <v>6.1709999999999998E-4</v>
      </c>
      <c r="H69" s="9">
        <v>5.4030000000000002E-2</v>
      </c>
      <c r="I69" s="9">
        <v>5.4019999999999999E-2</v>
      </c>
    </row>
    <row r="70" spans="1:9" x14ac:dyDescent="0.25">
      <c r="A70" s="8"/>
      <c r="B70" s="9">
        <v>24</v>
      </c>
      <c r="C70" s="9">
        <v>3.0199999999999999E-6</v>
      </c>
      <c r="D70" s="9">
        <v>6.6049999999999998E-3</v>
      </c>
      <c r="E70" s="9">
        <v>7.135E-5</v>
      </c>
      <c r="F70" s="9">
        <v>4.8099999999999997E-2</v>
      </c>
      <c r="G70" s="9">
        <v>6.5550000000000005E-4</v>
      </c>
      <c r="H70" s="9">
        <v>5.543E-2</v>
      </c>
      <c r="I70" s="9">
        <v>5.543E-2</v>
      </c>
    </row>
    <row r="71" spans="1:9" x14ac:dyDescent="0.25">
      <c r="A71" s="8"/>
      <c r="B71" s="9">
        <v>26</v>
      </c>
      <c r="C71" s="9">
        <v>2.5739999999999998E-6</v>
      </c>
      <c r="D71" s="9">
        <v>6.2040000000000003E-3</v>
      </c>
      <c r="E71" s="9">
        <v>6.5419999999999994E-5</v>
      </c>
      <c r="F71" s="9">
        <v>4.9730000000000003E-2</v>
      </c>
      <c r="G71" s="9">
        <v>6.9099999999999999E-4</v>
      </c>
      <c r="H71" s="9">
        <v>5.6689999999999997E-2</v>
      </c>
      <c r="I71" s="9">
        <v>5.6689999999999997E-2</v>
      </c>
    </row>
    <row r="72" spans="1:9" x14ac:dyDescent="0.25">
      <c r="A72" s="8"/>
      <c r="B72" s="9">
        <v>28</v>
      </c>
      <c r="C72" s="9">
        <v>2.2189999999999998E-6</v>
      </c>
      <c r="D72" s="9">
        <v>5.8529999999999997E-3</v>
      </c>
      <c r="E72" s="9">
        <v>6.0409999999999999E-5</v>
      </c>
      <c r="F72" s="9">
        <v>5.1270000000000003E-2</v>
      </c>
      <c r="G72" s="9">
        <v>7.2400000000000003E-4</v>
      </c>
      <c r="H72" s="9">
        <v>5.7910000000000003E-2</v>
      </c>
      <c r="I72" s="9">
        <v>5.7910000000000003E-2</v>
      </c>
    </row>
    <row r="73" spans="1:9" x14ac:dyDescent="0.25">
      <c r="A73" s="8"/>
      <c r="B73" s="9">
        <v>30</v>
      </c>
      <c r="C73" s="9">
        <v>1.933E-6</v>
      </c>
      <c r="D73" s="9">
        <v>5.5399999999999998E-3</v>
      </c>
      <c r="E73" s="9">
        <v>5.6110000000000003E-5</v>
      </c>
      <c r="F73" s="9">
        <v>5.2650000000000002E-2</v>
      </c>
      <c r="G73" s="9">
        <v>7.5489999999999997E-4</v>
      </c>
      <c r="H73" s="9">
        <v>5.8999999999999997E-2</v>
      </c>
      <c r="I73" s="9">
        <v>5.8999999999999997E-2</v>
      </c>
    </row>
    <row r="74" spans="1:9" x14ac:dyDescent="0.25">
      <c r="A74" s="8"/>
      <c r="B74" s="9">
        <v>40</v>
      </c>
      <c r="C74" s="9">
        <v>1.0869999999999999E-6</v>
      </c>
      <c r="D74" s="9">
        <v>4.4050000000000001E-3</v>
      </c>
      <c r="E74" s="9">
        <v>4.1350000000000002E-5</v>
      </c>
      <c r="F74" s="9">
        <v>5.833E-2</v>
      </c>
      <c r="G74" s="9">
        <v>8.8139999999999996E-4</v>
      </c>
      <c r="H74" s="9">
        <v>6.3649999999999998E-2</v>
      </c>
      <c r="I74" s="9">
        <v>6.3649999999999998E-2</v>
      </c>
    </row>
    <row r="75" spans="1:9" x14ac:dyDescent="0.25">
      <c r="A75" s="8"/>
      <c r="B75" s="9">
        <v>50</v>
      </c>
      <c r="C75" s="9">
        <v>6.9599999999999999E-7</v>
      </c>
      <c r="D75" s="9">
        <v>3.676E-3</v>
      </c>
      <c r="E75" s="9">
        <v>3.2740000000000002E-5</v>
      </c>
      <c r="F75" s="9">
        <v>6.2539999999999998E-2</v>
      </c>
      <c r="G75" s="9">
        <v>9.77E-4</v>
      </c>
      <c r="H75" s="9">
        <v>6.7229999999999998E-2</v>
      </c>
      <c r="I75" s="9">
        <v>6.7229999999999998E-2</v>
      </c>
    </row>
    <row r="76" spans="1:9" x14ac:dyDescent="0.25">
      <c r="A76" s="8"/>
      <c r="B76" s="9">
        <v>60</v>
      </c>
      <c r="C76" s="9">
        <v>4.8309999999999998E-7</v>
      </c>
      <c r="D76" s="9">
        <v>3.1670000000000001E-3</v>
      </c>
      <c r="E76" s="9">
        <v>2.7080000000000002E-5</v>
      </c>
      <c r="F76" s="9">
        <v>6.5839999999999996E-2</v>
      </c>
      <c r="G76" s="9">
        <v>1.0529999999999999E-3</v>
      </c>
      <c r="H76" s="9">
        <v>7.009E-2</v>
      </c>
      <c r="I76" s="9">
        <v>7.009E-2</v>
      </c>
    </row>
    <row r="77" spans="1:9" x14ac:dyDescent="0.25">
      <c r="A77" s="8"/>
      <c r="B77" s="9">
        <v>80</v>
      </c>
      <c r="C77" s="9">
        <v>2.7179999999999999E-7</v>
      </c>
      <c r="D77" s="9">
        <v>2.4979999999999998E-3</v>
      </c>
      <c r="E77" s="9">
        <v>2.0129999999999999E-5</v>
      </c>
      <c r="F77" s="9">
        <v>7.0680000000000007E-2</v>
      </c>
      <c r="G77" s="9">
        <v>1.1670000000000001E-3</v>
      </c>
      <c r="H77" s="9">
        <v>7.4370000000000006E-2</v>
      </c>
      <c r="I77" s="9">
        <v>7.4370000000000006E-2</v>
      </c>
    </row>
    <row r="78" spans="1:9" x14ac:dyDescent="0.25">
      <c r="A78" s="8"/>
      <c r="B78" s="9">
        <v>100</v>
      </c>
      <c r="C78" s="9">
        <v>1.74E-7</v>
      </c>
      <c r="D78" s="9">
        <v>2.0730000000000002E-3</v>
      </c>
      <c r="E78" s="9">
        <v>1.6019999999999999E-5</v>
      </c>
      <c r="F78" s="9">
        <v>7.4109999999999995E-2</v>
      </c>
      <c r="G78" s="9">
        <v>1.2489999999999999E-3</v>
      </c>
      <c r="H78" s="9">
        <v>7.7450000000000005E-2</v>
      </c>
      <c r="I78" s="9">
        <v>7.7450000000000005E-2</v>
      </c>
    </row>
    <row r="79" spans="1:9" x14ac:dyDescent="0.25">
      <c r="A79" s="8"/>
      <c r="B79" s="9">
        <v>150</v>
      </c>
      <c r="C79" s="9">
        <v>7.7319999999999994E-8</v>
      </c>
      <c r="D79" s="9">
        <v>1.4760000000000001E-3</v>
      </c>
      <c r="E79" s="9">
        <v>1.06E-5</v>
      </c>
      <c r="F79" s="9">
        <v>7.9579999999999998E-2</v>
      </c>
      <c r="G79" s="9">
        <v>1.3860000000000001E-3</v>
      </c>
      <c r="H79" s="9">
        <v>8.2449999999999996E-2</v>
      </c>
      <c r="I79" s="9">
        <v>8.2449999999999996E-2</v>
      </c>
    </row>
    <row r="80" spans="1:9" x14ac:dyDescent="0.25">
      <c r="A80" s="8"/>
      <c r="B80" s="9">
        <v>200</v>
      </c>
      <c r="C80" s="9">
        <v>4.3499999999999999E-8</v>
      </c>
      <c r="D80" s="9">
        <v>1.158E-3</v>
      </c>
      <c r="E80" s="9">
        <v>7.9240000000000007E-6</v>
      </c>
      <c r="F80" s="9">
        <v>8.2830000000000001E-2</v>
      </c>
      <c r="G80" s="9">
        <v>1.4710000000000001E-3</v>
      </c>
      <c r="H80" s="9">
        <v>8.5470000000000004E-2</v>
      </c>
      <c r="I80" s="9">
        <v>8.5470000000000004E-2</v>
      </c>
    </row>
    <row r="81" spans="1:9" x14ac:dyDescent="0.25">
      <c r="A81" s="8"/>
      <c r="B81" s="9">
        <v>300</v>
      </c>
      <c r="C81" s="9">
        <v>1.9329999999999998E-8</v>
      </c>
      <c r="D81" s="9">
        <v>8.2039999999999999E-4</v>
      </c>
      <c r="E81" s="9">
        <v>5.2650000000000004E-6</v>
      </c>
      <c r="F81" s="9">
        <v>8.6629999999999999E-2</v>
      </c>
      <c r="G81" s="9">
        <v>1.5759999999999999E-3</v>
      </c>
      <c r="H81" s="9">
        <v>8.9029999999999998E-2</v>
      </c>
      <c r="I81" s="9">
        <v>8.9029999999999998E-2</v>
      </c>
    </row>
    <row r="82" spans="1:9" x14ac:dyDescent="0.25">
      <c r="A82" s="8"/>
      <c r="B82" s="9">
        <v>400</v>
      </c>
      <c r="C82" s="9">
        <v>1.0870000000000001E-8</v>
      </c>
      <c r="D82" s="9">
        <v>6.4249999999999995E-4</v>
      </c>
      <c r="E82" s="9">
        <v>3.9400000000000004E-6</v>
      </c>
      <c r="F82" s="9">
        <v>8.8849999999999998E-2</v>
      </c>
      <c r="G82" s="9">
        <v>1.639E-3</v>
      </c>
      <c r="H82" s="9">
        <v>9.1130000000000003E-2</v>
      </c>
      <c r="I82" s="9">
        <v>9.1130000000000003E-2</v>
      </c>
    </row>
    <row r="83" spans="1:9" x14ac:dyDescent="0.25">
      <c r="A83" s="8"/>
      <c r="B83" s="9">
        <v>500</v>
      </c>
      <c r="C83" s="9">
        <v>6.96E-9</v>
      </c>
      <c r="D83" s="9">
        <v>5.3189999999999997E-4</v>
      </c>
      <c r="E83" s="9">
        <v>3.1480000000000002E-6</v>
      </c>
      <c r="F83" s="9">
        <v>9.0270000000000003E-2</v>
      </c>
      <c r="G83" s="9">
        <v>1.6819999999999999E-3</v>
      </c>
      <c r="H83" s="9">
        <v>9.2480000000000007E-2</v>
      </c>
      <c r="I83" s="9">
        <v>9.2480000000000007E-2</v>
      </c>
    </row>
    <row r="84" spans="1:9" x14ac:dyDescent="0.25">
      <c r="A84" s="8"/>
      <c r="B84" s="9">
        <v>600</v>
      </c>
      <c r="C84" s="9">
        <v>4.8310000000000004E-9</v>
      </c>
      <c r="D84" s="9">
        <v>4.5550000000000001E-4</v>
      </c>
      <c r="E84" s="9">
        <v>2.6220000000000001E-6</v>
      </c>
      <c r="F84" s="9">
        <v>9.1310000000000002E-2</v>
      </c>
      <c r="G84" s="9">
        <v>1.7129999999999999E-3</v>
      </c>
      <c r="H84" s="9">
        <v>9.3479999999999994E-2</v>
      </c>
      <c r="I84" s="9">
        <v>9.3479999999999994E-2</v>
      </c>
    </row>
    <row r="85" spans="1:9" x14ac:dyDescent="0.25">
      <c r="A85" s="8"/>
      <c r="B85" s="9">
        <v>800</v>
      </c>
      <c r="C85" s="9">
        <v>2.7179999999999999E-9</v>
      </c>
      <c r="D85" s="9">
        <v>3.5570000000000003E-4</v>
      </c>
      <c r="E85" s="9">
        <v>1.9640000000000002E-6</v>
      </c>
      <c r="F85" s="9">
        <v>9.2689999999999995E-2</v>
      </c>
      <c r="G85" s="9">
        <v>1.7570000000000001E-3</v>
      </c>
      <c r="H85" s="9">
        <v>9.4799999999999995E-2</v>
      </c>
      <c r="I85" s="9">
        <v>9.4799999999999995E-2</v>
      </c>
    </row>
    <row r="86" spans="1:9" x14ac:dyDescent="0.25">
      <c r="A86" s="8"/>
      <c r="B86" s="9">
        <v>1000</v>
      </c>
      <c r="C86" s="9">
        <v>1.74E-9</v>
      </c>
      <c r="D86" s="9">
        <v>2.9260000000000001E-4</v>
      </c>
      <c r="E86" s="9">
        <v>1.5710000000000001E-6</v>
      </c>
      <c r="F86" s="9">
        <v>9.3560000000000004E-2</v>
      </c>
      <c r="G86" s="9">
        <v>1.786E-3</v>
      </c>
      <c r="H86" s="9">
        <v>9.5640000000000003E-2</v>
      </c>
      <c r="I86" s="9">
        <v>9.5640000000000003E-2</v>
      </c>
    </row>
    <row r="87" spans="1:9" x14ac:dyDescent="0.25">
      <c r="A87" s="8"/>
      <c r="B87" s="9">
        <v>1500</v>
      </c>
      <c r="C87" s="9">
        <v>7.7319999999999998E-10</v>
      </c>
      <c r="D87" s="9">
        <v>2.0440000000000001E-4</v>
      </c>
      <c r="E87" s="9">
        <v>1.046E-6</v>
      </c>
      <c r="F87" s="9">
        <v>9.486E-2</v>
      </c>
      <c r="G87" s="9">
        <v>1.8289999999999999E-3</v>
      </c>
      <c r="H87" s="9">
        <v>9.6890000000000004E-2</v>
      </c>
      <c r="I87" s="9">
        <v>9.6890000000000004E-2</v>
      </c>
    </row>
    <row r="88" spans="1:9" x14ac:dyDescent="0.25">
      <c r="A88" s="8"/>
      <c r="B88" s="9">
        <v>2000</v>
      </c>
      <c r="C88" s="9">
        <v>4.35E-10</v>
      </c>
      <c r="D88" s="9">
        <v>1.582E-4</v>
      </c>
      <c r="E88" s="9">
        <v>7.8449999999999996E-7</v>
      </c>
      <c r="F88" s="9">
        <v>9.5570000000000002E-2</v>
      </c>
      <c r="G88" s="9">
        <v>1.854E-3</v>
      </c>
      <c r="H88" s="9">
        <v>9.758E-2</v>
      </c>
      <c r="I88" s="9">
        <v>9.758E-2</v>
      </c>
    </row>
    <row r="89" spans="1:9" x14ac:dyDescent="0.25">
      <c r="A89" s="8"/>
      <c r="B89" s="9">
        <v>3000</v>
      </c>
      <c r="C89" s="9">
        <v>1.9329999999999999E-10</v>
      </c>
      <c r="D89" s="9">
        <v>1.1E-4</v>
      </c>
      <c r="E89" s="9">
        <v>5.2269999999999999E-7</v>
      </c>
      <c r="F89" s="9">
        <v>9.6320000000000003E-2</v>
      </c>
      <c r="G89" s="9">
        <v>1.8810000000000001E-3</v>
      </c>
      <c r="H89" s="9">
        <v>9.8309999999999995E-2</v>
      </c>
      <c r="I89" s="9">
        <v>9.8309999999999995E-2</v>
      </c>
    </row>
    <row r="90" spans="1:9" x14ac:dyDescent="0.25">
      <c r="A90" s="8"/>
      <c r="B90" s="9">
        <v>4000</v>
      </c>
      <c r="C90" s="9">
        <v>1.087E-10</v>
      </c>
      <c r="D90" s="9">
        <v>8.488E-5</v>
      </c>
      <c r="E90" s="9">
        <v>3.9200000000000002E-7</v>
      </c>
      <c r="F90" s="9">
        <v>9.6740000000000007E-2</v>
      </c>
      <c r="G90" s="9">
        <v>1.8979999999999999E-3</v>
      </c>
      <c r="H90" s="9">
        <v>9.8720000000000002E-2</v>
      </c>
      <c r="I90" s="9">
        <v>9.8720000000000002E-2</v>
      </c>
    </row>
    <row r="91" spans="1:9" x14ac:dyDescent="0.25">
      <c r="A91" s="8"/>
      <c r="B91" s="9">
        <v>5000</v>
      </c>
      <c r="C91" s="9">
        <v>6.9599999999999997E-11</v>
      </c>
      <c r="D91" s="9">
        <v>6.9430000000000004E-5</v>
      </c>
      <c r="E91" s="9">
        <v>3.136E-7</v>
      </c>
      <c r="F91" s="9">
        <v>9.6990000000000007E-2</v>
      </c>
      <c r="G91" s="9">
        <v>1.9070000000000001E-3</v>
      </c>
      <c r="H91" s="9">
        <v>9.8960000000000006E-2</v>
      </c>
      <c r="I91" s="9">
        <v>9.8960000000000006E-2</v>
      </c>
    </row>
    <row r="92" spans="1:9" x14ac:dyDescent="0.25">
      <c r="A92" s="8"/>
      <c r="B92" s="9">
        <v>6000</v>
      </c>
      <c r="C92" s="9">
        <v>4.8309999999999999E-11</v>
      </c>
      <c r="D92" s="9">
        <v>5.8869999999999997E-5</v>
      </c>
      <c r="E92" s="9">
        <v>2.6129999999999999E-7</v>
      </c>
      <c r="F92" s="9">
        <v>9.715E-2</v>
      </c>
      <c r="G92" s="9">
        <v>1.9139999999999999E-3</v>
      </c>
      <c r="H92" s="9">
        <v>9.9129999999999996E-2</v>
      </c>
      <c r="I92" s="9">
        <v>9.9129999999999996E-2</v>
      </c>
    </row>
    <row r="93" spans="1:9" x14ac:dyDescent="0.25">
      <c r="A93" s="8"/>
      <c r="B93" s="9">
        <v>8000</v>
      </c>
      <c r="C93" s="9">
        <v>2.718E-11</v>
      </c>
      <c r="D93" s="9">
        <v>4.5340000000000003E-5</v>
      </c>
      <c r="E93" s="9">
        <v>1.9600000000000001E-7</v>
      </c>
      <c r="F93" s="9">
        <v>9.74E-2</v>
      </c>
      <c r="G93" s="9">
        <v>1.923E-3</v>
      </c>
      <c r="H93" s="9">
        <v>9.937E-2</v>
      </c>
      <c r="I93" s="9">
        <v>9.937E-2</v>
      </c>
    </row>
    <row r="94" spans="1:9" x14ac:dyDescent="0.25">
      <c r="A94" s="8"/>
      <c r="B94" s="9">
        <v>10000</v>
      </c>
      <c r="C94" s="9">
        <v>1.7399999999999999E-11</v>
      </c>
      <c r="D94" s="9">
        <v>3.7020000000000001E-5</v>
      </c>
      <c r="E94" s="9">
        <v>1.568E-7</v>
      </c>
      <c r="F94" s="9">
        <v>9.7530000000000006E-2</v>
      </c>
      <c r="G94" s="9">
        <v>1.9289999999999999E-3</v>
      </c>
      <c r="H94" s="9">
        <v>9.9500000000000005E-2</v>
      </c>
      <c r="I94" s="9">
        <v>9.9500000000000005E-2</v>
      </c>
    </row>
    <row r="95" spans="1:9" x14ac:dyDescent="0.25">
      <c r="A95" s="8"/>
      <c r="B95" s="9">
        <v>15000</v>
      </c>
      <c r="C95" s="9">
        <v>7.7319999999999998E-12</v>
      </c>
      <c r="D95" s="9">
        <v>2.5590000000000001E-5</v>
      </c>
      <c r="E95" s="9">
        <v>1.045E-7</v>
      </c>
      <c r="F95" s="9">
        <v>9.7739999999999994E-2</v>
      </c>
      <c r="G95" s="9">
        <v>1.9369999999999999E-3</v>
      </c>
      <c r="H95" s="9">
        <v>9.9699999999999997E-2</v>
      </c>
      <c r="I95" s="9">
        <v>9.9699999999999997E-2</v>
      </c>
    </row>
    <row r="96" spans="1:9" x14ac:dyDescent="0.25">
      <c r="A96" s="8"/>
      <c r="B96" s="9">
        <v>20000</v>
      </c>
      <c r="C96" s="9">
        <v>4.3499999999999998E-12</v>
      </c>
      <c r="D96" s="9">
        <v>1.967E-5</v>
      </c>
      <c r="E96" s="9">
        <v>7.8370000000000006E-8</v>
      </c>
      <c r="F96" s="9">
        <v>9.7860000000000003E-2</v>
      </c>
      <c r="G96" s="9">
        <v>1.9419999999999999E-3</v>
      </c>
      <c r="H96" s="9">
        <v>9.9830000000000002E-2</v>
      </c>
      <c r="I96" s="9">
        <v>9.9830000000000002E-2</v>
      </c>
    </row>
    <row r="97" spans="1:9" x14ac:dyDescent="0.25">
      <c r="A97" s="8"/>
      <c r="B97" s="9">
        <v>30000</v>
      </c>
      <c r="C97" s="9">
        <v>1.9329999999999999E-12</v>
      </c>
      <c r="D97" s="9">
        <v>1.3560000000000001E-5</v>
      </c>
      <c r="E97" s="9">
        <v>5.2229999999999999E-8</v>
      </c>
      <c r="F97" s="9">
        <v>9.7989999999999994E-2</v>
      </c>
      <c r="G97" s="9">
        <v>1.946E-3</v>
      </c>
      <c r="H97" s="9">
        <v>9.9949999999999997E-2</v>
      </c>
      <c r="I97" s="9">
        <v>9.9949999999999997E-2</v>
      </c>
    </row>
    <row r="98" spans="1:9" x14ac:dyDescent="0.25">
      <c r="A98" s="8"/>
      <c r="B98" s="9">
        <v>40000</v>
      </c>
      <c r="C98" s="9">
        <v>1.0869999999999999E-12</v>
      </c>
      <c r="D98" s="9">
        <v>1.042E-5</v>
      </c>
      <c r="E98" s="9">
        <v>3.9179999999999997E-8</v>
      </c>
      <c r="F98" s="9">
        <v>9.8030000000000006E-2</v>
      </c>
      <c r="G98" s="9">
        <v>1.949E-3</v>
      </c>
      <c r="H98" s="9">
        <v>9.9989999999999996E-2</v>
      </c>
      <c r="I98" s="9">
        <v>9.9989999999999996E-2</v>
      </c>
    </row>
    <row r="99" spans="1:9" x14ac:dyDescent="0.25">
      <c r="A99" s="8"/>
      <c r="B99" s="9">
        <v>50000</v>
      </c>
      <c r="C99" s="9">
        <v>6.9599999999999996E-13</v>
      </c>
      <c r="D99" s="9">
        <v>8.4840000000000004E-6</v>
      </c>
      <c r="E99" s="9">
        <v>3.1349999999999999E-8</v>
      </c>
      <c r="F99" s="9">
        <v>9.8070000000000004E-2</v>
      </c>
      <c r="G99" s="9">
        <v>1.951E-3</v>
      </c>
      <c r="H99" s="9">
        <v>0.1</v>
      </c>
      <c r="I99" s="9">
        <v>0.1</v>
      </c>
    </row>
    <row r="100" spans="1:9" x14ac:dyDescent="0.25">
      <c r="A100" s="8"/>
      <c r="B100" s="9">
        <v>60000</v>
      </c>
      <c r="C100" s="9">
        <v>4.8310000000000003E-13</v>
      </c>
      <c r="D100" s="9">
        <v>7.1690000000000003E-6</v>
      </c>
      <c r="E100" s="9">
        <v>2.6120000000000002E-8</v>
      </c>
      <c r="F100" s="9">
        <v>9.8110000000000003E-2</v>
      </c>
      <c r="G100" s="9">
        <v>1.952E-3</v>
      </c>
      <c r="H100" s="9">
        <v>0.10009999999999999</v>
      </c>
      <c r="I100" s="9">
        <v>0.10009999999999999</v>
      </c>
    </row>
    <row r="101" spans="1:9" x14ac:dyDescent="0.25">
      <c r="A101" s="8"/>
      <c r="B101" s="9">
        <v>80000</v>
      </c>
      <c r="C101" s="9">
        <v>2.7180000000000001E-13</v>
      </c>
      <c r="D101" s="9">
        <v>5.4990000000000002E-6</v>
      </c>
      <c r="E101" s="9">
        <v>1.9589999999999999E-8</v>
      </c>
      <c r="F101" s="9">
        <v>9.8159999999999997E-2</v>
      </c>
      <c r="G101" s="9">
        <v>1.954E-3</v>
      </c>
      <c r="H101" s="9">
        <v>0.10009999999999999</v>
      </c>
      <c r="I101" s="9">
        <v>0.10009999999999999</v>
      </c>
    </row>
    <row r="102" spans="1:9" x14ac:dyDescent="0.25">
      <c r="A102" s="8"/>
      <c r="B102" s="9">
        <v>100000</v>
      </c>
      <c r="C102" s="9">
        <v>1.7399999999999999E-13</v>
      </c>
      <c r="D102" s="9">
        <v>4.4719999999999997E-6</v>
      </c>
      <c r="E102" s="9">
        <v>1.5670000000000001E-8</v>
      </c>
      <c r="F102" s="9">
        <v>9.8159999999999997E-2</v>
      </c>
      <c r="G102" s="9">
        <v>1.954E-3</v>
      </c>
      <c r="H102" s="9">
        <v>0.10009999999999999</v>
      </c>
      <c r="I102" s="9">
        <v>0.10009999999999999</v>
      </c>
    </row>
  </sheetData>
  <sheetProtection algorithmName="SHA-512" hashValue="1cyIEAGEGBQ5d7COwki5kqo8KF924xRTI8n7CXdFYuhCHqayidWJ6ldahggGWrCLTO89xBOPPewZZV+yO7bgbQ==" saltValue="W58C+VBx4ryi2J8LU7lCNA==" spinCount="100000" sheet="1" objects="1" scenarios="1"/>
  <pageMargins left="0.7" right="0.7" top="0.75" bottom="0.75" header="0.3" footer="0.3"/>
  <tableParts count="1">
    <tablePart r:id="rId1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05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9.6910000000000007</v>
      </c>
      <c r="D2" s="9">
        <v>6.2249999999999996E-3</v>
      </c>
      <c r="E2" s="9">
        <v>2047</v>
      </c>
      <c r="F2" s="9">
        <v>0</v>
      </c>
      <c r="G2" s="9">
        <v>0</v>
      </c>
      <c r="H2" s="9">
        <v>2056</v>
      </c>
      <c r="I2" s="9">
        <v>2047</v>
      </c>
    </row>
    <row r="3" spans="1:9" x14ac:dyDescent="0.25">
      <c r="A3" s="8"/>
      <c r="B3" s="9">
        <v>1.013E-3</v>
      </c>
      <c r="C3" s="9">
        <v>9.6790000000000003</v>
      </c>
      <c r="D3" s="9">
        <v>6.332E-3</v>
      </c>
      <c r="E3" s="9">
        <v>1997</v>
      </c>
      <c r="F3" s="9">
        <v>0</v>
      </c>
      <c r="G3" s="9">
        <v>0</v>
      </c>
      <c r="H3" s="9">
        <v>2007</v>
      </c>
      <c r="I3" s="9">
        <v>1997</v>
      </c>
    </row>
    <row r="4" spans="1:9" x14ac:dyDescent="0.25">
      <c r="A4" s="8"/>
      <c r="B4" s="9">
        <v>1.0269999999999999E-3</v>
      </c>
      <c r="C4" s="9">
        <v>9.6660000000000004</v>
      </c>
      <c r="D4" s="9">
        <v>6.4409999999999997E-3</v>
      </c>
      <c r="E4" s="9">
        <v>1949</v>
      </c>
      <c r="F4" s="9">
        <v>0</v>
      </c>
      <c r="G4" s="9">
        <v>0</v>
      </c>
      <c r="H4" s="9">
        <v>1959</v>
      </c>
      <c r="I4" s="9">
        <v>1949</v>
      </c>
    </row>
    <row r="5" spans="1:9" x14ac:dyDescent="0.25">
      <c r="A5" s="8" t="s">
        <v>20</v>
      </c>
      <c r="B5" s="9">
        <v>1.0270099999999999E-3</v>
      </c>
      <c r="C5" s="9">
        <v>9.6660000000000004</v>
      </c>
      <c r="D5" s="9">
        <v>6.4409999999999997E-3</v>
      </c>
      <c r="E5" s="9">
        <v>2544</v>
      </c>
      <c r="F5" s="9">
        <v>0</v>
      </c>
      <c r="G5" s="9">
        <v>0</v>
      </c>
      <c r="H5" s="9">
        <v>2554</v>
      </c>
      <c r="I5" s="9">
        <v>2544</v>
      </c>
    </row>
    <row r="6" spans="1:9" x14ac:dyDescent="0.25">
      <c r="A6" s="8"/>
      <c r="B6" s="9">
        <v>1.039E-3</v>
      </c>
      <c r="C6" s="9">
        <v>9.6539999999999999</v>
      </c>
      <c r="D6" s="9">
        <v>6.5399999999999998E-3</v>
      </c>
      <c r="E6" s="9">
        <v>3848</v>
      </c>
      <c r="F6" s="9">
        <v>0</v>
      </c>
      <c r="G6" s="9">
        <v>0</v>
      </c>
      <c r="H6" s="9">
        <v>3857</v>
      </c>
      <c r="I6" s="9">
        <v>3848</v>
      </c>
    </row>
    <row r="7" spans="1:9" x14ac:dyDescent="0.25">
      <c r="A7" s="8"/>
      <c r="B7" s="9">
        <v>1.0510000000000001E-3</v>
      </c>
      <c r="C7" s="9">
        <v>9.641</v>
      </c>
      <c r="D7" s="9">
        <v>6.6410000000000002E-3</v>
      </c>
      <c r="E7" s="9">
        <v>5793</v>
      </c>
      <c r="F7" s="9">
        <v>0</v>
      </c>
      <c r="G7" s="9">
        <v>0</v>
      </c>
      <c r="H7" s="9">
        <v>5803</v>
      </c>
      <c r="I7" s="9">
        <v>5793</v>
      </c>
    </row>
    <row r="8" spans="1:9" x14ac:dyDescent="0.25">
      <c r="A8" s="8" t="s">
        <v>19</v>
      </c>
      <c r="B8" s="9">
        <v>1.05101E-3</v>
      </c>
      <c r="C8" s="9">
        <v>9.641</v>
      </c>
      <c r="D8" s="9">
        <v>6.6410000000000002E-3</v>
      </c>
      <c r="E8" s="9">
        <v>7194</v>
      </c>
      <c r="F8" s="9">
        <v>0</v>
      </c>
      <c r="G8" s="9">
        <v>0</v>
      </c>
      <c r="H8" s="9">
        <v>7203</v>
      </c>
      <c r="I8" s="9">
        <v>7194</v>
      </c>
    </row>
    <row r="9" spans="1:9" x14ac:dyDescent="0.25">
      <c r="A9" s="8"/>
      <c r="B9" s="9">
        <v>1.194E-3</v>
      </c>
      <c r="C9" s="9">
        <v>9.4960000000000004</v>
      </c>
      <c r="D9" s="9">
        <v>7.7619999999999998E-3</v>
      </c>
      <c r="E9" s="9">
        <v>6392</v>
      </c>
      <c r="F9" s="9">
        <v>0</v>
      </c>
      <c r="G9" s="9">
        <v>0</v>
      </c>
      <c r="H9" s="9">
        <v>6401</v>
      </c>
      <c r="I9" s="9">
        <v>6392</v>
      </c>
    </row>
    <row r="10" spans="1:9" x14ac:dyDescent="0.25">
      <c r="A10" s="8"/>
      <c r="B10" s="9">
        <v>1.3569999999999999E-3</v>
      </c>
      <c r="C10" s="9">
        <v>9.3339999999999996</v>
      </c>
      <c r="D10" s="9">
        <v>9.0050000000000009E-3</v>
      </c>
      <c r="E10" s="9">
        <v>5681</v>
      </c>
      <c r="F10" s="9">
        <v>0</v>
      </c>
      <c r="G10" s="9">
        <v>0</v>
      </c>
      <c r="H10" s="9">
        <v>5690</v>
      </c>
      <c r="I10" s="9">
        <v>5681</v>
      </c>
    </row>
    <row r="11" spans="1:9" x14ac:dyDescent="0.25">
      <c r="A11" s="8" t="s">
        <v>18</v>
      </c>
      <c r="B11" s="9">
        <v>1.3570099999999999E-3</v>
      </c>
      <c r="C11" s="9">
        <v>9.3339999999999996</v>
      </c>
      <c r="D11" s="9">
        <v>9.0050000000000009E-3</v>
      </c>
      <c r="E11" s="9">
        <v>6545</v>
      </c>
      <c r="F11" s="9">
        <v>0</v>
      </c>
      <c r="G11" s="9">
        <v>0</v>
      </c>
      <c r="H11" s="9">
        <v>6555</v>
      </c>
      <c r="I11" s="9">
        <v>6545</v>
      </c>
    </row>
    <row r="12" spans="1:9" x14ac:dyDescent="0.25">
      <c r="A12" s="8"/>
      <c r="B12" s="9">
        <v>1.413E-3</v>
      </c>
      <c r="C12" s="9">
        <v>9.2769999999999992</v>
      </c>
      <c r="D12" s="9">
        <v>9.4409999999999997E-3</v>
      </c>
      <c r="E12" s="9">
        <v>5977</v>
      </c>
      <c r="F12" s="9">
        <v>0</v>
      </c>
      <c r="G12" s="9">
        <v>0</v>
      </c>
      <c r="H12" s="9">
        <v>5986</v>
      </c>
      <c r="I12" s="9">
        <v>5977</v>
      </c>
    </row>
    <row r="13" spans="1:9" x14ac:dyDescent="0.25">
      <c r="A13" s="8"/>
      <c r="B13" s="9">
        <v>1.4710000000000001E-3</v>
      </c>
      <c r="C13" s="9">
        <v>9.2129999999999992</v>
      </c>
      <c r="D13" s="9">
        <v>9.8949999999999993E-3</v>
      </c>
      <c r="E13" s="9">
        <v>5456</v>
      </c>
      <c r="F13" s="9">
        <v>0</v>
      </c>
      <c r="G13" s="9">
        <v>0</v>
      </c>
      <c r="H13" s="9">
        <v>5466</v>
      </c>
      <c r="I13" s="9">
        <v>5456</v>
      </c>
    </row>
    <row r="14" spans="1:9" x14ac:dyDescent="0.25">
      <c r="A14" s="8" t="s">
        <v>17</v>
      </c>
      <c r="B14" s="9">
        <v>1.47101E-3</v>
      </c>
      <c r="C14" s="9">
        <v>9.2129999999999992</v>
      </c>
      <c r="D14" s="9">
        <v>9.8949999999999993E-3</v>
      </c>
      <c r="E14" s="9">
        <v>5789</v>
      </c>
      <c r="F14" s="9">
        <v>0</v>
      </c>
      <c r="G14" s="9">
        <v>0</v>
      </c>
      <c r="H14" s="9">
        <v>5798</v>
      </c>
      <c r="I14" s="9">
        <v>5789</v>
      </c>
    </row>
    <row r="15" spans="1:9" x14ac:dyDescent="0.25">
      <c r="A15" s="8"/>
      <c r="B15" s="9">
        <v>1.5E-3</v>
      </c>
      <c r="C15" s="9">
        <v>9.18</v>
      </c>
      <c r="D15" s="9">
        <v>1.0109999999999999E-2</v>
      </c>
      <c r="E15" s="9">
        <v>5544</v>
      </c>
      <c r="F15" s="9">
        <v>0</v>
      </c>
      <c r="G15" s="9">
        <v>0</v>
      </c>
      <c r="H15" s="9">
        <v>5553</v>
      </c>
      <c r="I15" s="9">
        <v>5544</v>
      </c>
    </row>
    <row r="16" spans="1:9" x14ac:dyDescent="0.25">
      <c r="A16" s="8"/>
      <c r="B16" s="9">
        <v>1.653E-3</v>
      </c>
      <c r="C16" s="9">
        <v>9.0180000000000007</v>
      </c>
      <c r="D16" s="9">
        <v>1.129E-2</v>
      </c>
      <c r="E16" s="9">
        <v>4488</v>
      </c>
      <c r="F16" s="9">
        <v>0</v>
      </c>
      <c r="G16" s="9">
        <v>0</v>
      </c>
      <c r="H16" s="9">
        <v>4497</v>
      </c>
      <c r="I16" s="9">
        <v>4488</v>
      </c>
    </row>
    <row r="17" spans="1:9" x14ac:dyDescent="0.25">
      <c r="A17" s="8" t="s">
        <v>16</v>
      </c>
      <c r="B17" s="9">
        <v>1.6530099999999999E-3</v>
      </c>
      <c r="C17" s="9">
        <v>9.0180000000000007</v>
      </c>
      <c r="D17" s="9">
        <v>1.129E-2</v>
      </c>
      <c r="E17" s="9">
        <v>4692</v>
      </c>
      <c r="F17" s="9">
        <v>0</v>
      </c>
      <c r="G17" s="9">
        <v>0</v>
      </c>
      <c r="H17" s="9">
        <v>4701</v>
      </c>
      <c r="I17" s="9">
        <v>4692</v>
      </c>
    </row>
    <row r="18" spans="1:9" x14ac:dyDescent="0.25">
      <c r="A18" s="8"/>
      <c r="B18" s="9">
        <v>2E-3</v>
      </c>
      <c r="C18" s="9">
        <v>8.66</v>
      </c>
      <c r="D18" s="9">
        <v>1.392E-2</v>
      </c>
      <c r="E18" s="9">
        <v>3039</v>
      </c>
      <c r="F18" s="9">
        <v>0</v>
      </c>
      <c r="G18" s="9">
        <v>0</v>
      </c>
      <c r="H18" s="9">
        <v>3048</v>
      </c>
      <c r="I18" s="9">
        <v>3039</v>
      </c>
    </row>
    <row r="19" spans="1:9" x14ac:dyDescent="0.25">
      <c r="A19" s="8"/>
      <c r="B19" s="9">
        <v>3.0000000000000001E-3</v>
      </c>
      <c r="C19" s="9">
        <v>7.6420000000000003</v>
      </c>
      <c r="D19" s="9">
        <v>2.1299999999999999E-2</v>
      </c>
      <c r="E19" s="9">
        <v>1154</v>
      </c>
      <c r="F19" s="9">
        <v>0</v>
      </c>
      <c r="G19" s="9">
        <v>0</v>
      </c>
      <c r="H19" s="9">
        <v>1162</v>
      </c>
      <c r="I19" s="9">
        <v>1154</v>
      </c>
    </row>
    <row r="20" spans="1:9" x14ac:dyDescent="0.25">
      <c r="A20" s="8"/>
      <c r="B20" s="9">
        <v>4.0000000000000001E-3</v>
      </c>
      <c r="C20" s="9">
        <v>6.7069999999999999</v>
      </c>
      <c r="D20" s="9">
        <v>2.8119999999999999E-2</v>
      </c>
      <c r="E20" s="9">
        <v>564.29999999999995</v>
      </c>
      <c r="F20" s="9">
        <v>0</v>
      </c>
      <c r="G20" s="9">
        <v>0</v>
      </c>
      <c r="H20" s="9">
        <v>571.1</v>
      </c>
      <c r="I20" s="9">
        <v>564.4</v>
      </c>
    </row>
    <row r="21" spans="1:9" x14ac:dyDescent="0.25">
      <c r="A21" s="8"/>
      <c r="B21" s="9">
        <v>5.0000000000000001E-3</v>
      </c>
      <c r="C21" s="9">
        <v>5.9009999999999998</v>
      </c>
      <c r="D21" s="9">
        <v>3.431E-2</v>
      </c>
      <c r="E21" s="9">
        <v>320.10000000000002</v>
      </c>
      <c r="F21" s="9">
        <v>0</v>
      </c>
      <c r="G21" s="9">
        <v>0</v>
      </c>
      <c r="H21" s="9">
        <v>326</v>
      </c>
      <c r="I21" s="9">
        <v>320.10000000000002</v>
      </c>
    </row>
    <row r="22" spans="1:9" x14ac:dyDescent="0.25">
      <c r="A22" s="8"/>
      <c r="B22" s="9">
        <v>6.0000000000000001E-3</v>
      </c>
      <c r="C22" s="9">
        <v>5.2240000000000002</v>
      </c>
      <c r="D22" s="9">
        <v>3.9820000000000001E-2</v>
      </c>
      <c r="E22" s="9">
        <v>200.1</v>
      </c>
      <c r="F22" s="9">
        <v>0</v>
      </c>
      <c r="G22" s="9">
        <v>0</v>
      </c>
      <c r="H22" s="9">
        <v>205.3</v>
      </c>
      <c r="I22" s="9">
        <v>200.1</v>
      </c>
    </row>
    <row r="23" spans="1:9" x14ac:dyDescent="0.25">
      <c r="A23" s="8"/>
      <c r="B23" s="9">
        <v>6.4590000000000003E-3</v>
      </c>
      <c r="C23" s="9">
        <v>4.9450000000000003</v>
      </c>
      <c r="D23" s="9">
        <v>4.2139999999999997E-2</v>
      </c>
      <c r="E23" s="9">
        <v>165.1</v>
      </c>
      <c r="F23" s="9">
        <v>0</v>
      </c>
      <c r="G23" s="9">
        <v>0</v>
      </c>
      <c r="H23" s="9">
        <v>170.1</v>
      </c>
      <c r="I23" s="9">
        <v>165.2</v>
      </c>
    </row>
    <row r="24" spans="1:9" x14ac:dyDescent="0.25">
      <c r="A24" s="8" t="s">
        <v>14</v>
      </c>
      <c r="B24" s="9">
        <v>6.4591000000000006E-3</v>
      </c>
      <c r="C24" s="9">
        <v>4.9450000000000003</v>
      </c>
      <c r="D24" s="9">
        <v>4.2139999999999997E-2</v>
      </c>
      <c r="E24" s="9">
        <v>462.9</v>
      </c>
      <c r="F24" s="9">
        <v>0</v>
      </c>
      <c r="G24" s="9">
        <v>0</v>
      </c>
      <c r="H24" s="9">
        <v>467.9</v>
      </c>
      <c r="I24" s="9">
        <v>463</v>
      </c>
    </row>
    <row r="25" spans="1:9" x14ac:dyDescent="0.25">
      <c r="A25" s="8"/>
      <c r="B25" s="9">
        <v>6.7299999999999999E-3</v>
      </c>
      <c r="C25" s="9">
        <v>4.7919999999999998</v>
      </c>
      <c r="D25" s="9">
        <v>4.3459999999999999E-2</v>
      </c>
      <c r="E25" s="9">
        <v>417.1</v>
      </c>
      <c r="F25" s="9">
        <v>0</v>
      </c>
      <c r="G25" s="9">
        <v>0</v>
      </c>
      <c r="H25" s="9">
        <v>421.9</v>
      </c>
      <c r="I25" s="9">
        <v>417.1</v>
      </c>
    </row>
    <row r="26" spans="1:9" x14ac:dyDescent="0.25">
      <c r="A26" s="8"/>
      <c r="B26" s="9">
        <v>7.0130000000000001E-3</v>
      </c>
      <c r="C26" s="9">
        <v>4.6420000000000003</v>
      </c>
      <c r="D26" s="9">
        <v>4.48E-2</v>
      </c>
      <c r="E26" s="9">
        <v>375.8</v>
      </c>
      <c r="F26" s="9">
        <v>0</v>
      </c>
      <c r="G26" s="9">
        <v>0</v>
      </c>
      <c r="H26" s="9">
        <v>380.5</v>
      </c>
      <c r="I26" s="9">
        <v>375.8</v>
      </c>
    </row>
    <row r="27" spans="1:9" x14ac:dyDescent="0.25">
      <c r="A27" s="8" t="s">
        <v>15</v>
      </c>
      <c r="B27" s="9">
        <v>7.0131000000000004E-3</v>
      </c>
      <c r="C27" s="9">
        <v>4.6420000000000003</v>
      </c>
      <c r="D27" s="9">
        <v>4.48E-2</v>
      </c>
      <c r="E27" s="9">
        <v>512.79999999999995</v>
      </c>
      <c r="F27" s="9">
        <v>0</v>
      </c>
      <c r="G27" s="9">
        <v>0</v>
      </c>
      <c r="H27" s="9">
        <v>517.5</v>
      </c>
      <c r="I27" s="9">
        <v>512.9</v>
      </c>
    </row>
    <row r="28" spans="1:9" x14ac:dyDescent="0.25">
      <c r="A28" s="8"/>
      <c r="B28" s="9">
        <v>7.2170000000000003E-3</v>
      </c>
      <c r="C28" s="9">
        <v>4.5380000000000003</v>
      </c>
      <c r="D28" s="9">
        <v>4.573E-2</v>
      </c>
      <c r="E28" s="9">
        <v>477.6</v>
      </c>
      <c r="F28" s="9">
        <v>0</v>
      </c>
      <c r="G28" s="9">
        <v>0</v>
      </c>
      <c r="H28" s="9">
        <v>482.2</v>
      </c>
      <c r="I28" s="9">
        <v>477.7</v>
      </c>
    </row>
    <row r="29" spans="1:9" x14ac:dyDescent="0.25">
      <c r="A29" s="8"/>
      <c r="B29" s="9">
        <v>7.4279999999999997E-3</v>
      </c>
      <c r="C29" s="9">
        <v>4.4340000000000002</v>
      </c>
      <c r="D29" s="9">
        <v>4.6670000000000003E-2</v>
      </c>
      <c r="E29" s="9">
        <v>445.1</v>
      </c>
      <c r="F29" s="9">
        <v>0</v>
      </c>
      <c r="G29" s="9">
        <v>0</v>
      </c>
      <c r="H29" s="9">
        <v>449.6</v>
      </c>
      <c r="I29" s="9">
        <v>445.1</v>
      </c>
    </row>
    <row r="30" spans="1:9" x14ac:dyDescent="0.25">
      <c r="A30" s="8" t="s">
        <v>13</v>
      </c>
      <c r="B30" s="9">
        <v>7.4281E-3</v>
      </c>
      <c r="C30" s="9">
        <v>4.4340000000000002</v>
      </c>
      <c r="D30" s="9">
        <v>4.6670000000000003E-2</v>
      </c>
      <c r="E30" s="9">
        <v>514.1</v>
      </c>
      <c r="F30" s="9">
        <v>0</v>
      </c>
      <c r="G30" s="9">
        <v>0</v>
      </c>
      <c r="H30" s="9">
        <v>518.5</v>
      </c>
      <c r="I30" s="9">
        <v>514.1</v>
      </c>
    </row>
    <row r="31" spans="1:9" x14ac:dyDescent="0.25">
      <c r="A31" s="8"/>
      <c r="B31" s="9">
        <v>8.0000000000000002E-3</v>
      </c>
      <c r="C31" s="9">
        <v>4.1639999999999997</v>
      </c>
      <c r="D31" s="9">
        <v>4.9160000000000002E-2</v>
      </c>
      <c r="E31" s="9">
        <v>427.2</v>
      </c>
      <c r="F31" s="9">
        <v>0</v>
      </c>
      <c r="G31" s="9">
        <v>0</v>
      </c>
      <c r="H31" s="9">
        <v>431.4</v>
      </c>
      <c r="I31" s="9">
        <v>427.3</v>
      </c>
    </row>
    <row r="32" spans="1:9" x14ac:dyDescent="0.25">
      <c r="A32" s="8"/>
      <c r="B32" s="9">
        <v>0.01</v>
      </c>
      <c r="C32" s="9">
        <v>3.391</v>
      </c>
      <c r="D32" s="9">
        <v>5.7020000000000001E-2</v>
      </c>
      <c r="E32" s="9">
        <v>240.6</v>
      </c>
      <c r="F32" s="9">
        <v>0</v>
      </c>
      <c r="G32" s="9">
        <v>0</v>
      </c>
      <c r="H32" s="9">
        <v>244</v>
      </c>
      <c r="I32" s="9">
        <v>240.6</v>
      </c>
    </row>
    <row r="33" spans="1:9" x14ac:dyDescent="0.25">
      <c r="A33" s="8"/>
      <c r="B33" s="9">
        <v>1.4999999999999999E-2</v>
      </c>
      <c r="C33" s="9">
        <v>2.2080000000000002</v>
      </c>
      <c r="D33" s="9">
        <v>7.2559999999999999E-2</v>
      </c>
      <c r="E33" s="9">
        <v>81.83</v>
      </c>
      <c r="F33" s="9">
        <v>0</v>
      </c>
      <c r="G33" s="9">
        <v>0</v>
      </c>
      <c r="H33" s="9">
        <v>84.11</v>
      </c>
      <c r="I33" s="9">
        <v>81.900000000000006</v>
      </c>
    </row>
    <row r="34" spans="1:9" x14ac:dyDescent="0.25">
      <c r="A34" s="8"/>
      <c r="B34" s="9">
        <v>0.02</v>
      </c>
      <c r="C34" s="9">
        <v>1.5840000000000001</v>
      </c>
      <c r="D34" s="9">
        <v>8.3650000000000002E-2</v>
      </c>
      <c r="E34" s="9">
        <v>37.49</v>
      </c>
      <c r="F34" s="9">
        <v>0</v>
      </c>
      <c r="G34" s="9">
        <v>0</v>
      </c>
      <c r="H34" s="9">
        <v>39.159999999999997</v>
      </c>
      <c r="I34" s="9">
        <v>37.58</v>
      </c>
    </row>
    <row r="35" spans="1:9" x14ac:dyDescent="0.25">
      <c r="A35" s="8"/>
      <c r="B35" s="9">
        <v>0.03</v>
      </c>
      <c r="C35" s="9">
        <v>0.92549999999999999</v>
      </c>
      <c r="D35" s="9">
        <v>9.6949999999999995E-2</v>
      </c>
      <c r="E35" s="9">
        <v>12.24</v>
      </c>
      <c r="F35" s="9">
        <v>0</v>
      </c>
      <c r="G35" s="9">
        <v>0</v>
      </c>
      <c r="H35" s="9">
        <v>13.27</v>
      </c>
      <c r="I35" s="9">
        <v>12.34</v>
      </c>
    </row>
    <row r="36" spans="1:9" x14ac:dyDescent="0.25">
      <c r="A36" s="8"/>
      <c r="B36" s="9">
        <v>0.04</v>
      </c>
      <c r="C36" s="9">
        <v>0.60219999999999996</v>
      </c>
      <c r="D36" s="9">
        <v>0.10390000000000001</v>
      </c>
      <c r="E36" s="9">
        <v>5.4729999999999999</v>
      </c>
      <c r="F36" s="9">
        <v>0</v>
      </c>
      <c r="G36" s="9">
        <v>0</v>
      </c>
      <c r="H36" s="9">
        <v>6.1790000000000003</v>
      </c>
      <c r="I36" s="9">
        <v>5.577</v>
      </c>
    </row>
    <row r="37" spans="1:9" x14ac:dyDescent="0.25">
      <c r="A37" s="8"/>
      <c r="B37" s="9">
        <v>4.5179999999999998E-2</v>
      </c>
      <c r="C37" s="9">
        <v>0.49990000000000001</v>
      </c>
      <c r="D37" s="9">
        <v>0.1061</v>
      </c>
      <c r="E37" s="9">
        <v>3.8849999999999998</v>
      </c>
      <c r="F37" s="9">
        <v>0</v>
      </c>
      <c r="G37" s="9">
        <v>0</v>
      </c>
      <c r="H37" s="9">
        <v>4.4909999999999997</v>
      </c>
      <c r="I37" s="9">
        <v>3.9910000000000001</v>
      </c>
    </row>
    <row r="38" spans="1:9" x14ac:dyDescent="0.25">
      <c r="A38" s="8" t="s">
        <v>12</v>
      </c>
      <c r="B38" s="9">
        <v>4.5180999999999999E-2</v>
      </c>
      <c r="C38" s="9">
        <v>0.49990000000000001</v>
      </c>
      <c r="D38" s="9">
        <v>0.1061</v>
      </c>
      <c r="E38" s="9">
        <v>22.05</v>
      </c>
      <c r="F38" s="9">
        <v>0</v>
      </c>
      <c r="G38" s="9">
        <v>0</v>
      </c>
      <c r="H38" s="9">
        <v>22.65</v>
      </c>
      <c r="I38" s="9">
        <v>22.15</v>
      </c>
    </row>
    <row r="39" spans="1:9" x14ac:dyDescent="0.25">
      <c r="A39" s="8"/>
      <c r="B39" s="9">
        <v>0.05</v>
      </c>
      <c r="C39" s="9">
        <v>0.42759999999999998</v>
      </c>
      <c r="D39" s="9">
        <v>0.1076</v>
      </c>
      <c r="E39" s="9">
        <v>16.809999999999999</v>
      </c>
      <c r="F39" s="9">
        <v>0</v>
      </c>
      <c r="G39" s="9">
        <v>0</v>
      </c>
      <c r="H39" s="9">
        <v>17.350000000000001</v>
      </c>
      <c r="I39" s="9">
        <v>16.920000000000002</v>
      </c>
    </row>
    <row r="40" spans="1:9" x14ac:dyDescent="0.25">
      <c r="A40" s="8"/>
      <c r="B40" s="9">
        <v>0.06</v>
      </c>
      <c r="C40" s="9">
        <v>0.32119999999999999</v>
      </c>
      <c r="D40" s="9">
        <v>0.1096</v>
      </c>
      <c r="E40" s="9">
        <v>10.44</v>
      </c>
      <c r="F40" s="9">
        <v>0</v>
      </c>
      <c r="G40" s="9">
        <v>0</v>
      </c>
      <c r="H40" s="9">
        <v>10.87</v>
      </c>
      <c r="I40" s="9">
        <v>10.55</v>
      </c>
    </row>
    <row r="41" spans="1:9" x14ac:dyDescent="0.25">
      <c r="A41" s="8"/>
      <c r="B41" s="9">
        <v>0.08</v>
      </c>
      <c r="C41" s="9">
        <v>0.19989999999999999</v>
      </c>
      <c r="D41" s="9">
        <v>0.1105</v>
      </c>
      <c r="E41" s="9">
        <v>4.7960000000000003</v>
      </c>
      <c r="F41" s="9">
        <v>0</v>
      </c>
      <c r="G41" s="9">
        <v>0</v>
      </c>
      <c r="H41" s="9">
        <v>5.1059999999999999</v>
      </c>
      <c r="I41" s="9">
        <v>4.9059999999999997</v>
      </c>
    </row>
    <row r="42" spans="1:9" x14ac:dyDescent="0.25">
      <c r="A42" s="8"/>
      <c r="B42" s="9">
        <v>0.1</v>
      </c>
      <c r="C42" s="9">
        <v>0.13589999999999999</v>
      </c>
      <c r="D42" s="9">
        <v>0.10929999999999999</v>
      </c>
      <c r="E42" s="9">
        <v>2.5939999999999999</v>
      </c>
      <c r="F42" s="9">
        <v>0</v>
      </c>
      <c r="G42" s="9">
        <v>0</v>
      </c>
      <c r="H42" s="9">
        <v>2.84</v>
      </c>
      <c r="I42" s="9">
        <v>2.7040000000000002</v>
      </c>
    </row>
    <row r="43" spans="1:9" x14ac:dyDescent="0.25">
      <c r="A43" s="8"/>
      <c r="B43" s="9">
        <v>0.15</v>
      </c>
      <c r="C43" s="9">
        <v>6.6199999999999995E-2</v>
      </c>
      <c r="D43" s="9">
        <v>0.10340000000000001</v>
      </c>
      <c r="E43" s="9">
        <v>0.8357</v>
      </c>
      <c r="F43" s="9">
        <v>0</v>
      </c>
      <c r="G43" s="9">
        <v>0</v>
      </c>
      <c r="H43" s="9">
        <v>1.0049999999999999</v>
      </c>
      <c r="I43" s="9">
        <v>0.93910000000000005</v>
      </c>
    </row>
    <row r="44" spans="1:9" x14ac:dyDescent="0.25">
      <c r="A44" s="8"/>
      <c r="B44" s="9">
        <v>0.2</v>
      </c>
      <c r="C44" s="9">
        <v>3.9329999999999997E-2</v>
      </c>
      <c r="D44" s="9">
        <v>9.7159999999999996E-2</v>
      </c>
      <c r="E44" s="9">
        <v>0.37330000000000002</v>
      </c>
      <c r="F44" s="9">
        <v>0</v>
      </c>
      <c r="G44" s="9">
        <v>0</v>
      </c>
      <c r="H44" s="9">
        <v>0.50980000000000003</v>
      </c>
      <c r="I44" s="9">
        <v>0.47049999999999997</v>
      </c>
    </row>
    <row r="45" spans="1:9" x14ac:dyDescent="0.25">
      <c r="A45" s="8"/>
      <c r="B45" s="9">
        <v>0.3</v>
      </c>
      <c r="C45" s="9">
        <v>1.8489999999999999E-2</v>
      </c>
      <c r="D45" s="9">
        <v>8.6559999999999998E-2</v>
      </c>
      <c r="E45" s="9">
        <v>0.1222</v>
      </c>
      <c r="F45" s="9">
        <v>0</v>
      </c>
      <c r="G45" s="9">
        <v>0</v>
      </c>
      <c r="H45" s="9">
        <v>0.2273</v>
      </c>
      <c r="I45" s="9">
        <v>0.20880000000000001</v>
      </c>
    </row>
    <row r="46" spans="1:9" x14ac:dyDescent="0.25">
      <c r="A46" s="8"/>
      <c r="B46" s="9">
        <v>0.4</v>
      </c>
      <c r="C46" s="9">
        <v>1.068E-2</v>
      </c>
      <c r="D46" s="9">
        <v>7.8460000000000002E-2</v>
      </c>
      <c r="E46" s="9">
        <v>5.706E-2</v>
      </c>
      <c r="F46" s="9">
        <v>0</v>
      </c>
      <c r="G46" s="9">
        <v>0</v>
      </c>
      <c r="H46" s="9">
        <v>0.1462</v>
      </c>
      <c r="I46" s="9">
        <v>0.13550000000000001</v>
      </c>
    </row>
    <row r="47" spans="1:9" x14ac:dyDescent="0.25">
      <c r="A47" s="8"/>
      <c r="B47" s="9">
        <v>0.5</v>
      </c>
      <c r="C47" s="9">
        <v>6.9439999999999997E-3</v>
      </c>
      <c r="D47" s="9">
        <v>7.2139999999999996E-2</v>
      </c>
      <c r="E47" s="9">
        <v>3.2460000000000003E-2</v>
      </c>
      <c r="F47" s="9">
        <v>0</v>
      </c>
      <c r="G47" s="9">
        <v>0</v>
      </c>
      <c r="H47" s="9">
        <v>0.1115</v>
      </c>
      <c r="I47" s="9">
        <v>0.1046</v>
      </c>
    </row>
    <row r="48" spans="1:9" x14ac:dyDescent="0.25">
      <c r="A48" s="8"/>
      <c r="B48" s="9">
        <v>0.6</v>
      </c>
      <c r="C48" s="9">
        <v>4.875E-3</v>
      </c>
      <c r="D48" s="9">
        <v>6.6989999999999994E-2</v>
      </c>
      <c r="E48" s="9">
        <v>2.0899999999999998E-2</v>
      </c>
      <c r="F48" s="9">
        <v>0</v>
      </c>
      <c r="G48" s="9">
        <v>0</v>
      </c>
      <c r="H48" s="9">
        <v>9.2770000000000005E-2</v>
      </c>
      <c r="I48" s="9">
        <v>8.7889999999999996E-2</v>
      </c>
    </row>
    <row r="49" spans="1:9" x14ac:dyDescent="0.25">
      <c r="A49" s="8"/>
      <c r="B49" s="9">
        <v>0.8</v>
      </c>
      <c r="C49" s="9">
        <v>2.7759999999999998E-3</v>
      </c>
      <c r="D49" s="9">
        <v>5.9139999999999998E-2</v>
      </c>
      <c r="E49" s="9">
        <v>1.089E-2</v>
      </c>
      <c r="F49" s="9">
        <v>0</v>
      </c>
      <c r="G49" s="9">
        <v>0</v>
      </c>
      <c r="H49" s="9">
        <v>7.2800000000000004E-2</v>
      </c>
      <c r="I49" s="9">
        <v>7.0029999999999995E-2</v>
      </c>
    </row>
    <row r="50" spans="1:9" x14ac:dyDescent="0.25">
      <c r="A50" s="8"/>
      <c r="B50" s="9">
        <v>1</v>
      </c>
      <c r="C50" s="9">
        <v>1.789E-3</v>
      </c>
      <c r="D50" s="9">
        <v>5.3280000000000001E-2</v>
      </c>
      <c r="E50" s="9">
        <v>6.8149999999999999E-3</v>
      </c>
      <c r="F50" s="9">
        <v>0</v>
      </c>
      <c r="G50" s="9">
        <v>0</v>
      </c>
      <c r="H50" s="9">
        <v>6.1879999999999998E-2</v>
      </c>
      <c r="I50" s="9">
        <v>6.0089999999999998E-2</v>
      </c>
    </row>
    <row r="51" spans="1:9" x14ac:dyDescent="0.25">
      <c r="A51" s="8"/>
      <c r="B51" s="9">
        <v>1.022</v>
      </c>
      <c r="C51" s="9">
        <v>1.714E-3</v>
      </c>
      <c r="D51" s="9">
        <v>5.2740000000000002E-2</v>
      </c>
      <c r="E51" s="9">
        <v>6.5240000000000003E-3</v>
      </c>
      <c r="F51" s="9">
        <v>0</v>
      </c>
      <c r="G51" s="9">
        <v>0</v>
      </c>
      <c r="H51" s="9">
        <v>6.0970000000000003E-2</v>
      </c>
      <c r="I51" s="9">
        <v>5.926E-2</v>
      </c>
    </row>
    <row r="52" spans="1:9" x14ac:dyDescent="0.25">
      <c r="A52" s="8"/>
      <c r="B52" s="9">
        <v>1.25</v>
      </c>
      <c r="C52" s="9">
        <v>1.1509999999999999E-3</v>
      </c>
      <c r="D52" s="9">
        <v>4.7710000000000002E-2</v>
      </c>
      <c r="E52" s="9">
        <v>4.3969999999999999E-3</v>
      </c>
      <c r="F52" s="9">
        <v>2.4140000000000001E-4</v>
      </c>
      <c r="G52" s="9">
        <v>0</v>
      </c>
      <c r="H52" s="9">
        <v>5.3499999999999999E-2</v>
      </c>
      <c r="I52" s="9">
        <v>5.2350000000000001E-2</v>
      </c>
    </row>
    <row r="53" spans="1:9" x14ac:dyDescent="0.25">
      <c r="A53" s="8"/>
      <c r="B53" s="9">
        <v>1.5</v>
      </c>
      <c r="C53" s="9">
        <v>8.0119999999999996E-4</v>
      </c>
      <c r="D53" s="9">
        <v>4.3430000000000003E-2</v>
      </c>
      <c r="E53" s="9">
        <v>3.143E-3</v>
      </c>
      <c r="F53" s="9">
        <v>1.116E-3</v>
      </c>
      <c r="G53" s="9">
        <v>0</v>
      </c>
      <c r="H53" s="9">
        <v>4.8489999999999998E-2</v>
      </c>
      <c r="I53" s="9">
        <v>4.7690000000000003E-2</v>
      </c>
    </row>
    <row r="54" spans="1:9" x14ac:dyDescent="0.25">
      <c r="A54" s="8"/>
      <c r="B54" s="9">
        <v>2</v>
      </c>
      <c r="C54" s="9">
        <v>4.5209999999999998E-4</v>
      </c>
      <c r="D54" s="9">
        <v>3.7089999999999998E-2</v>
      </c>
      <c r="E54" s="9">
        <v>1.908E-3</v>
      </c>
      <c r="F54" s="9">
        <v>3.6319999999999998E-3</v>
      </c>
      <c r="G54" s="9">
        <v>0</v>
      </c>
      <c r="H54" s="9">
        <v>4.308E-2</v>
      </c>
      <c r="I54" s="9">
        <v>4.2630000000000001E-2</v>
      </c>
    </row>
    <row r="55" spans="1:9" x14ac:dyDescent="0.25">
      <c r="A55" s="8"/>
      <c r="B55" s="9">
        <v>2.044</v>
      </c>
      <c r="C55" s="9">
        <v>4.3300000000000001E-4</v>
      </c>
      <c r="D55" s="9">
        <v>3.6630000000000003E-2</v>
      </c>
      <c r="E55" s="9">
        <v>1.841E-3</v>
      </c>
      <c r="F55" s="9">
        <v>3.8700000000000002E-3</v>
      </c>
      <c r="G55" s="9">
        <v>0</v>
      </c>
      <c r="H55" s="9">
        <v>4.2770000000000002E-2</v>
      </c>
      <c r="I55" s="9">
        <v>4.2340000000000003E-2</v>
      </c>
    </row>
    <row r="56" spans="1:9" x14ac:dyDescent="0.25">
      <c r="A56" s="8"/>
      <c r="B56" s="9">
        <v>3</v>
      </c>
      <c r="C56" s="9">
        <v>2.0129999999999999E-4</v>
      </c>
      <c r="D56" s="9">
        <v>2.92E-2</v>
      </c>
      <c r="E56" s="9">
        <v>1.0070000000000001E-3</v>
      </c>
      <c r="F56" s="9">
        <v>8.8269999999999998E-3</v>
      </c>
      <c r="G56" s="9">
        <v>1.0210000000000001E-5</v>
      </c>
      <c r="H56" s="9">
        <v>3.925E-2</v>
      </c>
      <c r="I56" s="9">
        <v>3.9050000000000001E-2</v>
      </c>
    </row>
    <row r="57" spans="1:9" x14ac:dyDescent="0.25">
      <c r="A57" s="8"/>
      <c r="B57" s="9">
        <v>4</v>
      </c>
      <c r="C57" s="9">
        <v>1.1340000000000001E-4</v>
      </c>
      <c r="D57" s="9">
        <v>2.4369999999999999E-2</v>
      </c>
      <c r="E57" s="9">
        <v>6.6450000000000005E-4</v>
      </c>
      <c r="F57" s="9">
        <v>1.3299999999999999E-2</v>
      </c>
      <c r="G57" s="9">
        <v>4.1640000000000001E-5</v>
      </c>
      <c r="H57" s="9">
        <v>3.8490000000000003E-2</v>
      </c>
      <c r="I57" s="9">
        <v>3.8370000000000001E-2</v>
      </c>
    </row>
    <row r="58" spans="1:9" x14ac:dyDescent="0.25">
      <c r="A58" s="8"/>
      <c r="B58" s="9">
        <v>5</v>
      </c>
      <c r="C58" s="9">
        <v>7.2559999999999996E-5</v>
      </c>
      <c r="D58" s="9">
        <v>2.1049999999999999E-2</v>
      </c>
      <c r="E58" s="9">
        <v>4.8999999999999998E-4</v>
      </c>
      <c r="F58" s="9">
        <v>1.7129999999999999E-2</v>
      </c>
      <c r="G58" s="9">
        <v>8.2860000000000003E-5</v>
      </c>
      <c r="H58" s="9">
        <v>3.882E-2</v>
      </c>
      <c r="I58" s="9">
        <v>3.875E-2</v>
      </c>
    </row>
    <row r="59" spans="1:9" x14ac:dyDescent="0.25">
      <c r="A59" s="8"/>
      <c r="B59" s="9">
        <v>6</v>
      </c>
      <c r="C59" s="9">
        <v>5.041E-5</v>
      </c>
      <c r="D59" s="9">
        <v>1.8610000000000002E-2</v>
      </c>
      <c r="E59" s="9">
        <v>3.859E-4</v>
      </c>
      <c r="F59" s="9">
        <v>2.043E-2</v>
      </c>
      <c r="G59" s="9">
        <v>1.271E-4</v>
      </c>
      <c r="H59" s="9">
        <v>3.959E-2</v>
      </c>
      <c r="I59" s="9">
        <v>3.9539999999999999E-2</v>
      </c>
    </row>
    <row r="60" spans="1:9" x14ac:dyDescent="0.25">
      <c r="A60" s="8"/>
      <c r="B60" s="9">
        <v>7</v>
      </c>
      <c r="C60" s="9">
        <v>3.7039999999999998E-5</v>
      </c>
      <c r="D60" s="9">
        <v>1.6719999999999999E-2</v>
      </c>
      <c r="E60" s="9">
        <v>3.1720000000000001E-4</v>
      </c>
      <c r="F60" s="9">
        <v>2.334E-2</v>
      </c>
      <c r="G60" s="9">
        <v>1.7110000000000001E-4</v>
      </c>
      <c r="H60" s="9">
        <v>4.0590000000000001E-2</v>
      </c>
      <c r="I60" s="9">
        <v>4.0550000000000003E-2</v>
      </c>
    </row>
    <row r="61" spans="1:9" x14ac:dyDescent="0.25">
      <c r="A61" s="8"/>
      <c r="B61" s="9">
        <v>8</v>
      </c>
      <c r="C61" s="9">
        <v>2.836E-5</v>
      </c>
      <c r="D61" s="9">
        <v>1.5219999999999999E-2</v>
      </c>
      <c r="E61" s="9">
        <v>2.6870000000000003E-4</v>
      </c>
      <c r="F61" s="9">
        <v>2.596E-2</v>
      </c>
      <c r="G61" s="9">
        <v>2.1359999999999999E-4</v>
      </c>
      <c r="H61" s="9">
        <v>4.1689999999999998E-2</v>
      </c>
      <c r="I61" s="9">
        <v>4.1669999999999999E-2</v>
      </c>
    </row>
    <row r="62" spans="1:9" x14ac:dyDescent="0.25">
      <c r="A62" s="8"/>
      <c r="B62" s="9">
        <v>9</v>
      </c>
      <c r="C62" s="9">
        <v>2.2410000000000001E-5</v>
      </c>
      <c r="D62" s="9">
        <v>1.3990000000000001E-2</v>
      </c>
      <c r="E62" s="9">
        <v>2.329E-4</v>
      </c>
      <c r="F62" s="9">
        <v>2.8340000000000001E-2</v>
      </c>
      <c r="G62" s="9">
        <v>2.543E-4</v>
      </c>
      <c r="H62" s="9">
        <v>4.2840000000000003E-2</v>
      </c>
      <c r="I62" s="9">
        <v>4.2819999999999997E-2</v>
      </c>
    </row>
    <row r="63" spans="1:9" x14ac:dyDescent="0.25">
      <c r="A63" s="8"/>
      <c r="B63" s="9">
        <v>10</v>
      </c>
      <c r="C63" s="9">
        <v>1.8150000000000001E-5</v>
      </c>
      <c r="D63" s="9">
        <v>1.2970000000000001E-2</v>
      </c>
      <c r="E63" s="9">
        <v>2.053E-4</v>
      </c>
      <c r="F63" s="9">
        <v>3.0530000000000002E-2</v>
      </c>
      <c r="G63" s="9">
        <v>2.9300000000000002E-4</v>
      </c>
      <c r="H63" s="9">
        <v>4.4010000000000001E-2</v>
      </c>
      <c r="I63" s="9">
        <v>4.3990000000000001E-2</v>
      </c>
    </row>
    <row r="64" spans="1:9" x14ac:dyDescent="0.25">
      <c r="A64" s="8"/>
      <c r="B64" s="9">
        <v>11</v>
      </c>
      <c r="C64" s="9">
        <v>1.5E-5</v>
      </c>
      <c r="D64" s="9">
        <v>1.209E-2</v>
      </c>
      <c r="E64" s="9">
        <v>1.8340000000000001E-4</v>
      </c>
      <c r="F64" s="9">
        <v>3.2539999999999999E-2</v>
      </c>
      <c r="G64" s="9">
        <v>3.2949999999999999E-4</v>
      </c>
      <c r="H64" s="9">
        <v>4.5159999999999999E-2</v>
      </c>
      <c r="I64" s="9">
        <v>4.5150000000000003E-2</v>
      </c>
    </row>
    <row r="65" spans="1:9" x14ac:dyDescent="0.25">
      <c r="A65" s="8"/>
      <c r="B65" s="9">
        <v>12</v>
      </c>
      <c r="C65" s="9">
        <v>1.261E-5</v>
      </c>
      <c r="D65" s="9">
        <v>1.1339999999999999E-2</v>
      </c>
      <c r="E65" s="9">
        <v>1.6569999999999999E-4</v>
      </c>
      <c r="F65" s="9">
        <v>3.4410000000000003E-2</v>
      </c>
      <c r="G65" s="9">
        <v>3.6390000000000001E-4</v>
      </c>
      <c r="H65" s="9">
        <v>4.6300000000000001E-2</v>
      </c>
      <c r="I65" s="9">
        <v>4.6280000000000002E-2</v>
      </c>
    </row>
    <row r="66" spans="1:9" x14ac:dyDescent="0.25">
      <c r="A66" s="8"/>
      <c r="B66" s="9">
        <v>13</v>
      </c>
      <c r="C66" s="9">
        <v>1.0740000000000001E-5</v>
      </c>
      <c r="D66" s="9">
        <v>1.068E-2</v>
      </c>
      <c r="E66" s="9">
        <v>1.5109999999999999E-4</v>
      </c>
      <c r="F66" s="9">
        <v>3.6159999999999998E-2</v>
      </c>
      <c r="G66" s="9">
        <v>3.9619999999999998E-4</v>
      </c>
      <c r="H66" s="9">
        <v>4.7399999999999998E-2</v>
      </c>
      <c r="I66" s="9">
        <v>4.7390000000000002E-2</v>
      </c>
    </row>
    <row r="67" spans="1:9" x14ac:dyDescent="0.25">
      <c r="A67" s="8"/>
      <c r="B67" s="9">
        <v>14</v>
      </c>
      <c r="C67" s="9">
        <v>9.2629999999999992E-6</v>
      </c>
      <c r="D67" s="9">
        <v>1.0109999999999999E-2</v>
      </c>
      <c r="E67" s="9">
        <v>1.3880000000000001E-4</v>
      </c>
      <c r="F67" s="9">
        <v>3.7780000000000001E-2</v>
      </c>
      <c r="G67" s="9">
        <v>4.2719999999999998E-4</v>
      </c>
      <c r="H67" s="9">
        <v>4.8460000000000003E-2</v>
      </c>
      <c r="I67" s="9">
        <v>4.845E-2</v>
      </c>
    </row>
    <row r="68" spans="1:9" x14ac:dyDescent="0.25">
      <c r="A68" s="8"/>
      <c r="B68" s="9">
        <v>15</v>
      </c>
      <c r="C68" s="9">
        <v>8.0700000000000007E-6</v>
      </c>
      <c r="D68" s="9">
        <v>9.5960000000000004E-3</v>
      </c>
      <c r="E68" s="9">
        <v>1.283E-4</v>
      </c>
      <c r="F68" s="9">
        <v>3.9280000000000002E-2</v>
      </c>
      <c r="G68" s="9">
        <v>4.5629999999999998E-4</v>
      </c>
      <c r="H68" s="9">
        <v>4.9459999999999997E-2</v>
      </c>
      <c r="I68" s="9">
        <v>4.9459999999999997E-2</v>
      </c>
    </row>
    <row r="69" spans="1:9" x14ac:dyDescent="0.25">
      <c r="A69" s="8"/>
      <c r="B69" s="9">
        <v>16</v>
      </c>
      <c r="C69" s="9">
        <v>7.0940000000000002E-6</v>
      </c>
      <c r="D69" s="9">
        <v>9.1380000000000003E-3</v>
      </c>
      <c r="E69" s="9">
        <v>1.193E-4</v>
      </c>
      <c r="F69" s="9">
        <v>4.0669999999999998E-2</v>
      </c>
      <c r="G69" s="9">
        <v>4.8369999999999999E-4</v>
      </c>
      <c r="H69" s="9">
        <v>5.042E-2</v>
      </c>
      <c r="I69" s="9">
        <v>5.0410000000000003E-2</v>
      </c>
    </row>
    <row r="70" spans="1:9" x14ac:dyDescent="0.25">
      <c r="A70" s="8"/>
      <c r="B70" s="9">
        <v>18</v>
      </c>
      <c r="C70" s="9">
        <v>5.6019999999999999E-6</v>
      </c>
      <c r="D70" s="9">
        <v>8.3529999999999993E-3</v>
      </c>
      <c r="E70" s="9">
        <v>1.0459999999999999E-4</v>
      </c>
      <c r="F70" s="9">
        <v>4.3180000000000003E-2</v>
      </c>
      <c r="G70" s="9">
        <v>5.3479999999999999E-4</v>
      </c>
      <c r="H70" s="9">
        <v>5.2179999999999997E-2</v>
      </c>
      <c r="I70" s="9">
        <v>5.2170000000000001E-2</v>
      </c>
    </row>
    <row r="71" spans="1:9" x14ac:dyDescent="0.25">
      <c r="A71" s="8"/>
      <c r="B71" s="9">
        <v>20</v>
      </c>
      <c r="C71" s="9">
        <v>4.5379999999999996E-6</v>
      </c>
      <c r="D71" s="9">
        <v>7.705E-3</v>
      </c>
      <c r="E71" s="9">
        <v>9.3090000000000005E-5</v>
      </c>
      <c r="F71" s="9">
        <v>4.5420000000000002E-2</v>
      </c>
      <c r="G71" s="9">
        <v>5.8140000000000004E-4</v>
      </c>
      <c r="H71" s="9">
        <v>5.3809999999999997E-2</v>
      </c>
      <c r="I71" s="9">
        <v>5.3800000000000001E-2</v>
      </c>
    </row>
    <row r="72" spans="1:9" x14ac:dyDescent="0.25">
      <c r="A72" s="8"/>
      <c r="B72" s="9">
        <v>22</v>
      </c>
      <c r="C72" s="9">
        <v>3.7510000000000002E-6</v>
      </c>
      <c r="D72" s="9">
        <v>7.156E-3</v>
      </c>
      <c r="E72" s="9">
        <v>8.386E-5</v>
      </c>
      <c r="F72" s="9">
        <v>4.7500000000000001E-2</v>
      </c>
      <c r="G72" s="9">
        <v>6.2379999999999998E-4</v>
      </c>
      <c r="H72" s="9">
        <v>5.5370000000000003E-2</v>
      </c>
      <c r="I72" s="9">
        <v>5.5359999999999999E-2</v>
      </c>
    </row>
    <row r="73" spans="1:9" x14ac:dyDescent="0.25">
      <c r="A73" s="8"/>
      <c r="B73" s="9">
        <v>24</v>
      </c>
      <c r="C73" s="9">
        <v>3.1520000000000001E-6</v>
      </c>
      <c r="D73" s="9">
        <v>6.6870000000000002E-3</v>
      </c>
      <c r="E73" s="9">
        <v>7.6260000000000005E-5</v>
      </c>
      <c r="F73" s="9">
        <v>4.9329999999999999E-2</v>
      </c>
      <c r="G73" s="9">
        <v>6.6279999999999996E-4</v>
      </c>
      <c r="H73" s="9">
        <v>5.6759999999999998E-2</v>
      </c>
      <c r="I73" s="9">
        <v>5.6750000000000002E-2</v>
      </c>
    </row>
    <row r="74" spans="1:9" x14ac:dyDescent="0.25">
      <c r="A74" s="8"/>
      <c r="B74" s="9">
        <v>26</v>
      </c>
      <c r="C74" s="9">
        <v>2.6860000000000002E-6</v>
      </c>
      <c r="D74" s="9">
        <v>6.2789999999999999E-3</v>
      </c>
      <c r="E74" s="9">
        <v>6.9939999999999998E-5</v>
      </c>
      <c r="F74" s="9">
        <v>5.1029999999999999E-2</v>
      </c>
      <c r="G74" s="9">
        <v>6.9899999999999997E-4</v>
      </c>
      <c r="H74" s="9">
        <v>5.808E-2</v>
      </c>
      <c r="I74" s="9">
        <v>5.808E-2</v>
      </c>
    </row>
    <row r="75" spans="1:9" x14ac:dyDescent="0.25">
      <c r="A75" s="8"/>
      <c r="B75" s="9">
        <v>28</v>
      </c>
      <c r="C75" s="9">
        <v>2.3159999999999999E-6</v>
      </c>
      <c r="D75" s="9">
        <v>5.9220000000000002E-3</v>
      </c>
      <c r="E75" s="9">
        <v>6.4579999999999995E-5</v>
      </c>
      <c r="F75" s="9">
        <v>5.2569999999999999E-2</v>
      </c>
      <c r="G75" s="9">
        <v>7.3220000000000002E-4</v>
      </c>
      <c r="H75" s="9">
        <v>5.9290000000000002E-2</v>
      </c>
      <c r="I75" s="9">
        <v>5.9290000000000002E-2</v>
      </c>
    </row>
    <row r="76" spans="1:9" x14ac:dyDescent="0.25">
      <c r="A76" s="8"/>
      <c r="B76" s="9">
        <v>30</v>
      </c>
      <c r="C76" s="9">
        <v>2.0169999999999999E-6</v>
      </c>
      <c r="D76" s="9">
        <v>5.6100000000000004E-3</v>
      </c>
      <c r="E76" s="9">
        <v>5.9969999999999997E-5</v>
      </c>
      <c r="F76" s="9">
        <v>5.4019999999999999E-2</v>
      </c>
      <c r="G76" s="9">
        <v>7.6340000000000002E-4</v>
      </c>
      <c r="H76" s="9">
        <v>6.046E-2</v>
      </c>
      <c r="I76" s="9">
        <v>6.046E-2</v>
      </c>
    </row>
    <row r="77" spans="1:9" x14ac:dyDescent="0.25">
      <c r="A77" s="8"/>
      <c r="B77" s="9">
        <v>40</v>
      </c>
      <c r="C77" s="9">
        <v>1.1349999999999999E-6</v>
      </c>
      <c r="D77" s="9">
        <v>4.4549999999999998E-3</v>
      </c>
      <c r="E77" s="9">
        <v>4.4180000000000001E-5</v>
      </c>
      <c r="F77" s="9">
        <v>5.9839999999999997E-2</v>
      </c>
      <c r="G77" s="9">
        <v>8.9139999999999998E-4</v>
      </c>
      <c r="H77" s="9">
        <v>6.5229999999999996E-2</v>
      </c>
      <c r="I77" s="9">
        <v>6.5229999999999996E-2</v>
      </c>
    </row>
    <row r="78" spans="1:9" x14ac:dyDescent="0.25">
      <c r="A78" s="8"/>
      <c r="B78" s="9">
        <v>50</v>
      </c>
      <c r="C78" s="9">
        <v>7.2640000000000005E-7</v>
      </c>
      <c r="D78" s="9">
        <v>3.7200000000000002E-3</v>
      </c>
      <c r="E78" s="9">
        <v>3.4980000000000001E-5</v>
      </c>
      <c r="F78" s="9">
        <v>6.4159999999999995E-2</v>
      </c>
      <c r="G78" s="9">
        <v>9.8780000000000005E-4</v>
      </c>
      <c r="H78" s="9">
        <v>6.8909999999999999E-2</v>
      </c>
      <c r="I78" s="9">
        <v>6.8909999999999999E-2</v>
      </c>
    </row>
    <row r="79" spans="1:9" x14ac:dyDescent="0.25">
      <c r="A79" s="8"/>
      <c r="B79" s="9">
        <v>60</v>
      </c>
      <c r="C79" s="9">
        <v>5.045E-7</v>
      </c>
      <c r="D79" s="9">
        <v>3.2049999999999999E-3</v>
      </c>
      <c r="E79" s="9">
        <v>2.8940000000000001E-5</v>
      </c>
      <c r="F79" s="9">
        <v>6.7530000000000007E-2</v>
      </c>
      <c r="G79" s="9">
        <v>1.0640000000000001E-3</v>
      </c>
      <c r="H79" s="9">
        <v>7.1830000000000005E-2</v>
      </c>
      <c r="I79" s="9">
        <v>7.1830000000000005E-2</v>
      </c>
    </row>
    <row r="80" spans="1:9" x14ac:dyDescent="0.25">
      <c r="A80" s="8"/>
      <c r="B80" s="9">
        <v>80</v>
      </c>
      <c r="C80" s="9">
        <v>2.8369999999999998E-7</v>
      </c>
      <c r="D80" s="9">
        <v>2.5279999999999999E-3</v>
      </c>
      <c r="E80" s="9">
        <v>2.1509999999999999E-5</v>
      </c>
      <c r="F80" s="9">
        <v>7.2520000000000001E-2</v>
      </c>
      <c r="G80" s="9">
        <v>1.1789999999999999E-3</v>
      </c>
      <c r="H80" s="9">
        <v>7.6249999999999998E-2</v>
      </c>
      <c r="I80" s="9">
        <v>7.6249999999999998E-2</v>
      </c>
    </row>
    <row r="81" spans="1:9" x14ac:dyDescent="0.25">
      <c r="A81" s="8"/>
      <c r="B81" s="9">
        <v>100</v>
      </c>
      <c r="C81" s="9">
        <v>1.8160000000000001E-7</v>
      </c>
      <c r="D81" s="9">
        <v>2.098E-3</v>
      </c>
      <c r="E81" s="9">
        <v>1.7119999999999999E-5</v>
      </c>
      <c r="F81" s="9">
        <v>7.6050000000000006E-2</v>
      </c>
      <c r="G81" s="9">
        <v>1.263E-3</v>
      </c>
      <c r="H81" s="9">
        <v>7.9430000000000001E-2</v>
      </c>
      <c r="I81" s="9">
        <v>7.9430000000000001E-2</v>
      </c>
    </row>
    <row r="82" spans="1:9" x14ac:dyDescent="0.25">
      <c r="A82" s="8"/>
      <c r="B82" s="9">
        <v>150</v>
      </c>
      <c r="C82" s="9">
        <v>8.0700000000000001E-8</v>
      </c>
      <c r="D82" s="9">
        <v>1.4940000000000001E-3</v>
      </c>
      <c r="E82" s="9">
        <v>1.133E-5</v>
      </c>
      <c r="F82" s="9">
        <v>8.1619999999999998E-2</v>
      </c>
      <c r="G82" s="9">
        <v>1.4E-3</v>
      </c>
      <c r="H82" s="9">
        <v>8.4519999999999998E-2</v>
      </c>
      <c r="I82" s="9">
        <v>8.4519999999999998E-2</v>
      </c>
    </row>
    <row r="83" spans="1:9" x14ac:dyDescent="0.25">
      <c r="A83" s="8"/>
      <c r="B83" s="9">
        <v>200</v>
      </c>
      <c r="C83" s="9">
        <v>4.538E-8</v>
      </c>
      <c r="D83" s="9">
        <v>1.1709999999999999E-3</v>
      </c>
      <c r="E83" s="9">
        <v>8.4649999999999994E-6</v>
      </c>
      <c r="F83" s="9">
        <v>8.498E-2</v>
      </c>
      <c r="G83" s="9">
        <v>1.4859999999999999E-3</v>
      </c>
      <c r="H83" s="9">
        <v>8.7650000000000006E-2</v>
      </c>
      <c r="I83" s="9">
        <v>8.7650000000000006E-2</v>
      </c>
    </row>
    <row r="84" spans="1:9" x14ac:dyDescent="0.25">
      <c r="A84" s="8"/>
      <c r="B84" s="9">
        <v>300</v>
      </c>
      <c r="C84" s="9">
        <v>2.0170000000000001E-8</v>
      </c>
      <c r="D84" s="9">
        <v>8.3029999999999996E-4</v>
      </c>
      <c r="E84" s="9">
        <v>5.6230000000000002E-6</v>
      </c>
      <c r="F84" s="9">
        <v>8.8849999999999998E-2</v>
      </c>
      <c r="G84" s="9">
        <v>1.591E-3</v>
      </c>
      <c r="H84" s="9">
        <v>9.128E-2</v>
      </c>
      <c r="I84" s="9">
        <v>9.128E-2</v>
      </c>
    </row>
    <row r="85" spans="1:9" x14ac:dyDescent="0.25">
      <c r="A85" s="8"/>
      <c r="B85" s="9">
        <v>400</v>
      </c>
      <c r="C85" s="9">
        <v>1.1350000000000001E-8</v>
      </c>
      <c r="D85" s="9">
        <v>6.5039999999999998E-4</v>
      </c>
      <c r="E85" s="9">
        <v>4.2100000000000003E-6</v>
      </c>
      <c r="F85" s="9">
        <v>9.1090000000000004E-2</v>
      </c>
      <c r="G85" s="9">
        <v>1.6540000000000001E-3</v>
      </c>
      <c r="H85" s="9">
        <v>9.3399999999999997E-2</v>
      </c>
      <c r="I85" s="9">
        <v>9.3399999999999997E-2</v>
      </c>
    </row>
    <row r="86" spans="1:9" x14ac:dyDescent="0.25">
      <c r="A86" s="8"/>
      <c r="B86" s="9">
        <v>500</v>
      </c>
      <c r="C86" s="9">
        <v>7.2639999999999997E-9</v>
      </c>
      <c r="D86" s="9">
        <v>5.3819999999999996E-4</v>
      </c>
      <c r="E86" s="9">
        <v>3.3639999999999999E-6</v>
      </c>
      <c r="F86" s="9">
        <v>9.2590000000000006E-2</v>
      </c>
      <c r="G86" s="9">
        <v>1.6980000000000001E-3</v>
      </c>
      <c r="H86" s="9">
        <v>9.4829999999999998E-2</v>
      </c>
      <c r="I86" s="9">
        <v>9.4829999999999998E-2</v>
      </c>
    </row>
    <row r="87" spans="1:9" x14ac:dyDescent="0.25">
      <c r="A87" s="8"/>
      <c r="B87" s="9">
        <v>600</v>
      </c>
      <c r="C87" s="9">
        <v>5.0449999999999998E-9</v>
      </c>
      <c r="D87" s="9">
        <v>4.6089999999999998E-4</v>
      </c>
      <c r="E87" s="9">
        <v>2.8009999999999999E-6</v>
      </c>
      <c r="F87" s="9">
        <v>9.3630000000000005E-2</v>
      </c>
      <c r="G87" s="9">
        <v>1.7290000000000001E-3</v>
      </c>
      <c r="H87" s="9">
        <v>9.5820000000000002E-2</v>
      </c>
      <c r="I87" s="9">
        <v>9.5820000000000002E-2</v>
      </c>
    </row>
    <row r="88" spans="1:9" x14ac:dyDescent="0.25">
      <c r="A88" s="8"/>
      <c r="B88" s="9">
        <v>800</v>
      </c>
      <c r="C88" s="9">
        <v>2.837E-9</v>
      </c>
      <c r="D88" s="9">
        <v>3.6000000000000002E-4</v>
      </c>
      <c r="E88" s="9">
        <v>2.0990000000000001E-6</v>
      </c>
      <c r="F88" s="9">
        <v>9.5039999999999999E-2</v>
      </c>
      <c r="G88" s="9">
        <v>1.7730000000000001E-3</v>
      </c>
      <c r="H88" s="9">
        <v>9.7180000000000002E-2</v>
      </c>
      <c r="I88" s="9">
        <v>9.7180000000000002E-2</v>
      </c>
    </row>
    <row r="89" spans="1:9" x14ac:dyDescent="0.25">
      <c r="A89" s="8"/>
      <c r="B89" s="9">
        <v>1000</v>
      </c>
      <c r="C89" s="9">
        <v>1.8159999999999999E-9</v>
      </c>
      <c r="D89" s="9">
        <v>2.9609999999999999E-4</v>
      </c>
      <c r="E89" s="9">
        <v>1.6780000000000001E-6</v>
      </c>
      <c r="F89" s="9">
        <v>9.5960000000000004E-2</v>
      </c>
      <c r="G89" s="9">
        <v>1.802E-3</v>
      </c>
      <c r="H89" s="9">
        <v>9.8049999999999998E-2</v>
      </c>
      <c r="I89" s="9">
        <v>9.8049999999999998E-2</v>
      </c>
    </row>
    <row r="90" spans="1:9" x14ac:dyDescent="0.25">
      <c r="A90" s="8"/>
      <c r="B90" s="9">
        <v>1500</v>
      </c>
      <c r="C90" s="9">
        <v>8.07E-10</v>
      </c>
      <c r="D90" s="9">
        <v>2.0680000000000001E-4</v>
      </c>
      <c r="E90" s="9">
        <v>1.1179999999999999E-6</v>
      </c>
      <c r="F90" s="9">
        <v>9.7239999999999993E-2</v>
      </c>
      <c r="G90" s="9">
        <v>1.846E-3</v>
      </c>
      <c r="H90" s="9">
        <v>9.9299999999999999E-2</v>
      </c>
      <c r="I90" s="9">
        <v>9.9299999999999999E-2</v>
      </c>
    </row>
    <row r="91" spans="1:9" x14ac:dyDescent="0.25">
      <c r="A91" s="8"/>
      <c r="B91" s="9">
        <v>2000</v>
      </c>
      <c r="C91" s="9">
        <v>4.5380000000000003E-10</v>
      </c>
      <c r="D91" s="9">
        <v>1.6009999999999999E-4</v>
      </c>
      <c r="E91" s="9">
        <v>8.3819999999999997E-7</v>
      </c>
      <c r="F91" s="9">
        <v>9.7989999999999994E-2</v>
      </c>
      <c r="G91" s="9">
        <v>1.8699999999999999E-3</v>
      </c>
      <c r="H91" s="9">
        <v>0.1</v>
      </c>
      <c r="I91" s="9">
        <v>0.1</v>
      </c>
    </row>
    <row r="92" spans="1:9" x14ac:dyDescent="0.25">
      <c r="A92" s="8"/>
      <c r="B92" s="9">
        <v>3000</v>
      </c>
      <c r="C92" s="9">
        <v>2.0170000000000001E-10</v>
      </c>
      <c r="D92" s="9">
        <v>1.1129999999999999E-4</v>
      </c>
      <c r="E92" s="9">
        <v>5.5850000000000003E-7</v>
      </c>
      <c r="F92" s="9">
        <v>9.8739999999999994E-2</v>
      </c>
      <c r="G92" s="9">
        <v>1.8979999999999999E-3</v>
      </c>
      <c r="H92" s="9">
        <v>0.1007</v>
      </c>
      <c r="I92" s="9">
        <v>0.1007</v>
      </c>
    </row>
    <row r="93" spans="1:9" x14ac:dyDescent="0.25">
      <c r="A93" s="8"/>
      <c r="B93" s="9">
        <v>4000</v>
      </c>
      <c r="C93" s="9">
        <v>1.135E-10</v>
      </c>
      <c r="D93" s="9">
        <v>8.5900000000000001E-5</v>
      </c>
      <c r="E93" s="9">
        <v>4.1890000000000003E-7</v>
      </c>
      <c r="F93" s="9">
        <v>9.9150000000000002E-2</v>
      </c>
      <c r="G93" s="9">
        <v>1.9139999999999999E-3</v>
      </c>
      <c r="H93" s="9">
        <v>0.1012</v>
      </c>
      <c r="I93" s="9">
        <v>0.1012</v>
      </c>
    </row>
    <row r="94" spans="1:9" x14ac:dyDescent="0.25">
      <c r="A94" s="8"/>
      <c r="B94" s="9">
        <v>5000</v>
      </c>
      <c r="C94" s="9">
        <v>7.2639999999999994E-11</v>
      </c>
      <c r="D94" s="9">
        <v>7.0229999999999997E-5</v>
      </c>
      <c r="E94" s="9">
        <v>3.3500000000000002E-7</v>
      </c>
      <c r="F94" s="9">
        <v>9.9449999999999997E-2</v>
      </c>
      <c r="G94" s="9">
        <v>1.9239999999999999E-3</v>
      </c>
      <c r="H94" s="9">
        <v>0.1014</v>
      </c>
      <c r="I94" s="9">
        <v>0.1014</v>
      </c>
    </row>
    <row r="95" spans="1:9" x14ac:dyDescent="0.25">
      <c r="A95" s="8"/>
      <c r="B95" s="9">
        <v>6000</v>
      </c>
      <c r="C95" s="9">
        <v>5.0449999999999998E-11</v>
      </c>
      <c r="D95" s="9">
        <v>5.9549999999999997E-5</v>
      </c>
      <c r="E95" s="9">
        <v>2.791E-7</v>
      </c>
      <c r="F95" s="9">
        <v>9.9610000000000004E-2</v>
      </c>
      <c r="G95" s="9">
        <v>1.931E-3</v>
      </c>
      <c r="H95" s="9">
        <v>0.1016</v>
      </c>
      <c r="I95" s="9">
        <v>0.1016</v>
      </c>
    </row>
    <row r="96" spans="1:9" x14ac:dyDescent="0.25">
      <c r="A96" s="8"/>
      <c r="B96" s="9">
        <v>8000</v>
      </c>
      <c r="C96" s="9">
        <v>2.8370000000000001E-11</v>
      </c>
      <c r="D96" s="9">
        <v>4.5880000000000001E-5</v>
      </c>
      <c r="E96" s="9">
        <v>2.093E-7</v>
      </c>
      <c r="F96" s="9">
        <v>9.9860000000000004E-2</v>
      </c>
      <c r="G96" s="9">
        <v>1.9400000000000001E-3</v>
      </c>
      <c r="H96" s="9">
        <v>0.1018</v>
      </c>
      <c r="I96" s="9">
        <v>0.1018</v>
      </c>
    </row>
    <row r="97" spans="1:9" x14ac:dyDescent="0.25">
      <c r="A97" s="8"/>
      <c r="B97" s="9">
        <v>10000</v>
      </c>
      <c r="C97" s="9">
        <v>1.8159999999999999E-11</v>
      </c>
      <c r="D97" s="9">
        <v>3.7469999999999999E-5</v>
      </c>
      <c r="E97" s="9">
        <v>1.6750000000000001E-7</v>
      </c>
      <c r="F97" s="9">
        <v>9.9989999999999996E-2</v>
      </c>
      <c r="G97" s="9">
        <v>1.946E-3</v>
      </c>
      <c r="H97" s="9">
        <v>0.10199999999999999</v>
      </c>
      <c r="I97" s="9">
        <v>0.10199999999999999</v>
      </c>
    </row>
    <row r="98" spans="1:9" x14ac:dyDescent="0.25">
      <c r="A98" s="8"/>
      <c r="B98" s="9">
        <v>15000</v>
      </c>
      <c r="C98" s="9">
        <v>8.0699999999999993E-12</v>
      </c>
      <c r="D98" s="9">
        <v>2.5890000000000001E-5</v>
      </c>
      <c r="E98" s="9">
        <v>1.1159999999999999E-7</v>
      </c>
      <c r="F98" s="9">
        <v>0.1002</v>
      </c>
      <c r="G98" s="9">
        <v>1.954E-3</v>
      </c>
      <c r="H98" s="9">
        <v>0.1022</v>
      </c>
      <c r="I98" s="9">
        <v>0.1022</v>
      </c>
    </row>
    <row r="99" spans="1:9" x14ac:dyDescent="0.25">
      <c r="A99" s="8"/>
      <c r="B99" s="9">
        <v>20000</v>
      </c>
      <c r="C99" s="9">
        <v>4.5380000000000003E-12</v>
      </c>
      <c r="D99" s="9">
        <v>1.9910000000000001E-5</v>
      </c>
      <c r="E99" s="9">
        <v>8.3739999999999994E-8</v>
      </c>
      <c r="F99" s="9">
        <v>0.1003</v>
      </c>
      <c r="G99" s="9">
        <v>1.9589999999999998E-3</v>
      </c>
      <c r="H99" s="9">
        <v>0.1023</v>
      </c>
      <c r="I99" s="9">
        <v>0.1023</v>
      </c>
    </row>
    <row r="100" spans="1:9" x14ac:dyDescent="0.25">
      <c r="A100" s="8"/>
      <c r="B100" s="9">
        <v>30000</v>
      </c>
      <c r="C100" s="9">
        <v>2.017E-12</v>
      </c>
      <c r="D100" s="9">
        <v>1.3730000000000001E-5</v>
      </c>
      <c r="E100" s="9">
        <v>5.5810000000000001E-8</v>
      </c>
      <c r="F100" s="9">
        <v>0.1004</v>
      </c>
      <c r="G100" s="9">
        <v>1.9629999999999999E-3</v>
      </c>
      <c r="H100" s="9">
        <v>0.1024</v>
      </c>
      <c r="I100" s="9">
        <v>0.1024</v>
      </c>
    </row>
    <row r="101" spans="1:9" x14ac:dyDescent="0.25">
      <c r="A101" s="8"/>
      <c r="B101" s="9">
        <v>40000</v>
      </c>
      <c r="C101" s="9">
        <v>1.1349999999999999E-12</v>
      </c>
      <c r="D101" s="9">
        <v>1.0540000000000001E-5</v>
      </c>
      <c r="E101" s="9">
        <v>4.1850000000000001E-8</v>
      </c>
      <c r="F101" s="9">
        <v>0.10050000000000001</v>
      </c>
      <c r="G101" s="9">
        <v>1.9659999999999999E-3</v>
      </c>
      <c r="H101" s="9">
        <v>0.10249999999999999</v>
      </c>
      <c r="I101" s="9">
        <v>0.10249999999999999</v>
      </c>
    </row>
    <row r="102" spans="1:9" x14ac:dyDescent="0.25">
      <c r="A102" s="8"/>
      <c r="B102" s="9">
        <v>50000</v>
      </c>
      <c r="C102" s="9">
        <v>7.2640000000000001E-13</v>
      </c>
      <c r="D102" s="9">
        <v>8.5820000000000002E-6</v>
      </c>
      <c r="E102" s="9">
        <v>3.3489999999999997E-8</v>
      </c>
      <c r="F102" s="9">
        <v>0.10050000000000001</v>
      </c>
      <c r="G102" s="9">
        <v>1.9680000000000001E-3</v>
      </c>
      <c r="H102" s="9">
        <v>0.10249999999999999</v>
      </c>
      <c r="I102" s="9">
        <v>0.10249999999999999</v>
      </c>
    </row>
    <row r="103" spans="1:9" x14ac:dyDescent="0.25">
      <c r="A103" s="8"/>
      <c r="B103" s="9">
        <v>60000</v>
      </c>
      <c r="C103" s="9">
        <v>5.0450000000000002E-13</v>
      </c>
      <c r="D103" s="9">
        <v>7.2559999999999996E-6</v>
      </c>
      <c r="E103" s="9">
        <v>2.791E-8</v>
      </c>
      <c r="F103" s="9">
        <v>0.10059999999999999</v>
      </c>
      <c r="G103" s="9">
        <v>1.9689999999999998E-3</v>
      </c>
      <c r="H103" s="9">
        <v>0.10249999999999999</v>
      </c>
      <c r="I103" s="9">
        <v>0.10249999999999999</v>
      </c>
    </row>
    <row r="104" spans="1:9" x14ac:dyDescent="0.25">
      <c r="A104" s="8"/>
      <c r="B104" s="9">
        <v>80000</v>
      </c>
      <c r="C104" s="9">
        <v>2.8369999999999999E-13</v>
      </c>
      <c r="D104" s="9">
        <v>5.5639999999999996E-6</v>
      </c>
      <c r="E104" s="9">
        <v>2.0929999999999999E-8</v>
      </c>
      <c r="F104" s="9">
        <v>0.10059999999999999</v>
      </c>
      <c r="G104" s="9">
        <v>1.97E-3</v>
      </c>
      <c r="H104" s="9">
        <v>0.1026</v>
      </c>
      <c r="I104" s="9">
        <v>0.1026</v>
      </c>
    </row>
    <row r="105" spans="1:9" x14ac:dyDescent="0.25">
      <c r="A105" s="8"/>
      <c r="B105" s="9">
        <v>100000</v>
      </c>
      <c r="C105" s="9">
        <v>1.816E-13</v>
      </c>
      <c r="D105" s="9">
        <v>4.5260000000000004E-6</v>
      </c>
      <c r="E105" s="9">
        <v>1.674E-8</v>
      </c>
      <c r="F105" s="9">
        <v>0.10059999999999999</v>
      </c>
      <c r="G105" s="9">
        <v>1.9710000000000001E-3</v>
      </c>
      <c r="H105" s="9">
        <v>0.1026</v>
      </c>
      <c r="I105" s="9">
        <v>0.1026</v>
      </c>
    </row>
  </sheetData>
  <sheetProtection algorithmName="SHA-512" hashValue="blwrgnXHQ2bcGMhsXkbyYrvLrbwR0ssuywBmysJdfSJmIdNZ+rTCCJhnNqvh9PIDeAFE8p59ZXXijBoq5tsqQQ==" saltValue="VUSfatGCAePaXV/O7j8myA==" spinCount="100000" sheet="1" objects="1" scenarios="1"/>
  <pageMargins left="0.7" right="0.7" top="0.75" bottom="0.75" header="0.3" footer="0.3"/>
  <tableParts count="1">
    <tablePart r:id="rId1"/>
  </tableParts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I105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9.6679999999999993</v>
      </c>
      <c r="D2" s="9">
        <v>5.9360000000000003E-3</v>
      </c>
      <c r="E2" s="9">
        <v>2097</v>
      </c>
      <c r="F2" s="9">
        <v>0</v>
      </c>
      <c r="G2" s="9">
        <v>0</v>
      </c>
      <c r="H2" s="9">
        <v>2107</v>
      </c>
      <c r="I2" s="9">
        <v>2097</v>
      </c>
    </row>
    <row r="3" spans="1:9" x14ac:dyDescent="0.25">
      <c r="A3" s="8"/>
      <c r="B3" s="9">
        <v>1.039E-3</v>
      </c>
      <c r="C3" s="9">
        <v>9.6280000000000001</v>
      </c>
      <c r="D3" s="9">
        <v>6.2389999999999998E-3</v>
      </c>
      <c r="E3" s="9">
        <v>1952</v>
      </c>
      <c r="F3" s="9">
        <v>0</v>
      </c>
      <c r="G3" s="9">
        <v>0</v>
      </c>
      <c r="H3" s="9">
        <v>1962</v>
      </c>
      <c r="I3" s="9">
        <v>1952</v>
      </c>
    </row>
    <row r="4" spans="1:9" x14ac:dyDescent="0.25">
      <c r="A4" s="8"/>
      <c r="B4" s="9">
        <v>1.08E-3</v>
      </c>
      <c r="C4" s="9">
        <v>9.5879999999999992</v>
      </c>
      <c r="D4" s="9">
        <v>6.5560000000000002E-3</v>
      </c>
      <c r="E4" s="9">
        <v>1818</v>
      </c>
      <c r="F4" s="9">
        <v>0</v>
      </c>
      <c r="G4" s="9">
        <v>0</v>
      </c>
      <c r="H4" s="9">
        <v>1828</v>
      </c>
      <c r="I4" s="9">
        <v>1818</v>
      </c>
    </row>
    <row r="5" spans="1:9" x14ac:dyDescent="0.25">
      <c r="A5" s="8" t="s">
        <v>20</v>
      </c>
      <c r="B5" s="9">
        <v>1.08001E-3</v>
      </c>
      <c r="C5" s="9">
        <v>9.5879999999999992</v>
      </c>
      <c r="D5" s="9">
        <v>6.5560000000000002E-3</v>
      </c>
      <c r="E5" s="9">
        <v>2514</v>
      </c>
      <c r="F5" s="9">
        <v>0</v>
      </c>
      <c r="G5" s="9">
        <v>0</v>
      </c>
      <c r="H5" s="9">
        <v>2524</v>
      </c>
      <c r="I5" s="9">
        <v>2514</v>
      </c>
    </row>
    <row r="6" spans="1:9" x14ac:dyDescent="0.25">
      <c r="A6" s="8"/>
      <c r="B6" s="9">
        <v>1.093E-3</v>
      </c>
      <c r="C6" s="9">
        <v>9.5760000000000005</v>
      </c>
      <c r="D6" s="9">
        <v>6.6559999999999996E-3</v>
      </c>
      <c r="E6" s="9">
        <v>3743</v>
      </c>
      <c r="F6" s="9">
        <v>0</v>
      </c>
      <c r="G6" s="9">
        <v>0</v>
      </c>
      <c r="H6" s="9">
        <v>3753</v>
      </c>
      <c r="I6" s="9">
        <v>3743</v>
      </c>
    </row>
    <row r="7" spans="1:9" x14ac:dyDescent="0.25">
      <c r="A7" s="8"/>
      <c r="B7" s="9">
        <v>1.106E-3</v>
      </c>
      <c r="C7" s="9">
        <v>9.5640000000000001</v>
      </c>
      <c r="D7" s="9">
        <v>6.757E-3</v>
      </c>
      <c r="E7" s="9">
        <v>5551</v>
      </c>
      <c r="F7" s="9">
        <v>0</v>
      </c>
      <c r="G7" s="9">
        <v>0</v>
      </c>
      <c r="H7" s="9">
        <v>5561</v>
      </c>
      <c r="I7" s="9">
        <v>5551</v>
      </c>
    </row>
    <row r="8" spans="1:9" x14ac:dyDescent="0.25">
      <c r="A8" s="8" t="s">
        <v>19</v>
      </c>
      <c r="B8" s="9">
        <v>1.1060099999999999E-3</v>
      </c>
      <c r="C8" s="9">
        <v>9.5640000000000001</v>
      </c>
      <c r="D8" s="9">
        <v>6.757E-3</v>
      </c>
      <c r="E8" s="9">
        <v>6785</v>
      </c>
      <c r="F8" s="9">
        <v>0</v>
      </c>
      <c r="G8" s="9">
        <v>0</v>
      </c>
      <c r="H8" s="9">
        <v>6794</v>
      </c>
      <c r="I8" s="9">
        <v>6785</v>
      </c>
    </row>
    <row r="9" spans="1:9" x14ac:dyDescent="0.25">
      <c r="A9" s="8"/>
      <c r="B9" s="9">
        <v>1.253E-3</v>
      </c>
      <c r="C9" s="9">
        <v>9.4250000000000007</v>
      </c>
      <c r="D9" s="9">
        <v>7.8580000000000004E-3</v>
      </c>
      <c r="E9" s="9">
        <v>5970</v>
      </c>
      <c r="F9" s="9">
        <v>0</v>
      </c>
      <c r="G9" s="9">
        <v>0</v>
      </c>
      <c r="H9" s="9">
        <v>5980</v>
      </c>
      <c r="I9" s="9">
        <v>5970</v>
      </c>
    </row>
    <row r="10" spans="1:9" x14ac:dyDescent="0.25">
      <c r="A10" s="8"/>
      <c r="B10" s="9">
        <v>1.42E-3</v>
      </c>
      <c r="C10" s="9">
        <v>9.2560000000000002</v>
      </c>
      <c r="D10" s="9">
        <v>9.0760000000000007E-3</v>
      </c>
      <c r="E10" s="9">
        <v>5255</v>
      </c>
      <c r="F10" s="9">
        <v>0</v>
      </c>
      <c r="G10" s="9">
        <v>0</v>
      </c>
      <c r="H10" s="9">
        <v>5264</v>
      </c>
      <c r="I10" s="9">
        <v>5255</v>
      </c>
    </row>
    <row r="11" spans="1:9" x14ac:dyDescent="0.25">
      <c r="A11" s="8" t="s">
        <v>18</v>
      </c>
      <c r="B11" s="9">
        <v>1.42001E-3</v>
      </c>
      <c r="C11" s="9">
        <v>9.2560000000000002</v>
      </c>
      <c r="D11" s="9">
        <v>9.0760000000000007E-3</v>
      </c>
      <c r="E11" s="9">
        <v>6064</v>
      </c>
      <c r="F11" s="9">
        <v>0</v>
      </c>
      <c r="G11" s="9">
        <v>0</v>
      </c>
      <c r="H11" s="9">
        <v>6073</v>
      </c>
      <c r="I11" s="9">
        <v>6064</v>
      </c>
    </row>
    <row r="12" spans="1:9" x14ac:dyDescent="0.25">
      <c r="A12" s="8"/>
      <c r="B12" s="9">
        <v>1.5E-3</v>
      </c>
      <c r="C12" s="9">
        <v>9.1720000000000006</v>
      </c>
      <c r="D12" s="9">
        <v>9.672E-3</v>
      </c>
      <c r="E12" s="9">
        <v>5347</v>
      </c>
      <c r="F12" s="9">
        <v>0</v>
      </c>
      <c r="G12" s="9">
        <v>0</v>
      </c>
      <c r="H12" s="9">
        <v>5356</v>
      </c>
      <c r="I12" s="9">
        <v>5347</v>
      </c>
    </row>
    <row r="13" spans="1:9" x14ac:dyDescent="0.25">
      <c r="A13" s="8"/>
      <c r="B13" s="9">
        <v>1.5410000000000001E-3</v>
      </c>
      <c r="C13" s="9">
        <v>9.1319999999999997</v>
      </c>
      <c r="D13" s="9">
        <v>9.9769999999999998E-3</v>
      </c>
      <c r="E13" s="9">
        <v>5038</v>
      </c>
      <c r="F13" s="9">
        <v>0</v>
      </c>
      <c r="G13" s="9">
        <v>0</v>
      </c>
      <c r="H13" s="9">
        <v>5048</v>
      </c>
      <c r="I13" s="9">
        <v>5038</v>
      </c>
    </row>
    <row r="14" spans="1:9" x14ac:dyDescent="0.25">
      <c r="A14" s="8" t="s">
        <v>17</v>
      </c>
      <c r="B14" s="9">
        <v>1.54101E-3</v>
      </c>
      <c r="C14" s="9">
        <v>9.1319999999999997</v>
      </c>
      <c r="D14" s="9">
        <v>9.9769999999999998E-3</v>
      </c>
      <c r="E14" s="9">
        <v>5347</v>
      </c>
      <c r="F14" s="9">
        <v>0</v>
      </c>
      <c r="G14" s="9">
        <v>0</v>
      </c>
      <c r="H14" s="9">
        <v>5356</v>
      </c>
      <c r="I14" s="9">
        <v>5347</v>
      </c>
    </row>
    <row r="15" spans="1:9" x14ac:dyDescent="0.25">
      <c r="A15" s="8"/>
      <c r="B15" s="9">
        <v>1.629E-3</v>
      </c>
      <c r="C15" s="9">
        <v>9.0410000000000004</v>
      </c>
      <c r="D15" s="9">
        <v>1.0630000000000001E-2</v>
      </c>
      <c r="E15" s="9">
        <v>4727</v>
      </c>
      <c r="F15" s="9">
        <v>0</v>
      </c>
      <c r="G15" s="9">
        <v>0</v>
      </c>
      <c r="H15" s="9">
        <v>4736</v>
      </c>
      <c r="I15" s="9">
        <v>4727</v>
      </c>
    </row>
    <row r="16" spans="1:9" x14ac:dyDescent="0.25">
      <c r="A16" s="8"/>
      <c r="B16" s="9">
        <v>1.7229999999999999E-3</v>
      </c>
      <c r="C16" s="9">
        <v>8.9429999999999996</v>
      </c>
      <c r="D16" s="9">
        <v>1.132E-2</v>
      </c>
      <c r="E16" s="9">
        <v>4181</v>
      </c>
      <c r="F16" s="9">
        <v>0</v>
      </c>
      <c r="G16" s="9">
        <v>0</v>
      </c>
      <c r="H16" s="9">
        <v>4190</v>
      </c>
      <c r="I16" s="9">
        <v>4181</v>
      </c>
    </row>
    <row r="17" spans="1:9" x14ac:dyDescent="0.25">
      <c r="A17" s="8" t="s">
        <v>16</v>
      </c>
      <c r="B17" s="9">
        <v>1.7230099999999999E-3</v>
      </c>
      <c r="C17" s="9">
        <v>8.9429999999999996</v>
      </c>
      <c r="D17" s="9">
        <v>1.132E-2</v>
      </c>
      <c r="E17" s="9">
        <v>4370</v>
      </c>
      <c r="F17" s="9">
        <v>0</v>
      </c>
      <c r="G17" s="9">
        <v>0</v>
      </c>
      <c r="H17" s="9">
        <v>4379</v>
      </c>
      <c r="I17" s="9">
        <v>4370</v>
      </c>
    </row>
    <row r="18" spans="1:9" x14ac:dyDescent="0.25">
      <c r="A18" s="8"/>
      <c r="B18" s="9">
        <v>2E-3</v>
      </c>
      <c r="C18" s="9">
        <v>8.6630000000000003</v>
      </c>
      <c r="D18" s="9">
        <v>1.333E-2</v>
      </c>
      <c r="E18" s="9">
        <v>3112</v>
      </c>
      <c r="F18" s="9">
        <v>0</v>
      </c>
      <c r="G18" s="9">
        <v>0</v>
      </c>
      <c r="H18" s="9">
        <v>3120</v>
      </c>
      <c r="I18" s="9">
        <v>3112</v>
      </c>
    </row>
    <row r="19" spans="1:9" x14ac:dyDescent="0.25">
      <c r="A19" s="8"/>
      <c r="B19" s="9">
        <v>3.0000000000000001E-3</v>
      </c>
      <c r="C19" s="9">
        <v>7.6619999999999999</v>
      </c>
      <c r="D19" s="9">
        <v>2.0449999999999999E-2</v>
      </c>
      <c r="E19" s="9">
        <v>1186</v>
      </c>
      <c r="F19" s="9">
        <v>0</v>
      </c>
      <c r="G19" s="9">
        <v>0</v>
      </c>
      <c r="H19" s="9">
        <v>1194</v>
      </c>
      <c r="I19" s="9">
        <v>1186</v>
      </c>
    </row>
    <row r="20" spans="1:9" x14ac:dyDescent="0.25">
      <c r="A20" s="8"/>
      <c r="B20" s="9">
        <v>4.0000000000000001E-3</v>
      </c>
      <c r="C20" s="9">
        <v>6.7370000000000001</v>
      </c>
      <c r="D20" s="9">
        <v>2.7029999999999998E-2</v>
      </c>
      <c r="E20" s="9">
        <v>580.29999999999995</v>
      </c>
      <c r="F20" s="9">
        <v>0</v>
      </c>
      <c r="G20" s="9">
        <v>0</v>
      </c>
      <c r="H20" s="9">
        <v>587.1</v>
      </c>
      <c r="I20" s="9">
        <v>580.4</v>
      </c>
    </row>
    <row r="21" spans="1:9" x14ac:dyDescent="0.25">
      <c r="A21" s="8"/>
      <c r="B21" s="9">
        <v>5.0000000000000001E-3</v>
      </c>
      <c r="C21" s="9">
        <v>5.9320000000000004</v>
      </c>
      <c r="D21" s="9">
        <v>3.3020000000000001E-2</v>
      </c>
      <c r="E21" s="9">
        <v>329.7</v>
      </c>
      <c r="F21" s="9">
        <v>0</v>
      </c>
      <c r="G21" s="9">
        <v>0</v>
      </c>
      <c r="H21" s="9">
        <v>335.6</v>
      </c>
      <c r="I21" s="9">
        <v>329.7</v>
      </c>
    </row>
    <row r="22" spans="1:9" x14ac:dyDescent="0.25">
      <c r="A22" s="8"/>
      <c r="B22" s="9">
        <v>6.0000000000000001E-3</v>
      </c>
      <c r="C22" s="9">
        <v>5.2510000000000003</v>
      </c>
      <c r="D22" s="9">
        <v>3.8370000000000001E-2</v>
      </c>
      <c r="E22" s="9">
        <v>206.2</v>
      </c>
      <c r="F22" s="9">
        <v>0</v>
      </c>
      <c r="G22" s="9">
        <v>0</v>
      </c>
      <c r="H22" s="9">
        <v>211.5</v>
      </c>
      <c r="I22" s="9">
        <v>206.3</v>
      </c>
    </row>
    <row r="23" spans="1:9" x14ac:dyDescent="0.25">
      <c r="A23" s="8"/>
      <c r="B23" s="9">
        <v>6.7159999999999997E-3</v>
      </c>
      <c r="C23" s="9">
        <v>4.83</v>
      </c>
      <c r="D23" s="9">
        <v>4.1849999999999998E-2</v>
      </c>
      <c r="E23" s="9">
        <v>153.9</v>
      </c>
      <c r="F23" s="9">
        <v>0</v>
      </c>
      <c r="G23" s="9">
        <v>0</v>
      </c>
      <c r="H23" s="9">
        <v>158.69999999999999</v>
      </c>
      <c r="I23" s="9">
        <v>153.9</v>
      </c>
    </row>
    <row r="24" spans="1:9" x14ac:dyDescent="0.25">
      <c r="A24" s="8" t="s">
        <v>14</v>
      </c>
      <c r="B24" s="9">
        <v>6.7161E-3</v>
      </c>
      <c r="C24" s="9">
        <v>4.83</v>
      </c>
      <c r="D24" s="9">
        <v>4.1849999999999998E-2</v>
      </c>
      <c r="E24" s="9">
        <v>428.6</v>
      </c>
      <c r="F24" s="9">
        <v>0</v>
      </c>
      <c r="G24" s="9">
        <v>0</v>
      </c>
      <c r="H24" s="9">
        <v>433.4</v>
      </c>
      <c r="I24" s="9">
        <v>428.6</v>
      </c>
    </row>
    <row r="25" spans="1:9" x14ac:dyDescent="0.25">
      <c r="A25" s="8"/>
      <c r="B25" s="9">
        <v>7.0080000000000003E-3</v>
      </c>
      <c r="C25" s="9">
        <v>4.6740000000000004</v>
      </c>
      <c r="D25" s="9">
        <v>4.3180000000000003E-2</v>
      </c>
      <c r="E25" s="9">
        <v>384.5</v>
      </c>
      <c r="F25" s="9">
        <v>0</v>
      </c>
      <c r="G25" s="9">
        <v>0</v>
      </c>
      <c r="H25" s="9">
        <v>389.2</v>
      </c>
      <c r="I25" s="9">
        <v>384.6</v>
      </c>
    </row>
    <row r="26" spans="1:9" x14ac:dyDescent="0.25">
      <c r="A26" s="8"/>
      <c r="B26" s="9">
        <v>7.3119999999999999E-3</v>
      </c>
      <c r="C26" s="9">
        <v>4.5179999999999998</v>
      </c>
      <c r="D26" s="9">
        <v>4.4540000000000003E-2</v>
      </c>
      <c r="E26" s="9">
        <v>345</v>
      </c>
      <c r="F26" s="9">
        <v>0</v>
      </c>
      <c r="G26" s="9">
        <v>0</v>
      </c>
      <c r="H26" s="9">
        <v>349.6</v>
      </c>
      <c r="I26" s="9">
        <v>345.1</v>
      </c>
    </row>
    <row r="27" spans="1:9" x14ac:dyDescent="0.25">
      <c r="A27" s="8" t="s">
        <v>15</v>
      </c>
      <c r="B27" s="9">
        <v>7.3121000000000002E-3</v>
      </c>
      <c r="C27" s="9">
        <v>4.5179999999999998</v>
      </c>
      <c r="D27" s="9">
        <v>4.4540000000000003E-2</v>
      </c>
      <c r="E27" s="9">
        <v>471</v>
      </c>
      <c r="F27" s="9">
        <v>0</v>
      </c>
      <c r="G27" s="9">
        <v>0</v>
      </c>
      <c r="H27" s="9">
        <v>475.6</v>
      </c>
      <c r="I27" s="9">
        <v>471</v>
      </c>
    </row>
    <row r="28" spans="1:9" x14ac:dyDescent="0.25">
      <c r="A28" s="8"/>
      <c r="B28" s="9">
        <v>7.5209999999999999E-3</v>
      </c>
      <c r="C28" s="9">
        <v>4.4130000000000003</v>
      </c>
      <c r="D28" s="9">
        <v>4.546E-2</v>
      </c>
      <c r="E28" s="9">
        <v>439.4</v>
      </c>
      <c r="F28" s="9">
        <v>0</v>
      </c>
      <c r="G28" s="9">
        <v>0</v>
      </c>
      <c r="H28" s="9">
        <v>443.8</v>
      </c>
      <c r="I28" s="9">
        <v>439.4</v>
      </c>
    </row>
    <row r="29" spans="1:9" x14ac:dyDescent="0.25">
      <c r="A29" s="8"/>
      <c r="B29" s="9">
        <v>7.737E-3</v>
      </c>
      <c r="C29" s="9">
        <v>4.3099999999999996</v>
      </c>
      <c r="D29" s="9">
        <v>4.6379999999999998E-2</v>
      </c>
      <c r="E29" s="9">
        <v>409.7</v>
      </c>
      <c r="F29" s="9">
        <v>0</v>
      </c>
      <c r="G29" s="9">
        <v>0</v>
      </c>
      <c r="H29" s="9">
        <v>414.1</v>
      </c>
      <c r="I29" s="9">
        <v>409.8</v>
      </c>
    </row>
    <row r="30" spans="1:9" x14ac:dyDescent="0.25">
      <c r="A30" s="8" t="s">
        <v>13</v>
      </c>
      <c r="B30" s="9">
        <v>7.7371000000000002E-3</v>
      </c>
      <c r="C30" s="9">
        <v>4.3099999999999996</v>
      </c>
      <c r="D30" s="9">
        <v>4.6379999999999998E-2</v>
      </c>
      <c r="E30" s="9">
        <v>473.4</v>
      </c>
      <c r="F30" s="9">
        <v>0</v>
      </c>
      <c r="G30" s="9">
        <v>0</v>
      </c>
      <c r="H30" s="9">
        <v>477.8</v>
      </c>
      <c r="I30" s="9">
        <v>473.5</v>
      </c>
    </row>
    <row r="31" spans="1:9" x14ac:dyDescent="0.25">
      <c r="A31" s="8"/>
      <c r="B31" s="9">
        <v>8.0000000000000002E-3</v>
      </c>
      <c r="C31" s="9">
        <v>4.1890000000000001</v>
      </c>
      <c r="D31" s="9">
        <v>4.7460000000000002E-2</v>
      </c>
      <c r="E31" s="9">
        <v>435.8</v>
      </c>
      <c r="F31" s="9">
        <v>0</v>
      </c>
      <c r="G31" s="9">
        <v>0</v>
      </c>
      <c r="H31" s="9">
        <v>440</v>
      </c>
      <c r="I31" s="9">
        <v>435.8</v>
      </c>
    </row>
    <row r="32" spans="1:9" x14ac:dyDescent="0.25">
      <c r="A32" s="8"/>
      <c r="B32" s="9">
        <v>0.01</v>
      </c>
      <c r="C32" s="9">
        <v>3.41</v>
      </c>
      <c r="D32" s="9">
        <v>5.5109999999999999E-2</v>
      </c>
      <c r="E32" s="9">
        <v>246.5</v>
      </c>
      <c r="F32" s="9">
        <v>0</v>
      </c>
      <c r="G32" s="9">
        <v>0</v>
      </c>
      <c r="H32" s="9">
        <v>249.9</v>
      </c>
      <c r="I32" s="9">
        <v>246.5</v>
      </c>
    </row>
    <row r="33" spans="1:9" x14ac:dyDescent="0.25">
      <c r="A33" s="8"/>
      <c r="B33" s="9">
        <v>1.4999999999999999E-2</v>
      </c>
      <c r="C33" s="9">
        <v>2.2160000000000002</v>
      </c>
      <c r="D33" s="9">
        <v>7.0330000000000004E-2</v>
      </c>
      <c r="E33" s="9">
        <v>84.03</v>
      </c>
      <c r="F33" s="9">
        <v>0</v>
      </c>
      <c r="G33" s="9">
        <v>0</v>
      </c>
      <c r="H33" s="9">
        <v>86.31</v>
      </c>
      <c r="I33" s="9">
        <v>84.1</v>
      </c>
    </row>
    <row r="34" spans="1:9" x14ac:dyDescent="0.25">
      <c r="A34" s="8"/>
      <c r="B34" s="9">
        <v>0.02</v>
      </c>
      <c r="C34" s="9">
        <v>1.5880000000000001</v>
      </c>
      <c r="D34" s="9">
        <v>8.1299999999999997E-2</v>
      </c>
      <c r="E34" s="9">
        <v>38.58</v>
      </c>
      <c r="F34" s="9">
        <v>0</v>
      </c>
      <c r="G34" s="9">
        <v>0</v>
      </c>
      <c r="H34" s="9">
        <v>40.25</v>
      </c>
      <c r="I34" s="9">
        <v>38.659999999999997</v>
      </c>
    </row>
    <row r="35" spans="1:9" x14ac:dyDescent="0.25">
      <c r="A35" s="8"/>
      <c r="B35" s="9">
        <v>0.03</v>
      </c>
      <c r="C35" s="9">
        <v>0.9304</v>
      </c>
      <c r="D35" s="9">
        <v>9.4479999999999995E-2</v>
      </c>
      <c r="E35" s="9">
        <v>12.63</v>
      </c>
      <c r="F35" s="9">
        <v>0</v>
      </c>
      <c r="G35" s="9">
        <v>0</v>
      </c>
      <c r="H35" s="9">
        <v>13.65</v>
      </c>
      <c r="I35" s="9">
        <v>12.72</v>
      </c>
    </row>
    <row r="36" spans="1:9" x14ac:dyDescent="0.25">
      <c r="A36" s="8"/>
      <c r="B36" s="9">
        <v>0.04</v>
      </c>
      <c r="C36" s="9">
        <v>0.60519999999999996</v>
      </c>
      <c r="D36" s="9">
        <v>0.1014</v>
      </c>
      <c r="E36" s="9">
        <v>5.6550000000000002</v>
      </c>
      <c r="F36" s="9">
        <v>0</v>
      </c>
      <c r="G36" s="9">
        <v>0</v>
      </c>
      <c r="H36" s="9">
        <v>6.3620000000000001</v>
      </c>
      <c r="I36" s="9">
        <v>5.7569999999999997</v>
      </c>
    </row>
    <row r="37" spans="1:9" x14ac:dyDescent="0.25">
      <c r="A37" s="8"/>
      <c r="B37" s="9">
        <v>4.6829999999999997E-2</v>
      </c>
      <c r="C37" s="9">
        <v>0.47539999999999999</v>
      </c>
      <c r="D37" s="9">
        <v>0.1042</v>
      </c>
      <c r="E37" s="9">
        <v>3.629</v>
      </c>
      <c r="F37" s="9">
        <v>0</v>
      </c>
      <c r="G37" s="9">
        <v>0</v>
      </c>
      <c r="H37" s="9">
        <v>4.2089999999999996</v>
      </c>
      <c r="I37" s="9">
        <v>3.734</v>
      </c>
    </row>
    <row r="38" spans="1:9" x14ac:dyDescent="0.25">
      <c r="A38" s="8" t="s">
        <v>12</v>
      </c>
      <c r="B38" s="9">
        <v>4.6830999999999998E-2</v>
      </c>
      <c r="C38" s="9">
        <v>0.47539999999999999</v>
      </c>
      <c r="D38" s="9">
        <v>0.1042</v>
      </c>
      <c r="E38" s="9">
        <v>20.420000000000002</v>
      </c>
      <c r="F38" s="9">
        <v>0</v>
      </c>
      <c r="G38" s="9">
        <v>0</v>
      </c>
      <c r="H38" s="9">
        <v>21</v>
      </c>
      <c r="I38" s="9">
        <v>20.52</v>
      </c>
    </row>
    <row r="39" spans="1:9" x14ac:dyDescent="0.25">
      <c r="A39" s="8"/>
      <c r="B39" s="9">
        <v>0.05</v>
      </c>
      <c r="C39" s="9">
        <v>0.4294</v>
      </c>
      <c r="D39" s="9">
        <v>0.1051</v>
      </c>
      <c r="E39" s="9">
        <v>17.21</v>
      </c>
      <c r="F39" s="9">
        <v>0</v>
      </c>
      <c r="G39" s="9">
        <v>0</v>
      </c>
      <c r="H39" s="9">
        <v>17.739999999999998</v>
      </c>
      <c r="I39" s="9">
        <v>17.32</v>
      </c>
    </row>
    <row r="40" spans="1:9" x14ac:dyDescent="0.25">
      <c r="A40" s="8"/>
      <c r="B40" s="9">
        <v>0.06</v>
      </c>
      <c r="C40" s="9">
        <v>0.32269999999999999</v>
      </c>
      <c r="D40" s="9">
        <v>0.1071</v>
      </c>
      <c r="E40" s="9">
        <v>10.64</v>
      </c>
      <c r="F40" s="9">
        <v>0</v>
      </c>
      <c r="G40" s="9">
        <v>0</v>
      </c>
      <c r="H40" s="9">
        <v>11.07</v>
      </c>
      <c r="I40" s="9">
        <v>10.75</v>
      </c>
    </row>
    <row r="41" spans="1:9" x14ac:dyDescent="0.25">
      <c r="A41" s="8"/>
      <c r="B41" s="9">
        <v>0.08</v>
      </c>
      <c r="C41" s="9">
        <v>0.2011</v>
      </c>
      <c r="D41" s="9">
        <v>0.108</v>
      </c>
      <c r="E41" s="9">
        <v>4.9020000000000001</v>
      </c>
      <c r="F41" s="9">
        <v>0</v>
      </c>
      <c r="G41" s="9">
        <v>0</v>
      </c>
      <c r="H41" s="9">
        <v>5.2110000000000003</v>
      </c>
      <c r="I41" s="9">
        <v>5.01</v>
      </c>
    </row>
    <row r="42" spans="1:9" x14ac:dyDescent="0.25">
      <c r="A42" s="8"/>
      <c r="B42" s="9">
        <v>0.1</v>
      </c>
      <c r="C42" s="9">
        <v>0.1368</v>
      </c>
      <c r="D42" s="9">
        <v>0.1069</v>
      </c>
      <c r="E42" s="9">
        <v>2.6579999999999999</v>
      </c>
      <c r="F42" s="9">
        <v>0</v>
      </c>
      <c r="G42" s="9">
        <v>0</v>
      </c>
      <c r="H42" s="9">
        <v>2.9020000000000001</v>
      </c>
      <c r="I42" s="9">
        <v>2.7650000000000001</v>
      </c>
    </row>
    <row r="43" spans="1:9" x14ac:dyDescent="0.25">
      <c r="A43" s="8"/>
      <c r="B43" s="9">
        <v>0.15</v>
      </c>
      <c r="C43" s="9">
        <v>6.6650000000000001E-2</v>
      </c>
      <c r="D43" s="9">
        <v>0.1012</v>
      </c>
      <c r="E43" s="9">
        <v>0.85909999999999997</v>
      </c>
      <c r="F43" s="9">
        <v>0</v>
      </c>
      <c r="G43" s="9">
        <v>0</v>
      </c>
      <c r="H43" s="9">
        <v>1.0269999999999999</v>
      </c>
      <c r="I43" s="9">
        <v>0.96030000000000004</v>
      </c>
    </row>
    <row r="44" spans="1:9" x14ac:dyDescent="0.25">
      <c r="A44" s="8"/>
      <c r="B44" s="9">
        <v>0.2</v>
      </c>
      <c r="C44" s="9">
        <v>3.9609999999999999E-2</v>
      </c>
      <c r="D44" s="9">
        <v>9.5079999999999998E-2</v>
      </c>
      <c r="E44" s="9">
        <v>0.38450000000000001</v>
      </c>
      <c r="F44" s="9">
        <v>0</v>
      </c>
      <c r="G44" s="9">
        <v>0</v>
      </c>
      <c r="H44" s="9">
        <v>0.51919999999999999</v>
      </c>
      <c r="I44" s="9">
        <v>0.47960000000000003</v>
      </c>
    </row>
    <row r="45" spans="1:9" x14ac:dyDescent="0.25">
      <c r="A45" s="8"/>
      <c r="B45" s="9">
        <v>0.3</v>
      </c>
      <c r="C45" s="9">
        <v>1.864E-2</v>
      </c>
      <c r="D45" s="9">
        <v>8.4750000000000006E-2</v>
      </c>
      <c r="E45" s="9">
        <v>0.12620000000000001</v>
      </c>
      <c r="F45" s="9">
        <v>0</v>
      </c>
      <c r="G45" s="9">
        <v>0</v>
      </c>
      <c r="H45" s="9">
        <v>0.2296</v>
      </c>
      <c r="I45" s="9">
        <v>0.21099999999999999</v>
      </c>
    </row>
    <row r="46" spans="1:9" x14ac:dyDescent="0.25">
      <c r="A46" s="8"/>
      <c r="B46" s="9">
        <v>0.4</v>
      </c>
      <c r="C46" s="9">
        <v>1.077E-2</v>
      </c>
      <c r="D46" s="9">
        <v>7.6819999999999999E-2</v>
      </c>
      <c r="E46" s="9">
        <v>5.9040000000000002E-2</v>
      </c>
      <c r="F46" s="9">
        <v>0</v>
      </c>
      <c r="G46" s="9">
        <v>0</v>
      </c>
      <c r="H46" s="9">
        <v>0.14660000000000001</v>
      </c>
      <c r="I46" s="9">
        <v>0.13589999999999999</v>
      </c>
    </row>
    <row r="47" spans="1:9" x14ac:dyDescent="0.25">
      <c r="A47" s="8"/>
      <c r="B47" s="9">
        <v>0.5</v>
      </c>
      <c r="C47" s="9">
        <v>7.0049999999999999E-3</v>
      </c>
      <c r="D47" s="9">
        <v>7.0610000000000006E-2</v>
      </c>
      <c r="E47" s="9">
        <v>3.3599999999999998E-2</v>
      </c>
      <c r="F47" s="9">
        <v>0</v>
      </c>
      <c r="G47" s="9">
        <v>0</v>
      </c>
      <c r="H47" s="9">
        <v>0.11119999999999999</v>
      </c>
      <c r="I47" s="9">
        <v>0.1042</v>
      </c>
    </row>
    <row r="48" spans="1:9" x14ac:dyDescent="0.25">
      <c r="A48" s="8"/>
      <c r="B48" s="9">
        <v>0.6</v>
      </c>
      <c r="C48" s="9">
        <v>4.9179999999999996E-3</v>
      </c>
      <c r="D48" s="9">
        <v>6.5600000000000006E-2</v>
      </c>
      <c r="E48" s="9">
        <v>2.1659999999999999E-2</v>
      </c>
      <c r="F48" s="9">
        <v>0</v>
      </c>
      <c r="G48" s="9">
        <v>0</v>
      </c>
      <c r="H48" s="9">
        <v>9.2179999999999998E-2</v>
      </c>
      <c r="I48" s="9">
        <v>8.7260000000000004E-2</v>
      </c>
    </row>
    <row r="49" spans="1:9" x14ac:dyDescent="0.25">
      <c r="A49" s="8"/>
      <c r="B49" s="9">
        <v>0.8</v>
      </c>
      <c r="C49" s="9">
        <v>2.8019999999999998E-3</v>
      </c>
      <c r="D49" s="9">
        <v>5.7910000000000003E-2</v>
      </c>
      <c r="E49" s="9">
        <v>1.129E-2</v>
      </c>
      <c r="F49" s="9">
        <v>0</v>
      </c>
      <c r="G49" s="9">
        <v>0</v>
      </c>
      <c r="H49" s="9">
        <v>7.2010000000000005E-2</v>
      </c>
      <c r="I49" s="9">
        <v>6.9209999999999994E-2</v>
      </c>
    </row>
    <row r="50" spans="1:9" x14ac:dyDescent="0.25">
      <c r="A50" s="8"/>
      <c r="B50" s="9">
        <v>1</v>
      </c>
      <c r="C50" s="9">
        <v>1.8060000000000001E-3</v>
      </c>
      <c r="D50" s="9">
        <v>5.219E-2</v>
      </c>
      <c r="E50" s="9">
        <v>7.0689999999999998E-3</v>
      </c>
      <c r="F50" s="9">
        <v>0</v>
      </c>
      <c r="G50" s="9">
        <v>0</v>
      </c>
      <c r="H50" s="9">
        <v>6.1060000000000003E-2</v>
      </c>
      <c r="I50" s="9">
        <v>5.926E-2</v>
      </c>
    </row>
    <row r="51" spans="1:9" x14ac:dyDescent="0.25">
      <c r="A51" s="8"/>
      <c r="B51" s="9">
        <v>1.022</v>
      </c>
      <c r="C51" s="9">
        <v>1.73E-3</v>
      </c>
      <c r="D51" s="9">
        <v>5.1630000000000002E-2</v>
      </c>
      <c r="E51" s="9">
        <v>6.7650000000000002E-3</v>
      </c>
      <c r="F51" s="9">
        <v>0</v>
      </c>
      <c r="G51" s="9">
        <v>0</v>
      </c>
      <c r="H51" s="9">
        <v>6.012E-2</v>
      </c>
      <c r="I51" s="9">
        <v>5.8389999999999997E-2</v>
      </c>
    </row>
    <row r="52" spans="1:9" x14ac:dyDescent="0.25">
      <c r="A52" s="8"/>
      <c r="B52" s="9">
        <v>1.25</v>
      </c>
      <c r="C52" s="9">
        <v>1.1620000000000001E-3</v>
      </c>
      <c r="D52" s="9">
        <v>4.6739999999999997E-2</v>
      </c>
      <c r="E52" s="9">
        <v>4.5620000000000001E-3</v>
      </c>
      <c r="F52" s="9">
        <v>2.432E-4</v>
      </c>
      <c r="G52" s="9">
        <v>0</v>
      </c>
      <c r="H52" s="9">
        <v>5.271E-2</v>
      </c>
      <c r="I52" s="9">
        <v>5.1549999999999999E-2</v>
      </c>
    </row>
    <row r="53" spans="1:9" x14ac:dyDescent="0.25">
      <c r="A53" s="8"/>
      <c r="B53" s="9">
        <v>1.5</v>
      </c>
      <c r="C53" s="9">
        <v>8.0900000000000004E-4</v>
      </c>
      <c r="D53" s="9">
        <v>4.2529999999999998E-2</v>
      </c>
      <c r="E53" s="9">
        <v>3.2590000000000002E-3</v>
      </c>
      <c r="F53" s="9">
        <v>1.124E-3</v>
      </c>
      <c r="G53" s="9">
        <v>0</v>
      </c>
      <c r="H53" s="9">
        <v>4.7730000000000002E-2</v>
      </c>
      <c r="I53" s="9">
        <v>4.6920000000000003E-2</v>
      </c>
    </row>
    <row r="54" spans="1:9" x14ac:dyDescent="0.25">
      <c r="A54" s="8"/>
      <c r="B54" s="9">
        <v>2</v>
      </c>
      <c r="C54" s="9">
        <v>4.5659999999999999E-4</v>
      </c>
      <c r="D54" s="9">
        <v>3.6319999999999998E-2</v>
      </c>
      <c r="E54" s="9">
        <v>1.9780000000000002E-3</v>
      </c>
      <c r="F54" s="9">
        <v>3.6449999999999998E-3</v>
      </c>
      <c r="G54" s="9">
        <v>0</v>
      </c>
      <c r="H54" s="9">
        <v>4.24E-2</v>
      </c>
      <c r="I54" s="9">
        <v>4.1950000000000001E-2</v>
      </c>
    </row>
    <row r="55" spans="1:9" x14ac:dyDescent="0.25">
      <c r="A55" s="8"/>
      <c r="B55" s="9">
        <v>2.044</v>
      </c>
      <c r="C55" s="9">
        <v>4.37E-4</v>
      </c>
      <c r="D55" s="9">
        <v>3.5880000000000002E-2</v>
      </c>
      <c r="E55" s="9">
        <v>1.908E-3</v>
      </c>
      <c r="F55" s="9">
        <v>3.8830000000000002E-3</v>
      </c>
      <c r="G55" s="9">
        <v>0</v>
      </c>
      <c r="H55" s="9">
        <v>4.2110000000000002E-2</v>
      </c>
      <c r="I55" s="9">
        <v>4.1669999999999999E-2</v>
      </c>
    </row>
    <row r="56" spans="1:9" x14ac:dyDescent="0.25">
      <c r="A56" s="8"/>
      <c r="B56" s="9">
        <v>3</v>
      </c>
      <c r="C56" s="9">
        <v>2.0330000000000001E-4</v>
      </c>
      <c r="D56" s="9">
        <v>2.86E-2</v>
      </c>
      <c r="E56" s="9">
        <v>1.0430000000000001E-3</v>
      </c>
      <c r="F56" s="9">
        <v>8.8190000000000004E-3</v>
      </c>
      <c r="G56" s="9">
        <v>1.0000000000000001E-5</v>
      </c>
      <c r="H56" s="9">
        <v>3.8679999999999999E-2</v>
      </c>
      <c r="I56" s="9">
        <v>3.848E-2</v>
      </c>
    </row>
    <row r="57" spans="1:9" x14ac:dyDescent="0.25">
      <c r="A57" s="8"/>
      <c r="B57" s="9">
        <v>4</v>
      </c>
      <c r="C57" s="9">
        <v>1.145E-4</v>
      </c>
      <c r="D57" s="9">
        <v>2.3869999999999999E-2</v>
      </c>
      <c r="E57" s="9">
        <v>6.8849999999999998E-4</v>
      </c>
      <c r="F57" s="9">
        <v>1.3259999999999999E-2</v>
      </c>
      <c r="G57" s="9">
        <v>4.0769999999999998E-5</v>
      </c>
      <c r="H57" s="9">
        <v>3.7969999999999997E-2</v>
      </c>
      <c r="I57" s="9">
        <v>3.7859999999999998E-2</v>
      </c>
    </row>
    <row r="58" spans="1:9" x14ac:dyDescent="0.25">
      <c r="A58" s="8"/>
      <c r="B58" s="9">
        <v>5</v>
      </c>
      <c r="C58" s="9">
        <v>7.3289999999999998E-5</v>
      </c>
      <c r="D58" s="9">
        <v>2.0619999999999999E-2</v>
      </c>
      <c r="E58" s="9">
        <v>5.0750000000000003E-4</v>
      </c>
      <c r="F58" s="9">
        <v>1.7049999999999999E-2</v>
      </c>
      <c r="G58" s="9">
        <v>8.1139999999999999E-5</v>
      </c>
      <c r="H58" s="9">
        <v>3.8330000000000003E-2</v>
      </c>
      <c r="I58" s="9">
        <v>3.8260000000000002E-2</v>
      </c>
    </row>
    <row r="59" spans="1:9" x14ac:dyDescent="0.25">
      <c r="A59" s="8"/>
      <c r="B59" s="9">
        <v>6</v>
      </c>
      <c r="C59" s="9">
        <v>5.0909999999999999E-5</v>
      </c>
      <c r="D59" s="9">
        <v>1.822E-2</v>
      </c>
      <c r="E59" s="9">
        <v>3.994E-4</v>
      </c>
      <c r="F59" s="9">
        <v>2.0320000000000001E-2</v>
      </c>
      <c r="G59" s="9">
        <v>1.2439999999999999E-4</v>
      </c>
      <c r="H59" s="9">
        <v>3.9120000000000002E-2</v>
      </c>
      <c r="I59" s="9">
        <v>3.9070000000000001E-2</v>
      </c>
    </row>
    <row r="60" spans="1:9" x14ac:dyDescent="0.25">
      <c r="A60" s="8"/>
      <c r="B60" s="9">
        <v>7</v>
      </c>
      <c r="C60" s="9">
        <v>3.7410000000000003E-5</v>
      </c>
      <c r="D60" s="9">
        <v>1.6379999999999999E-2</v>
      </c>
      <c r="E60" s="9">
        <v>3.2830000000000001E-4</v>
      </c>
      <c r="F60" s="9">
        <v>2.3210000000000001E-2</v>
      </c>
      <c r="G60" s="9">
        <v>1.6750000000000001E-4</v>
      </c>
      <c r="H60" s="9">
        <v>4.0129999999999999E-2</v>
      </c>
      <c r="I60" s="9">
        <v>4.0090000000000001E-2</v>
      </c>
    </row>
    <row r="61" spans="1:9" x14ac:dyDescent="0.25">
      <c r="A61" s="8"/>
      <c r="B61" s="9">
        <v>8</v>
      </c>
      <c r="C61" s="9">
        <v>2.864E-5</v>
      </c>
      <c r="D61" s="9">
        <v>1.491E-2</v>
      </c>
      <c r="E61" s="9">
        <v>2.7809999999999998E-4</v>
      </c>
      <c r="F61" s="9">
        <v>2.581E-2</v>
      </c>
      <c r="G61" s="9">
        <v>2.0919999999999999E-4</v>
      </c>
      <c r="H61" s="9">
        <v>4.1239999999999999E-2</v>
      </c>
      <c r="I61" s="9">
        <v>4.1209999999999997E-2</v>
      </c>
    </row>
    <row r="62" spans="1:9" x14ac:dyDescent="0.25">
      <c r="A62" s="8"/>
      <c r="B62" s="9">
        <v>9</v>
      </c>
      <c r="C62" s="9">
        <v>2.2629999999999998E-5</v>
      </c>
      <c r="D62" s="9">
        <v>1.371E-2</v>
      </c>
      <c r="E62" s="9">
        <v>2.409E-4</v>
      </c>
      <c r="F62" s="9">
        <v>2.8170000000000001E-2</v>
      </c>
      <c r="G62" s="9">
        <v>2.4909999999999998E-4</v>
      </c>
      <c r="H62" s="9">
        <v>4.2389999999999997E-2</v>
      </c>
      <c r="I62" s="9">
        <v>4.2360000000000002E-2</v>
      </c>
    </row>
    <row r="63" spans="1:9" x14ac:dyDescent="0.25">
      <c r="A63" s="8"/>
      <c r="B63" s="9">
        <v>10</v>
      </c>
      <c r="C63" s="9">
        <v>1.8340000000000001E-5</v>
      </c>
      <c r="D63" s="9">
        <v>1.2699999999999999E-2</v>
      </c>
      <c r="E63" s="9">
        <v>2.1240000000000001E-4</v>
      </c>
      <c r="F63" s="9">
        <v>3.0329999999999999E-2</v>
      </c>
      <c r="G63" s="9">
        <v>2.8689999999999998E-4</v>
      </c>
      <c r="H63" s="9">
        <v>4.3549999999999998E-2</v>
      </c>
      <c r="I63" s="9">
        <v>4.3529999999999999E-2</v>
      </c>
    </row>
    <row r="64" spans="1:9" x14ac:dyDescent="0.25">
      <c r="A64" s="8"/>
      <c r="B64" s="9">
        <v>11</v>
      </c>
      <c r="C64" s="9">
        <v>1.5150000000000001E-5</v>
      </c>
      <c r="D64" s="9">
        <v>1.1849999999999999E-2</v>
      </c>
      <c r="E64" s="9">
        <v>1.897E-4</v>
      </c>
      <c r="F64" s="9">
        <v>3.2329999999999998E-2</v>
      </c>
      <c r="G64" s="9">
        <v>3.2269999999999998E-4</v>
      </c>
      <c r="H64" s="9">
        <v>4.4699999999999997E-2</v>
      </c>
      <c r="I64" s="9">
        <v>4.4690000000000001E-2</v>
      </c>
    </row>
    <row r="65" spans="1:9" x14ac:dyDescent="0.25">
      <c r="A65" s="8"/>
      <c r="B65" s="9">
        <v>12</v>
      </c>
      <c r="C65" s="9">
        <v>1.273E-5</v>
      </c>
      <c r="D65" s="9">
        <v>1.111E-2</v>
      </c>
      <c r="E65" s="9">
        <v>1.7139999999999999E-4</v>
      </c>
      <c r="F65" s="9">
        <v>3.4180000000000002E-2</v>
      </c>
      <c r="G65" s="9">
        <v>3.5629999999999999E-4</v>
      </c>
      <c r="H65" s="9">
        <v>4.5830000000000003E-2</v>
      </c>
      <c r="I65" s="9">
        <v>4.582E-2</v>
      </c>
    </row>
    <row r="66" spans="1:9" x14ac:dyDescent="0.25">
      <c r="A66" s="8"/>
      <c r="B66" s="9">
        <v>13</v>
      </c>
      <c r="C66" s="9">
        <v>1.0849999999999999E-5</v>
      </c>
      <c r="D66" s="9">
        <v>1.047E-2</v>
      </c>
      <c r="E66" s="9">
        <v>1.562E-4</v>
      </c>
      <c r="F66" s="9">
        <v>3.5909999999999997E-2</v>
      </c>
      <c r="G66" s="9">
        <v>3.88E-4</v>
      </c>
      <c r="H66" s="9">
        <v>4.6929999999999999E-2</v>
      </c>
      <c r="I66" s="9">
        <v>4.6920000000000003E-2</v>
      </c>
    </row>
    <row r="67" spans="1:9" x14ac:dyDescent="0.25">
      <c r="A67" s="8"/>
      <c r="B67" s="9">
        <v>14</v>
      </c>
      <c r="C67" s="9">
        <v>9.3559999999999999E-6</v>
      </c>
      <c r="D67" s="9">
        <v>9.9010000000000001E-3</v>
      </c>
      <c r="E67" s="9">
        <v>1.4349999999999999E-4</v>
      </c>
      <c r="F67" s="9">
        <v>3.7519999999999998E-2</v>
      </c>
      <c r="G67" s="9">
        <v>4.1810000000000003E-4</v>
      </c>
      <c r="H67" s="9">
        <v>4.7989999999999998E-2</v>
      </c>
      <c r="I67" s="9">
        <v>4.7980000000000002E-2</v>
      </c>
    </row>
    <row r="68" spans="1:9" x14ac:dyDescent="0.25">
      <c r="A68" s="8"/>
      <c r="B68" s="9">
        <v>15</v>
      </c>
      <c r="C68" s="9">
        <v>8.1499999999999999E-6</v>
      </c>
      <c r="D68" s="9">
        <v>9.4000000000000004E-3</v>
      </c>
      <c r="E68" s="9">
        <v>1.327E-4</v>
      </c>
      <c r="F68" s="9">
        <v>3.9010000000000003E-2</v>
      </c>
      <c r="G68" s="9">
        <v>4.4660000000000001E-4</v>
      </c>
      <c r="H68" s="9">
        <v>4.8989999999999999E-2</v>
      </c>
      <c r="I68" s="9">
        <v>4.8989999999999999E-2</v>
      </c>
    </row>
    <row r="69" spans="1:9" x14ac:dyDescent="0.25">
      <c r="A69" s="8"/>
      <c r="B69" s="9">
        <v>16</v>
      </c>
      <c r="C69" s="9">
        <v>7.1609999999999997E-6</v>
      </c>
      <c r="D69" s="9">
        <v>8.9519999999999999E-3</v>
      </c>
      <c r="E69" s="9">
        <v>1.2339999999999999E-4</v>
      </c>
      <c r="F69" s="9">
        <v>4.0370000000000003E-2</v>
      </c>
      <c r="G69" s="9">
        <v>4.7380000000000002E-4</v>
      </c>
      <c r="H69" s="9">
        <v>4.9930000000000002E-2</v>
      </c>
      <c r="I69" s="9">
        <v>4.9919999999999999E-2</v>
      </c>
    </row>
    <row r="70" spans="1:9" x14ac:dyDescent="0.25">
      <c r="A70" s="8"/>
      <c r="B70" s="9">
        <v>18</v>
      </c>
      <c r="C70" s="9">
        <v>5.6590000000000004E-6</v>
      </c>
      <c r="D70" s="9">
        <v>8.1829999999999993E-3</v>
      </c>
      <c r="E70" s="9">
        <v>1.081E-4</v>
      </c>
      <c r="F70" s="9">
        <v>4.2900000000000001E-2</v>
      </c>
      <c r="G70" s="9">
        <v>5.239E-4</v>
      </c>
      <c r="H70" s="9">
        <v>5.1720000000000002E-2</v>
      </c>
      <c r="I70" s="9">
        <v>5.1709999999999999E-2</v>
      </c>
    </row>
    <row r="71" spans="1:9" x14ac:dyDescent="0.25">
      <c r="A71" s="8"/>
      <c r="B71" s="9">
        <v>20</v>
      </c>
      <c r="C71" s="9">
        <v>4.5859999999999998E-6</v>
      </c>
      <c r="D71" s="9">
        <v>7.5459999999999998E-3</v>
      </c>
      <c r="E71" s="9">
        <v>9.624E-5</v>
      </c>
      <c r="F71" s="9">
        <v>4.514E-2</v>
      </c>
      <c r="G71" s="9">
        <v>5.6910000000000001E-4</v>
      </c>
      <c r="H71" s="9">
        <v>5.3350000000000002E-2</v>
      </c>
      <c r="I71" s="9">
        <v>5.3350000000000002E-2</v>
      </c>
    </row>
    <row r="72" spans="1:9" x14ac:dyDescent="0.25">
      <c r="A72" s="8"/>
      <c r="B72" s="9">
        <v>22</v>
      </c>
      <c r="C72" s="9">
        <v>3.7890000000000001E-6</v>
      </c>
      <c r="D72" s="9">
        <v>7.0089999999999996E-3</v>
      </c>
      <c r="E72" s="9">
        <v>8.6669999999999995E-5</v>
      </c>
      <c r="F72" s="9">
        <v>4.7140000000000001E-2</v>
      </c>
      <c r="G72" s="9">
        <v>6.1079999999999999E-4</v>
      </c>
      <c r="H72" s="9">
        <v>5.4850000000000003E-2</v>
      </c>
      <c r="I72" s="9">
        <v>5.4850000000000003E-2</v>
      </c>
    </row>
    <row r="73" spans="1:9" x14ac:dyDescent="0.25">
      <c r="A73" s="8"/>
      <c r="B73" s="9">
        <v>24</v>
      </c>
      <c r="C73" s="9">
        <v>3.1839999999999999E-6</v>
      </c>
      <c r="D73" s="9">
        <v>6.548E-3</v>
      </c>
      <c r="E73" s="9">
        <v>7.8819999999999994E-5</v>
      </c>
      <c r="F73" s="9">
        <v>4.8980000000000003E-2</v>
      </c>
      <c r="G73" s="9">
        <v>6.4919999999999995E-4</v>
      </c>
      <c r="H73" s="9">
        <v>5.6259999999999998E-2</v>
      </c>
      <c r="I73" s="9">
        <v>5.6259999999999998E-2</v>
      </c>
    </row>
    <row r="74" spans="1:9" x14ac:dyDescent="0.25">
      <c r="A74" s="8"/>
      <c r="B74" s="9">
        <v>26</v>
      </c>
      <c r="C74" s="9">
        <v>2.7130000000000001E-6</v>
      </c>
      <c r="D74" s="9">
        <v>6.1520000000000004E-3</v>
      </c>
      <c r="E74" s="9">
        <v>7.2290000000000001E-5</v>
      </c>
      <c r="F74" s="9">
        <v>5.067E-2</v>
      </c>
      <c r="G74" s="9">
        <v>6.8409999999999999E-4</v>
      </c>
      <c r="H74" s="9">
        <v>5.7579999999999999E-2</v>
      </c>
      <c r="I74" s="9">
        <v>5.7570000000000003E-2</v>
      </c>
    </row>
    <row r="75" spans="1:9" x14ac:dyDescent="0.25">
      <c r="A75" s="8"/>
      <c r="B75" s="9">
        <v>28</v>
      </c>
      <c r="C75" s="9">
        <v>2.339E-6</v>
      </c>
      <c r="D75" s="9">
        <v>5.803E-3</v>
      </c>
      <c r="E75" s="9">
        <v>6.6730000000000007E-5</v>
      </c>
      <c r="F75" s="9">
        <v>5.2229999999999999E-2</v>
      </c>
      <c r="G75" s="9">
        <v>7.1690000000000002E-4</v>
      </c>
      <c r="H75" s="9">
        <v>5.8819999999999997E-2</v>
      </c>
      <c r="I75" s="9">
        <v>5.8810000000000001E-2</v>
      </c>
    </row>
    <row r="76" spans="1:9" x14ac:dyDescent="0.25">
      <c r="A76" s="8"/>
      <c r="B76" s="9">
        <v>30</v>
      </c>
      <c r="C76" s="9">
        <v>2.0370000000000001E-6</v>
      </c>
      <c r="D76" s="9">
        <v>5.4949999999999999E-3</v>
      </c>
      <c r="E76" s="9">
        <v>6.2000000000000003E-5</v>
      </c>
      <c r="F76" s="9">
        <v>5.3629999999999997E-2</v>
      </c>
      <c r="G76" s="9">
        <v>7.4739999999999995E-4</v>
      </c>
      <c r="H76" s="9">
        <v>5.994E-2</v>
      </c>
      <c r="I76" s="9">
        <v>5.9929999999999997E-2</v>
      </c>
    </row>
    <row r="77" spans="1:9" x14ac:dyDescent="0.25">
      <c r="A77" s="8"/>
      <c r="B77" s="9">
        <v>40</v>
      </c>
      <c r="C77" s="9">
        <v>1.1459999999999999E-6</v>
      </c>
      <c r="D77" s="9">
        <v>4.3660000000000001E-3</v>
      </c>
      <c r="E77" s="9">
        <v>4.566E-5</v>
      </c>
      <c r="F77" s="9">
        <v>5.944E-2</v>
      </c>
      <c r="G77" s="9">
        <v>8.7230000000000001E-4</v>
      </c>
      <c r="H77" s="9">
        <v>6.472E-2</v>
      </c>
      <c r="I77" s="9">
        <v>6.472E-2</v>
      </c>
    </row>
    <row r="78" spans="1:9" x14ac:dyDescent="0.25">
      <c r="A78" s="8"/>
      <c r="B78" s="9">
        <v>50</v>
      </c>
      <c r="C78" s="9">
        <v>7.3330000000000003E-7</v>
      </c>
      <c r="D78" s="9">
        <v>3.6440000000000001E-3</v>
      </c>
      <c r="E78" s="9">
        <v>3.6149999999999998E-5</v>
      </c>
      <c r="F78" s="9">
        <v>6.3719999999999999E-2</v>
      </c>
      <c r="G78" s="9">
        <v>9.6679999999999997E-4</v>
      </c>
      <c r="H78" s="9">
        <v>6.837E-2</v>
      </c>
      <c r="I78" s="9">
        <v>6.837E-2</v>
      </c>
    </row>
    <row r="79" spans="1:9" x14ac:dyDescent="0.25">
      <c r="A79" s="8"/>
      <c r="B79" s="9">
        <v>60</v>
      </c>
      <c r="C79" s="9">
        <v>5.0949999999999995E-7</v>
      </c>
      <c r="D79" s="9">
        <v>3.14E-3</v>
      </c>
      <c r="E79" s="9">
        <v>2.991E-5</v>
      </c>
      <c r="F79" s="9">
        <v>6.7049999999999998E-2</v>
      </c>
      <c r="G79" s="9">
        <v>1.042E-3</v>
      </c>
      <c r="H79" s="9">
        <v>7.1260000000000004E-2</v>
      </c>
      <c r="I79" s="9">
        <v>7.1260000000000004E-2</v>
      </c>
    </row>
    <row r="80" spans="1:9" x14ac:dyDescent="0.25">
      <c r="A80" s="8"/>
      <c r="B80" s="9">
        <v>80</v>
      </c>
      <c r="C80" s="9">
        <v>2.8649999999999998E-7</v>
      </c>
      <c r="D80" s="9">
        <v>2.4759999999999999E-3</v>
      </c>
      <c r="E80" s="9">
        <v>2.2229999999999999E-5</v>
      </c>
      <c r="F80" s="9">
        <v>7.1970000000000006E-2</v>
      </c>
      <c r="G80" s="9">
        <v>1.1540000000000001E-3</v>
      </c>
      <c r="H80" s="9">
        <v>7.5620000000000007E-2</v>
      </c>
      <c r="I80" s="9">
        <v>7.5620000000000007E-2</v>
      </c>
    </row>
    <row r="81" spans="1:9" x14ac:dyDescent="0.25">
      <c r="A81" s="8"/>
      <c r="B81" s="9">
        <v>100</v>
      </c>
      <c r="C81" s="9">
        <v>1.8339999999999999E-7</v>
      </c>
      <c r="D81" s="9">
        <v>2.055E-3</v>
      </c>
      <c r="E81" s="9">
        <v>1.7689999999999998E-5</v>
      </c>
      <c r="F81" s="9">
        <v>7.5499999999999998E-2</v>
      </c>
      <c r="G81" s="9">
        <v>1.235E-3</v>
      </c>
      <c r="H81" s="9">
        <v>7.8810000000000005E-2</v>
      </c>
      <c r="I81" s="9">
        <v>7.8799999999999995E-2</v>
      </c>
    </row>
    <row r="82" spans="1:9" x14ac:dyDescent="0.25">
      <c r="A82" s="8"/>
      <c r="B82" s="9">
        <v>150</v>
      </c>
      <c r="C82" s="9">
        <v>8.1499999999999995E-8</v>
      </c>
      <c r="D82" s="9">
        <v>1.4630000000000001E-3</v>
      </c>
      <c r="E82" s="9">
        <v>1.17E-5</v>
      </c>
      <c r="F82" s="9">
        <v>8.1019999999999995E-2</v>
      </c>
      <c r="G82" s="9">
        <v>1.369E-3</v>
      </c>
      <c r="H82" s="9">
        <v>8.387E-2</v>
      </c>
      <c r="I82" s="9">
        <v>8.387E-2</v>
      </c>
    </row>
    <row r="83" spans="1:9" x14ac:dyDescent="0.25">
      <c r="A83" s="8"/>
      <c r="B83" s="9">
        <v>200</v>
      </c>
      <c r="C83" s="9">
        <v>4.5860000000000002E-8</v>
      </c>
      <c r="D83" s="9">
        <v>1.147E-3</v>
      </c>
      <c r="E83" s="9">
        <v>8.7469999999999994E-6</v>
      </c>
      <c r="F83" s="9">
        <v>8.4349999999999994E-2</v>
      </c>
      <c r="G83" s="9">
        <v>1.4530000000000001E-3</v>
      </c>
      <c r="H83" s="9">
        <v>8.6959999999999996E-2</v>
      </c>
      <c r="I83" s="9">
        <v>8.6959999999999996E-2</v>
      </c>
    </row>
    <row r="84" spans="1:9" x14ac:dyDescent="0.25">
      <c r="A84" s="8"/>
      <c r="B84" s="9">
        <v>300</v>
      </c>
      <c r="C84" s="9">
        <v>2.037E-8</v>
      </c>
      <c r="D84" s="9">
        <v>8.1340000000000004E-4</v>
      </c>
      <c r="E84" s="9">
        <v>5.8069999999999996E-6</v>
      </c>
      <c r="F84" s="9">
        <v>8.8190000000000004E-2</v>
      </c>
      <c r="G84" s="9">
        <v>1.555E-3</v>
      </c>
      <c r="H84" s="9">
        <v>9.0569999999999998E-2</v>
      </c>
      <c r="I84" s="9">
        <v>9.0569999999999998E-2</v>
      </c>
    </row>
    <row r="85" spans="1:9" x14ac:dyDescent="0.25">
      <c r="A85" s="8"/>
      <c r="B85" s="9">
        <v>400</v>
      </c>
      <c r="C85" s="9">
        <v>1.146E-8</v>
      </c>
      <c r="D85" s="9">
        <v>6.3679999999999997E-4</v>
      </c>
      <c r="E85" s="9">
        <v>4.3499999999999999E-6</v>
      </c>
      <c r="F85" s="9">
        <v>9.0399999999999994E-2</v>
      </c>
      <c r="G85" s="9">
        <v>1.6169999999999999E-3</v>
      </c>
      <c r="H85" s="9">
        <v>9.2649999999999996E-2</v>
      </c>
      <c r="I85" s="9">
        <v>9.2649999999999996E-2</v>
      </c>
    </row>
    <row r="86" spans="1:9" x14ac:dyDescent="0.25">
      <c r="A86" s="8"/>
      <c r="B86" s="9">
        <v>500</v>
      </c>
      <c r="C86" s="9">
        <v>7.3330000000000002E-9</v>
      </c>
      <c r="D86" s="9">
        <v>5.2749999999999997E-4</v>
      </c>
      <c r="E86" s="9">
        <v>3.4750000000000002E-6</v>
      </c>
      <c r="F86" s="9">
        <v>9.1880000000000003E-2</v>
      </c>
      <c r="G86" s="9">
        <v>1.6590000000000001E-3</v>
      </c>
      <c r="H86" s="9">
        <v>9.4070000000000001E-2</v>
      </c>
      <c r="I86" s="9">
        <v>9.4070000000000001E-2</v>
      </c>
    </row>
    <row r="87" spans="1:9" x14ac:dyDescent="0.25">
      <c r="A87" s="8"/>
      <c r="B87" s="9">
        <v>600</v>
      </c>
      <c r="C87" s="9">
        <v>5.0950000000000003E-9</v>
      </c>
      <c r="D87" s="9">
        <v>4.5140000000000002E-4</v>
      </c>
      <c r="E87" s="9">
        <v>2.8940000000000002E-6</v>
      </c>
      <c r="F87" s="9">
        <v>9.2920000000000003E-2</v>
      </c>
      <c r="G87" s="9">
        <v>1.689E-3</v>
      </c>
      <c r="H87" s="9">
        <v>9.5060000000000006E-2</v>
      </c>
      <c r="I87" s="9">
        <v>9.5060000000000006E-2</v>
      </c>
    </row>
    <row r="88" spans="1:9" x14ac:dyDescent="0.25">
      <c r="A88" s="8"/>
      <c r="B88" s="9">
        <v>800</v>
      </c>
      <c r="C88" s="9">
        <v>2.8649999999999999E-9</v>
      </c>
      <c r="D88" s="9">
        <v>3.5260000000000001E-4</v>
      </c>
      <c r="E88" s="9">
        <v>2.1679999999999998E-6</v>
      </c>
      <c r="F88" s="9">
        <v>9.4280000000000003E-2</v>
      </c>
      <c r="G88" s="9">
        <v>1.732E-3</v>
      </c>
      <c r="H88" s="9">
        <v>9.6369999999999997E-2</v>
      </c>
      <c r="I88" s="9">
        <v>9.6369999999999997E-2</v>
      </c>
    </row>
    <row r="89" spans="1:9" x14ac:dyDescent="0.25">
      <c r="A89" s="8"/>
      <c r="B89" s="9">
        <v>1000</v>
      </c>
      <c r="C89" s="9">
        <v>1.8340000000000001E-9</v>
      </c>
      <c r="D89" s="9">
        <v>2.901E-4</v>
      </c>
      <c r="E89" s="9">
        <v>1.733E-6</v>
      </c>
      <c r="F89" s="9">
        <v>9.5200000000000007E-2</v>
      </c>
      <c r="G89" s="9">
        <v>1.7600000000000001E-3</v>
      </c>
      <c r="H89" s="9">
        <v>9.7250000000000003E-2</v>
      </c>
      <c r="I89" s="9">
        <v>9.7250000000000003E-2</v>
      </c>
    </row>
    <row r="90" spans="1:9" x14ac:dyDescent="0.25">
      <c r="A90" s="8"/>
      <c r="B90" s="9">
        <v>1500</v>
      </c>
      <c r="C90" s="9">
        <v>8.1499999999999998E-10</v>
      </c>
      <c r="D90" s="9">
        <v>2.0259999999999999E-4</v>
      </c>
      <c r="E90" s="9">
        <v>1.155E-6</v>
      </c>
      <c r="F90" s="9">
        <v>9.6479999999999996E-2</v>
      </c>
      <c r="G90" s="9">
        <v>1.8029999999999999E-3</v>
      </c>
      <c r="H90" s="9">
        <v>9.8489999999999994E-2</v>
      </c>
      <c r="I90" s="9">
        <v>9.8489999999999994E-2</v>
      </c>
    </row>
    <row r="91" spans="1:9" x14ac:dyDescent="0.25">
      <c r="A91" s="8"/>
      <c r="B91" s="9">
        <v>2000</v>
      </c>
      <c r="C91" s="9">
        <v>4.586E-10</v>
      </c>
      <c r="D91" s="9">
        <v>1.5679999999999999E-4</v>
      </c>
      <c r="E91" s="9">
        <v>8.6590000000000004E-7</v>
      </c>
      <c r="F91" s="9">
        <v>9.7199999999999995E-2</v>
      </c>
      <c r="G91" s="9">
        <v>1.8270000000000001E-3</v>
      </c>
      <c r="H91" s="9">
        <v>9.919E-2</v>
      </c>
      <c r="I91" s="9">
        <v>9.919E-2</v>
      </c>
    </row>
    <row r="92" spans="1:9" x14ac:dyDescent="0.25">
      <c r="A92" s="8"/>
      <c r="B92" s="9">
        <v>3000</v>
      </c>
      <c r="C92" s="9">
        <v>2.037E-10</v>
      </c>
      <c r="D92" s="9">
        <v>1.0900000000000001E-4</v>
      </c>
      <c r="E92" s="9">
        <v>5.7710000000000005E-7</v>
      </c>
      <c r="F92" s="9">
        <v>9.7970000000000002E-2</v>
      </c>
      <c r="G92" s="9">
        <v>1.853E-3</v>
      </c>
      <c r="H92" s="9">
        <v>9.9930000000000005E-2</v>
      </c>
      <c r="I92" s="9">
        <v>9.9930000000000005E-2</v>
      </c>
    </row>
    <row r="93" spans="1:9" x14ac:dyDescent="0.25">
      <c r="A93" s="8"/>
      <c r="B93" s="9">
        <v>4000</v>
      </c>
      <c r="C93" s="9">
        <v>1.146E-10</v>
      </c>
      <c r="D93" s="9">
        <v>8.4149999999999999E-5</v>
      </c>
      <c r="E93" s="9">
        <v>4.326E-7</v>
      </c>
      <c r="F93" s="9">
        <v>9.8369999999999999E-2</v>
      </c>
      <c r="G93" s="9">
        <v>1.8680000000000001E-3</v>
      </c>
      <c r="H93" s="9">
        <v>0.1003</v>
      </c>
      <c r="I93" s="9">
        <v>0.1003</v>
      </c>
    </row>
    <row r="94" spans="1:9" x14ac:dyDescent="0.25">
      <c r="A94" s="8"/>
      <c r="B94" s="9">
        <v>5000</v>
      </c>
      <c r="C94" s="9">
        <v>7.3329999999999994E-11</v>
      </c>
      <c r="D94" s="9">
        <v>6.881E-5</v>
      </c>
      <c r="E94" s="9">
        <v>3.4610000000000001E-7</v>
      </c>
      <c r="F94" s="9">
        <v>9.8650000000000002E-2</v>
      </c>
      <c r="G94" s="9">
        <v>1.8779999999999999E-3</v>
      </c>
      <c r="H94" s="9">
        <v>0.10059999999999999</v>
      </c>
      <c r="I94" s="9">
        <v>0.10059999999999999</v>
      </c>
    </row>
    <row r="95" spans="1:9" x14ac:dyDescent="0.25">
      <c r="A95" s="8"/>
      <c r="B95" s="9">
        <v>6000</v>
      </c>
      <c r="C95" s="9">
        <v>5.0950000000000002E-11</v>
      </c>
      <c r="D95" s="9">
        <v>5.8350000000000002E-5</v>
      </c>
      <c r="E95" s="9">
        <v>2.8840000000000001E-7</v>
      </c>
      <c r="F95" s="9">
        <v>9.8809999999999995E-2</v>
      </c>
      <c r="G95" s="9">
        <v>1.885E-3</v>
      </c>
      <c r="H95" s="9">
        <v>0.1008</v>
      </c>
      <c r="I95" s="9">
        <v>0.1008</v>
      </c>
    </row>
    <row r="96" spans="1:9" x14ac:dyDescent="0.25">
      <c r="A96" s="8"/>
      <c r="B96" s="9">
        <v>8000</v>
      </c>
      <c r="C96" s="9">
        <v>2.8649999999999999E-11</v>
      </c>
      <c r="D96" s="9">
        <v>4.494E-5</v>
      </c>
      <c r="E96" s="9">
        <v>2.163E-7</v>
      </c>
      <c r="F96" s="9">
        <v>9.9049999999999999E-2</v>
      </c>
      <c r="G96" s="9">
        <v>1.8940000000000001E-3</v>
      </c>
      <c r="H96" s="9">
        <v>0.10100000000000001</v>
      </c>
      <c r="I96" s="9">
        <v>0.10100000000000001</v>
      </c>
    </row>
    <row r="97" spans="1:9" x14ac:dyDescent="0.25">
      <c r="A97" s="8"/>
      <c r="B97" s="9">
        <v>10000</v>
      </c>
      <c r="C97" s="9">
        <v>1.8340000000000001E-11</v>
      </c>
      <c r="D97" s="9">
        <v>3.6699999999999998E-5</v>
      </c>
      <c r="E97" s="9">
        <v>1.73E-7</v>
      </c>
      <c r="F97" s="9">
        <v>9.9210000000000007E-2</v>
      </c>
      <c r="G97" s="9">
        <v>1.9E-3</v>
      </c>
      <c r="H97" s="9">
        <v>0.1011</v>
      </c>
      <c r="I97" s="9">
        <v>0.1011</v>
      </c>
    </row>
    <row r="98" spans="1:9" x14ac:dyDescent="0.25">
      <c r="A98" s="8"/>
      <c r="B98" s="9">
        <v>15000</v>
      </c>
      <c r="C98" s="9">
        <v>8.1500000000000006E-12</v>
      </c>
      <c r="D98" s="9">
        <v>2.5360000000000001E-5</v>
      </c>
      <c r="E98" s="9">
        <v>1.1529999999999999E-7</v>
      </c>
      <c r="F98" s="9">
        <v>9.9409999999999998E-2</v>
      </c>
      <c r="G98" s="9">
        <v>1.9070000000000001E-3</v>
      </c>
      <c r="H98" s="9">
        <v>0.1013</v>
      </c>
      <c r="I98" s="9">
        <v>0.1013</v>
      </c>
    </row>
    <row r="99" spans="1:9" x14ac:dyDescent="0.25">
      <c r="A99" s="8"/>
      <c r="B99" s="9">
        <v>20000</v>
      </c>
      <c r="C99" s="9">
        <v>4.586E-12</v>
      </c>
      <c r="D99" s="9">
        <v>1.95E-5</v>
      </c>
      <c r="E99" s="9">
        <v>8.6509999999999998E-8</v>
      </c>
      <c r="F99" s="9">
        <v>9.9529999999999993E-2</v>
      </c>
      <c r="G99" s="9">
        <v>1.9120000000000001E-3</v>
      </c>
      <c r="H99" s="9">
        <v>0.10150000000000001</v>
      </c>
      <c r="I99" s="9">
        <v>0.10150000000000001</v>
      </c>
    </row>
    <row r="100" spans="1:9" x14ac:dyDescent="0.25">
      <c r="A100" s="8"/>
      <c r="B100" s="9">
        <v>30000</v>
      </c>
      <c r="C100" s="9">
        <v>2.0369999999999999E-12</v>
      </c>
      <c r="D100" s="9">
        <v>1.345E-5</v>
      </c>
      <c r="E100" s="9">
        <v>5.767E-8</v>
      </c>
      <c r="F100" s="9">
        <v>9.9650000000000002E-2</v>
      </c>
      <c r="G100" s="9">
        <v>1.916E-3</v>
      </c>
      <c r="H100" s="9">
        <v>0.1016</v>
      </c>
      <c r="I100" s="9">
        <v>0.1016</v>
      </c>
    </row>
    <row r="101" spans="1:9" x14ac:dyDescent="0.25">
      <c r="A101" s="8"/>
      <c r="B101" s="9">
        <v>40000</v>
      </c>
      <c r="C101" s="9">
        <v>1.146E-12</v>
      </c>
      <c r="D101" s="9">
        <v>1.0329999999999999E-5</v>
      </c>
      <c r="E101" s="9">
        <v>4.3259999999999998E-8</v>
      </c>
      <c r="F101" s="9">
        <v>9.9690000000000001E-2</v>
      </c>
      <c r="G101" s="9">
        <v>1.9189999999999999E-3</v>
      </c>
      <c r="H101" s="9">
        <v>0.1016</v>
      </c>
      <c r="I101" s="9">
        <v>0.1016</v>
      </c>
    </row>
    <row r="102" spans="1:9" x14ac:dyDescent="0.25">
      <c r="A102" s="8"/>
      <c r="B102" s="9">
        <v>50000</v>
      </c>
      <c r="C102" s="9">
        <v>7.3330000000000002E-13</v>
      </c>
      <c r="D102" s="9">
        <v>8.4069999999999993E-6</v>
      </c>
      <c r="E102" s="9">
        <v>3.4599999999999999E-8</v>
      </c>
      <c r="F102" s="9">
        <v>9.9729999999999999E-2</v>
      </c>
      <c r="G102" s="9">
        <v>1.92E-3</v>
      </c>
      <c r="H102" s="9">
        <v>0.1017</v>
      </c>
      <c r="I102" s="9">
        <v>0.1017</v>
      </c>
    </row>
    <row r="103" spans="1:9" x14ac:dyDescent="0.25">
      <c r="A103" s="8"/>
      <c r="B103" s="9">
        <v>60000</v>
      </c>
      <c r="C103" s="9">
        <v>5.095E-13</v>
      </c>
      <c r="D103" s="9">
        <v>7.109E-6</v>
      </c>
      <c r="E103" s="9">
        <v>2.8830000000000001E-8</v>
      </c>
      <c r="F103" s="9">
        <v>9.9769999999999998E-2</v>
      </c>
      <c r="G103" s="9">
        <v>1.9220000000000001E-3</v>
      </c>
      <c r="H103" s="9">
        <v>0.1017</v>
      </c>
      <c r="I103" s="9">
        <v>0.1017</v>
      </c>
    </row>
    <row r="104" spans="1:9" x14ac:dyDescent="0.25">
      <c r="A104" s="8"/>
      <c r="B104" s="9">
        <v>80000</v>
      </c>
      <c r="C104" s="9">
        <v>2.8649999999999999E-13</v>
      </c>
      <c r="D104" s="9">
        <v>5.451E-6</v>
      </c>
      <c r="E104" s="9">
        <v>2.1620000000000001E-8</v>
      </c>
      <c r="F104" s="9">
        <v>9.9809999999999996E-2</v>
      </c>
      <c r="G104" s="9">
        <v>1.9220000000000001E-3</v>
      </c>
      <c r="H104" s="9">
        <v>0.1017</v>
      </c>
      <c r="I104" s="9">
        <v>0.1017</v>
      </c>
    </row>
    <row r="105" spans="1:9" x14ac:dyDescent="0.25">
      <c r="A105" s="8"/>
      <c r="B105" s="9">
        <v>100000</v>
      </c>
      <c r="C105" s="9">
        <v>1.8340000000000001E-13</v>
      </c>
      <c r="D105" s="9">
        <v>4.4340000000000002E-6</v>
      </c>
      <c r="E105" s="9">
        <v>1.7299999999999999E-8</v>
      </c>
      <c r="F105" s="9">
        <v>9.9809999999999996E-2</v>
      </c>
      <c r="G105" s="9">
        <v>1.9239999999999999E-3</v>
      </c>
      <c r="H105" s="9">
        <v>0.1017</v>
      </c>
      <c r="I105" s="9">
        <v>0.1017</v>
      </c>
    </row>
  </sheetData>
  <sheetProtection algorithmName="SHA-512" hashValue="o/HNFHTqH7GYiqflyh6PRDMeRw6ttdFXPq0KM/U8RBvkaUxO/Zf7ASSftj4Hk4S9+N0Q7D5KY7E1jfQUTI/wYw==" saltValue="zB3BMuew0GCqMIx7gSt3DQ==" spinCount="100000" sheet="1" objects="1" scenarios="1"/>
  <pageMargins left="0.7" right="0.7" top="0.75" bottom="0.75" header="0.3" footer="0.3"/>
  <tableParts count="1">
    <tablePart r:id="rId1"/>
  </tablePart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I104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9.8949999999999996</v>
      </c>
      <c r="D2" s="9">
        <v>5.8100000000000001E-3</v>
      </c>
      <c r="E2" s="9">
        <v>2206</v>
      </c>
      <c r="F2" s="9">
        <v>0</v>
      </c>
      <c r="G2" s="9">
        <v>0</v>
      </c>
      <c r="H2" s="9">
        <v>2216</v>
      </c>
      <c r="I2" s="9">
        <v>2206</v>
      </c>
    </row>
    <row r="3" spans="1:9" x14ac:dyDescent="0.25">
      <c r="A3" s="8"/>
      <c r="B3" s="9">
        <v>1.0629999999999999E-3</v>
      </c>
      <c r="C3" s="9">
        <v>9.8360000000000003</v>
      </c>
      <c r="D3" s="9">
        <v>6.2950000000000002E-3</v>
      </c>
      <c r="E3" s="9">
        <v>1966</v>
      </c>
      <c r="F3" s="9">
        <v>0</v>
      </c>
      <c r="G3" s="9">
        <v>0</v>
      </c>
      <c r="H3" s="9">
        <v>1976</v>
      </c>
      <c r="I3" s="9">
        <v>1966</v>
      </c>
    </row>
    <row r="4" spans="1:9" x14ac:dyDescent="0.25">
      <c r="A4" s="8"/>
      <c r="B4" s="9">
        <v>1.1310000000000001E-3</v>
      </c>
      <c r="C4" s="9">
        <v>9.7680000000000007</v>
      </c>
      <c r="D4" s="9">
        <v>6.8079999999999998E-3</v>
      </c>
      <c r="E4" s="9">
        <v>1753</v>
      </c>
      <c r="F4" s="9">
        <v>0</v>
      </c>
      <c r="G4" s="9">
        <v>0</v>
      </c>
      <c r="H4" s="9">
        <v>1763</v>
      </c>
      <c r="I4" s="9">
        <v>1753</v>
      </c>
    </row>
    <row r="5" spans="1:9" x14ac:dyDescent="0.25">
      <c r="A5" s="8" t="s">
        <v>20</v>
      </c>
      <c r="B5" s="9">
        <v>1.13101E-3</v>
      </c>
      <c r="C5" s="9">
        <v>9.7680000000000007</v>
      </c>
      <c r="D5" s="9">
        <v>6.8079999999999998E-3</v>
      </c>
      <c r="E5" s="9">
        <v>2329</v>
      </c>
      <c r="F5" s="9">
        <v>0</v>
      </c>
      <c r="G5" s="9">
        <v>0</v>
      </c>
      <c r="H5" s="9">
        <v>2339</v>
      </c>
      <c r="I5" s="9">
        <v>2329</v>
      </c>
    </row>
    <row r="6" spans="1:9" x14ac:dyDescent="0.25">
      <c r="A6" s="8"/>
      <c r="B6" s="9">
        <v>1.1460000000000001E-3</v>
      </c>
      <c r="C6" s="9">
        <v>9.7530000000000001</v>
      </c>
      <c r="D6" s="9">
        <v>6.9189999999999998E-3</v>
      </c>
      <c r="E6" s="9">
        <v>3528</v>
      </c>
      <c r="F6" s="9">
        <v>0</v>
      </c>
      <c r="G6" s="9">
        <v>0</v>
      </c>
      <c r="H6" s="9">
        <v>3537</v>
      </c>
      <c r="I6" s="9">
        <v>3528</v>
      </c>
    </row>
    <row r="7" spans="1:9" x14ac:dyDescent="0.25">
      <c r="A7" s="8"/>
      <c r="B7" s="9">
        <v>1.1609999999999999E-3</v>
      </c>
      <c r="C7" s="9">
        <v>9.7370000000000001</v>
      </c>
      <c r="D7" s="9">
        <v>7.0299999999999998E-3</v>
      </c>
      <c r="E7" s="9">
        <v>5346</v>
      </c>
      <c r="F7" s="9">
        <v>0</v>
      </c>
      <c r="G7" s="9">
        <v>0</v>
      </c>
      <c r="H7" s="9">
        <v>5356</v>
      </c>
      <c r="I7" s="9">
        <v>5346</v>
      </c>
    </row>
    <row r="8" spans="1:9" x14ac:dyDescent="0.25">
      <c r="A8" s="8" t="s">
        <v>19</v>
      </c>
      <c r="B8" s="9">
        <v>1.1610099999999999E-3</v>
      </c>
      <c r="C8" s="9">
        <v>9.7370000000000001</v>
      </c>
      <c r="D8" s="9">
        <v>7.0299999999999998E-3</v>
      </c>
      <c r="E8" s="9">
        <v>6467</v>
      </c>
      <c r="F8" s="9">
        <v>0</v>
      </c>
      <c r="G8" s="9">
        <v>0</v>
      </c>
      <c r="H8" s="9">
        <v>6477</v>
      </c>
      <c r="I8" s="9">
        <v>6467</v>
      </c>
    </row>
    <row r="9" spans="1:9" x14ac:dyDescent="0.25">
      <c r="A9" s="8"/>
      <c r="B9" s="9">
        <v>1.3110000000000001E-3</v>
      </c>
      <c r="C9" s="9">
        <v>9.5879999999999992</v>
      </c>
      <c r="D9" s="9">
        <v>8.1239999999999993E-3</v>
      </c>
      <c r="E9" s="9">
        <v>5700</v>
      </c>
      <c r="F9" s="9">
        <v>0</v>
      </c>
      <c r="G9" s="9">
        <v>0</v>
      </c>
      <c r="H9" s="9">
        <v>5709</v>
      </c>
      <c r="I9" s="9">
        <v>5700</v>
      </c>
    </row>
    <row r="10" spans="1:9" x14ac:dyDescent="0.25">
      <c r="A10" s="8"/>
      <c r="B10" s="9">
        <v>1.4809999999999999E-3</v>
      </c>
      <c r="C10" s="9">
        <v>9.4239999999999995</v>
      </c>
      <c r="D10" s="9">
        <v>9.3519999999999992E-3</v>
      </c>
      <c r="E10" s="9">
        <v>5021</v>
      </c>
      <c r="F10" s="9">
        <v>0</v>
      </c>
      <c r="G10" s="9">
        <v>0</v>
      </c>
      <c r="H10" s="9">
        <v>5030</v>
      </c>
      <c r="I10" s="9">
        <v>5021</v>
      </c>
    </row>
    <row r="11" spans="1:9" x14ac:dyDescent="0.25">
      <c r="A11" s="8" t="s">
        <v>18</v>
      </c>
      <c r="B11" s="9">
        <v>1.4810099999999998E-3</v>
      </c>
      <c r="C11" s="9">
        <v>9.4239999999999995</v>
      </c>
      <c r="D11" s="9">
        <v>9.3519999999999992E-3</v>
      </c>
      <c r="E11" s="9">
        <v>5802</v>
      </c>
      <c r="F11" s="9">
        <v>0</v>
      </c>
      <c r="G11" s="9">
        <v>0</v>
      </c>
      <c r="H11" s="9">
        <v>5811</v>
      </c>
      <c r="I11" s="9">
        <v>5802</v>
      </c>
    </row>
    <row r="12" spans="1:9" x14ac:dyDescent="0.25">
      <c r="A12" s="8"/>
      <c r="B12" s="9">
        <v>1.5E-3</v>
      </c>
      <c r="C12" s="9">
        <v>9.4039999999999999</v>
      </c>
      <c r="D12" s="9">
        <v>9.495E-3</v>
      </c>
      <c r="E12" s="9">
        <v>5615</v>
      </c>
      <c r="F12" s="9">
        <v>0</v>
      </c>
      <c r="G12" s="9">
        <v>0</v>
      </c>
      <c r="H12" s="9">
        <v>5625</v>
      </c>
      <c r="I12" s="9">
        <v>5615</v>
      </c>
    </row>
    <row r="13" spans="1:9" x14ac:dyDescent="0.25">
      <c r="A13" s="8"/>
      <c r="B13" s="9">
        <v>1.614E-3</v>
      </c>
      <c r="C13" s="9">
        <v>9.2850000000000001</v>
      </c>
      <c r="D13" s="9">
        <v>1.0330000000000001E-2</v>
      </c>
      <c r="E13" s="9">
        <v>4763</v>
      </c>
      <c r="F13" s="9">
        <v>0</v>
      </c>
      <c r="G13" s="9">
        <v>0</v>
      </c>
      <c r="H13" s="9">
        <v>4773</v>
      </c>
      <c r="I13" s="9">
        <v>4763</v>
      </c>
    </row>
    <row r="14" spans="1:9" x14ac:dyDescent="0.25">
      <c r="A14" s="8" t="s">
        <v>17</v>
      </c>
      <c r="B14" s="9">
        <v>1.6140099999999999E-3</v>
      </c>
      <c r="C14" s="9">
        <v>9.2850000000000001</v>
      </c>
      <c r="D14" s="9">
        <v>1.0330000000000001E-2</v>
      </c>
      <c r="E14" s="9">
        <v>5057</v>
      </c>
      <c r="F14" s="9">
        <v>0</v>
      </c>
      <c r="G14" s="9">
        <v>0</v>
      </c>
      <c r="H14" s="9">
        <v>5066</v>
      </c>
      <c r="I14" s="9">
        <v>5057</v>
      </c>
    </row>
    <row r="15" spans="1:9" x14ac:dyDescent="0.25">
      <c r="A15" s="8"/>
      <c r="B15" s="9">
        <v>1.704E-3</v>
      </c>
      <c r="C15" s="9">
        <v>9.1959999999999997</v>
      </c>
      <c r="D15" s="9">
        <v>1.098E-2</v>
      </c>
      <c r="E15" s="9">
        <v>4480</v>
      </c>
      <c r="F15" s="9">
        <v>0</v>
      </c>
      <c r="G15" s="9">
        <v>0</v>
      </c>
      <c r="H15" s="9">
        <v>4490</v>
      </c>
      <c r="I15" s="9">
        <v>4480</v>
      </c>
    </row>
    <row r="16" spans="1:9" x14ac:dyDescent="0.25">
      <c r="A16" s="8"/>
      <c r="B16" s="9">
        <v>1.8E-3</v>
      </c>
      <c r="C16" s="9">
        <v>9.1029999999999998</v>
      </c>
      <c r="D16" s="9">
        <v>1.167E-2</v>
      </c>
      <c r="E16" s="9">
        <v>3971</v>
      </c>
      <c r="F16" s="9">
        <v>0</v>
      </c>
      <c r="G16" s="9">
        <v>0</v>
      </c>
      <c r="H16" s="9">
        <v>3980</v>
      </c>
      <c r="I16" s="9">
        <v>3971</v>
      </c>
    </row>
    <row r="17" spans="1:9" x14ac:dyDescent="0.25">
      <c r="A17" s="8" t="s">
        <v>16</v>
      </c>
      <c r="B17" s="9">
        <v>1.8000099999999999E-3</v>
      </c>
      <c r="C17" s="9">
        <v>9.1029999999999998</v>
      </c>
      <c r="D17" s="9">
        <v>1.167E-2</v>
      </c>
      <c r="E17" s="9">
        <v>4149</v>
      </c>
      <c r="F17" s="9">
        <v>0</v>
      </c>
      <c r="G17" s="9">
        <v>0</v>
      </c>
      <c r="H17" s="9">
        <v>4158</v>
      </c>
      <c r="I17" s="9">
        <v>4149</v>
      </c>
    </row>
    <row r="18" spans="1:9" x14ac:dyDescent="0.25">
      <c r="A18" s="8"/>
      <c r="B18" s="9">
        <v>2E-3</v>
      </c>
      <c r="C18" s="9">
        <v>8.8930000000000007</v>
      </c>
      <c r="D18" s="9">
        <v>1.311E-2</v>
      </c>
      <c r="E18" s="9">
        <v>3269</v>
      </c>
      <c r="F18" s="9">
        <v>0</v>
      </c>
      <c r="G18" s="9">
        <v>0</v>
      </c>
      <c r="H18" s="9">
        <v>3278</v>
      </c>
      <c r="I18" s="9">
        <v>3269</v>
      </c>
    </row>
    <row r="19" spans="1:9" x14ac:dyDescent="0.25">
      <c r="A19" s="8"/>
      <c r="B19" s="9">
        <v>3.0000000000000001E-3</v>
      </c>
      <c r="C19" s="9">
        <v>7.8819999999999997</v>
      </c>
      <c r="D19" s="9">
        <v>2.0150000000000001E-2</v>
      </c>
      <c r="E19" s="9">
        <v>1248</v>
      </c>
      <c r="F19" s="9">
        <v>0</v>
      </c>
      <c r="G19" s="9">
        <v>0</v>
      </c>
      <c r="H19" s="9">
        <v>1256</v>
      </c>
      <c r="I19" s="9">
        <v>1248</v>
      </c>
    </row>
    <row r="20" spans="1:9" x14ac:dyDescent="0.25">
      <c r="A20" s="8"/>
      <c r="B20" s="9">
        <v>4.0000000000000001E-3</v>
      </c>
      <c r="C20" s="9">
        <v>6.9429999999999996</v>
      </c>
      <c r="D20" s="9">
        <v>2.6669999999999999E-2</v>
      </c>
      <c r="E20" s="9">
        <v>612.29999999999995</v>
      </c>
      <c r="F20" s="9">
        <v>0</v>
      </c>
      <c r="G20" s="9">
        <v>0</v>
      </c>
      <c r="H20" s="9">
        <v>619.20000000000005</v>
      </c>
      <c r="I20" s="9">
        <v>612.29999999999995</v>
      </c>
    </row>
    <row r="21" spans="1:9" x14ac:dyDescent="0.25">
      <c r="A21" s="8"/>
      <c r="B21" s="9">
        <v>5.0000000000000001E-3</v>
      </c>
      <c r="C21" s="9">
        <v>6.1189999999999998</v>
      </c>
      <c r="D21" s="9">
        <v>3.2629999999999999E-2</v>
      </c>
      <c r="E21" s="9">
        <v>348.1</v>
      </c>
      <c r="F21" s="9">
        <v>0</v>
      </c>
      <c r="G21" s="9">
        <v>0</v>
      </c>
      <c r="H21" s="9">
        <v>354.2</v>
      </c>
      <c r="I21" s="9">
        <v>348.1</v>
      </c>
    </row>
    <row r="22" spans="1:9" x14ac:dyDescent="0.25">
      <c r="A22" s="8"/>
      <c r="B22" s="9">
        <v>6.0000000000000001E-3</v>
      </c>
      <c r="C22" s="9">
        <v>5.4210000000000003</v>
      </c>
      <c r="D22" s="9">
        <v>3.7960000000000001E-2</v>
      </c>
      <c r="E22" s="9">
        <v>217.9</v>
      </c>
      <c r="F22" s="9">
        <v>0</v>
      </c>
      <c r="G22" s="9">
        <v>0</v>
      </c>
      <c r="H22" s="9">
        <v>223.4</v>
      </c>
      <c r="I22" s="9">
        <v>218</v>
      </c>
    </row>
    <row r="23" spans="1:9" x14ac:dyDescent="0.25">
      <c r="A23" s="8"/>
      <c r="B23" s="9">
        <v>6.9769999999999997E-3</v>
      </c>
      <c r="C23" s="9">
        <v>4.8390000000000004</v>
      </c>
      <c r="D23" s="9">
        <v>4.2639999999999997E-2</v>
      </c>
      <c r="E23" s="9">
        <v>147.30000000000001</v>
      </c>
      <c r="F23" s="9">
        <v>0</v>
      </c>
      <c r="G23" s="9">
        <v>0</v>
      </c>
      <c r="H23" s="9">
        <v>152.19999999999999</v>
      </c>
      <c r="I23" s="9">
        <v>147.30000000000001</v>
      </c>
    </row>
    <row r="24" spans="1:9" x14ac:dyDescent="0.25">
      <c r="A24" s="8" t="s">
        <v>14</v>
      </c>
      <c r="B24" s="9">
        <v>6.9771E-3</v>
      </c>
      <c r="C24" s="9">
        <v>4.8390000000000004</v>
      </c>
      <c r="D24" s="9">
        <v>4.2639999999999997E-2</v>
      </c>
      <c r="E24" s="9">
        <v>407.8</v>
      </c>
      <c r="F24" s="9">
        <v>0</v>
      </c>
      <c r="G24" s="9">
        <v>0</v>
      </c>
      <c r="H24" s="9">
        <v>412.7</v>
      </c>
      <c r="I24" s="9">
        <v>407.8</v>
      </c>
    </row>
    <row r="25" spans="1:9" x14ac:dyDescent="0.25">
      <c r="A25" s="8"/>
      <c r="B25" s="9">
        <v>7.2899999999999996E-3</v>
      </c>
      <c r="C25" s="9">
        <v>4.6710000000000003</v>
      </c>
      <c r="D25" s="9">
        <v>4.4060000000000002E-2</v>
      </c>
      <c r="E25" s="9">
        <v>364.4</v>
      </c>
      <c r="F25" s="9">
        <v>0</v>
      </c>
      <c r="G25" s="9">
        <v>0</v>
      </c>
      <c r="H25" s="9">
        <v>369.1</v>
      </c>
      <c r="I25" s="9">
        <v>364.5</v>
      </c>
    </row>
    <row r="26" spans="1:9" x14ac:dyDescent="0.25">
      <c r="A26" s="8"/>
      <c r="B26" s="9">
        <v>7.6169999999999996E-3</v>
      </c>
      <c r="C26" s="9">
        <v>4.5060000000000002</v>
      </c>
      <c r="D26" s="9">
        <v>4.5449999999999997E-2</v>
      </c>
      <c r="E26" s="9">
        <v>325.7</v>
      </c>
      <c r="F26" s="9">
        <v>0</v>
      </c>
      <c r="G26" s="9">
        <v>0</v>
      </c>
      <c r="H26" s="9">
        <v>330.2</v>
      </c>
      <c r="I26" s="9">
        <v>325.7</v>
      </c>
    </row>
    <row r="27" spans="1:9" x14ac:dyDescent="0.25">
      <c r="A27" s="8" t="s">
        <v>15</v>
      </c>
      <c r="B27" s="9">
        <v>7.6170999999999999E-3</v>
      </c>
      <c r="C27" s="9">
        <v>4.5060000000000002</v>
      </c>
      <c r="D27" s="9">
        <v>4.5449999999999997E-2</v>
      </c>
      <c r="E27" s="9">
        <v>444.6</v>
      </c>
      <c r="F27" s="9">
        <v>0</v>
      </c>
      <c r="G27" s="9">
        <v>0</v>
      </c>
      <c r="H27" s="9">
        <v>449.2</v>
      </c>
      <c r="I27" s="9">
        <v>444.7</v>
      </c>
    </row>
    <row r="28" spans="1:9" x14ac:dyDescent="0.25">
      <c r="A28" s="8"/>
      <c r="B28" s="9">
        <v>8.0000000000000002E-3</v>
      </c>
      <c r="C28" s="9">
        <v>4.3230000000000004</v>
      </c>
      <c r="D28" s="9">
        <v>4.7039999999999998E-2</v>
      </c>
      <c r="E28" s="9">
        <v>394.6</v>
      </c>
      <c r="F28" s="9">
        <v>0</v>
      </c>
      <c r="G28" s="9">
        <v>0</v>
      </c>
      <c r="H28" s="9">
        <v>399</v>
      </c>
      <c r="I28" s="9">
        <v>394.6</v>
      </c>
    </row>
    <row r="29" spans="1:9" x14ac:dyDescent="0.25">
      <c r="A29" s="8"/>
      <c r="B29" s="9">
        <v>8.0520000000000001E-3</v>
      </c>
      <c r="C29" s="9">
        <v>4.3</v>
      </c>
      <c r="D29" s="9">
        <v>4.7280000000000003E-2</v>
      </c>
      <c r="E29" s="9">
        <v>387.8</v>
      </c>
      <c r="F29" s="9">
        <v>0</v>
      </c>
      <c r="G29" s="9">
        <v>0</v>
      </c>
      <c r="H29" s="9">
        <v>392.1</v>
      </c>
      <c r="I29" s="9">
        <v>387.8</v>
      </c>
    </row>
    <row r="30" spans="1:9" x14ac:dyDescent="0.25">
      <c r="A30" s="8" t="s">
        <v>13</v>
      </c>
      <c r="B30" s="9">
        <v>8.0520999999999995E-3</v>
      </c>
      <c r="C30" s="9">
        <v>4.3</v>
      </c>
      <c r="D30" s="9">
        <v>4.7280000000000003E-2</v>
      </c>
      <c r="E30" s="9">
        <v>448.2</v>
      </c>
      <c r="F30" s="9">
        <v>0</v>
      </c>
      <c r="G30" s="9">
        <v>0</v>
      </c>
      <c r="H30" s="9">
        <v>452.5</v>
      </c>
      <c r="I30" s="9">
        <v>448.2</v>
      </c>
    </row>
    <row r="31" spans="1:9" x14ac:dyDescent="0.25">
      <c r="A31" s="8"/>
      <c r="B31" s="9">
        <v>0.01</v>
      </c>
      <c r="C31" s="9">
        <v>3.5190000000000001</v>
      </c>
      <c r="D31" s="9">
        <v>5.4730000000000001E-2</v>
      </c>
      <c r="E31" s="9">
        <v>259.39999999999998</v>
      </c>
      <c r="F31" s="9">
        <v>0</v>
      </c>
      <c r="G31" s="9">
        <v>0</v>
      </c>
      <c r="H31" s="9">
        <v>262.89999999999998</v>
      </c>
      <c r="I31" s="9">
        <v>259.39999999999998</v>
      </c>
    </row>
    <row r="32" spans="1:9" x14ac:dyDescent="0.25">
      <c r="A32" s="8"/>
      <c r="B32" s="9">
        <v>1.4999999999999999E-2</v>
      </c>
      <c r="C32" s="9">
        <v>2.2839999999999998</v>
      </c>
      <c r="D32" s="9">
        <v>6.9940000000000002E-2</v>
      </c>
      <c r="E32" s="9">
        <v>88.53</v>
      </c>
      <c r="F32" s="9">
        <v>0</v>
      </c>
      <c r="G32" s="9">
        <v>0</v>
      </c>
      <c r="H32" s="9">
        <v>90.88</v>
      </c>
      <c r="I32" s="9">
        <v>88.6</v>
      </c>
    </row>
    <row r="33" spans="1:9" x14ac:dyDescent="0.25">
      <c r="A33" s="8"/>
      <c r="B33" s="9">
        <v>0.02</v>
      </c>
      <c r="C33" s="9">
        <v>1.6339999999999999</v>
      </c>
      <c r="D33" s="9">
        <v>8.1040000000000001E-2</v>
      </c>
      <c r="E33" s="9">
        <v>40.700000000000003</v>
      </c>
      <c r="F33" s="9">
        <v>0</v>
      </c>
      <c r="G33" s="9">
        <v>0</v>
      </c>
      <c r="H33" s="9">
        <v>42.41</v>
      </c>
      <c r="I33" s="9">
        <v>40.78</v>
      </c>
    </row>
    <row r="34" spans="1:9" x14ac:dyDescent="0.25">
      <c r="A34" s="8"/>
      <c r="B34" s="9">
        <v>0.03</v>
      </c>
      <c r="C34" s="9">
        <v>0.95940000000000003</v>
      </c>
      <c r="D34" s="9">
        <v>9.443E-2</v>
      </c>
      <c r="E34" s="9">
        <v>13.35</v>
      </c>
      <c r="F34" s="9">
        <v>0</v>
      </c>
      <c r="G34" s="9">
        <v>0</v>
      </c>
      <c r="H34" s="9">
        <v>14.41</v>
      </c>
      <c r="I34" s="9">
        <v>13.45</v>
      </c>
    </row>
    <row r="35" spans="1:9" x14ac:dyDescent="0.25">
      <c r="A35" s="8"/>
      <c r="B35" s="9">
        <v>0.04</v>
      </c>
      <c r="C35" s="9">
        <v>0.62450000000000006</v>
      </c>
      <c r="D35" s="9">
        <v>0.10150000000000001</v>
      </c>
      <c r="E35" s="9">
        <v>5.992</v>
      </c>
      <c r="F35" s="9">
        <v>0</v>
      </c>
      <c r="G35" s="9">
        <v>0</v>
      </c>
      <c r="H35" s="9">
        <v>6.718</v>
      </c>
      <c r="I35" s="9">
        <v>6.093</v>
      </c>
    </row>
    <row r="36" spans="1:9" x14ac:dyDescent="0.25">
      <c r="A36" s="8"/>
      <c r="B36" s="9">
        <v>4.8520000000000001E-2</v>
      </c>
      <c r="C36" s="9">
        <v>0.46400000000000002</v>
      </c>
      <c r="D36" s="9">
        <v>0.10489999999999999</v>
      </c>
      <c r="E36" s="9">
        <v>3.4830000000000001</v>
      </c>
      <c r="F36" s="9">
        <v>0</v>
      </c>
      <c r="G36" s="9">
        <v>0</v>
      </c>
      <c r="H36" s="9">
        <v>4.0510000000000002</v>
      </c>
      <c r="I36" s="9">
        <v>3.5870000000000002</v>
      </c>
    </row>
    <row r="37" spans="1:9" x14ac:dyDescent="0.25">
      <c r="A37" s="8" t="s">
        <v>12</v>
      </c>
      <c r="B37" s="9">
        <v>4.8521000000000002E-2</v>
      </c>
      <c r="C37" s="9">
        <v>0.46400000000000002</v>
      </c>
      <c r="D37" s="9">
        <v>0.10489999999999999</v>
      </c>
      <c r="E37" s="9">
        <v>19.440000000000001</v>
      </c>
      <c r="F37" s="9">
        <v>0</v>
      </c>
      <c r="G37" s="9">
        <v>0</v>
      </c>
      <c r="H37" s="9">
        <v>20.010000000000002</v>
      </c>
      <c r="I37" s="9">
        <v>19.55</v>
      </c>
    </row>
    <row r="38" spans="1:9" x14ac:dyDescent="0.25">
      <c r="A38" s="8"/>
      <c r="B38" s="9">
        <v>0.05</v>
      </c>
      <c r="C38" s="9">
        <v>0.44259999999999999</v>
      </c>
      <c r="D38" s="9">
        <v>0.1053</v>
      </c>
      <c r="E38" s="9">
        <v>17.95</v>
      </c>
      <c r="F38" s="9">
        <v>0</v>
      </c>
      <c r="G38" s="9">
        <v>0</v>
      </c>
      <c r="H38" s="9">
        <v>18.5</v>
      </c>
      <c r="I38" s="9">
        <v>18.059999999999999</v>
      </c>
    </row>
    <row r="39" spans="1:9" x14ac:dyDescent="0.25">
      <c r="A39" s="8"/>
      <c r="B39" s="9">
        <v>0.06</v>
      </c>
      <c r="C39" s="9">
        <v>0.3327</v>
      </c>
      <c r="D39" s="9">
        <v>0.10730000000000001</v>
      </c>
      <c r="E39" s="9">
        <v>11.11</v>
      </c>
      <c r="F39" s="9">
        <v>0</v>
      </c>
      <c r="G39" s="9">
        <v>0</v>
      </c>
      <c r="H39" s="9">
        <v>11.55</v>
      </c>
      <c r="I39" s="9">
        <v>11.22</v>
      </c>
    </row>
    <row r="40" spans="1:9" x14ac:dyDescent="0.25">
      <c r="A40" s="8"/>
      <c r="B40" s="9">
        <v>0.08</v>
      </c>
      <c r="C40" s="9">
        <v>0.2077</v>
      </c>
      <c r="D40" s="9">
        <v>0.10829999999999999</v>
      </c>
      <c r="E40" s="9">
        <v>5.14</v>
      </c>
      <c r="F40" s="9">
        <v>0</v>
      </c>
      <c r="G40" s="9">
        <v>0</v>
      </c>
      <c r="H40" s="9">
        <v>5.4560000000000004</v>
      </c>
      <c r="I40" s="9">
        <v>5.2480000000000002</v>
      </c>
    </row>
    <row r="41" spans="1:9" x14ac:dyDescent="0.25">
      <c r="A41" s="8"/>
      <c r="B41" s="9">
        <v>0.1</v>
      </c>
      <c r="C41" s="9">
        <v>0.14130000000000001</v>
      </c>
      <c r="D41" s="9">
        <v>0.10730000000000001</v>
      </c>
      <c r="E41" s="9">
        <v>2.7919999999999998</v>
      </c>
      <c r="F41" s="9">
        <v>0</v>
      </c>
      <c r="G41" s="9">
        <v>0</v>
      </c>
      <c r="H41" s="9">
        <v>3.04</v>
      </c>
      <c r="I41" s="9">
        <v>2.899</v>
      </c>
    </row>
    <row r="42" spans="1:9" x14ac:dyDescent="0.25">
      <c r="A42" s="8"/>
      <c r="B42" s="9">
        <v>0.15</v>
      </c>
      <c r="C42" s="9">
        <v>6.8830000000000002E-2</v>
      </c>
      <c r="D42" s="9">
        <v>0.1016</v>
      </c>
      <c r="E42" s="9">
        <v>0.90549999999999997</v>
      </c>
      <c r="F42" s="9">
        <v>0</v>
      </c>
      <c r="G42" s="9">
        <v>0</v>
      </c>
      <c r="H42" s="9">
        <v>1.0760000000000001</v>
      </c>
      <c r="I42" s="9">
        <v>1.0069999999999999</v>
      </c>
    </row>
    <row r="43" spans="1:9" x14ac:dyDescent="0.25">
      <c r="A43" s="8"/>
      <c r="B43" s="9">
        <v>0.2</v>
      </c>
      <c r="C43" s="9">
        <v>4.0939999999999997E-2</v>
      </c>
      <c r="D43" s="9">
        <v>9.5500000000000002E-2</v>
      </c>
      <c r="E43" s="9">
        <v>0.40620000000000001</v>
      </c>
      <c r="F43" s="9">
        <v>0</v>
      </c>
      <c r="G43" s="9">
        <v>0</v>
      </c>
      <c r="H43" s="9">
        <v>0.54259999999999997</v>
      </c>
      <c r="I43" s="9">
        <v>0.50170000000000003</v>
      </c>
    </row>
    <row r="44" spans="1:9" x14ac:dyDescent="0.25">
      <c r="A44" s="8"/>
      <c r="B44" s="9">
        <v>0.3</v>
      </c>
      <c r="C44" s="9">
        <v>1.9279999999999999E-2</v>
      </c>
      <c r="D44" s="9">
        <v>8.5120000000000001E-2</v>
      </c>
      <c r="E44" s="9">
        <v>0.1336</v>
      </c>
      <c r="F44" s="9">
        <v>0</v>
      </c>
      <c r="G44" s="9">
        <v>0</v>
      </c>
      <c r="H44" s="9">
        <v>0.23799999999999999</v>
      </c>
      <c r="I44" s="9">
        <v>0.21870000000000001</v>
      </c>
    </row>
    <row r="45" spans="1:9" x14ac:dyDescent="0.25">
      <c r="A45" s="8"/>
      <c r="B45" s="9">
        <v>0.4</v>
      </c>
      <c r="C45" s="9">
        <v>1.115E-2</v>
      </c>
      <c r="D45" s="9">
        <v>7.7200000000000005E-2</v>
      </c>
      <c r="E45" s="9">
        <v>6.2570000000000001E-2</v>
      </c>
      <c r="F45" s="9">
        <v>0</v>
      </c>
      <c r="G45" s="9">
        <v>0</v>
      </c>
      <c r="H45" s="9">
        <v>0.15090000000000001</v>
      </c>
      <c r="I45" s="9">
        <v>0.13980000000000001</v>
      </c>
    </row>
    <row r="46" spans="1:9" x14ac:dyDescent="0.25">
      <c r="A46" s="8"/>
      <c r="B46" s="9">
        <v>0.5</v>
      </c>
      <c r="C46" s="9">
        <v>7.2519999999999998E-3</v>
      </c>
      <c r="D46" s="9">
        <v>7.0970000000000005E-2</v>
      </c>
      <c r="E46" s="9">
        <v>3.567E-2</v>
      </c>
      <c r="F46" s="9">
        <v>0</v>
      </c>
      <c r="G46" s="9">
        <v>0</v>
      </c>
      <c r="H46" s="9">
        <v>0.1139</v>
      </c>
      <c r="I46" s="9">
        <v>0.1066</v>
      </c>
    </row>
    <row r="47" spans="1:9" x14ac:dyDescent="0.25">
      <c r="A47" s="8"/>
      <c r="B47" s="9">
        <v>0.6</v>
      </c>
      <c r="C47" s="9">
        <v>5.0920000000000002E-3</v>
      </c>
      <c r="D47" s="9">
        <v>6.5939999999999999E-2</v>
      </c>
      <c r="E47" s="9">
        <v>2.3E-2</v>
      </c>
      <c r="F47" s="9">
        <v>0</v>
      </c>
      <c r="G47" s="9">
        <v>0</v>
      </c>
      <c r="H47" s="9">
        <v>9.4039999999999999E-2</v>
      </c>
      <c r="I47" s="9">
        <v>8.8950000000000001E-2</v>
      </c>
    </row>
    <row r="48" spans="1:9" x14ac:dyDescent="0.25">
      <c r="A48" s="8"/>
      <c r="B48" s="9">
        <v>0.8</v>
      </c>
      <c r="C48" s="9">
        <v>2.9020000000000001E-3</v>
      </c>
      <c r="D48" s="9">
        <v>5.8209999999999998E-2</v>
      </c>
      <c r="E48" s="9">
        <v>1.201E-2</v>
      </c>
      <c r="F48" s="9">
        <v>0</v>
      </c>
      <c r="G48" s="9">
        <v>0</v>
      </c>
      <c r="H48" s="9">
        <v>7.3120000000000004E-2</v>
      </c>
      <c r="I48" s="9">
        <v>7.0220000000000005E-2</v>
      </c>
    </row>
    <row r="49" spans="1:9" x14ac:dyDescent="0.25">
      <c r="A49" s="8"/>
      <c r="B49" s="9">
        <v>1</v>
      </c>
      <c r="C49" s="9">
        <v>1.8699999999999999E-3</v>
      </c>
      <c r="D49" s="9">
        <v>5.2470000000000003E-2</v>
      </c>
      <c r="E49" s="9">
        <v>7.5180000000000004E-3</v>
      </c>
      <c r="F49" s="9">
        <v>0</v>
      </c>
      <c r="G49" s="9">
        <v>0</v>
      </c>
      <c r="H49" s="9">
        <v>6.1859999999999998E-2</v>
      </c>
      <c r="I49" s="9">
        <v>5.9990000000000002E-2</v>
      </c>
    </row>
    <row r="50" spans="1:9" x14ac:dyDescent="0.25">
      <c r="A50" s="8"/>
      <c r="B50" s="9">
        <v>1.022</v>
      </c>
      <c r="C50" s="9">
        <v>1.792E-3</v>
      </c>
      <c r="D50" s="9">
        <v>5.1909999999999998E-2</v>
      </c>
      <c r="E50" s="9">
        <v>7.1970000000000003E-3</v>
      </c>
      <c r="F50" s="9">
        <v>0</v>
      </c>
      <c r="G50" s="9">
        <v>0</v>
      </c>
      <c r="H50" s="9">
        <v>6.0900000000000003E-2</v>
      </c>
      <c r="I50" s="9">
        <v>5.9110000000000003E-2</v>
      </c>
    </row>
    <row r="51" spans="1:9" x14ac:dyDescent="0.25">
      <c r="A51" s="8"/>
      <c r="B51" s="9">
        <v>1.25</v>
      </c>
      <c r="C51" s="9">
        <v>1.204E-3</v>
      </c>
      <c r="D51" s="9">
        <v>4.7E-2</v>
      </c>
      <c r="E51" s="9">
        <v>4.8510000000000003E-3</v>
      </c>
      <c r="F51" s="9">
        <v>2.5149999999999999E-4</v>
      </c>
      <c r="G51" s="9">
        <v>0</v>
      </c>
      <c r="H51" s="9">
        <v>5.33E-2</v>
      </c>
      <c r="I51" s="9">
        <v>5.21E-2</v>
      </c>
    </row>
    <row r="52" spans="1:9" x14ac:dyDescent="0.25">
      <c r="A52" s="8"/>
      <c r="B52" s="9">
        <v>1.5</v>
      </c>
      <c r="C52" s="9">
        <v>8.3810000000000004E-4</v>
      </c>
      <c r="D52" s="9">
        <v>4.2759999999999999E-2</v>
      </c>
      <c r="E52" s="9">
        <v>3.4640000000000001E-3</v>
      </c>
      <c r="F52" s="9">
        <v>1.163E-3</v>
      </c>
      <c r="G52" s="9">
        <v>0</v>
      </c>
      <c r="H52" s="9">
        <v>4.8219999999999999E-2</v>
      </c>
      <c r="I52" s="9">
        <v>4.7390000000000002E-2</v>
      </c>
    </row>
    <row r="53" spans="1:9" x14ac:dyDescent="0.25">
      <c r="A53" s="8"/>
      <c r="B53" s="9">
        <v>2</v>
      </c>
      <c r="C53" s="9">
        <v>4.728E-4</v>
      </c>
      <c r="D53" s="9">
        <v>3.6519999999999997E-2</v>
      </c>
      <c r="E53" s="9">
        <v>2.1029999999999998E-3</v>
      </c>
      <c r="F53" s="9">
        <v>3.754E-3</v>
      </c>
      <c r="G53" s="9">
        <v>0</v>
      </c>
      <c r="H53" s="9">
        <v>4.2849999999999999E-2</v>
      </c>
      <c r="I53" s="9">
        <v>4.2369999999999998E-2</v>
      </c>
    </row>
    <row r="54" spans="1:9" x14ac:dyDescent="0.25">
      <c r="A54" s="8"/>
      <c r="B54" s="9">
        <v>2.044</v>
      </c>
      <c r="C54" s="9">
        <v>4.5300000000000001E-4</v>
      </c>
      <c r="D54" s="9">
        <v>3.6069999999999998E-2</v>
      </c>
      <c r="E54" s="9">
        <v>2.0279999999999999E-3</v>
      </c>
      <c r="F54" s="9">
        <v>3.999E-3</v>
      </c>
      <c r="G54" s="9">
        <v>0</v>
      </c>
      <c r="H54" s="9">
        <v>4.2549999999999998E-2</v>
      </c>
      <c r="I54" s="9">
        <v>4.2099999999999999E-2</v>
      </c>
    </row>
    <row r="55" spans="1:9" x14ac:dyDescent="0.25">
      <c r="A55" s="8"/>
      <c r="B55" s="9">
        <v>3</v>
      </c>
      <c r="C55" s="9">
        <v>2.107E-4</v>
      </c>
      <c r="D55" s="9">
        <v>2.8760000000000001E-2</v>
      </c>
      <c r="E55" s="9">
        <v>1.109E-3</v>
      </c>
      <c r="F55" s="9">
        <v>9.0390000000000002E-3</v>
      </c>
      <c r="G55" s="9">
        <v>1.005E-5</v>
      </c>
      <c r="H55" s="9">
        <v>3.9129999999999998E-2</v>
      </c>
      <c r="I55" s="9">
        <v>3.8920000000000003E-2</v>
      </c>
    </row>
    <row r="56" spans="1:9" x14ac:dyDescent="0.25">
      <c r="A56" s="8"/>
      <c r="B56" s="9">
        <v>4</v>
      </c>
      <c r="C56" s="9">
        <v>1.186E-4</v>
      </c>
      <c r="D56" s="9">
        <v>2.4E-2</v>
      </c>
      <c r="E56" s="9">
        <v>7.3110000000000004E-4</v>
      </c>
      <c r="F56" s="9">
        <v>1.3559999999999999E-2</v>
      </c>
      <c r="G56" s="9">
        <v>4.0979999999999997E-5</v>
      </c>
      <c r="H56" s="9">
        <v>3.8449999999999998E-2</v>
      </c>
      <c r="I56" s="9">
        <v>3.8330000000000003E-2</v>
      </c>
    </row>
    <row r="57" spans="1:9" x14ac:dyDescent="0.25">
      <c r="A57" s="8"/>
      <c r="B57" s="9">
        <v>5</v>
      </c>
      <c r="C57" s="9">
        <v>7.5970000000000006E-5</v>
      </c>
      <c r="D57" s="9">
        <v>2.0729999999999998E-2</v>
      </c>
      <c r="E57" s="9">
        <v>5.3859999999999997E-4</v>
      </c>
      <c r="F57" s="9">
        <v>1.7420000000000001E-2</v>
      </c>
      <c r="G57" s="9">
        <v>8.1559999999999998E-5</v>
      </c>
      <c r="H57" s="9">
        <v>3.8850000000000003E-2</v>
      </c>
      <c r="I57" s="9">
        <v>3.8769999999999999E-2</v>
      </c>
    </row>
    <row r="58" spans="1:9" x14ac:dyDescent="0.25">
      <c r="A58" s="8"/>
      <c r="B58" s="9">
        <v>6</v>
      </c>
      <c r="C58" s="9">
        <v>5.2750000000000001E-5</v>
      </c>
      <c r="D58" s="9">
        <v>1.8319999999999999E-2</v>
      </c>
      <c r="E58" s="9">
        <v>4.2400000000000001E-4</v>
      </c>
      <c r="F58" s="9">
        <v>2.0750000000000001E-2</v>
      </c>
      <c r="G58" s="9">
        <v>1.2510000000000001E-4</v>
      </c>
      <c r="H58" s="9">
        <v>3.9669999999999997E-2</v>
      </c>
      <c r="I58" s="9">
        <v>3.9620000000000002E-2</v>
      </c>
    </row>
    <row r="59" spans="1:9" x14ac:dyDescent="0.25">
      <c r="A59" s="8"/>
      <c r="B59" s="9">
        <v>7</v>
      </c>
      <c r="C59" s="9">
        <v>3.8770000000000003E-5</v>
      </c>
      <c r="D59" s="9">
        <v>1.6469999999999999E-2</v>
      </c>
      <c r="E59" s="9">
        <v>3.4830000000000001E-4</v>
      </c>
      <c r="F59" s="9">
        <v>2.3689999999999999E-2</v>
      </c>
      <c r="G59" s="9">
        <v>1.684E-4</v>
      </c>
      <c r="H59" s="9">
        <v>4.0710000000000003E-2</v>
      </c>
      <c r="I59" s="9">
        <v>4.0669999999999998E-2</v>
      </c>
    </row>
    <row r="60" spans="1:9" x14ac:dyDescent="0.25">
      <c r="A60" s="8"/>
      <c r="B60" s="9">
        <v>8</v>
      </c>
      <c r="C60" s="9">
        <v>2.9689999999999999E-5</v>
      </c>
      <c r="D60" s="9">
        <v>1.499E-2</v>
      </c>
      <c r="E60" s="9">
        <v>2.9500000000000001E-4</v>
      </c>
      <c r="F60" s="9">
        <v>2.6329999999999999E-2</v>
      </c>
      <c r="G60" s="9">
        <v>2.1029999999999999E-4</v>
      </c>
      <c r="H60" s="9">
        <v>4.1849999999999998E-2</v>
      </c>
      <c r="I60" s="9">
        <v>4.1820000000000003E-2</v>
      </c>
    </row>
    <row r="61" spans="1:9" x14ac:dyDescent="0.25">
      <c r="A61" s="8"/>
      <c r="B61" s="9">
        <v>9</v>
      </c>
      <c r="C61" s="9">
        <v>2.3459999999999999E-5</v>
      </c>
      <c r="D61" s="9">
        <v>1.3780000000000001E-2</v>
      </c>
      <c r="E61" s="9">
        <v>2.5559999999999998E-4</v>
      </c>
      <c r="F61" s="9">
        <v>2.8719999999999999E-2</v>
      </c>
      <c r="G61" s="9">
        <v>2.5040000000000001E-4</v>
      </c>
      <c r="H61" s="9">
        <v>4.3029999999999999E-2</v>
      </c>
      <c r="I61" s="9">
        <v>4.301E-2</v>
      </c>
    </row>
    <row r="62" spans="1:9" x14ac:dyDescent="0.25">
      <c r="A62" s="8"/>
      <c r="B62" s="9">
        <v>10</v>
      </c>
      <c r="C62" s="9">
        <v>1.9000000000000001E-5</v>
      </c>
      <c r="D62" s="9">
        <v>1.277E-2</v>
      </c>
      <c r="E62" s="9">
        <v>2.252E-4</v>
      </c>
      <c r="F62" s="9">
        <v>3.092E-2</v>
      </c>
      <c r="G62" s="9">
        <v>2.8840000000000002E-4</v>
      </c>
      <c r="H62" s="9">
        <v>4.4220000000000002E-2</v>
      </c>
      <c r="I62" s="9">
        <v>4.4200000000000003E-2</v>
      </c>
    </row>
    <row r="63" spans="1:9" x14ac:dyDescent="0.25">
      <c r="A63" s="8"/>
      <c r="B63" s="9">
        <v>11</v>
      </c>
      <c r="C63" s="9">
        <v>1.5699999999999999E-5</v>
      </c>
      <c r="D63" s="9">
        <v>1.191E-2</v>
      </c>
      <c r="E63" s="9">
        <v>2.0120000000000001E-4</v>
      </c>
      <c r="F63" s="9">
        <v>3.2960000000000003E-2</v>
      </c>
      <c r="G63" s="9">
        <v>3.2430000000000002E-4</v>
      </c>
      <c r="H63" s="9">
        <v>4.5400000000000003E-2</v>
      </c>
      <c r="I63" s="9">
        <v>4.539E-2</v>
      </c>
    </row>
    <row r="64" spans="1:9" x14ac:dyDescent="0.25">
      <c r="A64" s="8"/>
      <c r="B64" s="9">
        <v>12</v>
      </c>
      <c r="C64" s="9">
        <v>1.3200000000000001E-5</v>
      </c>
      <c r="D64" s="9">
        <v>1.1169999999999999E-2</v>
      </c>
      <c r="E64" s="9">
        <v>1.818E-4</v>
      </c>
      <c r="F64" s="9">
        <v>3.4840000000000003E-2</v>
      </c>
      <c r="G64" s="9">
        <v>3.5809999999999998E-4</v>
      </c>
      <c r="H64" s="9">
        <v>4.6559999999999997E-2</v>
      </c>
      <c r="I64" s="9">
        <v>4.6550000000000001E-2</v>
      </c>
    </row>
    <row r="65" spans="1:9" x14ac:dyDescent="0.25">
      <c r="A65" s="8"/>
      <c r="B65" s="9">
        <v>13</v>
      </c>
      <c r="C65" s="9">
        <v>1.1240000000000001E-5</v>
      </c>
      <c r="D65" s="9">
        <v>1.052E-2</v>
      </c>
      <c r="E65" s="9">
        <v>1.6569999999999999E-4</v>
      </c>
      <c r="F65" s="9">
        <v>3.6600000000000001E-2</v>
      </c>
      <c r="G65" s="9">
        <v>3.8999999999999999E-4</v>
      </c>
      <c r="H65" s="9">
        <v>4.7690000000000003E-2</v>
      </c>
      <c r="I65" s="9">
        <v>4.768E-2</v>
      </c>
    </row>
    <row r="66" spans="1:9" x14ac:dyDescent="0.25">
      <c r="A66" s="8"/>
      <c r="B66" s="9">
        <v>14</v>
      </c>
      <c r="C66" s="9">
        <v>9.6930000000000002E-6</v>
      </c>
      <c r="D66" s="9">
        <v>9.9550000000000003E-3</v>
      </c>
      <c r="E66" s="9">
        <v>1.5220000000000001E-4</v>
      </c>
      <c r="F66" s="9">
        <v>3.823E-2</v>
      </c>
      <c r="G66" s="9">
        <v>4.2049999999999998E-4</v>
      </c>
      <c r="H66" s="9">
        <v>4.8770000000000001E-2</v>
      </c>
      <c r="I66" s="9">
        <v>4.8759999999999998E-2</v>
      </c>
    </row>
    <row r="67" spans="1:9" x14ac:dyDescent="0.25">
      <c r="A67" s="8"/>
      <c r="B67" s="9">
        <v>15</v>
      </c>
      <c r="C67" s="9">
        <v>8.4449999999999996E-6</v>
      </c>
      <c r="D67" s="9">
        <v>9.4509999999999993E-3</v>
      </c>
      <c r="E67" s="9">
        <v>1.407E-4</v>
      </c>
      <c r="F67" s="9">
        <v>3.9750000000000001E-2</v>
      </c>
      <c r="G67" s="9">
        <v>4.4900000000000002E-4</v>
      </c>
      <c r="H67" s="9">
        <v>4.9799999999999997E-2</v>
      </c>
      <c r="I67" s="9">
        <v>4.9790000000000001E-2</v>
      </c>
    </row>
    <row r="68" spans="1:9" x14ac:dyDescent="0.25">
      <c r="A68" s="8"/>
      <c r="B68" s="9">
        <v>16</v>
      </c>
      <c r="C68" s="9">
        <v>7.4220000000000003E-6</v>
      </c>
      <c r="D68" s="9">
        <v>8.9999999999999993E-3</v>
      </c>
      <c r="E68" s="9">
        <v>1.3080000000000001E-4</v>
      </c>
      <c r="F68" s="9">
        <v>4.1169999999999998E-2</v>
      </c>
      <c r="G68" s="9">
        <v>4.7590000000000002E-4</v>
      </c>
      <c r="H68" s="9">
        <v>5.0790000000000002E-2</v>
      </c>
      <c r="I68" s="9">
        <v>5.0779999999999999E-2</v>
      </c>
    </row>
    <row r="69" spans="1:9" x14ac:dyDescent="0.25">
      <c r="A69" s="8"/>
      <c r="B69" s="9">
        <v>18</v>
      </c>
      <c r="C69" s="9">
        <v>5.8649999999999998E-6</v>
      </c>
      <c r="D69" s="9">
        <v>8.2269999999999999E-3</v>
      </c>
      <c r="E69" s="9">
        <v>1.1459999999999999E-4</v>
      </c>
      <c r="F69" s="9">
        <v>4.3709999999999999E-2</v>
      </c>
      <c r="G69" s="9">
        <v>5.2630000000000005E-4</v>
      </c>
      <c r="H69" s="9">
        <v>5.2580000000000002E-2</v>
      </c>
      <c r="I69" s="9">
        <v>5.2580000000000002E-2</v>
      </c>
    </row>
    <row r="70" spans="1:9" x14ac:dyDescent="0.25">
      <c r="A70" s="8"/>
      <c r="B70" s="9">
        <v>20</v>
      </c>
      <c r="C70" s="9">
        <v>4.7509999999999999E-6</v>
      </c>
      <c r="D70" s="9">
        <v>7.5849999999999997E-3</v>
      </c>
      <c r="E70" s="9">
        <v>1.02E-4</v>
      </c>
      <c r="F70" s="9">
        <v>4.5969999999999997E-2</v>
      </c>
      <c r="G70" s="9">
        <v>5.7220000000000003E-4</v>
      </c>
      <c r="H70" s="9">
        <v>5.423E-2</v>
      </c>
      <c r="I70" s="9">
        <v>5.423E-2</v>
      </c>
    </row>
    <row r="71" spans="1:9" x14ac:dyDescent="0.25">
      <c r="A71" s="8"/>
      <c r="B71" s="9">
        <v>22</v>
      </c>
      <c r="C71" s="9">
        <v>3.9260000000000002E-6</v>
      </c>
      <c r="D71" s="9">
        <v>7.0460000000000002E-3</v>
      </c>
      <c r="E71" s="9">
        <v>9.1899999999999998E-5</v>
      </c>
      <c r="F71" s="9">
        <v>4.8030000000000003E-2</v>
      </c>
      <c r="G71" s="9">
        <v>6.1379999999999996E-4</v>
      </c>
      <c r="H71" s="9">
        <v>5.5789999999999999E-2</v>
      </c>
      <c r="I71" s="9">
        <v>5.5780000000000003E-2</v>
      </c>
    </row>
    <row r="72" spans="1:9" x14ac:dyDescent="0.25">
      <c r="A72" s="8"/>
      <c r="B72" s="9">
        <v>24</v>
      </c>
      <c r="C72" s="9">
        <v>3.2990000000000001E-6</v>
      </c>
      <c r="D72" s="9">
        <v>6.5859999999999998E-3</v>
      </c>
      <c r="E72" s="9">
        <v>8.3579999999999996E-5</v>
      </c>
      <c r="F72" s="9">
        <v>4.9930000000000002E-2</v>
      </c>
      <c r="G72" s="9">
        <v>6.5229999999999997E-4</v>
      </c>
      <c r="H72" s="9">
        <v>5.7259999999999998E-2</v>
      </c>
      <c r="I72" s="9">
        <v>5.7250000000000002E-2</v>
      </c>
    </row>
    <row r="73" spans="1:9" x14ac:dyDescent="0.25">
      <c r="A73" s="8"/>
      <c r="B73" s="9">
        <v>26</v>
      </c>
      <c r="C73" s="9">
        <v>2.8109999999999999E-6</v>
      </c>
      <c r="D73" s="9">
        <v>6.182E-3</v>
      </c>
      <c r="E73" s="9">
        <v>7.6639999999999998E-5</v>
      </c>
      <c r="F73" s="9">
        <v>5.1639999999999998E-2</v>
      </c>
      <c r="G73" s="9">
        <v>6.8760000000000002E-4</v>
      </c>
      <c r="H73" s="9">
        <v>5.858E-2</v>
      </c>
      <c r="I73" s="9">
        <v>5.858E-2</v>
      </c>
    </row>
    <row r="74" spans="1:9" x14ac:dyDescent="0.25">
      <c r="A74" s="8"/>
      <c r="B74" s="9">
        <v>28</v>
      </c>
      <c r="C74" s="9">
        <v>2.424E-6</v>
      </c>
      <c r="D74" s="9">
        <v>5.8329999999999996E-3</v>
      </c>
      <c r="E74" s="9">
        <v>7.0740000000000004E-5</v>
      </c>
      <c r="F74" s="9">
        <v>5.3179999999999998E-2</v>
      </c>
      <c r="G74" s="9">
        <v>7.2039999999999995E-4</v>
      </c>
      <c r="H74" s="9">
        <v>5.9810000000000002E-2</v>
      </c>
      <c r="I74" s="9">
        <v>5.9810000000000002E-2</v>
      </c>
    </row>
    <row r="75" spans="1:9" x14ac:dyDescent="0.25">
      <c r="A75" s="8"/>
      <c r="B75" s="9">
        <v>30</v>
      </c>
      <c r="C75" s="9">
        <v>2.1110000000000002E-6</v>
      </c>
      <c r="D75" s="9">
        <v>5.5240000000000003E-3</v>
      </c>
      <c r="E75" s="9">
        <v>6.5699999999999998E-5</v>
      </c>
      <c r="F75" s="9">
        <v>5.4649999999999997E-2</v>
      </c>
      <c r="G75" s="9">
        <v>7.5060000000000003E-4</v>
      </c>
      <c r="H75" s="9">
        <v>6.0990000000000003E-2</v>
      </c>
      <c r="I75" s="9">
        <v>6.0990000000000003E-2</v>
      </c>
    </row>
    <row r="76" spans="1:9" x14ac:dyDescent="0.25">
      <c r="A76" s="8"/>
      <c r="B76" s="9">
        <v>40</v>
      </c>
      <c r="C76" s="9">
        <v>1.1880000000000001E-6</v>
      </c>
      <c r="D76" s="9">
        <v>4.3909999999999999E-3</v>
      </c>
      <c r="E76" s="9">
        <v>4.8390000000000003E-5</v>
      </c>
      <c r="F76" s="9">
        <v>6.0510000000000001E-2</v>
      </c>
      <c r="G76" s="9">
        <v>8.7620000000000005E-4</v>
      </c>
      <c r="H76" s="9">
        <v>6.583E-2</v>
      </c>
      <c r="I76" s="9">
        <v>6.583E-2</v>
      </c>
    </row>
    <row r="77" spans="1:9" x14ac:dyDescent="0.25">
      <c r="A77" s="8"/>
      <c r="B77" s="9">
        <v>50</v>
      </c>
      <c r="C77" s="9">
        <v>7.6010000000000004E-7</v>
      </c>
      <c r="D77" s="9">
        <v>3.6640000000000002E-3</v>
      </c>
      <c r="E77" s="9">
        <v>3.8309999999999997E-5</v>
      </c>
      <c r="F77" s="9">
        <v>6.4909999999999995E-2</v>
      </c>
      <c r="G77" s="9">
        <v>9.7130000000000003E-4</v>
      </c>
      <c r="H77" s="9">
        <v>6.9589999999999999E-2</v>
      </c>
      <c r="I77" s="9">
        <v>6.9580000000000003E-2</v>
      </c>
    </row>
    <row r="78" spans="1:9" x14ac:dyDescent="0.25">
      <c r="A78" s="8"/>
      <c r="B78" s="9">
        <v>60</v>
      </c>
      <c r="C78" s="9">
        <v>5.2789999999999996E-7</v>
      </c>
      <c r="D78" s="9">
        <v>3.156E-3</v>
      </c>
      <c r="E78" s="9">
        <v>3.1690000000000003E-5</v>
      </c>
      <c r="F78" s="9">
        <v>6.8320000000000006E-2</v>
      </c>
      <c r="G78" s="9">
        <v>1.0460000000000001E-3</v>
      </c>
      <c r="H78" s="9">
        <v>7.2550000000000003E-2</v>
      </c>
      <c r="I78" s="9">
        <v>7.2550000000000003E-2</v>
      </c>
    </row>
    <row r="79" spans="1:9" x14ac:dyDescent="0.25">
      <c r="A79" s="8"/>
      <c r="B79" s="9">
        <v>80</v>
      </c>
      <c r="C79" s="9">
        <v>2.9690000000000002E-7</v>
      </c>
      <c r="D79" s="9">
        <v>2.4889999999999999E-3</v>
      </c>
      <c r="E79" s="9">
        <v>2.355E-5</v>
      </c>
      <c r="F79" s="9">
        <v>7.331E-2</v>
      </c>
      <c r="G79" s="9">
        <v>1.158E-3</v>
      </c>
      <c r="H79" s="9">
        <v>7.6980000000000007E-2</v>
      </c>
      <c r="I79" s="9">
        <v>7.6980000000000007E-2</v>
      </c>
    </row>
    <row r="80" spans="1:9" x14ac:dyDescent="0.25">
      <c r="A80" s="8"/>
      <c r="B80" s="9">
        <v>100</v>
      </c>
      <c r="C80" s="9">
        <v>1.9000000000000001E-7</v>
      </c>
      <c r="D80" s="9">
        <v>2.0660000000000001E-3</v>
      </c>
      <c r="E80" s="9">
        <v>1.874E-5</v>
      </c>
      <c r="F80" s="9">
        <v>7.6880000000000004E-2</v>
      </c>
      <c r="G80" s="9">
        <v>1.24E-3</v>
      </c>
      <c r="H80" s="9">
        <v>8.0199999999999994E-2</v>
      </c>
      <c r="I80" s="9">
        <v>8.0199999999999994E-2</v>
      </c>
    </row>
    <row r="81" spans="1:9" x14ac:dyDescent="0.25">
      <c r="A81" s="8"/>
      <c r="B81" s="9">
        <v>150</v>
      </c>
      <c r="C81" s="9">
        <v>8.4450000000000005E-8</v>
      </c>
      <c r="D81" s="9">
        <v>1.4710000000000001E-3</v>
      </c>
      <c r="E81" s="9">
        <v>1.24E-5</v>
      </c>
      <c r="F81" s="9">
        <v>8.2549999999999998E-2</v>
      </c>
      <c r="G81" s="9">
        <v>1.374E-3</v>
      </c>
      <c r="H81" s="9">
        <v>8.5400000000000004E-2</v>
      </c>
      <c r="I81" s="9">
        <v>8.5400000000000004E-2</v>
      </c>
    </row>
    <row r="82" spans="1:9" x14ac:dyDescent="0.25">
      <c r="A82" s="8"/>
      <c r="B82" s="9">
        <v>200</v>
      </c>
      <c r="C82" s="9">
        <v>4.751E-8</v>
      </c>
      <c r="D82" s="9">
        <v>1.1540000000000001E-3</v>
      </c>
      <c r="E82" s="9">
        <v>9.2650000000000002E-6</v>
      </c>
      <c r="F82" s="9">
        <v>8.591E-2</v>
      </c>
      <c r="G82" s="9">
        <v>1.4580000000000001E-3</v>
      </c>
      <c r="H82" s="9">
        <v>8.8539999999999994E-2</v>
      </c>
      <c r="I82" s="9">
        <v>8.8539999999999994E-2</v>
      </c>
    </row>
    <row r="83" spans="1:9" x14ac:dyDescent="0.25">
      <c r="A83" s="8"/>
      <c r="B83" s="9">
        <v>300</v>
      </c>
      <c r="C83" s="9">
        <v>2.1109999999999998E-8</v>
      </c>
      <c r="D83" s="9">
        <v>8.1789999999999999E-4</v>
      </c>
      <c r="E83" s="9">
        <v>6.1539999999999999E-6</v>
      </c>
      <c r="F83" s="9">
        <v>8.9800000000000005E-2</v>
      </c>
      <c r="G83" s="9">
        <v>1.56E-3</v>
      </c>
      <c r="H83" s="9">
        <v>9.2179999999999998E-2</v>
      </c>
      <c r="I83" s="9">
        <v>9.2179999999999998E-2</v>
      </c>
    </row>
    <row r="84" spans="1:9" x14ac:dyDescent="0.25">
      <c r="A84" s="8"/>
      <c r="B84" s="9">
        <v>400</v>
      </c>
      <c r="C84" s="9">
        <v>1.188E-8</v>
      </c>
      <c r="D84" s="9">
        <v>6.4039999999999995E-4</v>
      </c>
      <c r="E84" s="9">
        <v>4.6090000000000003E-6</v>
      </c>
      <c r="F84" s="9">
        <v>9.2060000000000003E-2</v>
      </c>
      <c r="G84" s="9">
        <v>1.622E-3</v>
      </c>
      <c r="H84" s="9">
        <v>9.4320000000000001E-2</v>
      </c>
      <c r="I84" s="9">
        <v>9.4320000000000001E-2</v>
      </c>
    </row>
    <row r="85" spans="1:9" x14ac:dyDescent="0.25">
      <c r="A85" s="8"/>
      <c r="B85" s="9">
        <v>500</v>
      </c>
      <c r="C85" s="9">
        <v>7.6009999999999997E-9</v>
      </c>
      <c r="D85" s="9">
        <v>5.3019999999999999E-4</v>
      </c>
      <c r="E85" s="9">
        <v>3.681E-6</v>
      </c>
      <c r="F85" s="9">
        <v>9.3520000000000006E-2</v>
      </c>
      <c r="G85" s="9">
        <v>1.663E-3</v>
      </c>
      <c r="H85" s="9">
        <v>9.572E-2</v>
      </c>
      <c r="I85" s="9">
        <v>9.572E-2</v>
      </c>
    </row>
    <row r="86" spans="1:9" x14ac:dyDescent="0.25">
      <c r="A86" s="8"/>
      <c r="B86" s="9">
        <v>600</v>
      </c>
      <c r="C86" s="9">
        <v>5.2789999999999997E-9</v>
      </c>
      <c r="D86" s="9">
        <v>4.5370000000000002E-4</v>
      </c>
      <c r="E86" s="9">
        <v>3.066E-6</v>
      </c>
      <c r="F86" s="9">
        <v>9.4589999999999994E-2</v>
      </c>
      <c r="G86" s="9">
        <v>1.694E-3</v>
      </c>
      <c r="H86" s="9">
        <v>9.6740000000000007E-2</v>
      </c>
      <c r="I86" s="9">
        <v>9.6740000000000007E-2</v>
      </c>
    </row>
    <row r="87" spans="1:9" x14ac:dyDescent="0.25">
      <c r="A87" s="8"/>
      <c r="B87" s="9">
        <v>800</v>
      </c>
      <c r="C87" s="9">
        <v>2.969E-9</v>
      </c>
      <c r="D87" s="9">
        <v>3.545E-4</v>
      </c>
      <c r="E87" s="9">
        <v>2.2970000000000002E-6</v>
      </c>
      <c r="F87" s="9">
        <v>9.6019999999999994E-2</v>
      </c>
      <c r="G87" s="9">
        <v>1.737E-3</v>
      </c>
      <c r="H87" s="9">
        <v>9.8110000000000003E-2</v>
      </c>
      <c r="I87" s="9">
        <v>9.8110000000000003E-2</v>
      </c>
    </row>
    <row r="88" spans="1:9" x14ac:dyDescent="0.25">
      <c r="A88" s="8"/>
      <c r="B88" s="9">
        <v>1000</v>
      </c>
      <c r="C88" s="9">
        <v>1.9000000000000001E-9</v>
      </c>
      <c r="D88" s="9">
        <v>2.9169999999999999E-4</v>
      </c>
      <c r="E88" s="9">
        <v>1.8360000000000001E-6</v>
      </c>
      <c r="F88" s="9">
        <v>9.6930000000000002E-2</v>
      </c>
      <c r="G88" s="9">
        <v>1.7650000000000001E-3</v>
      </c>
      <c r="H88" s="9">
        <v>9.8989999999999995E-2</v>
      </c>
      <c r="I88" s="9">
        <v>9.8989999999999995E-2</v>
      </c>
    </row>
    <row r="89" spans="1:9" x14ac:dyDescent="0.25">
      <c r="A89" s="8"/>
      <c r="B89" s="9">
        <v>1500</v>
      </c>
      <c r="C89" s="9">
        <v>8.4450000000000003E-10</v>
      </c>
      <c r="D89" s="9">
        <v>2.0369999999999999E-4</v>
      </c>
      <c r="E89" s="9">
        <v>1.223E-6</v>
      </c>
      <c r="F89" s="9">
        <v>9.8239999999999994E-2</v>
      </c>
      <c r="G89" s="9">
        <v>1.807E-3</v>
      </c>
      <c r="H89" s="9">
        <v>0.1003</v>
      </c>
      <c r="I89" s="9">
        <v>0.1003</v>
      </c>
    </row>
    <row r="90" spans="1:9" x14ac:dyDescent="0.25">
      <c r="A90" s="8"/>
      <c r="B90" s="9">
        <v>2000</v>
      </c>
      <c r="C90" s="9">
        <v>4.7510000000000004E-10</v>
      </c>
      <c r="D90" s="9">
        <v>1.5760000000000001E-4</v>
      </c>
      <c r="E90" s="9">
        <v>9.174E-7</v>
      </c>
      <c r="F90" s="9">
        <v>9.8949999999999996E-2</v>
      </c>
      <c r="G90" s="9">
        <v>1.8309999999999999E-3</v>
      </c>
      <c r="H90" s="9">
        <v>0.1009</v>
      </c>
      <c r="I90" s="9">
        <v>0.1009</v>
      </c>
    </row>
    <row r="91" spans="1:9" x14ac:dyDescent="0.25">
      <c r="A91" s="8"/>
      <c r="B91" s="9">
        <v>3000</v>
      </c>
      <c r="C91" s="9">
        <v>2.111E-10</v>
      </c>
      <c r="D91" s="9">
        <v>1.0959999999999999E-4</v>
      </c>
      <c r="E91" s="9">
        <v>6.1149999999999999E-7</v>
      </c>
      <c r="F91" s="9">
        <v>9.9709999999999993E-2</v>
      </c>
      <c r="G91" s="9">
        <v>1.8569999999999999E-3</v>
      </c>
      <c r="H91" s="9">
        <v>0.1017</v>
      </c>
      <c r="I91" s="9">
        <v>0.1017</v>
      </c>
    </row>
    <row r="92" spans="1:9" x14ac:dyDescent="0.25">
      <c r="A92" s="8"/>
      <c r="B92" s="9">
        <v>4000</v>
      </c>
      <c r="C92" s="9">
        <v>1.1879999999999999E-10</v>
      </c>
      <c r="D92" s="9">
        <v>8.4610000000000005E-5</v>
      </c>
      <c r="E92" s="9">
        <v>4.5849999999999998E-7</v>
      </c>
      <c r="F92" s="9">
        <v>0.10009999999999999</v>
      </c>
      <c r="G92" s="9">
        <v>1.872E-3</v>
      </c>
      <c r="H92" s="9">
        <v>0.1021</v>
      </c>
      <c r="I92" s="9">
        <v>0.1021</v>
      </c>
    </row>
    <row r="93" spans="1:9" x14ac:dyDescent="0.25">
      <c r="A93" s="8"/>
      <c r="B93" s="9">
        <v>5000</v>
      </c>
      <c r="C93" s="9">
        <v>7.6010000000000004E-11</v>
      </c>
      <c r="D93" s="9">
        <v>6.9190000000000007E-5</v>
      </c>
      <c r="E93" s="9">
        <v>3.6660000000000001E-7</v>
      </c>
      <c r="F93" s="9">
        <v>0.1004</v>
      </c>
      <c r="G93" s="9">
        <v>1.882E-3</v>
      </c>
      <c r="H93" s="9">
        <v>0.1024</v>
      </c>
      <c r="I93" s="9">
        <v>0.1024</v>
      </c>
    </row>
    <row r="94" spans="1:9" x14ac:dyDescent="0.25">
      <c r="A94" s="8"/>
      <c r="B94" s="9">
        <v>6000</v>
      </c>
      <c r="C94" s="9">
        <v>5.2789999999999999E-11</v>
      </c>
      <c r="D94" s="9">
        <v>5.8650000000000003E-5</v>
      </c>
      <c r="E94" s="9">
        <v>3.0549999999999998E-7</v>
      </c>
      <c r="F94" s="9">
        <v>0.10059999999999999</v>
      </c>
      <c r="G94" s="9">
        <v>1.8890000000000001E-3</v>
      </c>
      <c r="H94" s="9">
        <v>0.10249999999999999</v>
      </c>
      <c r="I94" s="9">
        <v>0.10249999999999999</v>
      </c>
    </row>
    <row r="95" spans="1:9" x14ac:dyDescent="0.25">
      <c r="A95" s="8"/>
      <c r="B95" s="9">
        <v>8000</v>
      </c>
      <c r="C95" s="9">
        <v>2.9690000000000003E-11</v>
      </c>
      <c r="D95" s="9">
        <v>4.5179999999999998E-5</v>
      </c>
      <c r="E95" s="9">
        <v>2.2910000000000001E-7</v>
      </c>
      <c r="F95" s="9">
        <v>0.1008</v>
      </c>
      <c r="G95" s="9">
        <v>1.897E-3</v>
      </c>
      <c r="H95" s="9">
        <v>0.1028</v>
      </c>
      <c r="I95" s="9">
        <v>0.1028</v>
      </c>
    </row>
    <row r="96" spans="1:9" x14ac:dyDescent="0.25">
      <c r="A96" s="8"/>
      <c r="B96" s="9">
        <v>10000</v>
      </c>
      <c r="C96" s="9">
        <v>1.8999999999999999E-11</v>
      </c>
      <c r="D96" s="9">
        <v>3.6900000000000002E-5</v>
      </c>
      <c r="E96" s="9">
        <v>1.8330000000000001E-7</v>
      </c>
      <c r="F96" s="9">
        <v>0.10100000000000001</v>
      </c>
      <c r="G96" s="9">
        <v>1.903E-3</v>
      </c>
      <c r="H96" s="9">
        <v>0.10290000000000001</v>
      </c>
      <c r="I96" s="9">
        <v>0.10290000000000001</v>
      </c>
    </row>
    <row r="97" spans="1:9" x14ac:dyDescent="0.25">
      <c r="A97" s="8"/>
      <c r="B97" s="9">
        <v>15000</v>
      </c>
      <c r="C97" s="9">
        <v>8.4449999999999997E-12</v>
      </c>
      <c r="D97" s="9">
        <v>2.55E-5</v>
      </c>
      <c r="E97" s="9">
        <v>1.222E-7</v>
      </c>
      <c r="F97" s="9">
        <v>0.1012</v>
      </c>
      <c r="G97" s="9">
        <v>1.9109999999999999E-3</v>
      </c>
      <c r="H97" s="9">
        <v>0.1031</v>
      </c>
      <c r="I97" s="9">
        <v>0.1031</v>
      </c>
    </row>
    <row r="98" spans="1:9" x14ac:dyDescent="0.25">
      <c r="A98" s="8"/>
      <c r="B98" s="9">
        <v>20000</v>
      </c>
      <c r="C98" s="9">
        <v>4.7510000000000003E-12</v>
      </c>
      <c r="D98" s="9">
        <v>1.9599999999999999E-5</v>
      </c>
      <c r="E98" s="9">
        <v>9.1619999999999996E-8</v>
      </c>
      <c r="F98" s="9">
        <v>0.1013</v>
      </c>
      <c r="G98" s="9">
        <v>1.915E-3</v>
      </c>
      <c r="H98" s="9">
        <v>0.1032</v>
      </c>
      <c r="I98" s="9">
        <v>0.1032</v>
      </c>
    </row>
    <row r="99" spans="1:9" x14ac:dyDescent="0.25">
      <c r="A99" s="8"/>
      <c r="B99" s="9">
        <v>30000</v>
      </c>
      <c r="C99" s="9">
        <v>2.1110000000000002E-12</v>
      </c>
      <c r="D99" s="9">
        <v>1.3519999999999999E-5</v>
      </c>
      <c r="E99" s="9">
        <v>6.1070000000000004E-8</v>
      </c>
      <c r="F99" s="9">
        <v>0.1014</v>
      </c>
      <c r="G99" s="9">
        <v>1.92E-3</v>
      </c>
      <c r="H99" s="9">
        <v>0.1033</v>
      </c>
      <c r="I99" s="9">
        <v>0.1033</v>
      </c>
    </row>
    <row r="100" spans="1:9" x14ac:dyDescent="0.25">
      <c r="A100" s="8"/>
      <c r="B100" s="9">
        <v>40000</v>
      </c>
      <c r="C100" s="9">
        <v>1.188E-12</v>
      </c>
      <c r="D100" s="9">
        <v>1.0380000000000001E-5</v>
      </c>
      <c r="E100" s="9">
        <v>4.5809999999999998E-8</v>
      </c>
      <c r="F100" s="9">
        <v>0.10150000000000001</v>
      </c>
      <c r="G100" s="9">
        <v>1.9220000000000001E-3</v>
      </c>
      <c r="H100" s="9">
        <v>0.10340000000000001</v>
      </c>
      <c r="I100" s="9">
        <v>0.10340000000000001</v>
      </c>
    </row>
    <row r="101" spans="1:9" x14ac:dyDescent="0.25">
      <c r="A101" s="8"/>
      <c r="B101" s="9">
        <v>50000</v>
      </c>
      <c r="C101" s="9">
        <v>7.6009999999999996E-13</v>
      </c>
      <c r="D101" s="9">
        <v>8.4530000000000002E-6</v>
      </c>
      <c r="E101" s="9">
        <v>3.6650000000000001E-8</v>
      </c>
      <c r="F101" s="9">
        <v>0.10150000000000001</v>
      </c>
      <c r="G101" s="9">
        <v>1.9239999999999999E-3</v>
      </c>
      <c r="H101" s="9">
        <v>0.10349999999999999</v>
      </c>
      <c r="I101" s="9">
        <v>0.10349999999999999</v>
      </c>
    </row>
    <row r="102" spans="1:9" x14ac:dyDescent="0.25">
      <c r="A102" s="8"/>
      <c r="B102" s="9">
        <v>60000</v>
      </c>
      <c r="C102" s="9">
        <v>5.279E-13</v>
      </c>
      <c r="D102" s="9">
        <v>7.1450000000000002E-6</v>
      </c>
      <c r="E102" s="9">
        <v>3.0540000000000001E-8</v>
      </c>
      <c r="F102" s="9">
        <v>0.10150000000000001</v>
      </c>
      <c r="G102" s="9">
        <v>1.9250000000000001E-3</v>
      </c>
      <c r="H102" s="9">
        <v>0.10349999999999999</v>
      </c>
      <c r="I102" s="9">
        <v>0.10349999999999999</v>
      </c>
    </row>
    <row r="103" spans="1:9" x14ac:dyDescent="0.25">
      <c r="A103" s="8"/>
      <c r="B103" s="9">
        <v>80000</v>
      </c>
      <c r="C103" s="9">
        <v>2.9689999999999998E-13</v>
      </c>
      <c r="D103" s="9">
        <v>5.4809999999999997E-6</v>
      </c>
      <c r="E103" s="9">
        <v>2.2910000000000001E-8</v>
      </c>
      <c r="F103" s="9">
        <v>0.1016</v>
      </c>
      <c r="G103" s="9">
        <v>1.926E-3</v>
      </c>
      <c r="H103" s="9">
        <v>0.10349999999999999</v>
      </c>
      <c r="I103" s="9">
        <v>0.10349999999999999</v>
      </c>
    </row>
    <row r="104" spans="1:9" x14ac:dyDescent="0.25">
      <c r="A104" s="8"/>
      <c r="B104" s="9">
        <v>100000</v>
      </c>
      <c r="C104" s="9">
        <v>1.9E-13</v>
      </c>
      <c r="D104" s="9">
        <v>4.4580000000000003E-6</v>
      </c>
      <c r="E104" s="9">
        <v>1.8320000000000001E-8</v>
      </c>
      <c r="F104" s="9">
        <v>0.1016</v>
      </c>
      <c r="G104" s="9">
        <v>1.9269999999999999E-3</v>
      </c>
      <c r="H104" s="9">
        <v>0.10349999999999999</v>
      </c>
      <c r="I104" s="9">
        <v>0.10349999999999999</v>
      </c>
    </row>
  </sheetData>
  <sheetProtection algorithmName="SHA-512" hashValue="bbckjIh7Qcv/PTFf5jaubnQd/BIGa6ru02hZZzNYbZnCXasu+zrXfnA/7S1HHA7EsQOkyyJbuL7fI1PshkH/kg==" saltValue="tcmn6zqlMj/QTED7PGZ+zg==" spinCount="100000" sheet="1" objects="1" scenarios="1"/>
  <pageMargins left="0.7" right="0.7" top="0.75" bottom="0.75" header="0.3" footer="0.3"/>
  <tableParts count="1">
    <tablePart r:id="rId1"/>
  </tableParts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I104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9.8770000000000007</v>
      </c>
      <c r="D2" s="9">
        <v>5.6259999999999999E-3</v>
      </c>
      <c r="E2" s="9">
        <v>2281</v>
      </c>
      <c r="F2" s="9">
        <v>0</v>
      </c>
      <c r="G2" s="9">
        <v>0</v>
      </c>
      <c r="H2" s="9">
        <v>2291</v>
      </c>
      <c r="I2" s="9">
        <v>2281</v>
      </c>
    </row>
    <row r="3" spans="1:9" x14ac:dyDescent="0.25">
      <c r="A3" s="8"/>
      <c r="B3" s="9">
        <v>1.0889999999999999E-3</v>
      </c>
      <c r="C3" s="9">
        <v>9.7910000000000004</v>
      </c>
      <c r="D3" s="9">
        <v>6.293E-3</v>
      </c>
      <c r="E3" s="9">
        <v>1946</v>
      </c>
      <c r="F3" s="9">
        <v>0</v>
      </c>
      <c r="G3" s="9">
        <v>0</v>
      </c>
      <c r="H3" s="9">
        <v>1955</v>
      </c>
      <c r="I3" s="9">
        <v>1946</v>
      </c>
    </row>
    <row r="4" spans="1:9" x14ac:dyDescent="0.25">
      <c r="A4" s="8"/>
      <c r="B4" s="9">
        <v>1.1850000000000001E-3</v>
      </c>
      <c r="C4" s="9">
        <v>9.6929999999999996</v>
      </c>
      <c r="D4" s="9">
        <v>7.0200000000000002E-3</v>
      </c>
      <c r="E4" s="9">
        <v>1659</v>
      </c>
      <c r="F4" s="9">
        <v>0</v>
      </c>
      <c r="G4" s="9">
        <v>0</v>
      </c>
      <c r="H4" s="9">
        <v>1669</v>
      </c>
      <c r="I4" s="9">
        <v>1659</v>
      </c>
    </row>
    <row r="5" spans="1:9" x14ac:dyDescent="0.25">
      <c r="A5" s="8" t="s">
        <v>20</v>
      </c>
      <c r="B5" s="9">
        <v>1.18501E-3</v>
      </c>
      <c r="C5" s="9">
        <v>9.6929999999999996</v>
      </c>
      <c r="D5" s="9">
        <v>7.0200000000000002E-3</v>
      </c>
      <c r="E5" s="9">
        <v>1834</v>
      </c>
      <c r="F5" s="9">
        <v>0</v>
      </c>
      <c r="G5" s="9">
        <v>0</v>
      </c>
      <c r="H5" s="9">
        <v>1844</v>
      </c>
      <c r="I5" s="9">
        <v>1834</v>
      </c>
    </row>
    <row r="6" spans="1:9" x14ac:dyDescent="0.25">
      <c r="A6" s="8"/>
      <c r="B6" s="9">
        <v>1.201E-3</v>
      </c>
      <c r="C6" s="9">
        <v>9.6760000000000002</v>
      </c>
      <c r="D6" s="9">
        <v>7.1380000000000002E-3</v>
      </c>
      <c r="E6" s="9">
        <v>2708</v>
      </c>
      <c r="F6" s="9">
        <v>0</v>
      </c>
      <c r="G6" s="9">
        <v>0</v>
      </c>
      <c r="H6" s="9">
        <v>2718</v>
      </c>
      <c r="I6" s="9">
        <v>2708</v>
      </c>
    </row>
    <row r="7" spans="1:9" x14ac:dyDescent="0.25">
      <c r="A7" s="8"/>
      <c r="B7" s="9">
        <v>1.217E-3</v>
      </c>
      <c r="C7" s="9">
        <v>9.6579999999999995</v>
      </c>
      <c r="D7" s="9">
        <v>7.2570000000000004E-3</v>
      </c>
      <c r="E7" s="9">
        <v>3987</v>
      </c>
      <c r="F7" s="9">
        <v>0</v>
      </c>
      <c r="G7" s="9">
        <v>0</v>
      </c>
      <c r="H7" s="9">
        <v>3996</v>
      </c>
      <c r="I7" s="9">
        <v>3987</v>
      </c>
    </row>
    <row r="8" spans="1:9" x14ac:dyDescent="0.25">
      <c r="A8" s="8" t="s">
        <v>19</v>
      </c>
      <c r="B8" s="9">
        <v>1.2170099999999999E-3</v>
      </c>
      <c r="C8" s="9">
        <v>9.6579999999999995</v>
      </c>
      <c r="D8" s="9">
        <v>7.2570000000000004E-3</v>
      </c>
      <c r="E8" s="9">
        <v>4806</v>
      </c>
      <c r="F8" s="9">
        <v>0</v>
      </c>
      <c r="G8" s="9">
        <v>0</v>
      </c>
      <c r="H8" s="9">
        <v>4816</v>
      </c>
      <c r="I8" s="9">
        <v>4806</v>
      </c>
    </row>
    <row r="9" spans="1:9" x14ac:dyDescent="0.25">
      <c r="A9" s="8"/>
      <c r="B9" s="9">
        <v>1.5E-3</v>
      </c>
      <c r="C9" s="9">
        <v>9.375</v>
      </c>
      <c r="D9" s="9">
        <v>9.2790000000000008E-3</v>
      </c>
      <c r="E9" s="9">
        <v>5032</v>
      </c>
      <c r="F9" s="9">
        <v>0</v>
      </c>
      <c r="G9" s="9">
        <v>0</v>
      </c>
      <c r="H9" s="9">
        <v>5042</v>
      </c>
      <c r="I9" s="9">
        <v>5032</v>
      </c>
    </row>
    <row r="10" spans="1:9" x14ac:dyDescent="0.25">
      <c r="A10" s="8"/>
      <c r="B10" s="9">
        <v>1.544E-3</v>
      </c>
      <c r="C10" s="9">
        <v>9.3290000000000006</v>
      </c>
      <c r="D10" s="9">
        <v>9.5969999999999996E-3</v>
      </c>
      <c r="E10" s="9">
        <v>4691</v>
      </c>
      <c r="F10" s="9">
        <v>0</v>
      </c>
      <c r="G10" s="9">
        <v>0</v>
      </c>
      <c r="H10" s="9">
        <v>4701</v>
      </c>
      <c r="I10" s="9">
        <v>4691</v>
      </c>
    </row>
    <row r="11" spans="1:9" x14ac:dyDescent="0.25">
      <c r="A11" s="8" t="s">
        <v>18</v>
      </c>
      <c r="B11" s="9">
        <v>1.54401E-3</v>
      </c>
      <c r="C11" s="9">
        <v>9.3290000000000006</v>
      </c>
      <c r="D11" s="9">
        <v>9.5969999999999996E-3</v>
      </c>
      <c r="E11" s="9">
        <v>5423</v>
      </c>
      <c r="F11" s="9">
        <v>0</v>
      </c>
      <c r="G11" s="9">
        <v>0</v>
      </c>
      <c r="H11" s="9">
        <v>5432</v>
      </c>
      <c r="I11" s="9">
        <v>5423</v>
      </c>
    </row>
    <row r="12" spans="1:9" x14ac:dyDescent="0.25">
      <c r="A12" s="8"/>
      <c r="B12" s="9">
        <v>1.6149999999999999E-3</v>
      </c>
      <c r="C12" s="9">
        <v>9.2539999999999996</v>
      </c>
      <c r="D12" s="9">
        <v>1.01E-2</v>
      </c>
      <c r="E12" s="9">
        <v>4891</v>
      </c>
      <c r="F12" s="9">
        <v>0</v>
      </c>
      <c r="G12" s="9">
        <v>0</v>
      </c>
      <c r="H12" s="9">
        <v>4900</v>
      </c>
      <c r="I12" s="9">
        <v>4891</v>
      </c>
    </row>
    <row r="13" spans="1:9" x14ac:dyDescent="0.25">
      <c r="A13" s="8"/>
      <c r="B13" s="9">
        <v>1.688E-3</v>
      </c>
      <c r="C13" s="9">
        <v>9.1760000000000002</v>
      </c>
      <c r="D13" s="9">
        <v>1.0619999999999999E-2</v>
      </c>
      <c r="E13" s="9">
        <v>4412</v>
      </c>
      <c r="F13" s="9">
        <v>0</v>
      </c>
      <c r="G13" s="9">
        <v>0</v>
      </c>
      <c r="H13" s="9">
        <v>4421</v>
      </c>
      <c r="I13" s="9">
        <v>4412</v>
      </c>
    </row>
    <row r="14" spans="1:9" x14ac:dyDescent="0.25">
      <c r="A14" s="8" t="s">
        <v>17</v>
      </c>
      <c r="B14" s="9">
        <v>1.68801E-3</v>
      </c>
      <c r="C14" s="9">
        <v>9.1760000000000002</v>
      </c>
      <c r="D14" s="9">
        <v>1.0619999999999999E-2</v>
      </c>
      <c r="E14" s="9">
        <v>4684</v>
      </c>
      <c r="F14" s="9">
        <v>0</v>
      </c>
      <c r="G14" s="9">
        <v>0</v>
      </c>
      <c r="H14" s="9">
        <v>4693</v>
      </c>
      <c r="I14" s="9">
        <v>4684</v>
      </c>
    </row>
    <row r="15" spans="1:9" x14ac:dyDescent="0.25">
      <c r="A15" s="8"/>
      <c r="B15" s="9">
        <v>1.7819999999999999E-3</v>
      </c>
      <c r="C15" s="9">
        <v>9.0809999999999995</v>
      </c>
      <c r="D15" s="9">
        <v>1.1270000000000001E-2</v>
      </c>
      <c r="E15" s="9">
        <v>4154</v>
      </c>
      <c r="F15" s="9">
        <v>0</v>
      </c>
      <c r="G15" s="9">
        <v>0</v>
      </c>
      <c r="H15" s="9">
        <v>4163</v>
      </c>
      <c r="I15" s="9">
        <v>4154</v>
      </c>
    </row>
    <row r="16" spans="1:9" x14ac:dyDescent="0.25">
      <c r="A16" s="8"/>
      <c r="B16" s="9">
        <v>1.8810000000000001E-3</v>
      </c>
      <c r="C16" s="9">
        <v>8.9809999999999999</v>
      </c>
      <c r="D16" s="9">
        <v>1.196E-2</v>
      </c>
      <c r="E16" s="9">
        <v>3683</v>
      </c>
      <c r="F16" s="9">
        <v>0</v>
      </c>
      <c r="G16" s="9">
        <v>0</v>
      </c>
      <c r="H16" s="9">
        <v>3692</v>
      </c>
      <c r="I16" s="9">
        <v>3683</v>
      </c>
    </row>
    <row r="17" spans="1:9" x14ac:dyDescent="0.25">
      <c r="A17" s="8" t="s">
        <v>16</v>
      </c>
      <c r="B17" s="9">
        <v>1.88101E-3</v>
      </c>
      <c r="C17" s="9">
        <v>8.9809999999999999</v>
      </c>
      <c r="D17" s="9">
        <v>1.196E-2</v>
      </c>
      <c r="E17" s="9">
        <v>3845</v>
      </c>
      <c r="F17" s="9">
        <v>0</v>
      </c>
      <c r="G17" s="9">
        <v>0</v>
      </c>
      <c r="H17" s="9">
        <v>3854</v>
      </c>
      <c r="I17" s="9">
        <v>3845</v>
      </c>
    </row>
    <row r="18" spans="1:9" x14ac:dyDescent="0.25">
      <c r="A18" s="8"/>
      <c r="B18" s="9">
        <v>2E-3</v>
      </c>
      <c r="C18" s="9">
        <v>8.8539999999999992</v>
      </c>
      <c r="D18" s="9">
        <v>1.2789999999999999E-2</v>
      </c>
      <c r="E18" s="9">
        <v>3351</v>
      </c>
      <c r="F18" s="9">
        <v>0</v>
      </c>
      <c r="G18" s="9">
        <v>0</v>
      </c>
      <c r="H18" s="9">
        <v>3360</v>
      </c>
      <c r="I18" s="9">
        <v>3351</v>
      </c>
    </row>
    <row r="19" spans="1:9" x14ac:dyDescent="0.25">
      <c r="A19" s="8"/>
      <c r="B19" s="9">
        <v>3.0000000000000001E-3</v>
      </c>
      <c r="C19" s="9">
        <v>7.8470000000000004</v>
      </c>
      <c r="D19" s="9">
        <v>1.9609999999999999E-2</v>
      </c>
      <c r="E19" s="9">
        <v>1284</v>
      </c>
      <c r="F19" s="9">
        <v>0</v>
      </c>
      <c r="G19" s="9">
        <v>0</v>
      </c>
      <c r="H19" s="9">
        <v>1292</v>
      </c>
      <c r="I19" s="9">
        <v>1284</v>
      </c>
    </row>
    <row r="20" spans="1:9" x14ac:dyDescent="0.25">
      <c r="A20" s="8"/>
      <c r="B20" s="9">
        <v>4.0000000000000001E-3</v>
      </c>
      <c r="C20" s="9">
        <v>6.92</v>
      </c>
      <c r="D20" s="9">
        <v>2.597E-2</v>
      </c>
      <c r="E20" s="9">
        <v>631.1</v>
      </c>
      <c r="F20" s="9">
        <v>0</v>
      </c>
      <c r="G20" s="9">
        <v>0</v>
      </c>
      <c r="H20" s="9">
        <v>638.1</v>
      </c>
      <c r="I20" s="9">
        <v>631.20000000000005</v>
      </c>
    </row>
    <row r="21" spans="1:9" x14ac:dyDescent="0.25">
      <c r="A21" s="8"/>
      <c r="B21" s="9">
        <v>5.0000000000000001E-3</v>
      </c>
      <c r="C21" s="9">
        <v>6.1079999999999997</v>
      </c>
      <c r="D21" s="9">
        <v>3.1800000000000002E-2</v>
      </c>
      <c r="E21" s="9">
        <v>359.2</v>
      </c>
      <c r="F21" s="9">
        <v>0</v>
      </c>
      <c r="G21" s="9">
        <v>0</v>
      </c>
      <c r="H21" s="9">
        <v>365.3</v>
      </c>
      <c r="I21" s="9">
        <v>359.2</v>
      </c>
    </row>
    <row r="22" spans="1:9" x14ac:dyDescent="0.25">
      <c r="A22" s="8"/>
      <c r="B22" s="9">
        <v>6.0000000000000001E-3</v>
      </c>
      <c r="C22" s="9">
        <v>5.4189999999999996</v>
      </c>
      <c r="D22" s="9">
        <v>3.7060000000000003E-2</v>
      </c>
      <c r="E22" s="9">
        <v>225.1</v>
      </c>
      <c r="F22" s="9">
        <v>0</v>
      </c>
      <c r="G22" s="9">
        <v>0</v>
      </c>
      <c r="H22" s="9">
        <v>230.5</v>
      </c>
      <c r="I22" s="9">
        <v>225.1</v>
      </c>
    </row>
    <row r="23" spans="1:9" x14ac:dyDescent="0.25">
      <c r="A23" s="8"/>
      <c r="B23" s="9">
        <v>7.2430000000000003E-3</v>
      </c>
      <c r="C23" s="9">
        <v>4.7030000000000003</v>
      </c>
      <c r="D23" s="9">
        <v>4.2819999999999997E-2</v>
      </c>
      <c r="E23" s="9">
        <v>138.1</v>
      </c>
      <c r="F23" s="9">
        <v>0</v>
      </c>
      <c r="G23" s="9">
        <v>0</v>
      </c>
      <c r="H23" s="9">
        <v>142.80000000000001</v>
      </c>
      <c r="I23" s="9">
        <v>138.1</v>
      </c>
    </row>
    <row r="24" spans="1:9" x14ac:dyDescent="0.25">
      <c r="A24" s="8" t="s">
        <v>14</v>
      </c>
      <c r="B24" s="9">
        <v>7.2431000000000006E-3</v>
      </c>
      <c r="C24" s="9">
        <v>4.7030000000000003</v>
      </c>
      <c r="D24" s="9">
        <v>4.2819999999999997E-2</v>
      </c>
      <c r="E24" s="9">
        <v>379.6</v>
      </c>
      <c r="F24" s="9">
        <v>0</v>
      </c>
      <c r="G24" s="9">
        <v>0</v>
      </c>
      <c r="H24" s="9">
        <v>384.4</v>
      </c>
      <c r="I24" s="9">
        <v>379.7</v>
      </c>
    </row>
    <row r="25" spans="1:9" x14ac:dyDescent="0.25">
      <c r="A25" s="8"/>
      <c r="B25" s="9">
        <v>7.5789999999999998E-3</v>
      </c>
      <c r="C25" s="9">
        <v>4.5279999999999996</v>
      </c>
      <c r="D25" s="9">
        <v>4.4290000000000003E-2</v>
      </c>
      <c r="E25" s="9">
        <v>337.8</v>
      </c>
      <c r="F25" s="9">
        <v>0</v>
      </c>
      <c r="G25" s="9">
        <v>0</v>
      </c>
      <c r="H25" s="9">
        <v>342.3</v>
      </c>
      <c r="I25" s="9">
        <v>337.8</v>
      </c>
    </row>
    <row r="26" spans="1:9" x14ac:dyDescent="0.25">
      <c r="A26" s="8"/>
      <c r="B26" s="9">
        <v>7.9299999999999995E-3</v>
      </c>
      <c r="C26" s="9">
        <v>4.3620000000000001</v>
      </c>
      <c r="D26" s="9">
        <v>4.573E-2</v>
      </c>
      <c r="E26" s="9">
        <v>300.5</v>
      </c>
      <c r="F26" s="9">
        <v>0</v>
      </c>
      <c r="G26" s="9">
        <v>0</v>
      </c>
      <c r="H26" s="9">
        <v>304.89999999999998</v>
      </c>
      <c r="I26" s="9">
        <v>300.60000000000002</v>
      </c>
    </row>
    <row r="27" spans="1:9" x14ac:dyDescent="0.25">
      <c r="A27" s="8" t="s">
        <v>15</v>
      </c>
      <c r="B27" s="9">
        <v>7.930099999999999E-3</v>
      </c>
      <c r="C27" s="9">
        <v>4.3620000000000001</v>
      </c>
      <c r="D27" s="9">
        <v>4.573E-2</v>
      </c>
      <c r="E27" s="9">
        <v>410.2</v>
      </c>
      <c r="F27" s="9">
        <v>0</v>
      </c>
      <c r="G27" s="9">
        <v>0</v>
      </c>
      <c r="H27" s="9">
        <v>414.6</v>
      </c>
      <c r="I27" s="9">
        <v>410.2</v>
      </c>
    </row>
    <row r="28" spans="1:9" x14ac:dyDescent="0.25">
      <c r="A28" s="8"/>
      <c r="B28" s="9">
        <v>8.0000000000000002E-3</v>
      </c>
      <c r="C28" s="9">
        <v>4.3310000000000004</v>
      </c>
      <c r="D28" s="9">
        <v>4.5990000000000003E-2</v>
      </c>
      <c r="E28" s="9">
        <v>402.5</v>
      </c>
      <c r="F28" s="9">
        <v>0</v>
      </c>
      <c r="G28" s="9">
        <v>0</v>
      </c>
      <c r="H28" s="9">
        <v>406.9</v>
      </c>
      <c r="I28" s="9">
        <v>402.5</v>
      </c>
    </row>
    <row r="29" spans="1:9" x14ac:dyDescent="0.25">
      <c r="A29" s="8"/>
      <c r="B29" s="9">
        <v>8.3759999999999998E-3</v>
      </c>
      <c r="C29" s="9">
        <v>4.1630000000000003</v>
      </c>
      <c r="D29" s="9">
        <v>4.7489999999999997E-2</v>
      </c>
      <c r="E29" s="9">
        <v>358.9</v>
      </c>
      <c r="F29" s="9">
        <v>0</v>
      </c>
      <c r="G29" s="9">
        <v>0</v>
      </c>
      <c r="H29" s="9">
        <v>363.1</v>
      </c>
      <c r="I29" s="9">
        <v>359</v>
      </c>
    </row>
    <row r="30" spans="1:9" x14ac:dyDescent="0.25">
      <c r="A30" s="8" t="s">
        <v>13</v>
      </c>
      <c r="B30" s="9">
        <v>8.3760999999999992E-3</v>
      </c>
      <c r="C30" s="9">
        <v>4.1630000000000003</v>
      </c>
      <c r="D30" s="9">
        <v>4.7489999999999997E-2</v>
      </c>
      <c r="E30" s="9">
        <v>414.8</v>
      </c>
      <c r="F30" s="9">
        <v>0</v>
      </c>
      <c r="G30" s="9">
        <v>0</v>
      </c>
      <c r="H30" s="9">
        <v>419</v>
      </c>
      <c r="I30" s="9">
        <v>414.8</v>
      </c>
    </row>
    <row r="31" spans="1:9" x14ac:dyDescent="0.25">
      <c r="A31" s="8"/>
      <c r="B31" s="9">
        <v>0.01</v>
      </c>
      <c r="C31" s="9">
        <v>3.5289999999999999</v>
      </c>
      <c r="D31" s="9">
        <v>5.3460000000000001E-2</v>
      </c>
      <c r="E31" s="9">
        <v>265.7</v>
      </c>
      <c r="F31" s="9">
        <v>0</v>
      </c>
      <c r="G31" s="9">
        <v>0</v>
      </c>
      <c r="H31" s="9">
        <v>269.3</v>
      </c>
      <c r="I31" s="9">
        <v>265.8</v>
      </c>
    </row>
    <row r="32" spans="1:9" x14ac:dyDescent="0.25">
      <c r="A32" s="8"/>
      <c r="B32" s="9">
        <v>1.4999999999999999E-2</v>
      </c>
      <c r="C32" s="9">
        <v>2.2909999999999999</v>
      </c>
      <c r="D32" s="9">
        <v>6.8239999999999995E-2</v>
      </c>
      <c r="E32" s="9">
        <v>90.99</v>
      </c>
      <c r="F32" s="9">
        <v>0</v>
      </c>
      <c r="G32" s="9">
        <v>0</v>
      </c>
      <c r="H32" s="9">
        <v>93.35</v>
      </c>
      <c r="I32" s="9">
        <v>91.06</v>
      </c>
    </row>
    <row r="33" spans="1:9" x14ac:dyDescent="0.25">
      <c r="A33" s="8"/>
      <c r="B33" s="9">
        <v>0.02</v>
      </c>
      <c r="C33" s="9">
        <v>1.6379999999999999</v>
      </c>
      <c r="D33" s="9">
        <v>7.9079999999999998E-2</v>
      </c>
      <c r="E33" s="9">
        <v>41.9</v>
      </c>
      <c r="F33" s="9">
        <v>0</v>
      </c>
      <c r="G33" s="9">
        <v>0</v>
      </c>
      <c r="H33" s="9">
        <v>43.61</v>
      </c>
      <c r="I33" s="9">
        <v>41.98</v>
      </c>
    </row>
    <row r="34" spans="1:9" x14ac:dyDescent="0.25">
      <c r="A34" s="8"/>
      <c r="B34" s="9">
        <v>0.03</v>
      </c>
      <c r="C34" s="9">
        <v>0.96389999999999998</v>
      </c>
      <c r="D34" s="9">
        <v>9.2329999999999995E-2</v>
      </c>
      <c r="E34" s="9">
        <v>13.78</v>
      </c>
      <c r="F34" s="9">
        <v>0</v>
      </c>
      <c r="G34" s="9">
        <v>0</v>
      </c>
      <c r="H34" s="9">
        <v>14.84</v>
      </c>
      <c r="I34" s="9">
        <v>13.88</v>
      </c>
    </row>
    <row r="35" spans="1:9" x14ac:dyDescent="0.25">
      <c r="A35" s="8"/>
      <c r="B35" s="9">
        <v>0.04</v>
      </c>
      <c r="C35" s="9">
        <v>0.62809999999999999</v>
      </c>
      <c r="D35" s="9">
        <v>9.9299999999999999E-2</v>
      </c>
      <c r="E35" s="9">
        <v>6.1929999999999996</v>
      </c>
      <c r="F35" s="9">
        <v>0</v>
      </c>
      <c r="G35" s="9">
        <v>0</v>
      </c>
      <c r="H35" s="9">
        <v>6.92</v>
      </c>
      <c r="I35" s="9">
        <v>6.2919999999999998</v>
      </c>
    </row>
    <row r="36" spans="1:9" x14ac:dyDescent="0.25">
      <c r="A36" s="8"/>
      <c r="B36" s="9">
        <v>0.05</v>
      </c>
      <c r="C36" s="9">
        <v>0.44500000000000001</v>
      </c>
      <c r="D36" s="9">
        <v>0.1031</v>
      </c>
      <c r="E36" s="9">
        <v>3.3119999999999998</v>
      </c>
      <c r="F36" s="9">
        <v>0</v>
      </c>
      <c r="G36" s="9">
        <v>0</v>
      </c>
      <c r="H36" s="9">
        <v>3.86</v>
      </c>
      <c r="I36" s="9">
        <v>3.415</v>
      </c>
    </row>
    <row r="37" spans="1:9" x14ac:dyDescent="0.25">
      <c r="A37" s="8"/>
      <c r="B37" s="9">
        <v>5.024E-2</v>
      </c>
      <c r="C37" s="9">
        <v>0.44190000000000002</v>
      </c>
      <c r="D37" s="9">
        <v>0.1032</v>
      </c>
      <c r="E37" s="9">
        <v>3.2669999999999999</v>
      </c>
      <c r="F37" s="9">
        <v>0</v>
      </c>
      <c r="G37" s="9">
        <v>0</v>
      </c>
      <c r="H37" s="9">
        <v>3.8119999999999998</v>
      </c>
      <c r="I37" s="9">
        <v>3.37</v>
      </c>
    </row>
    <row r="38" spans="1:9" x14ac:dyDescent="0.25">
      <c r="A38" s="8" t="s">
        <v>12</v>
      </c>
      <c r="B38" s="9">
        <v>5.0241000000000001E-2</v>
      </c>
      <c r="C38" s="9">
        <v>0.44190000000000002</v>
      </c>
      <c r="D38" s="9">
        <v>0.1032</v>
      </c>
      <c r="E38" s="9">
        <v>18.09</v>
      </c>
      <c r="F38" s="9">
        <v>0</v>
      </c>
      <c r="G38" s="9">
        <v>0</v>
      </c>
      <c r="H38" s="9">
        <v>18.64</v>
      </c>
      <c r="I38" s="9">
        <v>18.190000000000001</v>
      </c>
    </row>
    <row r="39" spans="1:9" x14ac:dyDescent="0.25">
      <c r="A39" s="8"/>
      <c r="B39" s="9">
        <v>0.06</v>
      </c>
      <c r="C39" s="9">
        <v>0.33450000000000002</v>
      </c>
      <c r="D39" s="9">
        <v>0.1051</v>
      </c>
      <c r="E39" s="9">
        <v>11.31</v>
      </c>
      <c r="F39" s="9">
        <v>0</v>
      </c>
      <c r="G39" s="9">
        <v>0</v>
      </c>
      <c r="H39" s="9">
        <v>11.75</v>
      </c>
      <c r="I39" s="9">
        <v>11.42</v>
      </c>
    </row>
    <row r="40" spans="1:9" x14ac:dyDescent="0.25">
      <c r="A40" s="8"/>
      <c r="B40" s="9">
        <v>0.08</v>
      </c>
      <c r="C40" s="9">
        <v>0.20899999999999999</v>
      </c>
      <c r="D40" s="9">
        <v>0.1061</v>
      </c>
      <c r="E40" s="9">
        <v>5.258</v>
      </c>
      <c r="F40" s="9">
        <v>0</v>
      </c>
      <c r="G40" s="9">
        <v>0</v>
      </c>
      <c r="H40" s="9">
        <v>5.5730000000000004</v>
      </c>
      <c r="I40" s="9">
        <v>5.3639999999999999</v>
      </c>
    </row>
    <row r="41" spans="1:9" x14ac:dyDescent="0.25">
      <c r="A41" s="8"/>
      <c r="B41" s="9">
        <v>0.1</v>
      </c>
      <c r="C41" s="9">
        <v>0.1424</v>
      </c>
      <c r="D41" s="9">
        <v>0.1051</v>
      </c>
      <c r="E41" s="9">
        <v>2.8620000000000001</v>
      </c>
      <c r="F41" s="9">
        <v>0</v>
      </c>
      <c r="G41" s="9">
        <v>0</v>
      </c>
      <c r="H41" s="9">
        <v>3.109</v>
      </c>
      <c r="I41" s="9">
        <v>2.9670000000000001</v>
      </c>
    </row>
    <row r="42" spans="1:9" x14ac:dyDescent="0.25">
      <c r="A42" s="8"/>
      <c r="B42" s="9">
        <v>0.15</v>
      </c>
      <c r="C42" s="9">
        <v>6.9389999999999993E-2</v>
      </c>
      <c r="D42" s="9">
        <v>9.9650000000000002E-2</v>
      </c>
      <c r="E42" s="9">
        <v>0.93100000000000005</v>
      </c>
      <c r="F42" s="9">
        <v>0</v>
      </c>
      <c r="G42" s="9">
        <v>0</v>
      </c>
      <c r="H42" s="9">
        <v>1.1000000000000001</v>
      </c>
      <c r="I42" s="9">
        <v>1.0309999999999999</v>
      </c>
    </row>
    <row r="43" spans="1:9" x14ac:dyDescent="0.25">
      <c r="A43" s="8"/>
      <c r="B43" s="9">
        <v>0.2</v>
      </c>
      <c r="C43" s="9">
        <v>4.1279999999999997E-2</v>
      </c>
      <c r="D43" s="9">
        <v>9.3670000000000003E-2</v>
      </c>
      <c r="E43" s="9">
        <v>0.41860000000000003</v>
      </c>
      <c r="F43" s="9">
        <v>0</v>
      </c>
      <c r="G43" s="9">
        <v>0</v>
      </c>
      <c r="H43" s="9">
        <v>0.55349999999999999</v>
      </c>
      <c r="I43" s="9">
        <v>0.51229999999999998</v>
      </c>
    </row>
    <row r="44" spans="1:9" x14ac:dyDescent="0.25">
      <c r="A44" s="8"/>
      <c r="B44" s="9">
        <v>0.3</v>
      </c>
      <c r="C44" s="9">
        <v>1.9449999999999999E-2</v>
      </c>
      <c r="D44" s="9">
        <v>8.3519999999999997E-2</v>
      </c>
      <c r="E44" s="9">
        <v>0.13800000000000001</v>
      </c>
      <c r="F44" s="9">
        <v>0</v>
      </c>
      <c r="G44" s="9">
        <v>0</v>
      </c>
      <c r="H44" s="9">
        <v>0.24099999999999999</v>
      </c>
      <c r="I44" s="9">
        <v>0.2215</v>
      </c>
    </row>
    <row r="45" spans="1:9" x14ac:dyDescent="0.25">
      <c r="A45" s="8"/>
      <c r="B45" s="9">
        <v>0.4</v>
      </c>
      <c r="C45" s="9">
        <v>1.1259999999999999E-2</v>
      </c>
      <c r="D45" s="9">
        <v>7.5749999999999998E-2</v>
      </c>
      <c r="E45" s="9">
        <v>6.4759999999999998E-2</v>
      </c>
      <c r="F45" s="9">
        <v>0</v>
      </c>
      <c r="G45" s="9">
        <v>0</v>
      </c>
      <c r="H45" s="9">
        <v>0.15179999999999999</v>
      </c>
      <c r="I45" s="9">
        <v>0.14050000000000001</v>
      </c>
    </row>
    <row r="46" spans="1:9" x14ac:dyDescent="0.25">
      <c r="A46" s="8"/>
      <c r="B46" s="9">
        <v>0.5</v>
      </c>
      <c r="C46" s="9">
        <v>7.3220000000000004E-3</v>
      </c>
      <c r="D46" s="9">
        <v>6.966E-2</v>
      </c>
      <c r="E46" s="9">
        <v>3.6940000000000001E-2</v>
      </c>
      <c r="F46" s="9">
        <v>0</v>
      </c>
      <c r="G46" s="9">
        <v>0</v>
      </c>
      <c r="H46" s="9">
        <v>0.1139</v>
      </c>
      <c r="I46" s="9">
        <v>0.1066</v>
      </c>
    </row>
    <row r="47" spans="1:9" x14ac:dyDescent="0.25">
      <c r="A47" s="8"/>
      <c r="B47" s="9">
        <v>0.6</v>
      </c>
      <c r="C47" s="9">
        <v>5.143E-3</v>
      </c>
      <c r="D47" s="9">
        <v>6.472E-2</v>
      </c>
      <c r="E47" s="9">
        <v>2.384E-2</v>
      </c>
      <c r="F47" s="9">
        <v>0</v>
      </c>
      <c r="G47" s="9">
        <v>0</v>
      </c>
      <c r="H47" s="9">
        <v>9.3710000000000002E-2</v>
      </c>
      <c r="I47" s="9">
        <v>8.856E-2</v>
      </c>
    </row>
    <row r="48" spans="1:9" x14ac:dyDescent="0.25">
      <c r="A48" s="8"/>
      <c r="B48" s="9">
        <v>0.8</v>
      </c>
      <c r="C48" s="9">
        <v>2.931E-3</v>
      </c>
      <c r="D48" s="9">
        <v>5.7140000000000003E-2</v>
      </c>
      <c r="E48" s="9">
        <v>1.2449999999999999E-2</v>
      </c>
      <c r="F48" s="9">
        <v>0</v>
      </c>
      <c r="G48" s="9">
        <v>0</v>
      </c>
      <c r="H48" s="9">
        <v>7.2520000000000001E-2</v>
      </c>
      <c r="I48" s="9">
        <v>6.9589999999999999E-2</v>
      </c>
    </row>
    <row r="49" spans="1:9" x14ac:dyDescent="0.25">
      <c r="A49" s="8"/>
      <c r="B49" s="9">
        <v>1</v>
      </c>
      <c r="C49" s="9">
        <v>1.89E-3</v>
      </c>
      <c r="D49" s="9">
        <v>5.151E-2</v>
      </c>
      <c r="E49" s="9">
        <v>7.8009999999999998E-3</v>
      </c>
      <c r="F49" s="9">
        <v>0</v>
      </c>
      <c r="G49" s="9">
        <v>0</v>
      </c>
      <c r="H49" s="9">
        <v>6.1199999999999997E-2</v>
      </c>
      <c r="I49" s="9">
        <v>5.9310000000000002E-2</v>
      </c>
    </row>
    <row r="50" spans="1:9" x14ac:dyDescent="0.25">
      <c r="A50" s="8"/>
      <c r="B50" s="9">
        <v>1.022</v>
      </c>
      <c r="C50" s="9">
        <v>1.8109999999999999E-3</v>
      </c>
      <c r="D50" s="9">
        <v>5.0930000000000003E-2</v>
      </c>
      <c r="E50" s="9">
        <v>7.4640000000000001E-3</v>
      </c>
      <c r="F50" s="9">
        <v>0</v>
      </c>
      <c r="G50" s="9">
        <v>0</v>
      </c>
      <c r="H50" s="9">
        <v>6.021E-2</v>
      </c>
      <c r="I50" s="9">
        <v>5.8400000000000001E-2</v>
      </c>
    </row>
    <row r="51" spans="1:9" x14ac:dyDescent="0.25">
      <c r="A51" s="8"/>
      <c r="B51" s="9">
        <v>1.25</v>
      </c>
      <c r="C51" s="9">
        <v>1.2160000000000001E-3</v>
      </c>
      <c r="D51" s="9">
        <v>4.6109999999999998E-2</v>
      </c>
      <c r="E51" s="9">
        <v>5.032E-3</v>
      </c>
      <c r="F51" s="9">
        <v>2.5379999999999999E-4</v>
      </c>
      <c r="G51" s="9">
        <v>0</v>
      </c>
      <c r="H51" s="9">
        <v>5.2609999999999997E-2</v>
      </c>
      <c r="I51" s="9">
        <v>5.1400000000000001E-2</v>
      </c>
    </row>
    <row r="52" spans="1:9" x14ac:dyDescent="0.25">
      <c r="A52" s="8"/>
      <c r="B52" s="9">
        <v>1.5</v>
      </c>
      <c r="C52" s="9">
        <v>8.4710000000000004E-4</v>
      </c>
      <c r="D52" s="9">
        <v>4.197E-2</v>
      </c>
      <c r="E52" s="9">
        <v>3.594E-3</v>
      </c>
      <c r="F52" s="9">
        <v>1.173E-3</v>
      </c>
      <c r="G52" s="9">
        <v>0</v>
      </c>
      <c r="H52" s="9">
        <v>4.759E-2</v>
      </c>
      <c r="I52" s="9">
        <v>4.6739999999999997E-2</v>
      </c>
    </row>
    <row r="53" spans="1:9" x14ac:dyDescent="0.25">
      <c r="A53" s="8"/>
      <c r="B53" s="9">
        <v>2</v>
      </c>
      <c r="C53" s="9">
        <v>4.7790000000000002E-4</v>
      </c>
      <c r="D53" s="9">
        <v>3.585E-2</v>
      </c>
      <c r="E53" s="9">
        <v>2.1810000000000002E-3</v>
      </c>
      <c r="F53" s="9">
        <v>3.774E-3</v>
      </c>
      <c r="G53" s="9">
        <v>0</v>
      </c>
      <c r="H53" s="9">
        <v>4.2279999999999998E-2</v>
      </c>
      <c r="I53" s="9">
        <v>4.1799999999999997E-2</v>
      </c>
    </row>
    <row r="54" spans="1:9" x14ac:dyDescent="0.25">
      <c r="A54" s="8"/>
      <c r="B54" s="9">
        <v>2.044</v>
      </c>
      <c r="C54" s="9">
        <v>4.5760000000000001E-4</v>
      </c>
      <c r="D54" s="9">
        <v>3.5409999999999997E-2</v>
      </c>
      <c r="E54" s="9">
        <v>2.1029999999999998E-3</v>
      </c>
      <c r="F54" s="9">
        <v>4.0169999999999997E-3</v>
      </c>
      <c r="G54" s="9">
        <v>0</v>
      </c>
      <c r="H54" s="9">
        <v>4.199E-2</v>
      </c>
      <c r="I54" s="9">
        <v>4.1529999999999997E-2</v>
      </c>
    </row>
    <row r="55" spans="1:9" x14ac:dyDescent="0.25">
      <c r="A55" s="8"/>
      <c r="B55" s="9">
        <v>3</v>
      </c>
      <c r="C55" s="9">
        <v>2.13E-4</v>
      </c>
      <c r="D55" s="9">
        <v>2.8230000000000002E-2</v>
      </c>
      <c r="E55" s="9">
        <v>1.1490000000000001E-3</v>
      </c>
      <c r="F55" s="9">
        <v>9.0419999999999997E-3</v>
      </c>
      <c r="G55" s="9">
        <v>9.8689999999999999E-6</v>
      </c>
      <c r="H55" s="9">
        <v>3.8649999999999997E-2</v>
      </c>
      <c r="I55" s="9">
        <v>3.8429999999999999E-2</v>
      </c>
    </row>
    <row r="56" spans="1:9" x14ac:dyDescent="0.25">
      <c r="A56" s="8"/>
      <c r="B56" s="9">
        <v>4</v>
      </c>
      <c r="C56" s="9">
        <v>1.199E-4</v>
      </c>
      <c r="D56" s="9">
        <v>2.3560000000000001E-2</v>
      </c>
      <c r="E56" s="9">
        <v>7.5750000000000004E-4</v>
      </c>
      <c r="F56" s="9">
        <v>1.354E-2</v>
      </c>
      <c r="G56" s="9">
        <v>4.0250000000000003E-5</v>
      </c>
      <c r="H56" s="9">
        <v>3.8019999999999998E-2</v>
      </c>
      <c r="I56" s="9">
        <v>3.7900000000000003E-2</v>
      </c>
    </row>
    <row r="57" spans="1:9" x14ac:dyDescent="0.25">
      <c r="A57" s="8"/>
      <c r="B57" s="9">
        <v>5</v>
      </c>
      <c r="C57" s="9">
        <v>7.6779999999999993E-5</v>
      </c>
      <c r="D57" s="9">
        <v>2.035E-2</v>
      </c>
      <c r="E57" s="9">
        <v>5.5800000000000001E-4</v>
      </c>
      <c r="F57" s="9">
        <v>1.738E-2</v>
      </c>
      <c r="G57" s="9">
        <v>8.0080000000000006E-5</v>
      </c>
      <c r="H57" s="9">
        <v>3.8440000000000002E-2</v>
      </c>
      <c r="I57" s="9">
        <v>3.8359999999999998E-2</v>
      </c>
    </row>
    <row r="58" spans="1:9" x14ac:dyDescent="0.25">
      <c r="A58" s="8"/>
      <c r="B58" s="9">
        <v>6</v>
      </c>
      <c r="C58" s="9">
        <v>5.3350000000000003E-5</v>
      </c>
      <c r="D58" s="9">
        <v>1.7989999999999999E-2</v>
      </c>
      <c r="E58" s="9">
        <v>4.3889999999999999E-4</v>
      </c>
      <c r="F58" s="9">
        <v>2.068E-2</v>
      </c>
      <c r="G58" s="9">
        <v>1.228E-4</v>
      </c>
      <c r="H58" s="9">
        <v>3.9280000000000002E-2</v>
      </c>
      <c r="I58" s="9">
        <v>3.9230000000000001E-2</v>
      </c>
    </row>
    <row r="59" spans="1:9" x14ac:dyDescent="0.25">
      <c r="A59" s="8"/>
      <c r="B59" s="9">
        <v>7</v>
      </c>
      <c r="C59" s="9">
        <v>3.9180000000000001E-5</v>
      </c>
      <c r="D59" s="9">
        <v>1.617E-2</v>
      </c>
      <c r="E59" s="9">
        <v>3.6059999999999998E-4</v>
      </c>
      <c r="F59" s="9">
        <v>2.359E-2</v>
      </c>
      <c r="G59" s="9">
        <v>1.6530000000000001E-4</v>
      </c>
      <c r="H59" s="9">
        <v>4.0320000000000002E-2</v>
      </c>
      <c r="I59" s="9">
        <v>4.0289999999999999E-2</v>
      </c>
    </row>
    <row r="60" spans="1:9" x14ac:dyDescent="0.25">
      <c r="A60" s="8"/>
      <c r="B60" s="9">
        <v>8</v>
      </c>
      <c r="C60" s="9">
        <v>3.0009999999999999E-5</v>
      </c>
      <c r="D60" s="9">
        <v>1.472E-2</v>
      </c>
      <c r="E60" s="9">
        <v>3.054E-4</v>
      </c>
      <c r="F60" s="9">
        <v>2.6210000000000001E-2</v>
      </c>
      <c r="G60" s="9">
        <v>2.065E-4</v>
      </c>
      <c r="H60" s="9">
        <v>4.147E-2</v>
      </c>
      <c r="I60" s="9">
        <v>4.1439999999999998E-2</v>
      </c>
    </row>
    <row r="61" spans="1:9" x14ac:dyDescent="0.25">
      <c r="A61" s="8"/>
      <c r="B61" s="9">
        <v>9</v>
      </c>
      <c r="C61" s="9">
        <v>2.3710000000000002E-5</v>
      </c>
      <c r="D61" s="9">
        <v>1.353E-2</v>
      </c>
      <c r="E61" s="9">
        <v>2.6459999999999998E-4</v>
      </c>
      <c r="F61" s="9">
        <v>2.8590000000000001E-2</v>
      </c>
      <c r="G61" s="9">
        <v>2.4570000000000001E-4</v>
      </c>
      <c r="H61" s="9">
        <v>4.2659999999999997E-2</v>
      </c>
      <c r="I61" s="9">
        <v>4.2630000000000001E-2</v>
      </c>
    </row>
    <row r="62" spans="1:9" x14ac:dyDescent="0.25">
      <c r="A62" s="8"/>
      <c r="B62" s="9">
        <v>10</v>
      </c>
      <c r="C62" s="9">
        <v>1.9210000000000001E-5</v>
      </c>
      <c r="D62" s="9">
        <v>1.2529999999999999E-2</v>
      </c>
      <c r="E62" s="9">
        <v>2.331E-4</v>
      </c>
      <c r="F62" s="9">
        <v>3.0779999999999998E-2</v>
      </c>
      <c r="G62" s="9">
        <v>2.8299999999999999E-4</v>
      </c>
      <c r="H62" s="9">
        <v>4.3839999999999997E-2</v>
      </c>
      <c r="I62" s="9">
        <v>4.3830000000000001E-2</v>
      </c>
    </row>
    <row r="63" spans="1:9" x14ac:dyDescent="0.25">
      <c r="A63" s="8"/>
      <c r="B63" s="9">
        <v>11</v>
      </c>
      <c r="C63" s="9">
        <v>1.5869999999999999E-5</v>
      </c>
      <c r="D63" s="9">
        <v>1.1690000000000001E-2</v>
      </c>
      <c r="E63" s="9">
        <v>2.0829999999999999E-4</v>
      </c>
      <c r="F63" s="9">
        <v>3.279E-2</v>
      </c>
      <c r="G63" s="9">
        <v>3.1829999999999998E-4</v>
      </c>
      <c r="H63" s="9">
        <v>4.5030000000000001E-2</v>
      </c>
      <c r="I63" s="9">
        <v>4.5010000000000001E-2</v>
      </c>
    </row>
    <row r="64" spans="1:9" x14ac:dyDescent="0.25">
      <c r="A64" s="8"/>
      <c r="B64" s="9">
        <v>12</v>
      </c>
      <c r="C64" s="9">
        <v>1.3339999999999999E-5</v>
      </c>
      <c r="D64" s="9">
        <v>1.0959999999999999E-2</v>
      </c>
      <c r="E64" s="9">
        <v>1.8809999999999999E-4</v>
      </c>
      <c r="F64" s="9">
        <v>3.4660000000000003E-2</v>
      </c>
      <c r="G64" s="9">
        <v>3.5149999999999998E-4</v>
      </c>
      <c r="H64" s="9">
        <v>4.6179999999999999E-2</v>
      </c>
      <c r="I64" s="9">
        <v>4.6170000000000003E-2</v>
      </c>
    </row>
    <row r="65" spans="1:9" x14ac:dyDescent="0.25">
      <c r="A65" s="8"/>
      <c r="B65" s="9">
        <v>13</v>
      </c>
      <c r="C65" s="9">
        <v>1.137E-5</v>
      </c>
      <c r="D65" s="9">
        <v>1.0330000000000001E-2</v>
      </c>
      <c r="E65" s="9">
        <v>1.7149999999999999E-4</v>
      </c>
      <c r="F65" s="9">
        <v>3.6420000000000001E-2</v>
      </c>
      <c r="G65" s="9">
        <v>3.8269999999999998E-4</v>
      </c>
      <c r="H65" s="9">
        <v>4.7309999999999998E-2</v>
      </c>
      <c r="I65" s="9">
        <v>4.7300000000000002E-2</v>
      </c>
    </row>
    <row r="66" spans="1:9" x14ac:dyDescent="0.25">
      <c r="A66" s="8"/>
      <c r="B66" s="9">
        <v>14</v>
      </c>
      <c r="C66" s="9">
        <v>9.7999999999999993E-6</v>
      </c>
      <c r="D66" s="9">
        <v>9.7730000000000004E-3</v>
      </c>
      <c r="E66" s="9">
        <v>1.5750000000000001E-4</v>
      </c>
      <c r="F66" s="9">
        <v>3.8039999999999997E-2</v>
      </c>
      <c r="G66" s="9">
        <v>4.125E-4</v>
      </c>
      <c r="H66" s="9">
        <v>4.8390000000000002E-2</v>
      </c>
      <c r="I66" s="9">
        <v>4.8379999999999999E-2</v>
      </c>
    </row>
    <row r="67" spans="1:9" x14ac:dyDescent="0.25">
      <c r="A67" s="8"/>
      <c r="B67" s="9">
        <v>15</v>
      </c>
      <c r="C67" s="9">
        <v>8.5359999999999992E-6</v>
      </c>
      <c r="D67" s="9">
        <v>9.2790000000000008E-3</v>
      </c>
      <c r="E67" s="9">
        <v>1.4559999999999999E-4</v>
      </c>
      <c r="F67" s="9">
        <v>3.9559999999999998E-2</v>
      </c>
      <c r="G67" s="9">
        <v>4.4040000000000003E-4</v>
      </c>
      <c r="H67" s="9">
        <v>4.9430000000000002E-2</v>
      </c>
      <c r="I67" s="9">
        <v>4.9430000000000002E-2</v>
      </c>
    </row>
    <row r="68" spans="1:9" x14ac:dyDescent="0.25">
      <c r="A68" s="8"/>
      <c r="B68" s="9">
        <v>16</v>
      </c>
      <c r="C68" s="9">
        <v>7.5059999999999998E-6</v>
      </c>
      <c r="D68" s="9">
        <v>8.8350000000000008E-3</v>
      </c>
      <c r="E68" s="9">
        <v>1.3530000000000001E-4</v>
      </c>
      <c r="F68" s="9">
        <v>4.0939999999999997E-2</v>
      </c>
      <c r="G68" s="9">
        <v>4.6720000000000003E-4</v>
      </c>
      <c r="H68" s="9">
        <v>5.0380000000000001E-2</v>
      </c>
      <c r="I68" s="9">
        <v>5.0380000000000001E-2</v>
      </c>
    </row>
    <row r="69" spans="1:9" x14ac:dyDescent="0.25">
      <c r="A69" s="8"/>
      <c r="B69" s="9">
        <v>18</v>
      </c>
      <c r="C69" s="9">
        <v>5.9279999999999998E-6</v>
      </c>
      <c r="D69" s="9">
        <v>8.0770000000000008E-3</v>
      </c>
      <c r="E69" s="9">
        <v>1.186E-4</v>
      </c>
      <c r="F69" s="9">
        <v>4.3470000000000002E-2</v>
      </c>
      <c r="G69" s="9">
        <v>5.1659999999999998E-4</v>
      </c>
      <c r="H69" s="9">
        <v>5.2179999999999997E-2</v>
      </c>
      <c r="I69" s="9">
        <v>5.2179999999999997E-2</v>
      </c>
    </row>
    <row r="70" spans="1:9" x14ac:dyDescent="0.25">
      <c r="A70" s="8"/>
      <c r="B70" s="9">
        <v>20</v>
      </c>
      <c r="C70" s="9">
        <v>4.8019999999999999E-6</v>
      </c>
      <c r="D70" s="9">
        <v>7.4489999999999999E-3</v>
      </c>
      <c r="E70" s="9">
        <v>1.055E-4</v>
      </c>
      <c r="F70" s="9">
        <v>4.573E-2</v>
      </c>
      <c r="G70" s="9">
        <v>5.6139999999999998E-4</v>
      </c>
      <c r="H70" s="9">
        <v>5.3850000000000002E-2</v>
      </c>
      <c r="I70" s="9">
        <v>5.3839999999999999E-2</v>
      </c>
    </row>
    <row r="71" spans="1:9" x14ac:dyDescent="0.25">
      <c r="A71" s="8"/>
      <c r="B71" s="9">
        <v>22</v>
      </c>
      <c r="C71" s="9">
        <v>3.968E-6</v>
      </c>
      <c r="D71" s="9">
        <v>6.9160000000000003E-3</v>
      </c>
      <c r="E71" s="9">
        <v>9.5050000000000006E-5</v>
      </c>
      <c r="F71" s="9">
        <v>4.7789999999999999E-2</v>
      </c>
      <c r="G71" s="9">
        <v>6.0240000000000001E-4</v>
      </c>
      <c r="H71" s="9">
        <v>5.5410000000000001E-2</v>
      </c>
      <c r="I71" s="9">
        <v>5.5410000000000001E-2</v>
      </c>
    </row>
    <row r="72" spans="1:9" x14ac:dyDescent="0.25">
      <c r="A72" s="8"/>
      <c r="B72" s="9">
        <v>24</v>
      </c>
      <c r="C72" s="9">
        <v>3.3349999999999998E-6</v>
      </c>
      <c r="D72" s="9">
        <v>6.4640000000000001E-3</v>
      </c>
      <c r="E72" s="9">
        <v>8.6440000000000006E-5</v>
      </c>
      <c r="F72" s="9">
        <v>4.9630000000000001E-2</v>
      </c>
      <c r="G72" s="9">
        <v>6.399E-4</v>
      </c>
      <c r="H72" s="9">
        <v>5.6829999999999999E-2</v>
      </c>
      <c r="I72" s="9">
        <v>5.6820000000000002E-2</v>
      </c>
    </row>
    <row r="73" spans="1:9" x14ac:dyDescent="0.25">
      <c r="A73" s="8"/>
      <c r="B73" s="9">
        <v>26</v>
      </c>
      <c r="C73" s="9">
        <v>2.8420000000000001E-6</v>
      </c>
      <c r="D73" s="9">
        <v>6.0699999999999999E-3</v>
      </c>
      <c r="E73" s="9">
        <v>7.9239999999999993E-5</v>
      </c>
      <c r="F73" s="9">
        <v>5.1360000000000003E-2</v>
      </c>
      <c r="G73" s="9">
        <v>6.7480000000000003E-4</v>
      </c>
      <c r="H73" s="9">
        <v>5.8180000000000003E-2</v>
      </c>
      <c r="I73" s="9">
        <v>5.8180000000000003E-2</v>
      </c>
    </row>
    <row r="74" spans="1:9" x14ac:dyDescent="0.25">
      <c r="A74" s="8"/>
      <c r="B74" s="9">
        <v>28</v>
      </c>
      <c r="C74" s="9">
        <v>2.4509999999999999E-6</v>
      </c>
      <c r="D74" s="9">
        <v>5.7250000000000001E-3</v>
      </c>
      <c r="E74" s="9">
        <v>7.3150000000000003E-5</v>
      </c>
      <c r="F74" s="9">
        <v>5.289E-2</v>
      </c>
      <c r="G74" s="9">
        <v>7.0660000000000004E-4</v>
      </c>
      <c r="H74" s="9">
        <v>5.9400000000000001E-2</v>
      </c>
      <c r="I74" s="9">
        <v>5.9389999999999998E-2</v>
      </c>
    </row>
    <row r="75" spans="1:9" x14ac:dyDescent="0.25">
      <c r="A75" s="8"/>
      <c r="B75" s="9">
        <v>30</v>
      </c>
      <c r="C75" s="9">
        <v>2.1349999999999999E-6</v>
      </c>
      <c r="D75" s="9">
        <v>5.4229999999999999E-3</v>
      </c>
      <c r="E75" s="9">
        <v>6.7940000000000003E-5</v>
      </c>
      <c r="F75" s="9">
        <v>5.4339999999999999E-2</v>
      </c>
      <c r="G75" s="9">
        <v>7.3640000000000001E-4</v>
      </c>
      <c r="H75" s="9">
        <v>6.0569999999999999E-2</v>
      </c>
      <c r="I75" s="9">
        <v>6.0569999999999999E-2</v>
      </c>
    </row>
    <row r="76" spans="1:9" x14ac:dyDescent="0.25">
      <c r="A76" s="8"/>
      <c r="B76" s="9">
        <v>40</v>
      </c>
      <c r="C76" s="9">
        <v>1.201E-6</v>
      </c>
      <c r="D76" s="9">
        <v>4.3080000000000002E-3</v>
      </c>
      <c r="E76" s="9">
        <v>5.0049999999999997E-5</v>
      </c>
      <c r="F76" s="9">
        <v>6.0199999999999997E-2</v>
      </c>
      <c r="G76" s="9">
        <v>8.5979999999999997E-4</v>
      </c>
      <c r="H76" s="9">
        <v>6.5420000000000006E-2</v>
      </c>
      <c r="I76" s="9">
        <v>6.5420000000000006E-2</v>
      </c>
    </row>
    <row r="77" spans="1:9" x14ac:dyDescent="0.25">
      <c r="A77" s="8"/>
      <c r="B77" s="9">
        <v>50</v>
      </c>
      <c r="C77" s="9">
        <v>7.6860000000000004E-7</v>
      </c>
      <c r="D77" s="9">
        <v>3.5969999999999999E-3</v>
      </c>
      <c r="E77" s="9">
        <v>3.96E-5</v>
      </c>
      <c r="F77" s="9">
        <v>6.4530000000000004E-2</v>
      </c>
      <c r="G77" s="9">
        <v>9.5239999999999995E-4</v>
      </c>
      <c r="H77" s="9">
        <v>6.9120000000000001E-2</v>
      </c>
      <c r="I77" s="9">
        <v>6.9120000000000001E-2</v>
      </c>
    </row>
    <row r="78" spans="1:9" x14ac:dyDescent="0.25">
      <c r="A78" s="8"/>
      <c r="B78" s="9">
        <v>60</v>
      </c>
      <c r="C78" s="9">
        <v>5.3389999999999998E-7</v>
      </c>
      <c r="D78" s="9">
        <v>3.0990000000000002E-3</v>
      </c>
      <c r="E78" s="9">
        <v>3.277E-5</v>
      </c>
      <c r="F78" s="9">
        <v>6.794E-2</v>
      </c>
      <c r="G78" s="9">
        <v>1.026E-3</v>
      </c>
      <c r="H78" s="9">
        <v>7.2099999999999997E-2</v>
      </c>
      <c r="I78" s="9">
        <v>7.2099999999999997E-2</v>
      </c>
    </row>
    <row r="79" spans="1:9" x14ac:dyDescent="0.25">
      <c r="A79" s="8"/>
      <c r="B79" s="9">
        <v>80</v>
      </c>
      <c r="C79" s="9">
        <v>3.002E-7</v>
      </c>
      <c r="D79" s="9">
        <v>2.444E-3</v>
      </c>
      <c r="E79" s="9">
        <v>2.4349999999999999E-5</v>
      </c>
      <c r="F79" s="9">
        <v>7.2919999999999999E-2</v>
      </c>
      <c r="G79" s="9">
        <v>1.1360000000000001E-3</v>
      </c>
      <c r="H79" s="9">
        <v>7.6520000000000005E-2</v>
      </c>
      <c r="I79" s="9">
        <v>7.6520000000000005E-2</v>
      </c>
    </row>
    <row r="80" spans="1:9" x14ac:dyDescent="0.25">
      <c r="A80" s="8"/>
      <c r="B80" s="9">
        <v>100</v>
      </c>
      <c r="C80" s="9">
        <v>1.9210000000000001E-7</v>
      </c>
      <c r="D80" s="9">
        <v>2.029E-3</v>
      </c>
      <c r="E80" s="9">
        <v>1.9369999999999999E-5</v>
      </c>
      <c r="F80" s="9">
        <v>7.6439999999999994E-2</v>
      </c>
      <c r="G80" s="9">
        <v>1.2160000000000001E-3</v>
      </c>
      <c r="H80" s="9">
        <v>7.9699999999999993E-2</v>
      </c>
      <c r="I80" s="9">
        <v>7.9699999999999993E-2</v>
      </c>
    </row>
    <row r="81" spans="1:9" x14ac:dyDescent="0.25">
      <c r="A81" s="8"/>
      <c r="B81" s="9">
        <v>150</v>
      </c>
      <c r="C81" s="9">
        <v>8.5399999999999997E-8</v>
      </c>
      <c r="D81" s="9">
        <v>1.4450000000000001E-3</v>
      </c>
      <c r="E81" s="9">
        <v>1.2819999999999999E-5</v>
      </c>
      <c r="F81" s="9">
        <v>8.2070000000000004E-2</v>
      </c>
      <c r="G81" s="9">
        <v>1.3470000000000001E-3</v>
      </c>
      <c r="H81" s="9">
        <v>8.4870000000000001E-2</v>
      </c>
      <c r="I81" s="9">
        <v>8.4870000000000001E-2</v>
      </c>
    </row>
    <row r="82" spans="1:9" x14ac:dyDescent="0.25">
      <c r="A82" s="8"/>
      <c r="B82" s="9">
        <v>200</v>
      </c>
      <c r="C82" s="9">
        <v>4.8020000000000003E-8</v>
      </c>
      <c r="D82" s="9">
        <v>1.1329999999999999E-3</v>
      </c>
      <c r="E82" s="9">
        <v>9.5780000000000005E-6</v>
      </c>
      <c r="F82" s="9">
        <v>8.5400000000000004E-2</v>
      </c>
      <c r="G82" s="9">
        <v>1.4289999999999999E-3</v>
      </c>
      <c r="H82" s="9">
        <v>8.7970000000000007E-2</v>
      </c>
      <c r="I82" s="9">
        <v>8.7970000000000007E-2</v>
      </c>
    </row>
    <row r="83" spans="1:9" x14ac:dyDescent="0.25">
      <c r="A83" s="8"/>
      <c r="B83" s="9">
        <v>300</v>
      </c>
      <c r="C83" s="9">
        <v>2.1349999999999999E-8</v>
      </c>
      <c r="D83" s="9">
        <v>8.0270000000000005E-4</v>
      </c>
      <c r="E83" s="9">
        <v>6.3609999999999997E-6</v>
      </c>
      <c r="F83" s="9">
        <v>8.9270000000000002E-2</v>
      </c>
      <c r="G83" s="9">
        <v>1.5299999999999999E-3</v>
      </c>
      <c r="H83" s="9">
        <v>9.1609999999999997E-2</v>
      </c>
      <c r="I83" s="9">
        <v>9.1609999999999997E-2</v>
      </c>
    </row>
    <row r="84" spans="1:9" x14ac:dyDescent="0.25">
      <c r="A84" s="8"/>
      <c r="B84" s="9">
        <v>400</v>
      </c>
      <c r="C84" s="9">
        <v>1.201E-8</v>
      </c>
      <c r="D84" s="9">
        <v>6.288E-4</v>
      </c>
      <c r="E84" s="9">
        <v>4.7639999999999996E-6</v>
      </c>
      <c r="F84" s="9">
        <v>9.153E-2</v>
      </c>
      <c r="G84" s="9">
        <v>1.5889999999999999E-3</v>
      </c>
      <c r="H84" s="9">
        <v>9.375E-2</v>
      </c>
      <c r="I84" s="9">
        <v>9.375E-2</v>
      </c>
    </row>
    <row r="85" spans="1:9" x14ac:dyDescent="0.25">
      <c r="A85" s="8"/>
      <c r="B85" s="9">
        <v>500</v>
      </c>
      <c r="C85" s="9">
        <v>7.6860000000000001E-9</v>
      </c>
      <c r="D85" s="9">
        <v>5.2050000000000002E-4</v>
      </c>
      <c r="E85" s="9">
        <v>3.8060000000000001E-6</v>
      </c>
      <c r="F85" s="9">
        <v>9.2979999999999993E-2</v>
      </c>
      <c r="G85" s="9">
        <v>1.6299999999999999E-3</v>
      </c>
      <c r="H85" s="9">
        <v>9.5140000000000002E-2</v>
      </c>
      <c r="I85" s="9">
        <v>9.5140000000000002E-2</v>
      </c>
    </row>
    <row r="86" spans="1:9" x14ac:dyDescent="0.25">
      <c r="A86" s="8"/>
      <c r="B86" s="9">
        <v>600</v>
      </c>
      <c r="C86" s="9">
        <v>5.3350000000000003E-9</v>
      </c>
      <c r="D86" s="9">
        <v>4.4579999999999999E-4</v>
      </c>
      <c r="E86" s="9">
        <v>3.1690000000000001E-6</v>
      </c>
      <c r="F86" s="9">
        <v>9.4020000000000006E-2</v>
      </c>
      <c r="G86" s="9">
        <v>1.66E-3</v>
      </c>
      <c r="H86" s="9">
        <v>9.6129999999999993E-2</v>
      </c>
      <c r="I86" s="9">
        <v>9.6129999999999993E-2</v>
      </c>
    </row>
    <row r="87" spans="1:9" x14ac:dyDescent="0.25">
      <c r="A87" s="8"/>
      <c r="B87" s="9">
        <v>800</v>
      </c>
      <c r="C87" s="9">
        <v>3.0020000000000002E-9</v>
      </c>
      <c r="D87" s="9">
        <v>3.48E-4</v>
      </c>
      <c r="E87" s="9">
        <v>2.3740000000000001E-6</v>
      </c>
      <c r="F87" s="9">
        <v>9.5399999999999999E-2</v>
      </c>
      <c r="G87" s="9">
        <v>1.702E-3</v>
      </c>
      <c r="H87" s="9">
        <v>9.7449999999999995E-2</v>
      </c>
      <c r="I87" s="9">
        <v>9.7449999999999995E-2</v>
      </c>
    </row>
    <row r="88" spans="1:9" x14ac:dyDescent="0.25">
      <c r="A88" s="8"/>
      <c r="B88" s="9">
        <v>1000</v>
      </c>
      <c r="C88" s="9">
        <v>1.9209999999999999E-9</v>
      </c>
      <c r="D88" s="9">
        <v>2.8630000000000002E-4</v>
      </c>
      <c r="E88" s="9">
        <v>1.8980000000000001E-6</v>
      </c>
      <c r="F88" s="9">
        <v>9.6320000000000003E-2</v>
      </c>
      <c r="G88" s="9">
        <v>1.7290000000000001E-3</v>
      </c>
      <c r="H88" s="9">
        <v>9.8330000000000001E-2</v>
      </c>
      <c r="I88" s="9">
        <v>9.8330000000000001E-2</v>
      </c>
    </row>
    <row r="89" spans="1:9" x14ac:dyDescent="0.25">
      <c r="A89" s="8"/>
      <c r="B89" s="9">
        <v>1500</v>
      </c>
      <c r="C89" s="9">
        <v>8.5400000000000005E-10</v>
      </c>
      <c r="D89" s="9">
        <v>1.9990000000000001E-4</v>
      </c>
      <c r="E89" s="9">
        <v>1.265E-6</v>
      </c>
      <c r="F89" s="9">
        <v>9.7619999999999998E-2</v>
      </c>
      <c r="G89" s="9">
        <v>1.7700000000000001E-3</v>
      </c>
      <c r="H89" s="9">
        <v>9.9589999999999998E-2</v>
      </c>
      <c r="I89" s="9">
        <v>9.9589999999999998E-2</v>
      </c>
    </row>
    <row r="90" spans="1:9" x14ac:dyDescent="0.25">
      <c r="A90" s="8"/>
      <c r="B90" s="9">
        <v>2000</v>
      </c>
      <c r="C90" s="9">
        <v>4.8019999999999995E-10</v>
      </c>
      <c r="D90" s="9">
        <v>1.548E-4</v>
      </c>
      <c r="E90" s="9">
        <v>9.4819999999999998E-7</v>
      </c>
      <c r="F90" s="9">
        <v>9.8350000000000007E-2</v>
      </c>
      <c r="G90" s="9">
        <v>1.794E-3</v>
      </c>
      <c r="H90" s="9">
        <v>0.1003</v>
      </c>
      <c r="I90" s="9">
        <v>0.1003</v>
      </c>
    </row>
    <row r="91" spans="1:9" x14ac:dyDescent="0.25">
      <c r="A91" s="8"/>
      <c r="B91" s="9">
        <v>3000</v>
      </c>
      <c r="C91" s="9">
        <v>2.1350000000000001E-10</v>
      </c>
      <c r="D91" s="9">
        <v>1.076E-4</v>
      </c>
      <c r="E91" s="9">
        <v>6.3190000000000004E-7</v>
      </c>
      <c r="F91" s="9">
        <v>9.9110000000000004E-2</v>
      </c>
      <c r="G91" s="9">
        <v>1.8190000000000001E-3</v>
      </c>
      <c r="H91" s="9">
        <v>0.10100000000000001</v>
      </c>
      <c r="I91" s="9">
        <v>0.10100000000000001</v>
      </c>
    </row>
    <row r="92" spans="1:9" x14ac:dyDescent="0.25">
      <c r="A92" s="8"/>
      <c r="B92" s="9">
        <v>4000</v>
      </c>
      <c r="C92" s="9">
        <v>1.201E-10</v>
      </c>
      <c r="D92" s="9">
        <v>8.3070000000000003E-5</v>
      </c>
      <c r="E92" s="9">
        <v>4.7370000000000001E-7</v>
      </c>
      <c r="F92" s="9">
        <v>9.9489999999999995E-2</v>
      </c>
      <c r="G92" s="9">
        <v>1.8339999999999999E-3</v>
      </c>
      <c r="H92" s="9">
        <v>0.1014</v>
      </c>
      <c r="I92" s="9">
        <v>0.1014</v>
      </c>
    </row>
    <row r="93" spans="1:9" x14ac:dyDescent="0.25">
      <c r="A93" s="8"/>
      <c r="B93" s="9">
        <v>5000</v>
      </c>
      <c r="C93" s="9">
        <v>7.6859999999999994E-11</v>
      </c>
      <c r="D93" s="9">
        <v>6.7899999999999997E-5</v>
      </c>
      <c r="E93" s="9">
        <v>3.7899999999999999E-7</v>
      </c>
      <c r="F93" s="9">
        <v>9.9760000000000001E-2</v>
      </c>
      <c r="G93" s="9">
        <v>1.8439999999999999E-3</v>
      </c>
      <c r="H93" s="9">
        <v>0.1017</v>
      </c>
      <c r="I93" s="9">
        <v>0.1017</v>
      </c>
    </row>
    <row r="94" spans="1:9" x14ac:dyDescent="0.25">
      <c r="A94" s="8"/>
      <c r="B94" s="9">
        <v>6000</v>
      </c>
      <c r="C94" s="9">
        <v>5.3350000000000002E-11</v>
      </c>
      <c r="D94" s="9">
        <v>5.7599999999999997E-5</v>
      </c>
      <c r="E94" s="9">
        <v>3.1580000000000001E-7</v>
      </c>
      <c r="F94" s="9">
        <v>9.9949999999999997E-2</v>
      </c>
      <c r="G94" s="9">
        <v>1.8500000000000001E-3</v>
      </c>
      <c r="H94" s="9">
        <v>0.1019</v>
      </c>
      <c r="I94" s="9">
        <v>0.1019</v>
      </c>
    </row>
    <row r="95" spans="1:9" x14ac:dyDescent="0.25">
      <c r="A95" s="8"/>
      <c r="B95" s="9">
        <v>8000</v>
      </c>
      <c r="C95" s="9">
        <v>3.0019999999999997E-11</v>
      </c>
      <c r="D95" s="9">
        <v>4.439E-5</v>
      </c>
      <c r="E95" s="9">
        <v>2.368E-7</v>
      </c>
      <c r="F95" s="9">
        <v>0.1002</v>
      </c>
      <c r="G95" s="9">
        <v>1.859E-3</v>
      </c>
      <c r="H95" s="9">
        <v>0.1021</v>
      </c>
      <c r="I95" s="9">
        <v>0.1021</v>
      </c>
    </row>
    <row r="96" spans="1:9" x14ac:dyDescent="0.25">
      <c r="A96" s="8"/>
      <c r="B96" s="9">
        <v>10000</v>
      </c>
      <c r="C96" s="9">
        <v>1.9210000000000001E-11</v>
      </c>
      <c r="D96" s="9">
        <v>3.6229999999999997E-5</v>
      </c>
      <c r="E96" s="9">
        <v>1.895E-7</v>
      </c>
      <c r="F96" s="9">
        <v>0.1003</v>
      </c>
      <c r="G96" s="9">
        <v>1.864E-3</v>
      </c>
      <c r="H96" s="9">
        <v>0.1022</v>
      </c>
      <c r="I96" s="9">
        <v>0.1022</v>
      </c>
    </row>
    <row r="97" spans="1:9" x14ac:dyDescent="0.25">
      <c r="A97" s="8"/>
      <c r="B97" s="9">
        <v>15000</v>
      </c>
      <c r="C97" s="9">
        <v>8.5400000000000004E-12</v>
      </c>
      <c r="D97" s="9">
        <v>2.5029999999999999E-5</v>
      </c>
      <c r="E97" s="9">
        <v>1.2630000000000001E-7</v>
      </c>
      <c r="F97" s="9">
        <v>0.10050000000000001</v>
      </c>
      <c r="G97" s="9">
        <v>1.872E-3</v>
      </c>
      <c r="H97" s="9">
        <v>0.1024</v>
      </c>
      <c r="I97" s="9">
        <v>0.1024</v>
      </c>
    </row>
    <row r="98" spans="1:9" x14ac:dyDescent="0.25">
      <c r="A98" s="8"/>
      <c r="B98" s="9">
        <v>20000</v>
      </c>
      <c r="C98" s="9">
        <v>4.8019999999999999E-12</v>
      </c>
      <c r="D98" s="9">
        <v>1.925E-5</v>
      </c>
      <c r="E98" s="9">
        <v>9.4710000000000006E-8</v>
      </c>
      <c r="F98" s="9">
        <v>0.10059999999999999</v>
      </c>
      <c r="G98" s="9">
        <v>1.8760000000000001E-3</v>
      </c>
      <c r="H98" s="9">
        <v>0.10249999999999999</v>
      </c>
      <c r="I98" s="9">
        <v>0.10249999999999999</v>
      </c>
    </row>
    <row r="99" spans="1:9" x14ac:dyDescent="0.25">
      <c r="A99" s="8"/>
      <c r="B99" s="9">
        <v>30000</v>
      </c>
      <c r="C99" s="9">
        <v>2.1350000000000001E-12</v>
      </c>
      <c r="D99" s="9">
        <v>1.327E-5</v>
      </c>
      <c r="E99" s="9">
        <v>6.3150000000000006E-8</v>
      </c>
      <c r="F99" s="9">
        <v>0.1008</v>
      </c>
      <c r="G99" s="9">
        <v>1.8799999999999999E-3</v>
      </c>
      <c r="H99" s="9">
        <v>0.1027</v>
      </c>
      <c r="I99" s="9">
        <v>0.1027</v>
      </c>
    </row>
    <row r="100" spans="1:9" x14ac:dyDescent="0.25">
      <c r="A100" s="8"/>
      <c r="B100" s="9">
        <v>40000</v>
      </c>
      <c r="C100" s="9">
        <v>1.201E-12</v>
      </c>
      <c r="D100" s="9">
        <v>1.0190000000000001E-5</v>
      </c>
      <c r="E100" s="9">
        <v>4.737E-8</v>
      </c>
      <c r="F100" s="9">
        <v>0.1008</v>
      </c>
      <c r="G100" s="9">
        <v>1.8829999999999999E-3</v>
      </c>
      <c r="H100" s="9">
        <v>0.1027</v>
      </c>
      <c r="I100" s="9">
        <v>0.1027</v>
      </c>
    </row>
    <row r="101" spans="1:9" x14ac:dyDescent="0.25">
      <c r="A101" s="8"/>
      <c r="B101" s="9">
        <v>50000</v>
      </c>
      <c r="C101" s="9">
        <v>7.6859999999999998E-13</v>
      </c>
      <c r="D101" s="9">
        <v>8.2989999999999997E-6</v>
      </c>
      <c r="E101" s="9">
        <v>3.7879999999999999E-8</v>
      </c>
      <c r="F101" s="9">
        <v>0.1009</v>
      </c>
      <c r="G101" s="9">
        <v>1.885E-3</v>
      </c>
      <c r="H101" s="9">
        <v>0.1028</v>
      </c>
      <c r="I101" s="9">
        <v>0.1028</v>
      </c>
    </row>
    <row r="102" spans="1:9" x14ac:dyDescent="0.25">
      <c r="A102" s="8"/>
      <c r="B102" s="9">
        <v>60000</v>
      </c>
      <c r="C102" s="9">
        <v>5.335E-13</v>
      </c>
      <c r="D102" s="9">
        <v>7.0160000000000003E-6</v>
      </c>
      <c r="E102" s="9">
        <v>3.1569999999999997E-8</v>
      </c>
      <c r="F102" s="9">
        <v>0.1009</v>
      </c>
      <c r="G102" s="9">
        <v>1.8860000000000001E-3</v>
      </c>
      <c r="H102" s="9">
        <v>0.1028</v>
      </c>
      <c r="I102" s="9">
        <v>0.1028</v>
      </c>
    </row>
    <row r="103" spans="1:9" x14ac:dyDescent="0.25">
      <c r="A103" s="8"/>
      <c r="B103" s="9">
        <v>80000</v>
      </c>
      <c r="C103" s="9">
        <v>3.0020000000000002E-13</v>
      </c>
      <c r="D103" s="9">
        <v>5.3809999999999998E-6</v>
      </c>
      <c r="E103" s="9">
        <v>2.3680000000000001E-8</v>
      </c>
      <c r="F103" s="9">
        <v>0.1009</v>
      </c>
      <c r="G103" s="9">
        <v>1.887E-3</v>
      </c>
      <c r="H103" s="9">
        <v>0.1028</v>
      </c>
      <c r="I103" s="9">
        <v>0.1028</v>
      </c>
    </row>
    <row r="104" spans="1:9" x14ac:dyDescent="0.25">
      <c r="A104" s="8"/>
      <c r="B104" s="9">
        <v>100000</v>
      </c>
      <c r="C104" s="9">
        <v>1.9210000000000001E-13</v>
      </c>
      <c r="D104" s="9">
        <v>4.3769999999999998E-6</v>
      </c>
      <c r="E104" s="9">
        <v>1.894E-8</v>
      </c>
      <c r="F104" s="9">
        <v>0.1009</v>
      </c>
      <c r="G104" s="9">
        <v>1.8879999999999999E-3</v>
      </c>
      <c r="H104" s="9">
        <v>0.1028</v>
      </c>
      <c r="I104" s="9">
        <v>0.1028</v>
      </c>
    </row>
  </sheetData>
  <sheetProtection algorithmName="SHA-512" hashValue="G5VzYbTvZyPbppnyXxWOEY4//y8J7jlWbTKcOt3vm5CVXnTCLL36IzKEy5dsv0AooVDLd7h2yFrlejo4qEwdSA==" saltValue="V79IBiwSE7LnjMqecF7FpA==" spinCount="100000" sheet="1" objects="1" scenarios="1"/>
  <pageMargins left="0.7" right="0.7" top="0.75" bottom="0.75" header="0.3" footer="0.3"/>
  <tableParts count="1">
    <tablePart r:id="rId1"/>
  </tablePart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I104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10.11</v>
      </c>
      <c r="D2" s="9">
        <v>5.5129999999999997E-3</v>
      </c>
      <c r="E2" s="9">
        <v>2386</v>
      </c>
      <c r="F2" s="9">
        <v>0</v>
      </c>
      <c r="G2" s="9">
        <v>0</v>
      </c>
      <c r="H2" s="9">
        <v>2396</v>
      </c>
      <c r="I2" s="9">
        <v>2386</v>
      </c>
    </row>
    <row r="3" spans="1:9" x14ac:dyDescent="0.25">
      <c r="A3" s="8"/>
      <c r="B3" s="9">
        <v>1.114E-3</v>
      </c>
      <c r="C3" s="9">
        <v>9.9830000000000005</v>
      </c>
      <c r="D3" s="9">
        <v>6.4019999999999997E-3</v>
      </c>
      <c r="E3" s="9">
        <v>1942</v>
      </c>
      <c r="F3" s="9">
        <v>0</v>
      </c>
      <c r="G3" s="9">
        <v>0</v>
      </c>
      <c r="H3" s="9">
        <v>1952</v>
      </c>
      <c r="I3" s="9">
        <v>1942</v>
      </c>
    </row>
    <row r="4" spans="1:9" x14ac:dyDescent="0.25">
      <c r="A4" s="8"/>
      <c r="B4" s="9">
        <v>1.2409999999999999E-3</v>
      </c>
      <c r="C4" s="9">
        <v>9.8789999999999996</v>
      </c>
      <c r="D4" s="9">
        <v>7.2940000000000001E-3</v>
      </c>
      <c r="E4" s="9">
        <v>1582</v>
      </c>
      <c r="F4" s="9">
        <v>0</v>
      </c>
      <c r="G4" s="9">
        <v>0</v>
      </c>
      <c r="H4" s="9">
        <v>1592</v>
      </c>
      <c r="I4" s="9">
        <v>1582</v>
      </c>
    </row>
    <row r="5" spans="1:9" x14ac:dyDescent="0.25">
      <c r="A5" s="8" t="s">
        <v>20</v>
      </c>
      <c r="B5" s="9">
        <v>1.2410099999999999E-3</v>
      </c>
      <c r="C5" s="9">
        <v>9.8789999999999996</v>
      </c>
      <c r="D5" s="9">
        <v>7.2940000000000001E-3</v>
      </c>
      <c r="E5" s="9">
        <v>2276</v>
      </c>
      <c r="F5" s="9">
        <v>0</v>
      </c>
      <c r="G5" s="9">
        <v>0</v>
      </c>
      <c r="H5" s="9">
        <v>2286</v>
      </c>
      <c r="I5" s="9">
        <v>2276</v>
      </c>
    </row>
    <row r="6" spans="1:9" x14ac:dyDescent="0.25">
      <c r="A6" s="8"/>
      <c r="B6" s="9">
        <v>1.258E-3</v>
      </c>
      <c r="C6" s="9">
        <v>9.8680000000000003</v>
      </c>
      <c r="D6" s="9">
        <v>7.3980000000000001E-3</v>
      </c>
      <c r="E6" s="9">
        <v>3360</v>
      </c>
      <c r="F6" s="9">
        <v>0</v>
      </c>
      <c r="G6" s="9">
        <v>0</v>
      </c>
      <c r="H6" s="9">
        <v>3370</v>
      </c>
      <c r="I6" s="9">
        <v>3360</v>
      </c>
    </row>
    <row r="7" spans="1:9" x14ac:dyDescent="0.25">
      <c r="A7" s="8"/>
      <c r="B7" s="9">
        <v>1.2750000000000001E-3</v>
      </c>
      <c r="C7" s="9">
        <v>9.8559999999999999</v>
      </c>
      <c r="D7" s="9">
        <v>7.5030000000000001E-3</v>
      </c>
      <c r="E7" s="9">
        <v>4960</v>
      </c>
      <c r="F7" s="9">
        <v>0</v>
      </c>
      <c r="G7" s="9">
        <v>0</v>
      </c>
      <c r="H7" s="9">
        <v>4970</v>
      </c>
      <c r="I7" s="9">
        <v>4960</v>
      </c>
    </row>
    <row r="8" spans="1:9" x14ac:dyDescent="0.25">
      <c r="A8" s="8" t="s">
        <v>19</v>
      </c>
      <c r="B8" s="9">
        <v>1.27501E-3</v>
      </c>
      <c r="C8" s="9">
        <v>9.8559999999999999</v>
      </c>
      <c r="D8" s="9">
        <v>7.5030000000000001E-3</v>
      </c>
      <c r="E8" s="9">
        <v>5870</v>
      </c>
      <c r="F8" s="9">
        <v>0</v>
      </c>
      <c r="G8" s="9">
        <v>0</v>
      </c>
      <c r="H8" s="9">
        <v>5879</v>
      </c>
      <c r="I8" s="9">
        <v>5870</v>
      </c>
    </row>
    <row r="9" spans="1:9" x14ac:dyDescent="0.25">
      <c r="A9" s="8"/>
      <c r="B9" s="9">
        <v>1.5E-3</v>
      </c>
      <c r="C9" s="9">
        <v>9.6289999999999996</v>
      </c>
      <c r="D9" s="9">
        <v>9.1170000000000001E-3</v>
      </c>
      <c r="E9" s="9">
        <v>5305</v>
      </c>
      <c r="F9" s="9">
        <v>0</v>
      </c>
      <c r="G9" s="9">
        <v>0</v>
      </c>
      <c r="H9" s="9">
        <v>5315</v>
      </c>
      <c r="I9" s="9">
        <v>5305</v>
      </c>
    </row>
    <row r="10" spans="1:9" x14ac:dyDescent="0.25">
      <c r="A10" s="8"/>
      <c r="B10" s="9">
        <v>1.611E-3</v>
      </c>
      <c r="C10" s="9">
        <v>9.5150000000000006</v>
      </c>
      <c r="D10" s="9">
        <v>9.9050000000000006E-3</v>
      </c>
      <c r="E10" s="9">
        <v>4456</v>
      </c>
      <c r="F10" s="9">
        <v>0</v>
      </c>
      <c r="G10" s="9">
        <v>0</v>
      </c>
      <c r="H10" s="9">
        <v>4466</v>
      </c>
      <c r="I10" s="9">
        <v>4456</v>
      </c>
    </row>
    <row r="11" spans="1:9" x14ac:dyDescent="0.25">
      <c r="A11" s="8" t="s">
        <v>18</v>
      </c>
      <c r="B11" s="9">
        <v>1.61101E-3</v>
      </c>
      <c r="C11" s="9">
        <v>9.5150000000000006</v>
      </c>
      <c r="D11" s="9">
        <v>9.9050000000000006E-3</v>
      </c>
      <c r="E11" s="9">
        <v>5153</v>
      </c>
      <c r="F11" s="9">
        <v>0</v>
      </c>
      <c r="G11" s="9">
        <v>0</v>
      </c>
      <c r="H11" s="9">
        <v>5163</v>
      </c>
      <c r="I11" s="9">
        <v>5153</v>
      </c>
    </row>
    <row r="12" spans="1:9" x14ac:dyDescent="0.25">
      <c r="A12" s="8"/>
      <c r="B12" s="9">
        <v>1.688E-3</v>
      </c>
      <c r="C12" s="9">
        <v>9.4429999999999996</v>
      </c>
      <c r="D12" s="9">
        <v>1.043E-2</v>
      </c>
      <c r="E12" s="9">
        <v>4629</v>
      </c>
      <c r="F12" s="9">
        <v>0</v>
      </c>
      <c r="G12" s="9">
        <v>0</v>
      </c>
      <c r="H12" s="9">
        <v>4638</v>
      </c>
      <c r="I12" s="9">
        <v>4629</v>
      </c>
    </row>
    <row r="13" spans="1:9" x14ac:dyDescent="0.25">
      <c r="A13" s="8"/>
      <c r="B13" s="9">
        <v>1.768E-3</v>
      </c>
      <c r="C13" s="9">
        <v>9.3670000000000009</v>
      </c>
      <c r="D13" s="9">
        <v>1.098E-2</v>
      </c>
      <c r="E13" s="9">
        <v>4157</v>
      </c>
      <c r="F13" s="9">
        <v>0</v>
      </c>
      <c r="G13" s="9">
        <v>0</v>
      </c>
      <c r="H13" s="9">
        <v>4166</v>
      </c>
      <c r="I13" s="9">
        <v>4157</v>
      </c>
    </row>
    <row r="14" spans="1:9" x14ac:dyDescent="0.25">
      <c r="A14" s="8" t="s">
        <v>17</v>
      </c>
      <c r="B14" s="9">
        <v>1.76801E-3</v>
      </c>
      <c r="C14" s="9">
        <v>9.3670000000000009</v>
      </c>
      <c r="D14" s="9">
        <v>1.098E-2</v>
      </c>
      <c r="E14" s="9">
        <v>4415</v>
      </c>
      <c r="F14" s="9">
        <v>0</v>
      </c>
      <c r="G14" s="9">
        <v>0</v>
      </c>
      <c r="H14" s="9">
        <v>4424</v>
      </c>
      <c r="I14" s="9">
        <v>4415</v>
      </c>
    </row>
    <row r="15" spans="1:9" x14ac:dyDescent="0.25">
      <c r="A15" s="8"/>
      <c r="B15" s="9">
        <v>1.8649999999999999E-3</v>
      </c>
      <c r="C15" s="9">
        <v>9.2690000000000001</v>
      </c>
      <c r="D15" s="9">
        <v>1.1650000000000001E-2</v>
      </c>
      <c r="E15" s="9">
        <v>3915</v>
      </c>
      <c r="F15" s="9">
        <v>0</v>
      </c>
      <c r="G15" s="9">
        <v>0</v>
      </c>
      <c r="H15" s="9">
        <v>3924</v>
      </c>
      <c r="I15" s="9">
        <v>3915</v>
      </c>
    </row>
    <row r="16" spans="1:9" x14ac:dyDescent="0.25">
      <c r="A16" s="8"/>
      <c r="B16" s="9">
        <v>1.9680000000000001E-3</v>
      </c>
      <c r="C16" s="9">
        <v>9.1620000000000008</v>
      </c>
      <c r="D16" s="9">
        <v>1.2359999999999999E-2</v>
      </c>
      <c r="E16" s="9">
        <v>3473</v>
      </c>
      <c r="F16" s="9">
        <v>0</v>
      </c>
      <c r="G16" s="9">
        <v>0</v>
      </c>
      <c r="H16" s="9">
        <v>3482</v>
      </c>
      <c r="I16" s="9">
        <v>3473</v>
      </c>
    </row>
    <row r="17" spans="1:9" x14ac:dyDescent="0.25">
      <c r="A17" s="8" t="s">
        <v>16</v>
      </c>
      <c r="B17" s="9">
        <v>1.9680100000000001E-3</v>
      </c>
      <c r="C17" s="9">
        <v>9.1620000000000008</v>
      </c>
      <c r="D17" s="9">
        <v>1.2359999999999999E-2</v>
      </c>
      <c r="E17" s="9">
        <v>3628</v>
      </c>
      <c r="F17" s="9">
        <v>0</v>
      </c>
      <c r="G17" s="9">
        <v>0</v>
      </c>
      <c r="H17" s="9">
        <v>3637</v>
      </c>
      <c r="I17" s="9">
        <v>3628</v>
      </c>
    </row>
    <row r="18" spans="1:9" x14ac:dyDescent="0.25">
      <c r="A18" s="8"/>
      <c r="B18" s="9">
        <v>2E-3</v>
      </c>
      <c r="C18" s="9">
        <v>9.1280000000000001</v>
      </c>
      <c r="D18" s="9">
        <v>1.2579999999999999E-2</v>
      </c>
      <c r="E18" s="9">
        <v>3498</v>
      </c>
      <c r="F18" s="9">
        <v>0</v>
      </c>
      <c r="G18" s="9">
        <v>0</v>
      </c>
      <c r="H18" s="9">
        <v>3507</v>
      </c>
      <c r="I18" s="9">
        <v>3498</v>
      </c>
    </row>
    <row r="19" spans="1:9" x14ac:dyDescent="0.25">
      <c r="A19" s="8"/>
      <c r="B19" s="9">
        <v>3.0000000000000001E-3</v>
      </c>
      <c r="C19" s="9">
        <v>8.1280000000000001</v>
      </c>
      <c r="D19" s="9">
        <v>1.934E-2</v>
      </c>
      <c r="E19" s="9">
        <v>1346</v>
      </c>
      <c r="F19" s="9">
        <v>0</v>
      </c>
      <c r="G19" s="9">
        <v>0</v>
      </c>
      <c r="H19" s="9">
        <v>1354</v>
      </c>
      <c r="I19" s="9">
        <v>1346</v>
      </c>
    </row>
    <row r="20" spans="1:9" x14ac:dyDescent="0.25">
      <c r="A20" s="8"/>
      <c r="B20" s="9">
        <v>4.0000000000000001E-3</v>
      </c>
      <c r="C20" s="9">
        <v>7.1840000000000002</v>
      </c>
      <c r="D20" s="9">
        <v>2.5649999999999999E-2</v>
      </c>
      <c r="E20" s="9">
        <v>662.4</v>
      </c>
      <c r="F20" s="9">
        <v>0</v>
      </c>
      <c r="G20" s="9">
        <v>0</v>
      </c>
      <c r="H20" s="9">
        <v>669.6</v>
      </c>
      <c r="I20" s="9">
        <v>662.4</v>
      </c>
    </row>
    <row r="21" spans="1:9" x14ac:dyDescent="0.25">
      <c r="A21" s="8"/>
      <c r="B21" s="9">
        <v>5.0000000000000001E-3</v>
      </c>
      <c r="C21" s="9">
        <v>6.3470000000000004</v>
      </c>
      <c r="D21" s="9">
        <v>3.1460000000000002E-2</v>
      </c>
      <c r="E21" s="9">
        <v>377.4</v>
      </c>
      <c r="F21" s="9">
        <v>0</v>
      </c>
      <c r="G21" s="9">
        <v>0</v>
      </c>
      <c r="H21" s="9">
        <v>383.8</v>
      </c>
      <c r="I21" s="9">
        <v>377.4</v>
      </c>
    </row>
    <row r="22" spans="1:9" x14ac:dyDescent="0.25">
      <c r="A22" s="8"/>
      <c r="B22" s="9">
        <v>6.0000000000000001E-3</v>
      </c>
      <c r="C22" s="9">
        <v>5.6310000000000002</v>
      </c>
      <c r="D22" s="9">
        <v>3.6720000000000003E-2</v>
      </c>
      <c r="E22" s="9">
        <v>236.7</v>
      </c>
      <c r="F22" s="9">
        <v>0</v>
      </c>
      <c r="G22" s="9">
        <v>0</v>
      </c>
      <c r="H22" s="9">
        <v>242.3</v>
      </c>
      <c r="I22" s="9">
        <v>236.7</v>
      </c>
    </row>
    <row r="23" spans="1:9" x14ac:dyDescent="0.25">
      <c r="A23" s="8"/>
      <c r="B23" s="9">
        <v>7.5139999999999998E-3</v>
      </c>
      <c r="C23" s="9">
        <v>4.74</v>
      </c>
      <c r="D23" s="9">
        <v>4.3650000000000001E-2</v>
      </c>
      <c r="E23" s="9">
        <v>132.1</v>
      </c>
      <c r="F23" s="9">
        <v>0</v>
      </c>
      <c r="G23" s="9">
        <v>0</v>
      </c>
      <c r="H23" s="9">
        <v>136.80000000000001</v>
      </c>
      <c r="I23" s="9">
        <v>132.1</v>
      </c>
    </row>
    <row r="24" spans="1:9" x14ac:dyDescent="0.25">
      <c r="A24" s="8" t="s">
        <v>14</v>
      </c>
      <c r="B24" s="9">
        <v>7.5141000000000001E-3</v>
      </c>
      <c r="C24" s="9">
        <v>4.74</v>
      </c>
      <c r="D24" s="9">
        <v>4.3650000000000001E-2</v>
      </c>
      <c r="E24" s="9">
        <v>361</v>
      </c>
      <c r="F24" s="9">
        <v>0</v>
      </c>
      <c r="G24" s="9">
        <v>0</v>
      </c>
      <c r="H24" s="9">
        <v>365.8</v>
      </c>
      <c r="I24" s="9">
        <v>361</v>
      </c>
    </row>
    <row r="25" spans="1:9" x14ac:dyDescent="0.25">
      <c r="A25" s="8"/>
      <c r="B25" s="9">
        <v>8.0000000000000002E-3</v>
      </c>
      <c r="C25" s="9">
        <v>4.4939999999999998</v>
      </c>
      <c r="D25" s="9">
        <v>4.5699999999999998E-2</v>
      </c>
      <c r="E25" s="9">
        <v>308.8</v>
      </c>
      <c r="F25" s="9">
        <v>0</v>
      </c>
      <c r="G25" s="9">
        <v>0</v>
      </c>
      <c r="H25" s="9">
        <v>313.3</v>
      </c>
      <c r="I25" s="9">
        <v>308.8</v>
      </c>
    </row>
    <row r="26" spans="1:9" x14ac:dyDescent="0.25">
      <c r="A26" s="8"/>
      <c r="B26" s="9">
        <v>8.2520000000000007E-3</v>
      </c>
      <c r="C26" s="9">
        <v>4.3769999999999998</v>
      </c>
      <c r="D26" s="9">
        <v>4.6679999999999999E-2</v>
      </c>
      <c r="E26" s="9">
        <v>283.7</v>
      </c>
      <c r="F26" s="9">
        <v>0</v>
      </c>
      <c r="G26" s="9">
        <v>0</v>
      </c>
      <c r="H26" s="9">
        <v>288.2</v>
      </c>
      <c r="I26" s="9">
        <v>283.8</v>
      </c>
    </row>
    <row r="27" spans="1:9" x14ac:dyDescent="0.25">
      <c r="A27" s="8" t="s">
        <v>15</v>
      </c>
      <c r="B27" s="9">
        <v>8.2521000000000001E-3</v>
      </c>
      <c r="C27" s="9">
        <v>4.3769999999999998</v>
      </c>
      <c r="D27" s="9">
        <v>4.6679999999999999E-2</v>
      </c>
      <c r="E27" s="9">
        <v>388</v>
      </c>
      <c r="F27" s="9">
        <v>0</v>
      </c>
      <c r="G27" s="9">
        <v>0</v>
      </c>
      <c r="H27" s="9">
        <v>392.4</v>
      </c>
      <c r="I27" s="9">
        <v>388.1</v>
      </c>
    </row>
    <row r="28" spans="1:9" x14ac:dyDescent="0.25">
      <c r="A28" s="8"/>
      <c r="B28" s="9">
        <v>8.4770000000000002E-3</v>
      </c>
      <c r="C28" s="9">
        <v>4.274</v>
      </c>
      <c r="D28" s="9">
        <v>4.7559999999999998E-2</v>
      </c>
      <c r="E28" s="9">
        <v>363.2</v>
      </c>
      <c r="F28" s="9">
        <v>0</v>
      </c>
      <c r="G28" s="9">
        <v>0</v>
      </c>
      <c r="H28" s="9">
        <v>367.5</v>
      </c>
      <c r="I28" s="9">
        <v>363.2</v>
      </c>
    </row>
    <row r="29" spans="1:9" x14ac:dyDescent="0.25">
      <c r="A29" s="8"/>
      <c r="B29" s="9">
        <v>8.7080000000000005E-3</v>
      </c>
      <c r="C29" s="9">
        <v>4.1719999999999997</v>
      </c>
      <c r="D29" s="9">
        <v>4.8460000000000003E-2</v>
      </c>
      <c r="E29" s="9">
        <v>339.9</v>
      </c>
      <c r="F29" s="9">
        <v>0</v>
      </c>
      <c r="G29" s="9">
        <v>0</v>
      </c>
      <c r="H29" s="9">
        <v>344.1</v>
      </c>
      <c r="I29" s="9">
        <v>339.9</v>
      </c>
    </row>
    <row r="30" spans="1:9" x14ac:dyDescent="0.25">
      <c r="A30" s="8" t="s">
        <v>13</v>
      </c>
      <c r="B30" s="9">
        <v>8.7080999999999999E-3</v>
      </c>
      <c r="C30" s="9">
        <v>4.1719999999999997</v>
      </c>
      <c r="D30" s="9">
        <v>4.8460000000000003E-2</v>
      </c>
      <c r="E30" s="9">
        <v>392.9</v>
      </c>
      <c r="F30" s="9">
        <v>0</v>
      </c>
      <c r="G30" s="9">
        <v>0</v>
      </c>
      <c r="H30" s="9">
        <v>397.2</v>
      </c>
      <c r="I30" s="9">
        <v>393</v>
      </c>
    </row>
    <row r="31" spans="1:9" x14ac:dyDescent="0.25">
      <c r="A31" s="8"/>
      <c r="B31" s="9">
        <v>0.01</v>
      </c>
      <c r="C31" s="9">
        <v>3.6589999999999998</v>
      </c>
      <c r="D31" s="9">
        <v>5.3159999999999999E-2</v>
      </c>
      <c r="E31" s="9">
        <v>277.8</v>
      </c>
      <c r="F31" s="9">
        <v>0</v>
      </c>
      <c r="G31" s="9">
        <v>0</v>
      </c>
      <c r="H31" s="9">
        <v>281.5</v>
      </c>
      <c r="I31" s="9">
        <v>277.8</v>
      </c>
    </row>
    <row r="32" spans="1:9" x14ac:dyDescent="0.25">
      <c r="A32" s="8"/>
      <c r="B32" s="9">
        <v>1.4999999999999999E-2</v>
      </c>
      <c r="C32" s="9">
        <v>2.3679999999999999</v>
      </c>
      <c r="D32" s="9">
        <v>6.7979999999999999E-2</v>
      </c>
      <c r="E32" s="9">
        <v>95.57</v>
      </c>
      <c r="F32" s="9">
        <v>0</v>
      </c>
      <c r="G32" s="9">
        <v>0</v>
      </c>
      <c r="H32" s="9">
        <v>98</v>
      </c>
      <c r="I32" s="9">
        <v>95.63</v>
      </c>
    </row>
    <row r="33" spans="1:9" x14ac:dyDescent="0.25">
      <c r="A33" s="8"/>
      <c r="B33" s="9">
        <v>0.02</v>
      </c>
      <c r="C33" s="9">
        <v>1.6890000000000001</v>
      </c>
      <c r="D33" s="9">
        <v>7.8890000000000002E-2</v>
      </c>
      <c r="E33" s="9">
        <v>44.11</v>
      </c>
      <c r="F33" s="9">
        <v>0</v>
      </c>
      <c r="G33" s="9">
        <v>0</v>
      </c>
      <c r="H33" s="9">
        <v>45.88</v>
      </c>
      <c r="I33" s="9">
        <v>44.19</v>
      </c>
    </row>
    <row r="34" spans="1:9" x14ac:dyDescent="0.25">
      <c r="A34" s="8"/>
      <c r="B34" s="9">
        <v>0.03</v>
      </c>
      <c r="C34" s="9">
        <v>0.99470000000000003</v>
      </c>
      <c r="D34" s="9">
        <v>9.2340000000000005E-2</v>
      </c>
      <c r="E34" s="9">
        <v>14.54</v>
      </c>
      <c r="F34" s="9">
        <v>0</v>
      </c>
      <c r="G34" s="9">
        <v>0</v>
      </c>
      <c r="H34" s="9">
        <v>15.63</v>
      </c>
      <c r="I34" s="9">
        <v>14.63</v>
      </c>
    </row>
    <row r="35" spans="1:9" x14ac:dyDescent="0.25">
      <c r="A35" s="8"/>
      <c r="B35" s="9">
        <v>0.04</v>
      </c>
      <c r="C35" s="9">
        <v>0.64829999999999999</v>
      </c>
      <c r="D35" s="9">
        <v>9.9430000000000004E-2</v>
      </c>
      <c r="E35" s="9">
        <v>6.54</v>
      </c>
      <c r="F35" s="9">
        <v>0</v>
      </c>
      <c r="G35" s="9">
        <v>0</v>
      </c>
      <c r="H35" s="9">
        <v>7.2880000000000003</v>
      </c>
      <c r="I35" s="9">
        <v>6.64</v>
      </c>
    </row>
    <row r="36" spans="1:9" x14ac:dyDescent="0.25">
      <c r="A36" s="8"/>
      <c r="B36" s="9">
        <v>0.05</v>
      </c>
      <c r="C36" s="9">
        <v>0.45929999999999999</v>
      </c>
      <c r="D36" s="9">
        <v>0.1033</v>
      </c>
      <c r="E36" s="9">
        <v>3.5009999999999999</v>
      </c>
      <c r="F36" s="9">
        <v>0</v>
      </c>
      <c r="G36" s="9">
        <v>0</v>
      </c>
      <c r="H36" s="9">
        <v>4.0640000000000001</v>
      </c>
      <c r="I36" s="9">
        <v>3.605</v>
      </c>
    </row>
    <row r="37" spans="1:9" x14ac:dyDescent="0.25">
      <c r="A37" s="8"/>
      <c r="B37" s="9">
        <v>5.1999999999999998E-2</v>
      </c>
      <c r="C37" s="9">
        <v>0.432</v>
      </c>
      <c r="D37" s="9">
        <v>0.1038</v>
      </c>
      <c r="E37" s="9">
        <v>3.137</v>
      </c>
      <c r="F37" s="9">
        <v>0</v>
      </c>
      <c r="G37" s="9">
        <v>0</v>
      </c>
      <c r="H37" s="9">
        <v>3.673</v>
      </c>
      <c r="I37" s="9">
        <v>3.2410000000000001</v>
      </c>
    </row>
    <row r="38" spans="1:9" x14ac:dyDescent="0.25">
      <c r="A38" s="8" t="s">
        <v>12</v>
      </c>
      <c r="B38" s="9">
        <v>5.2000999999999999E-2</v>
      </c>
      <c r="C38" s="9">
        <v>0.432</v>
      </c>
      <c r="D38" s="9">
        <v>0.1038</v>
      </c>
      <c r="E38" s="9">
        <v>17.23</v>
      </c>
      <c r="F38" s="9">
        <v>0</v>
      </c>
      <c r="G38" s="9">
        <v>0</v>
      </c>
      <c r="H38" s="9">
        <v>17.77</v>
      </c>
      <c r="I38" s="9">
        <v>17.329999999999998</v>
      </c>
    </row>
    <row r="39" spans="1:9" x14ac:dyDescent="0.25">
      <c r="A39" s="8"/>
      <c r="B39" s="9">
        <v>0.06</v>
      </c>
      <c r="C39" s="9">
        <v>0.34510000000000002</v>
      </c>
      <c r="D39" s="9">
        <v>0.1053</v>
      </c>
      <c r="E39" s="9">
        <v>11.78</v>
      </c>
      <c r="F39" s="9">
        <v>0</v>
      </c>
      <c r="G39" s="9">
        <v>0</v>
      </c>
      <c r="H39" s="9">
        <v>12.23</v>
      </c>
      <c r="I39" s="9">
        <v>11.89</v>
      </c>
    </row>
    <row r="40" spans="1:9" x14ac:dyDescent="0.25">
      <c r="A40" s="8"/>
      <c r="B40" s="9">
        <v>0.08</v>
      </c>
      <c r="C40" s="9">
        <v>0.21579999999999999</v>
      </c>
      <c r="D40" s="9">
        <v>0.10639999999999999</v>
      </c>
      <c r="E40" s="9">
        <v>5.5019999999999998</v>
      </c>
      <c r="F40" s="9">
        <v>0</v>
      </c>
      <c r="G40" s="9">
        <v>0</v>
      </c>
      <c r="H40" s="9">
        <v>5.8239999999999998</v>
      </c>
      <c r="I40" s="9">
        <v>5.6079999999999997</v>
      </c>
    </row>
    <row r="41" spans="1:9" x14ac:dyDescent="0.25">
      <c r="A41" s="8"/>
      <c r="B41" s="9">
        <v>0.1</v>
      </c>
      <c r="C41" s="9">
        <v>0.14710000000000001</v>
      </c>
      <c r="D41" s="9">
        <v>0.1055</v>
      </c>
      <c r="E41" s="9">
        <v>3</v>
      </c>
      <c r="F41" s="9">
        <v>0</v>
      </c>
      <c r="G41" s="9">
        <v>0</v>
      </c>
      <c r="H41" s="9">
        <v>3.2530000000000001</v>
      </c>
      <c r="I41" s="9">
        <v>3.1059999999999999</v>
      </c>
    </row>
    <row r="42" spans="1:9" x14ac:dyDescent="0.25">
      <c r="A42" s="8"/>
      <c r="B42" s="9">
        <v>0.15</v>
      </c>
      <c r="C42" s="9">
        <v>7.1690000000000004E-2</v>
      </c>
      <c r="D42" s="9">
        <v>0.1</v>
      </c>
      <c r="E42" s="9">
        <v>0.9788</v>
      </c>
      <c r="F42" s="9">
        <v>0</v>
      </c>
      <c r="G42" s="9">
        <v>0</v>
      </c>
      <c r="H42" s="9">
        <v>1.151</v>
      </c>
      <c r="I42" s="9">
        <v>1.079</v>
      </c>
    </row>
    <row r="43" spans="1:9" x14ac:dyDescent="0.25">
      <c r="A43" s="8"/>
      <c r="B43" s="9">
        <v>0.2</v>
      </c>
      <c r="C43" s="9">
        <v>4.267E-2</v>
      </c>
      <c r="D43" s="9">
        <v>9.4049999999999995E-2</v>
      </c>
      <c r="E43" s="9">
        <v>0.44069999999999998</v>
      </c>
      <c r="F43" s="9">
        <v>0</v>
      </c>
      <c r="G43" s="9">
        <v>0</v>
      </c>
      <c r="H43" s="9">
        <v>0.57740000000000002</v>
      </c>
      <c r="I43" s="9">
        <v>0.53469999999999995</v>
      </c>
    </row>
    <row r="44" spans="1:9" x14ac:dyDescent="0.25">
      <c r="A44" s="8"/>
      <c r="B44" s="9">
        <v>0.3</v>
      </c>
      <c r="C44" s="9">
        <v>2.0119999999999999E-2</v>
      </c>
      <c r="D44" s="9">
        <v>8.3890000000000006E-2</v>
      </c>
      <c r="E44" s="9">
        <v>0.14580000000000001</v>
      </c>
      <c r="F44" s="9">
        <v>0</v>
      </c>
      <c r="G44" s="9">
        <v>0</v>
      </c>
      <c r="H44" s="9">
        <v>0.24979999999999999</v>
      </c>
      <c r="I44" s="9">
        <v>0.22969999999999999</v>
      </c>
    </row>
    <row r="45" spans="1:9" x14ac:dyDescent="0.25">
      <c r="A45" s="8"/>
      <c r="B45" s="9">
        <v>0.4</v>
      </c>
      <c r="C45" s="9">
        <v>1.1639999999999999E-2</v>
      </c>
      <c r="D45" s="9">
        <v>7.6090000000000005E-2</v>
      </c>
      <c r="E45" s="9">
        <v>6.8510000000000001E-2</v>
      </c>
      <c r="F45" s="9">
        <v>0</v>
      </c>
      <c r="G45" s="9">
        <v>0</v>
      </c>
      <c r="H45" s="9">
        <v>0.15620000000000001</v>
      </c>
      <c r="I45" s="9">
        <v>0.14460000000000001</v>
      </c>
    </row>
    <row r="46" spans="1:9" x14ac:dyDescent="0.25">
      <c r="A46" s="8"/>
      <c r="B46" s="9">
        <v>0.5</v>
      </c>
      <c r="C46" s="9">
        <v>7.5789999999999998E-3</v>
      </c>
      <c r="D46" s="9">
        <v>6.9989999999999997E-2</v>
      </c>
      <c r="E46" s="9">
        <v>3.9140000000000001E-2</v>
      </c>
      <c r="F46" s="9">
        <v>0</v>
      </c>
      <c r="G46" s="9">
        <v>0</v>
      </c>
      <c r="H46" s="9">
        <v>0.1167</v>
      </c>
      <c r="I46" s="9">
        <v>0.1091</v>
      </c>
    </row>
    <row r="47" spans="1:9" x14ac:dyDescent="0.25">
      <c r="A47" s="8"/>
      <c r="B47" s="9">
        <v>0.6</v>
      </c>
      <c r="C47" s="9">
        <v>5.3239999999999997E-3</v>
      </c>
      <c r="D47" s="9">
        <v>6.5019999999999994E-2</v>
      </c>
      <c r="E47" s="9">
        <v>2.5270000000000001E-2</v>
      </c>
      <c r="F47" s="9">
        <v>0</v>
      </c>
      <c r="G47" s="9">
        <v>0</v>
      </c>
      <c r="H47" s="9">
        <v>9.5619999999999997E-2</v>
      </c>
      <c r="I47" s="9">
        <v>9.0289999999999995E-2</v>
      </c>
    </row>
    <row r="48" spans="1:9" x14ac:dyDescent="0.25">
      <c r="A48" s="8"/>
      <c r="B48" s="9">
        <v>0.8</v>
      </c>
      <c r="C48" s="9">
        <v>3.0349999999999999E-3</v>
      </c>
      <c r="D48" s="9">
        <v>5.7410000000000003E-2</v>
      </c>
      <c r="E48" s="9">
        <v>1.321E-2</v>
      </c>
      <c r="F48" s="9">
        <v>0</v>
      </c>
      <c r="G48" s="9">
        <v>0</v>
      </c>
      <c r="H48" s="9">
        <v>7.3649999999999993E-2</v>
      </c>
      <c r="I48" s="9">
        <v>7.0620000000000002E-2</v>
      </c>
    </row>
    <row r="49" spans="1:9" x14ac:dyDescent="0.25">
      <c r="A49" s="8"/>
      <c r="B49" s="9">
        <v>1</v>
      </c>
      <c r="C49" s="9">
        <v>1.957E-3</v>
      </c>
      <c r="D49" s="9">
        <v>5.1720000000000002E-2</v>
      </c>
      <c r="E49" s="9">
        <v>8.2760000000000004E-3</v>
      </c>
      <c r="F49" s="9">
        <v>0</v>
      </c>
      <c r="G49" s="9">
        <v>0</v>
      </c>
      <c r="H49" s="9">
        <v>6.1960000000000001E-2</v>
      </c>
      <c r="I49" s="9">
        <v>0.06</v>
      </c>
    </row>
    <row r="50" spans="1:9" x14ac:dyDescent="0.25">
      <c r="A50" s="8"/>
      <c r="B50" s="9">
        <v>1.022</v>
      </c>
      <c r="C50" s="9">
        <v>1.8749999999999999E-3</v>
      </c>
      <c r="D50" s="9">
        <v>5.1189999999999999E-2</v>
      </c>
      <c r="E50" s="9">
        <v>7.92E-3</v>
      </c>
      <c r="F50" s="9">
        <v>0</v>
      </c>
      <c r="G50" s="9">
        <v>0</v>
      </c>
      <c r="H50" s="9">
        <v>6.0990000000000003E-2</v>
      </c>
      <c r="I50" s="9">
        <v>5.9110000000000003E-2</v>
      </c>
    </row>
    <row r="51" spans="1:9" x14ac:dyDescent="0.25">
      <c r="A51" s="8"/>
      <c r="B51" s="9">
        <v>1.25</v>
      </c>
      <c r="C51" s="9">
        <v>1.2600000000000001E-3</v>
      </c>
      <c r="D51" s="9">
        <v>4.6339999999999999E-2</v>
      </c>
      <c r="E51" s="9">
        <v>5.339E-3</v>
      </c>
      <c r="F51" s="9">
        <v>2.6200000000000003E-4</v>
      </c>
      <c r="G51" s="9">
        <v>0</v>
      </c>
      <c r="H51" s="9">
        <v>5.3199999999999997E-2</v>
      </c>
      <c r="I51" s="9">
        <v>5.194E-2</v>
      </c>
    </row>
    <row r="52" spans="1:9" x14ac:dyDescent="0.25">
      <c r="A52" s="8"/>
      <c r="B52" s="9">
        <v>1.5</v>
      </c>
      <c r="C52" s="9">
        <v>8.7759999999999997E-4</v>
      </c>
      <c r="D52" s="9">
        <v>4.2169999999999999E-2</v>
      </c>
      <c r="E52" s="9">
        <v>3.8119999999999999E-3</v>
      </c>
      <c r="F52" s="9">
        <v>1.212E-3</v>
      </c>
      <c r="G52" s="9">
        <v>0</v>
      </c>
      <c r="H52" s="9">
        <v>4.8079999999999998E-2</v>
      </c>
      <c r="I52" s="9">
        <v>4.7199999999999999E-2</v>
      </c>
    </row>
    <row r="53" spans="1:9" x14ac:dyDescent="0.25">
      <c r="A53" s="8"/>
      <c r="B53" s="9">
        <v>2</v>
      </c>
      <c r="C53" s="9">
        <v>4.9529999999999995E-4</v>
      </c>
      <c r="D53" s="9">
        <v>3.6020000000000003E-2</v>
      </c>
      <c r="E53" s="9">
        <v>2.313E-3</v>
      </c>
      <c r="F53" s="9">
        <v>3.8839999999999999E-3</v>
      </c>
      <c r="G53" s="9">
        <v>0</v>
      </c>
      <c r="H53" s="9">
        <v>4.2720000000000001E-2</v>
      </c>
      <c r="I53" s="9">
        <v>4.2220000000000001E-2</v>
      </c>
    </row>
    <row r="54" spans="1:9" x14ac:dyDescent="0.25">
      <c r="A54" s="8"/>
      <c r="B54" s="9">
        <v>2.044</v>
      </c>
      <c r="C54" s="9">
        <v>4.7439999999999998E-4</v>
      </c>
      <c r="D54" s="9">
        <v>3.5580000000000001E-2</v>
      </c>
      <c r="E54" s="9">
        <v>2.2300000000000002E-3</v>
      </c>
      <c r="F54" s="9">
        <v>4.1339999999999997E-3</v>
      </c>
      <c r="G54" s="9">
        <v>0</v>
      </c>
      <c r="H54" s="9">
        <v>4.2419999999999999E-2</v>
      </c>
      <c r="I54" s="9">
        <v>4.1950000000000001E-2</v>
      </c>
    </row>
    <row r="55" spans="1:9" x14ac:dyDescent="0.25">
      <c r="A55" s="8"/>
      <c r="B55" s="9">
        <v>3</v>
      </c>
      <c r="C55" s="9">
        <v>2.207E-4</v>
      </c>
      <c r="D55" s="9">
        <v>2.8369999999999999E-2</v>
      </c>
      <c r="E55" s="9">
        <v>1.2179999999999999E-3</v>
      </c>
      <c r="F55" s="9">
        <v>9.2569999999999996E-3</v>
      </c>
      <c r="G55" s="9">
        <v>9.9170000000000001E-6</v>
      </c>
      <c r="H55" s="9">
        <v>3.9079999999999997E-2</v>
      </c>
      <c r="I55" s="9">
        <v>3.8859999999999999E-2</v>
      </c>
    </row>
    <row r="56" spans="1:9" x14ac:dyDescent="0.25">
      <c r="A56" s="8"/>
      <c r="B56" s="9">
        <v>4</v>
      </c>
      <c r="C56" s="9">
        <v>1.2430000000000001E-4</v>
      </c>
      <c r="D56" s="9">
        <v>2.368E-2</v>
      </c>
      <c r="E56" s="9">
        <v>8.0259999999999999E-4</v>
      </c>
      <c r="F56" s="9">
        <v>1.383E-2</v>
      </c>
      <c r="G56" s="9">
        <v>4.0429999999999997E-5</v>
      </c>
      <c r="H56" s="9">
        <v>3.848E-2</v>
      </c>
      <c r="I56" s="9">
        <v>3.8350000000000002E-2</v>
      </c>
    </row>
    <row r="57" spans="1:9" x14ac:dyDescent="0.25">
      <c r="A57" s="8"/>
      <c r="B57" s="9">
        <v>5</v>
      </c>
      <c r="C57" s="9">
        <v>7.9579999999999994E-5</v>
      </c>
      <c r="D57" s="9">
        <v>2.0449999999999999E-2</v>
      </c>
      <c r="E57" s="9">
        <v>5.911E-4</v>
      </c>
      <c r="F57" s="9">
        <v>1.7729999999999999E-2</v>
      </c>
      <c r="G57" s="9">
        <v>8.0450000000000004E-5</v>
      </c>
      <c r="H57" s="9">
        <v>3.8940000000000002E-2</v>
      </c>
      <c r="I57" s="9">
        <v>3.8859999999999999E-2</v>
      </c>
    </row>
    <row r="58" spans="1:9" x14ac:dyDescent="0.25">
      <c r="A58" s="8"/>
      <c r="B58" s="9">
        <v>6</v>
      </c>
      <c r="C58" s="9">
        <v>5.5250000000000001E-5</v>
      </c>
      <c r="D58" s="9">
        <v>1.8079999999999999E-2</v>
      </c>
      <c r="E58" s="9">
        <v>4.6490000000000002E-4</v>
      </c>
      <c r="F58" s="9">
        <v>2.1080000000000002E-2</v>
      </c>
      <c r="G58" s="9">
        <v>1.2339999999999999E-4</v>
      </c>
      <c r="H58" s="9">
        <v>3.9809999999999998E-2</v>
      </c>
      <c r="I58" s="9">
        <v>3.9750000000000001E-2</v>
      </c>
    </row>
    <row r="59" spans="1:9" x14ac:dyDescent="0.25">
      <c r="A59" s="8"/>
      <c r="B59" s="9">
        <v>7</v>
      </c>
      <c r="C59" s="9">
        <v>4.0620000000000001E-5</v>
      </c>
      <c r="D59" s="9">
        <v>1.6250000000000001E-2</v>
      </c>
      <c r="E59" s="9">
        <v>3.8200000000000002E-4</v>
      </c>
      <c r="F59" s="9">
        <v>2.4049999999999998E-2</v>
      </c>
      <c r="G59" s="9">
        <v>1.661E-4</v>
      </c>
      <c r="H59" s="9">
        <v>4.088E-2</v>
      </c>
      <c r="I59" s="9">
        <v>4.0840000000000001E-2</v>
      </c>
    </row>
    <row r="60" spans="1:9" x14ac:dyDescent="0.25">
      <c r="A60" s="8"/>
      <c r="B60" s="9">
        <v>8</v>
      </c>
      <c r="C60" s="9">
        <v>3.1090000000000002E-5</v>
      </c>
      <c r="D60" s="9">
        <v>1.4789999999999999E-2</v>
      </c>
      <c r="E60" s="9">
        <v>3.233E-4</v>
      </c>
      <c r="F60" s="9">
        <v>2.6710000000000001E-2</v>
      </c>
      <c r="G60" s="9">
        <v>2.074E-4</v>
      </c>
      <c r="H60" s="9">
        <v>4.206E-2</v>
      </c>
      <c r="I60" s="9">
        <v>4.2029999999999998E-2</v>
      </c>
    </row>
    <row r="61" spans="1:9" x14ac:dyDescent="0.25">
      <c r="A61" s="8"/>
      <c r="B61" s="9">
        <v>9</v>
      </c>
      <c r="C61" s="9">
        <v>2.457E-5</v>
      </c>
      <c r="D61" s="9">
        <v>1.3599999999999999E-2</v>
      </c>
      <c r="E61" s="9">
        <v>2.7999999999999998E-4</v>
      </c>
      <c r="F61" s="9">
        <v>2.912E-2</v>
      </c>
      <c r="G61" s="9">
        <v>2.4689999999999998E-4</v>
      </c>
      <c r="H61" s="9">
        <v>4.3270000000000003E-2</v>
      </c>
      <c r="I61" s="9">
        <v>4.3249999999999997E-2</v>
      </c>
    </row>
    <row r="62" spans="1:9" x14ac:dyDescent="0.25">
      <c r="A62" s="8"/>
      <c r="B62" s="9">
        <v>10</v>
      </c>
      <c r="C62" s="9">
        <v>1.9899999999999999E-5</v>
      </c>
      <c r="D62" s="9">
        <v>1.26E-2</v>
      </c>
      <c r="E62" s="9">
        <v>2.4669999999999998E-4</v>
      </c>
      <c r="F62" s="9">
        <v>3.134E-2</v>
      </c>
      <c r="G62" s="9">
        <v>2.8430000000000003E-4</v>
      </c>
      <c r="H62" s="9">
        <v>4.4490000000000002E-2</v>
      </c>
      <c r="I62" s="9">
        <v>4.4470000000000003E-2</v>
      </c>
    </row>
    <row r="63" spans="1:9" x14ac:dyDescent="0.25">
      <c r="A63" s="8"/>
      <c r="B63" s="9">
        <v>11</v>
      </c>
      <c r="C63" s="9">
        <v>1.645E-5</v>
      </c>
      <c r="D63" s="9">
        <v>1.175E-2</v>
      </c>
      <c r="E63" s="9">
        <v>2.2039999999999999E-4</v>
      </c>
      <c r="F63" s="9">
        <v>3.3390000000000003E-2</v>
      </c>
      <c r="G63" s="9">
        <v>3.1980000000000002E-4</v>
      </c>
      <c r="H63" s="9">
        <v>4.5699999999999998E-2</v>
      </c>
      <c r="I63" s="9">
        <v>4.5679999999999998E-2</v>
      </c>
    </row>
    <row r="64" spans="1:9" x14ac:dyDescent="0.25">
      <c r="A64" s="8"/>
      <c r="B64" s="9">
        <v>12</v>
      </c>
      <c r="C64" s="9">
        <v>1.382E-5</v>
      </c>
      <c r="D64" s="9">
        <v>1.102E-2</v>
      </c>
      <c r="E64" s="9">
        <v>1.9909999999999999E-4</v>
      </c>
      <c r="F64" s="9">
        <v>3.5290000000000002E-2</v>
      </c>
      <c r="G64" s="9">
        <v>3.5310000000000002E-4</v>
      </c>
      <c r="H64" s="9">
        <v>4.6879999999999998E-2</v>
      </c>
      <c r="I64" s="9">
        <v>4.6859999999999999E-2</v>
      </c>
    </row>
    <row r="65" spans="1:9" x14ac:dyDescent="0.25">
      <c r="A65" s="8"/>
      <c r="B65" s="9">
        <v>13</v>
      </c>
      <c r="C65" s="9">
        <v>1.1780000000000001E-5</v>
      </c>
      <c r="D65" s="9">
        <v>1.038E-2</v>
      </c>
      <c r="E65" s="9">
        <v>1.8139999999999999E-4</v>
      </c>
      <c r="F65" s="9">
        <v>3.7069999999999999E-2</v>
      </c>
      <c r="G65" s="9">
        <v>3.8460000000000002E-4</v>
      </c>
      <c r="H65" s="9">
        <v>4.8030000000000003E-2</v>
      </c>
      <c r="I65" s="9">
        <v>4.802E-2</v>
      </c>
    </row>
    <row r="66" spans="1:9" x14ac:dyDescent="0.25">
      <c r="A66" s="8"/>
      <c r="B66" s="9">
        <v>14</v>
      </c>
      <c r="C66" s="9">
        <v>1.0159999999999999E-5</v>
      </c>
      <c r="D66" s="9">
        <v>9.8219999999999991E-3</v>
      </c>
      <c r="E66" s="9">
        <v>1.6660000000000001E-4</v>
      </c>
      <c r="F66" s="9">
        <v>3.8730000000000001E-2</v>
      </c>
      <c r="G66" s="9">
        <v>4.1419999999999998E-4</v>
      </c>
      <c r="H66" s="9">
        <v>4.9140000000000003E-2</v>
      </c>
      <c r="I66" s="9">
        <v>4.913E-2</v>
      </c>
    </row>
    <row r="67" spans="1:9" x14ac:dyDescent="0.25">
      <c r="A67" s="8"/>
      <c r="B67" s="9">
        <v>15</v>
      </c>
      <c r="C67" s="9">
        <v>8.8480000000000007E-6</v>
      </c>
      <c r="D67" s="9">
        <v>9.325E-3</v>
      </c>
      <c r="E67" s="9">
        <v>1.54E-4</v>
      </c>
      <c r="F67" s="9">
        <v>4.0239999999999998E-2</v>
      </c>
      <c r="G67" s="9">
        <v>4.4260000000000002E-4</v>
      </c>
      <c r="H67" s="9">
        <v>5.0169999999999999E-2</v>
      </c>
      <c r="I67" s="9">
        <v>5.0160000000000003E-2</v>
      </c>
    </row>
    <row r="68" spans="1:9" x14ac:dyDescent="0.25">
      <c r="A68" s="8"/>
      <c r="B68" s="9">
        <v>16</v>
      </c>
      <c r="C68" s="9">
        <v>7.7759999999999997E-6</v>
      </c>
      <c r="D68" s="9">
        <v>8.8780000000000005E-3</v>
      </c>
      <c r="E68" s="9">
        <v>1.4320000000000001E-4</v>
      </c>
      <c r="F68" s="9">
        <v>4.1680000000000002E-2</v>
      </c>
      <c r="G68" s="9">
        <v>4.6949999999999997E-4</v>
      </c>
      <c r="H68" s="9">
        <v>5.1180000000000003E-2</v>
      </c>
      <c r="I68" s="9">
        <v>5.117E-2</v>
      </c>
    </row>
    <row r="69" spans="1:9" x14ac:dyDescent="0.25">
      <c r="A69" s="8"/>
      <c r="B69" s="9">
        <v>18</v>
      </c>
      <c r="C69" s="9">
        <v>6.1419999999999998E-6</v>
      </c>
      <c r="D69" s="9">
        <v>8.1169999999999992E-3</v>
      </c>
      <c r="E69" s="9">
        <v>1.2549999999999999E-4</v>
      </c>
      <c r="F69" s="9">
        <v>4.4260000000000001E-2</v>
      </c>
      <c r="G69" s="9">
        <v>5.1880000000000003E-4</v>
      </c>
      <c r="H69" s="9">
        <v>5.3030000000000001E-2</v>
      </c>
      <c r="I69" s="9">
        <v>5.3019999999999998E-2</v>
      </c>
    </row>
    <row r="70" spans="1:9" x14ac:dyDescent="0.25">
      <c r="A70" s="8"/>
      <c r="B70" s="9">
        <v>20</v>
      </c>
      <c r="C70" s="9">
        <v>4.9749999999999998E-6</v>
      </c>
      <c r="D70" s="9">
        <v>7.4840000000000002E-3</v>
      </c>
      <c r="E70" s="9">
        <v>1.116E-4</v>
      </c>
      <c r="F70" s="9">
        <v>4.6530000000000002E-2</v>
      </c>
      <c r="G70" s="9">
        <v>5.6380000000000004E-4</v>
      </c>
      <c r="H70" s="9">
        <v>5.4699999999999999E-2</v>
      </c>
      <c r="I70" s="9">
        <v>5.4690000000000003E-2</v>
      </c>
    </row>
    <row r="71" spans="1:9" x14ac:dyDescent="0.25">
      <c r="A71" s="8"/>
      <c r="B71" s="9">
        <v>22</v>
      </c>
      <c r="C71" s="9">
        <v>4.1110000000000001E-6</v>
      </c>
      <c r="D71" s="9">
        <v>6.953E-3</v>
      </c>
      <c r="E71" s="9">
        <v>1.005E-4</v>
      </c>
      <c r="F71" s="9">
        <v>4.8619999999999997E-2</v>
      </c>
      <c r="G71" s="9">
        <v>6.0510000000000002E-4</v>
      </c>
      <c r="H71" s="9">
        <v>5.6279999999999997E-2</v>
      </c>
      <c r="I71" s="9">
        <v>5.6279999999999997E-2</v>
      </c>
    </row>
    <row r="72" spans="1:9" x14ac:dyDescent="0.25">
      <c r="A72" s="8"/>
      <c r="B72" s="9">
        <v>24</v>
      </c>
      <c r="C72" s="9">
        <v>3.456E-6</v>
      </c>
      <c r="D72" s="9">
        <v>6.4949999999999999E-3</v>
      </c>
      <c r="E72" s="9">
        <v>9.1399999999999999E-5</v>
      </c>
      <c r="F72" s="9">
        <v>5.0509999999999999E-2</v>
      </c>
      <c r="G72" s="9">
        <v>6.4269999999999996E-4</v>
      </c>
      <c r="H72" s="9">
        <v>5.774E-2</v>
      </c>
      <c r="I72" s="9">
        <v>5.774E-2</v>
      </c>
    </row>
    <row r="73" spans="1:9" x14ac:dyDescent="0.25">
      <c r="A73" s="8"/>
      <c r="B73" s="9">
        <v>26</v>
      </c>
      <c r="C73" s="9">
        <v>2.9450000000000002E-6</v>
      </c>
      <c r="D73" s="9">
        <v>6.1009999999999997E-3</v>
      </c>
      <c r="E73" s="9">
        <v>8.3819999999999994E-5</v>
      </c>
      <c r="F73" s="9">
        <v>5.2249999999999998E-2</v>
      </c>
      <c r="G73" s="9">
        <v>6.7750000000000004E-4</v>
      </c>
      <c r="H73" s="9">
        <v>5.9119999999999999E-2</v>
      </c>
      <c r="I73" s="9">
        <v>5.9119999999999999E-2</v>
      </c>
    </row>
    <row r="74" spans="1:9" x14ac:dyDescent="0.25">
      <c r="A74" s="8"/>
      <c r="B74" s="9">
        <v>28</v>
      </c>
      <c r="C74" s="9">
        <v>2.5390000000000002E-6</v>
      </c>
      <c r="D74" s="9">
        <v>5.7559999999999998E-3</v>
      </c>
      <c r="E74" s="9">
        <v>7.7379999999999994E-5</v>
      </c>
      <c r="F74" s="9">
        <v>5.3850000000000002E-2</v>
      </c>
      <c r="G74" s="9">
        <v>7.0969999999999996E-4</v>
      </c>
      <c r="H74" s="9">
        <v>6.0389999999999999E-2</v>
      </c>
      <c r="I74" s="9">
        <v>6.0389999999999999E-2</v>
      </c>
    </row>
    <row r="75" spans="1:9" x14ac:dyDescent="0.25">
      <c r="A75" s="8"/>
      <c r="B75" s="9">
        <v>30</v>
      </c>
      <c r="C75" s="9">
        <v>2.2120000000000002E-6</v>
      </c>
      <c r="D75" s="9">
        <v>5.4489999999999999E-3</v>
      </c>
      <c r="E75" s="9">
        <v>7.1840000000000003E-5</v>
      </c>
      <c r="F75" s="9">
        <v>5.5289999999999999E-2</v>
      </c>
      <c r="G75" s="9">
        <v>7.3970000000000004E-4</v>
      </c>
      <c r="H75" s="9">
        <v>6.1550000000000001E-2</v>
      </c>
      <c r="I75" s="9">
        <v>6.1550000000000001E-2</v>
      </c>
    </row>
    <row r="76" spans="1:9" x14ac:dyDescent="0.25">
      <c r="A76" s="8"/>
      <c r="B76" s="9">
        <v>40</v>
      </c>
      <c r="C76" s="9">
        <v>1.2440000000000001E-6</v>
      </c>
      <c r="D76" s="9">
        <v>4.3309999999999998E-3</v>
      </c>
      <c r="E76" s="9">
        <v>5.2939999999999998E-5</v>
      </c>
      <c r="F76" s="9">
        <v>6.1269999999999998E-2</v>
      </c>
      <c r="G76" s="9">
        <v>8.6319999999999995E-4</v>
      </c>
      <c r="H76" s="9">
        <v>6.6519999999999996E-2</v>
      </c>
      <c r="I76" s="9">
        <v>6.6519999999999996E-2</v>
      </c>
    </row>
    <row r="77" spans="1:9" x14ac:dyDescent="0.25">
      <c r="A77" s="8"/>
      <c r="B77" s="9">
        <v>50</v>
      </c>
      <c r="C77" s="9">
        <v>7.9609999999999999E-7</v>
      </c>
      <c r="D77" s="9">
        <v>3.614E-3</v>
      </c>
      <c r="E77" s="9">
        <v>4.1869999999999997E-5</v>
      </c>
      <c r="F77" s="9">
        <v>6.5710000000000005E-2</v>
      </c>
      <c r="G77" s="9">
        <v>9.5640000000000005E-4</v>
      </c>
      <c r="H77" s="9">
        <v>7.0319999999999994E-2</v>
      </c>
      <c r="I77" s="9">
        <v>7.0319999999999994E-2</v>
      </c>
    </row>
    <row r="78" spans="1:9" x14ac:dyDescent="0.25">
      <c r="A78" s="8"/>
      <c r="B78" s="9">
        <v>60</v>
      </c>
      <c r="C78" s="9">
        <v>5.5290000000000003E-7</v>
      </c>
      <c r="D78" s="9">
        <v>3.114E-3</v>
      </c>
      <c r="E78" s="9">
        <v>3.4650000000000002E-5</v>
      </c>
      <c r="F78" s="9">
        <v>6.9120000000000001E-2</v>
      </c>
      <c r="G78" s="9">
        <v>1.0300000000000001E-3</v>
      </c>
      <c r="H78" s="9">
        <v>7.3300000000000004E-2</v>
      </c>
      <c r="I78" s="9">
        <v>7.3300000000000004E-2</v>
      </c>
    </row>
    <row r="79" spans="1:9" x14ac:dyDescent="0.25">
      <c r="A79" s="8"/>
      <c r="B79" s="9">
        <v>80</v>
      </c>
      <c r="C79" s="9">
        <v>3.1110000000000003E-7</v>
      </c>
      <c r="D79" s="9">
        <v>2.4559999999999998E-3</v>
      </c>
      <c r="E79" s="9">
        <v>2.5740000000000001E-5</v>
      </c>
      <c r="F79" s="9">
        <v>7.4190000000000006E-2</v>
      </c>
      <c r="G79" s="9">
        <v>1.1410000000000001E-3</v>
      </c>
      <c r="H79" s="9">
        <v>7.782E-2</v>
      </c>
      <c r="I79" s="9">
        <v>7.782E-2</v>
      </c>
    </row>
    <row r="80" spans="1:9" x14ac:dyDescent="0.25">
      <c r="A80" s="8"/>
      <c r="B80" s="9">
        <v>100</v>
      </c>
      <c r="C80" s="9">
        <v>1.991E-7</v>
      </c>
      <c r="D80" s="9">
        <v>2.039E-3</v>
      </c>
      <c r="E80" s="9">
        <v>2.048E-5</v>
      </c>
      <c r="F80" s="9">
        <v>7.7789999999999998E-2</v>
      </c>
      <c r="G80" s="9">
        <v>1.2210000000000001E-3</v>
      </c>
      <c r="H80" s="9">
        <v>8.1070000000000003E-2</v>
      </c>
      <c r="I80" s="9">
        <v>8.1070000000000003E-2</v>
      </c>
    </row>
    <row r="81" spans="1:9" x14ac:dyDescent="0.25">
      <c r="A81" s="8"/>
      <c r="B81" s="9">
        <v>150</v>
      </c>
      <c r="C81" s="9">
        <v>8.8479999999999996E-8</v>
      </c>
      <c r="D81" s="9">
        <v>1.4519999999999999E-3</v>
      </c>
      <c r="E81" s="9">
        <v>1.3550000000000001E-5</v>
      </c>
      <c r="F81" s="9">
        <v>8.3479999999999999E-2</v>
      </c>
      <c r="G81" s="9">
        <v>1.3519999999999999E-3</v>
      </c>
      <c r="H81" s="9">
        <v>8.6300000000000002E-2</v>
      </c>
      <c r="I81" s="9">
        <v>8.6300000000000002E-2</v>
      </c>
    </row>
    <row r="82" spans="1:9" x14ac:dyDescent="0.25">
      <c r="A82" s="8"/>
      <c r="B82" s="9">
        <v>200</v>
      </c>
      <c r="C82" s="9">
        <v>4.9749999999999999E-8</v>
      </c>
      <c r="D82" s="9">
        <v>1.1379999999999999E-3</v>
      </c>
      <c r="E82" s="9">
        <v>1.012E-5</v>
      </c>
      <c r="F82" s="9">
        <v>8.6889999999999995E-2</v>
      </c>
      <c r="G82" s="9">
        <v>1.4339999999999999E-3</v>
      </c>
      <c r="H82" s="9">
        <v>8.9469999999999994E-2</v>
      </c>
      <c r="I82" s="9">
        <v>8.9469999999999994E-2</v>
      </c>
    </row>
    <row r="83" spans="1:9" x14ac:dyDescent="0.25">
      <c r="A83" s="8"/>
      <c r="B83" s="9">
        <v>300</v>
      </c>
      <c r="C83" s="9">
        <v>2.2119999999999999E-8</v>
      </c>
      <c r="D83" s="9">
        <v>8.0670000000000004E-4</v>
      </c>
      <c r="E83" s="9">
        <v>6.7259999999999996E-6</v>
      </c>
      <c r="F83" s="9">
        <v>9.0829999999999994E-2</v>
      </c>
      <c r="G83" s="9">
        <v>1.534E-3</v>
      </c>
      <c r="H83" s="9">
        <v>9.3179999999999999E-2</v>
      </c>
      <c r="I83" s="9">
        <v>9.3179999999999999E-2</v>
      </c>
    </row>
    <row r="84" spans="1:9" x14ac:dyDescent="0.25">
      <c r="A84" s="8"/>
      <c r="B84" s="9">
        <v>400</v>
      </c>
      <c r="C84" s="9">
        <v>1.2439999999999999E-8</v>
      </c>
      <c r="D84" s="9">
        <v>6.3170000000000001E-4</v>
      </c>
      <c r="E84" s="9">
        <v>5.0359999999999997E-6</v>
      </c>
      <c r="F84" s="9">
        <v>9.3060000000000004E-2</v>
      </c>
      <c r="G84" s="9">
        <v>1.5939999999999999E-3</v>
      </c>
      <c r="H84" s="9">
        <v>9.5299999999999996E-2</v>
      </c>
      <c r="I84" s="9">
        <v>9.5299999999999996E-2</v>
      </c>
    </row>
    <row r="85" spans="1:9" x14ac:dyDescent="0.25">
      <c r="A85" s="8"/>
      <c r="B85" s="9">
        <v>500</v>
      </c>
      <c r="C85" s="9">
        <v>7.9609999999999993E-9</v>
      </c>
      <c r="D85" s="9">
        <v>5.2289999999999997E-4</v>
      </c>
      <c r="E85" s="9">
        <v>4.0239999999999999E-6</v>
      </c>
      <c r="F85" s="9">
        <v>9.4579999999999997E-2</v>
      </c>
      <c r="G85" s="9">
        <v>1.635E-3</v>
      </c>
      <c r="H85" s="9">
        <v>9.6740000000000007E-2</v>
      </c>
      <c r="I85" s="9">
        <v>9.6740000000000007E-2</v>
      </c>
    </row>
    <row r="86" spans="1:9" x14ac:dyDescent="0.25">
      <c r="A86" s="8"/>
      <c r="B86" s="9">
        <v>600</v>
      </c>
      <c r="C86" s="9">
        <v>5.5290000000000002E-9</v>
      </c>
      <c r="D86" s="9">
        <v>4.4789999999999999E-4</v>
      </c>
      <c r="E86" s="9">
        <v>3.3500000000000001E-6</v>
      </c>
      <c r="F86" s="9">
        <v>9.5640000000000003E-2</v>
      </c>
      <c r="G86" s="9">
        <v>1.665E-3</v>
      </c>
      <c r="H86" s="9">
        <v>9.776E-2</v>
      </c>
      <c r="I86" s="9">
        <v>9.776E-2</v>
      </c>
    </row>
    <row r="87" spans="1:9" x14ac:dyDescent="0.25">
      <c r="A87" s="8"/>
      <c r="B87" s="9">
        <v>800</v>
      </c>
      <c r="C87" s="9">
        <v>3.1099999999999998E-9</v>
      </c>
      <c r="D87" s="9">
        <v>3.4979999999999999E-4</v>
      </c>
      <c r="E87" s="9">
        <v>2.5100000000000001E-6</v>
      </c>
      <c r="F87" s="9">
        <v>9.7040000000000001E-2</v>
      </c>
      <c r="G87" s="9">
        <v>1.7060000000000001E-3</v>
      </c>
      <c r="H87" s="9">
        <v>9.9099999999999994E-2</v>
      </c>
      <c r="I87" s="9">
        <v>9.9099999999999994E-2</v>
      </c>
    </row>
    <row r="88" spans="1:9" x14ac:dyDescent="0.25">
      <c r="A88" s="8"/>
      <c r="B88" s="9">
        <v>1000</v>
      </c>
      <c r="C88" s="9">
        <v>1.9909999999999998E-9</v>
      </c>
      <c r="D88" s="9">
        <v>2.877E-4</v>
      </c>
      <c r="E88" s="9">
        <v>2.007E-6</v>
      </c>
      <c r="F88" s="9">
        <v>9.7949999999999995E-2</v>
      </c>
      <c r="G88" s="9">
        <v>1.7329999999999999E-3</v>
      </c>
      <c r="H88" s="9">
        <v>9.9979999999999999E-2</v>
      </c>
      <c r="I88" s="9">
        <v>9.9979999999999999E-2</v>
      </c>
    </row>
    <row r="89" spans="1:9" x14ac:dyDescent="0.25">
      <c r="A89" s="8"/>
      <c r="B89" s="9">
        <v>1500</v>
      </c>
      <c r="C89" s="9">
        <v>8.8479999999999998E-10</v>
      </c>
      <c r="D89" s="9">
        <v>2.009E-4</v>
      </c>
      <c r="E89" s="9">
        <v>1.3370000000000001E-6</v>
      </c>
      <c r="F89" s="9">
        <v>9.9279999999999993E-2</v>
      </c>
      <c r="G89" s="9">
        <v>1.774E-3</v>
      </c>
      <c r="H89" s="9">
        <v>0.1013</v>
      </c>
      <c r="I89" s="9">
        <v>0.1013</v>
      </c>
    </row>
    <row r="90" spans="1:9" x14ac:dyDescent="0.25">
      <c r="A90" s="8"/>
      <c r="B90" s="9">
        <v>2000</v>
      </c>
      <c r="C90" s="9">
        <v>4.9749999999999999E-10</v>
      </c>
      <c r="D90" s="9">
        <v>1.5550000000000001E-4</v>
      </c>
      <c r="E90" s="9">
        <v>1.0020000000000001E-6</v>
      </c>
      <c r="F90" s="9">
        <v>0.1</v>
      </c>
      <c r="G90" s="9">
        <v>1.7979999999999999E-3</v>
      </c>
      <c r="H90" s="9">
        <v>0.10199999999999999</v>
      </c>
      <c r="I90" s="9">
        <v>0.10199999999999999</v>
      </c>
    </row>
    <row r="91" spans="1:9" x14ac:dyDescent="0.25">
      <c r="A91" s="8"/>
      <c r="B91" s="9">
        <v>3000</v>
      </c>
      <c r="C91" s="9">
        <v>2.212E-10</v>
      </c>
      <c r="D91" s="9">
        <v>1.081E-4</v>
      </c>
      <c r="E91" s="9">
        <v>6.6810000000000001E-7</v>
      </c>
      <c r="F91" s="9">
        <v>0.1008</v>
      </c>
      <c r="G91" s="9">
        <v>1.823E-3</v>
      </c>
      <c r="H91" s="9">
        <v>0.1027</v>
      </c>
      <c r="I91" s="9">
        <v>0.1027</v>
      </c>
    </row>
    <row r="92" spans="1:9" x14ac:dyDescent="0.25">
      <c r="A92" s="8"/>
      <c r="B92" s="9">
        <v>4000</v>
      </c>
      <c r="C92" s="9">
        <v>1.244E-10</v>
      </c>
      <c r="D92" s="9">
        <v>8.3479999999999994E-5</v>
      </c>
      <c r="E92" s="9">
        <v>5.0090000000000004E-7</v>
      </c>
      <c r="F92" s="9">
        <v>0.1012</v>
      </c>
      <c r="G92" s="9">
        <v>1.838E-3</v>
      </c>
      <c r="H92" s="9">
        <v>0.1031</v>
      </c>
      <c r="I92" s="9">
        <v>0.1031</v>
      </c>
    </row>
    <row r="93" spans="1:9" x14ac:dyDescent="0.25">
      <c r="A93" s="8"/>
      <c r="B93" s="9">
        <v>5000</v>
      </c>
      <c r="C93" s="9">
        <v>7.9609999999999997E-11</v>
      </c>
      <c r="D93" s="9">
        <v>6.8250000000000006E-5</v>
      </c>
      <c r="E93" s="9">
        <v>4.0050000000000002E-7</v>
      </c>
      <c r="F93" s="9">
        <v>0.1014</v>
      </c>
      <c r="G93" s="9">
        <v>1.8469999999999999E-3</v>
      </c>
      <c r="H93" s="9">
        <v>0.10340000000000001</v>
      </c>
      <c r="I93" s="9">
        <v>0.10340000000000001</v>
      </c>
    </row>
    <row r="94" spans="1:9" x14ac:dyDescent="0.25">
      <c r="A94" s="8"/>
      <c r="B94" s="9">
        <v>6000</v>
      </c>
      <c r="C94" s="9">
        <v>5.5289999999999997E-11</v>
      </c>
      <c r="D94" s="9">
        <v>5.7859999999999998E-5</v>
      </c>
      <c r="E94" s="9">
        <v>3.3379999999999998E-7</v>
      </c>
      <c r="F94" s="9">
        <v>0.1016</v>
      </c>
      <c r="G94" s="9">
        <v>1.854E-3</v>
      </c>
      <c r="H94" s="9">
        <v>0.10349999999999999</v>
      </c>
      <c r="I94" s="9">
        <v>0.10349999999999999</v>
      </c>
    </row>
    <row r="95" spans="1:9" x14ac:dyDescent="0.25">
      <c r="A95" s="8"/>
      <c r="B95" s="9">
        <v>8000</v>
      </c>
      <c r="C95" s="9">
        <v>3.1100000000000001E-11</v>
      </c>
      <c r="D95" s="9">
        <v>4.46E-5</v>
      </c>
      <c r="E95" s="9">
        <v>2.5040000000000002E-7</v>
      </c>
      <c r="F95" s="9">
        <v>0.1019</v>
      </c>
      <c r="G95" s="9">
        <v>1.8619999999999999E-3</v>
      </c>
      <c r="H95" s="9">
        <v>0.1038</v>
      </c>
      <c r="I95" s="9">
        <v>0.1038</v>
      </c>
    </row>
    <row r="96" spans="1:9" x14ac:dyDescent="0.25">
      <c r="A96" s="8"/>
      <c r="B96" s="9">
        <v>10000</v>
      </c>
      <c r="C96" s="9">
        <v>1.9909999999999999E-11</v>
      </c>
      <c r="D96" s="9">
        <v>3.6399999999999997E-5</v>
      </c>
      <c r="E96" s="9">
        <v>2.0029999999999999E-7</v>
      </c>
      <c r="F96" s="9">
        <v>0.10199999999999999</v>
      </c>
      <c r="G96" s="9">
        <v>1.8680000000000001E-3</v>
      </c>
      <c r="H96" s="9">
        <v>0.10390000000000001</v>
      </c>
      <c r="I96" s="9">
        <v>0.10390000000000001</v>
      </c>
    </row>
    <row r="97" spans="1:9" x14ac:dyDescent="0.25">
      <c r="A97" s="8"/>
      <c r="B97" s="9">
        <v>15000</v>
      </c>
      <c r="C97" s="9">
        <v>8.8479999999999995E-12</v>
      </c>
      <c r="D97" s="9">
        <v>2.516E-5</v>
      </c>
      <c r="E97" s="9">
        <v>1.335E-7</v>
      </c>
      <c r="F97" s="9">
        <v>0.1022</v>
      </c>
      <c r="G97" s="9">
        <v>1.8749999999999999E-3</v>
      </c>
      <c r="H97" s="9">
        <v>0.1041</v>
      </c>
      <c r="I97" s="9">
        <v>0.1041</v>
      </c>
    </row>
    <row r="98" spans="1:9" x14ac:dyDescent="0.25">
      <c r="A98" s="8"/>
      <c r="B98" s="9">
        <v>20000</v>
      </c>
      <c r="C98" s="9">
        <v>4.9750000000000001E-12</v>
      </c>
      <c r="D98" s="9">
        <v>1.9340000000000001E-5</v>
      </c>
      <c r="E98" s="9">
        <v>1.001E-7</v>
      </c>
      <c r="F98" s="9">
        <v>0.1023</v>
      </c>
      <c r="G98" s="9">
        <v>1.879E-3</v>
      </c>
      <c r="H98" s="9">
        <v>0.1042</v>
      </c>
      <c r="I98" s="9">
        <v>0.1042</v>
      </c>
    </row>
    <row r="99" spans="1:9" x14ac:dyDescent="0.25">
      <c r="A99" s="8"/>
      <c r="B99" s="9">
        <v>30000</v>
      </c>
      <c r="C99" s="9">
        <v>2.2119999999999999E-12</v>
      </c>
      <c r="D99" s="9">
        <v>1.3339999999999999E-5</v>
      </c>
      <c r="E99" s="9">
        <v>6.6730000000000003E-8</v>
      </c>
      <c r="F99" s="9">
        <v>0.10249999999999999</v>
      </c>
      <c r="G99" s="9">
        <v>1.884E-3</v>
      </c>
      <c r="H99" s="9">
        <v>0.10440000000000001</v>
      </c>
      <c r="I99" s="9">
        <v>0.10440000000000001</v>
      </c>
    </row>
    <row r="100" spans="1:9" x14ac:dyDescent="0.25">
      <c r="A100" s="8"/>
      <c r="B100" s="9">
        <v>40000</v>
      </c>
      <c r="C100" s="9">
        <v>1.2439999999999999E-12</v>
      </c>
      <c r="D100" s="9">
        <v>1.024E-5</v>
      </c>
      <c r="E100" s="9">
        <v>5.006E-8</v>
      </c>
      <c r="F100" s="9">
        <v>0.10249999999999999</v>
      </c>
      <c r="G100" s="9">
        <v>1.8860000000000001E-3</v>
      </c>
      <c r="H100" s="9">
        <v>0.10440000000000001</v>
      </c>
      <c r="I100" s="9">
        <v>0.10440000000000001</v>
      </c>
    </row>
    <row r="101" spans="1:9" x14ac:dyDescent="0.25">
      <c r="A101" s="8"/>
      <c r="B101" s="9">
        <v>50000</v>
      </c>
      <c r="C101" s="9">
        <v>7.9610000000000001E-13</v>
      </c>
      <c r="D101" s="9">
        <v>8.3399999999999998E-6</v>
      </c>
      <c r="E101" s="9">
        <v>4.0049999999999998E-8</v>
      </c>
      <c r="F101" s="9">
        <v>0.1026</v>
      </c>
      <c r="G101" s="9">
        <v>1.8879999999999999E-3</v>
      </c>
      <c r="H101" s="9">
        <v>0.1045</v>
      </c>
      <c r="I101" s="9">
        <v>0.1045</v>
      </c>
    </row>
    <row r="102" spans="1:9" x14ac:dyDescent="0.25">
      <c r="A102" s="8"/>
      <c r="B102" s="9">
        <v>60000</v>
      </c>
      <c r="C102" s="9">
        <v>5.529E-13</v>
      </c>
      <c r="D102" s="9">
        <v>7.0480000000000001E-6</v>
      </c>
      <c r="E102" s="9">
        <v>3.337E-8</v>
      </c>
      <c r="F102" s="9">
        <v>0.1026</v>
      </c>
      <c r="G102" s="9">
        <v>1.8890000000000001E-3</v>
      </c>
      <c r="H102" s="9">
        <v>0.1045</v>
      </c>
      <c r="I102" s="9">
        <v>0.1045</v>
      </c>
    </row>
    <row r="103" spans="1:9" x14ac:dyDescent="0.25">
      <c r="A103" s="8"/>
      <c r="B103" s="9">
        <v>80000</v>
      </c>
      <c r="C103" s="9">
        <v>3.1099999999999999E-13</v>
      </c>
      <c r="D103" s="9">
        <v>5.4040000000000003E-6</v>
      </c>
      <c r="E103" s="9">
        <v>2.503E-8</v>
      </c>
      <c r="F103" s="9">
        <v>0.1026</v>
      </c>
      <c r="G103" s="9">
        <v>1.89E-3</v>
      </c>
      <c r="H103" s="9">
        <v>0.1045</v>
      </c>
      <c r="I103" s="9">
        <v>0.1045</v>
      </c>
    </row>
    <row r="104" spans="1:9" x14ac:dyDescent="0.25">
      <c r="A104" s="8"/>
      <c r="B104" s="9">
        <v>100000</v>
      </c>
      <c r="C104" s="9">
        <v>1.991E-13</v>
      </c>
      <c r="D104" s="9">
        <v>4.3989999999999997E-6</v>
      </c>
      <c r="E104" s="9">
        <v>2.002E-8</v>
      </c>
      <c r="F104" s="9">
        <v>0.1027</v>
      </c>
      <c r="G104" s="9">
        <v>1.8910000000000001E-3</v>
      </c>
      <c r="H104" s="9">
        <v>0.1045</v>
      </c>
      <c r="I104" s="9">
        <v>0.1045</v>
      </c>
    </row>
  </sheetData>
  <sheetProtection algorithmName="SHA-512" hashValue="Pb/wLVtOyJorwrfDNOidyUPRT3/mdQBIADPDNejW++JEqj3OTbQbfBIKqIY8ryVq6v5AupwOQBYlcvZINsr69A==" saltValue="0OxJSMTLDhJAbG47h6Roqg==" spinCount="100000" sheet="1" objects="1" scenarios="1"/>
  <pageMargins left="0.7" right="0.7" top="0.75" bottom="0.75" header="0.3" footer="0.3"/>
  <tableParts count="1">
    <tablePart r:id="rId1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I103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10.210000000000001</v>
      </c>
      <c r="D2" s="9">
        <v>5.2659999999999998E-3</v>
      </c>
      <c r="E2" s="9">
        <v>2484</v>
      </c>
      <c r="F2" s="9">
        <v>0</v>
      </c>
      <c r="G2" s="9">
        <v>0</v>
      </c>
      <c r="H2" s="9">
        <v>2494</v>
      </c>
      <c r="I2" s="9">
        <v>2484</v>
      </c>
    </row>
    <row r="3" spans="1:9" x14ac:dyDescent="0.25">
      <c r="A3" s="8"/>
      <c r="B3" s="9">
        <v>1.1379999999999999E-3</v>
      </c>
      <c r="C3" s="9">
        <v>10.09</v>
      </c>
      <c r="D3" s="9">
        <v>6.1960000000000001E-3</v>
      </c>
      <c r="E3" s="9">
        <v>1937</v>
      </c>
      <c r="F3" s="9">
        <v>0</v>
      </c>
      <c r="G3" s="9">
        <v>0</v>
      </c>
      <c r="H3" s="9">
        <v>1948</v>
      </c>
      <c r="I3" s="9">
        <v>1937</v>
      </c>
    </row>
    <row r="4" spans="1:9" x14ac:dyDescent="0.25">
      <c r="A4" s="8"/>
      <c r="B4" s="9">
        <v>1.2949999999999999E-3</v>
      </c>
      <c r="C4" s="9">
        <v>9.9390000000000001</v>
      </c>
      <c r="D4" s="9">
        <v>7.2750000000000002E-3</v>
      </c>
      <c r="E4" s="9">
        <v>1512</v>
      </c>
      <c r="F4" s="9">
        <v>0</v>
      </c>
      <c r="G4" s="9">
        <v>0</v>
      </c>
      <c r="H4" s="9">
        <v>1522</v>
      </c>
      <c r="I4" s="9">
        <v>1512</v>
      </c>
    </row>
    <row r="5" spans="1:9" x14ac:dyDescent="0.25">
      <c r="A5" s="8" t="s">
        <v>20</v>
      </c>
      <c r="B5" s="9">
        <v>1.2950099999999999E-3</v>
      </c>
      <c r="C5" s="9">
        <v>9.9390000000000001</v>
      </c>
      <c r="D5" s="9">
        <v>7.2750000000000002E-3</v>
      </c>
      <c r="E5" s="9">
        <v>2113</v>
      </c>
      <c r="F5" s="9">
        <v>0</v>
      </c>
      <c r="G5" s="9">
        <v>0</v>
      </c>
      <c r="H5" s="9">
        <v>2123</v>
      </c>
      <c r="I5" s="9">
        <v>2113</v>
      </c>
    </row>
    <row r="6" spans="1:9" x14ac:dyDescent="0.25">
      <c r="A6" s="8"/>
      <c r="B6" s="9">
        <v>1.3140000000000001E-3</v>
      </c>
      <c r="C6" s="9">
        <v>9.9209999999999994</v>
      </c>
      <c r="D6" s="9">
        <v>7.404E-3</v>
      </c>
      <c r="E6" s="9">
        <v>3146</v>
      </c>
      <c r="F6" s="9">
        <v>0</v>
      </c>
      <c r="G6" s="9">
        <v>0</v>
      </c>
      <c r="H6" s="9">
        <v>3156</v>
      </c>
      <c r="I6" s="9">
        <v>3146</v>
      </c>
    </row>
    <row r="7" spans="1:9" x14ac:dyDescent="0.25">
      <c r="A7" s="8"/>
      <c r="B7" s="9">
        <v>1.3320000000000001E-3</v>
      </c>
      <c r="C7" s="9">
        <v>9.9019999999999992</v>
      </c>
      <c r="D7" s="9">
        <v>7.5339999999999999E-3</v>
      </c>
      <c r="E7" s="9">
        <v>4684</v>
      </c>
      <c r="F7" s="9">
        <v>0</v>
      </c>
      <c r="G7" s="9">
        <v>0</v>
      </c>
      <c r="H7" s="9">
        <v>4694</v>
      </c>
      <c r="I7" s="9">
        <v>4684</v>
      </c>
    </row>
    <row r="8" spans="1:9" x14ac:dyDescent="0.25">
      <c r="A8" s="8" t="s">
        <v>19</v>
      </c>
      <c r="B8" s="9">
        <v>1.33201E-3</v>
      </c>
      <c r="C8" s="9">
        <v>9.9019999999999992</v>
      </c>
      <c r="D8" s="9">
        <v>7.5339999999999999E-3</v>
      </c>
      <c r="E8" s="9">
        <v>5496</v>
      </c>
      <c r="F8" s="9">
        <v>0</v>
      </c>
      <c r="G8" s="9">
        <v>0</v>
      </c>
      <c r="H8" s="9">
        <v>5506</v>
      </c>
      <c r="I8" s="9">
        <v>5496</v>
      </c>
    </row>
    <row r="9" spans="1:9" x14ac:dyDescent="0.25">
      <c r="A9" s="8"/>
      <c r="B9" s="9">
        <v>1.5E-3</v>
      </c>
      <c r="C9" s="9">
        <v>9.7349999999999994</v>
      </c>
      <c r="D9" s="9">
        <v>8.6719999999999992E-3</v>
      </c>
      <c r="E9" s="9">
        <v>5540</v>
      </c>
      <c r="F9" s="9">
        <v>0</v>
      </c>
      <c r="G9" s="9">
        <v>0</v>
      </c>
      <c r="H9" s="9">
        <v>5550</v>
      </c>
      <c r="I9" s="9">
        <v>5540</v>
      </c>
    </row>
    <row r="10" spans="1:9" x14ac:dyDescent="0.25">
      <c r="A10" s="8"/>
      <c r="B10" s="9">
        <v>1.676E-3</v>
      </c>
      <c r="C10" s="9">
        <v>9.5609999999999999</v>
      </c>
      <c r="D10" s="9">
        <v>9.861E-3</v>
      </c>
      <c r="E10" s="9">
        <v>4221</v>
      </c>
      <c r="F10" s="9">
        <v>0</v>
      </c>
      <c r="G10" s="9">
        <v>0</v>
      </c>
      <c r="H10" s="9">
        <v>4231</v>
      </c>
      <c r="I10" s="9">
        <v>4221</v>
      </c>
    </row>
    <row r="11" spans="1:9" x14ac:dyDescent="0.25">
      <c r="A11" s="8" t="s">
        <v>18</v>
      </c>
      <c r="B11" s="9">
        <v>1.6760099999999999E-3</v>
      </c>
      <c r="C11" s="9">
        <v>9.5609999999999999</v>
      </c>
      <c r="D11" s="9">
        <v>9.861E-3</v>
      </c>
      <c r="E11" s="9">
        <v>4884</v>
      </c>
      <c r="F11" s="9">
        <v>0</v>
      </c>
      <c r="G11" s="9">
        <v>0</v>
      </c>
      <c r="H11" s="9">
        <v>4894</v>
      </c>
      <c r="I11" s="9">
        <v>4884</v>
      </c>
    </row>
    <row r="12" spans="1:9" x14ac:dyDescent="0.25">
      <c r="A12" s="8"/>
      <c r="B12" s="9">
        <v>1.7570000000000001E-3</v>
      </c>
      <c r="C12" s="9">
        <v>9.4860000000000007</v>
      </c>
      <c r="D12" s="9">
        <v>1.04E-2</v>
      </c>
      <c r="E12" s="9">
        <v>4374</v>
      </c>
      <c r="F12" s="9">
        <v>0</v>
      </c>
      <c r="G12" s="9">
        <v>0</v>
      </c>
      <c r="H12" s="9">
        <v>4383</v>
      </c>
      <c r="I12" s="9">
        <v>4374</v>
      </c>
    </row>
    <row r="13" spans="1:9" x14ac:dyDescent="0.25">
      <c r="A13" s="8"/>
      <c r="B13" s="9">
        <v>1.8420000000000001E-3</v>
      </c>
      <c r="C13" s="9">
        <v>9.4060000000000006</v>
      </c>
      <c r="D13" s="9">
        <v>1.0970000000000001E-2</v>
      </c>
      <c r="E13" s="9">
        <v>3913</v>
      </c>
      <c r="F13" s="9">
        <v>0</v>
      </c>
      <c r="G13" s="9">
        <v>0</v>
      </c>
      <c r="H13" s="9">
        <v>3923</v>
      </c>
      <c r="I13" s="9">
        <v>3913</v>
      </c>
    </row>
    <row r="14" spans="1:9" x14ac:dyDescent="0.25">
      <c r="A14" s="8" t="s">
        <v>17</v>
      </c>
      <c r="B14" s="9">
        <v>1.84201E-3</v>
      </c>
      <c r="C14" s="9">
        <v>9.4060000000000006</v>
      </c>
      <c r="D14" s="9">
        <v>1.0970000000000001E-2</v>
      </c>
      <c r="E14" s="9">
        <v>4158</v>
      </c>
      <c r="F14" s="9">
        <v>0</v>
      </c>
      <c r="G14" s="9">
        <v>0</v>
      </c>
      <c r="H14" s="9">
        <v>4167</v>
      </c>
      <c r="I14" s="9">
        <v>4158</v>
      </c>
    </row>
    <row r="15" spans="1:9" x14ac:dyDescent="0.25">
      <c r="A15" s="8"/>
      <c r="B15" s="9">
        <v>2E-3</v>
      </c>
      <c r="C15" s="9">
        <v>9.2430000000000003</v>
      </c>
      <c r="D15" s="9">
        <v>1.2030000000000001E-2</v>
      </c>
      <c r="E15" s="9">
        <v>3457</v>
      </c>
      <c r="F15" s="9">
        <v>0</v>
      </c>
      <c r="G15" s="9">
        <v>0</v>
      </c>
      <c r="H15" s="9">
        <v>3467</v>
      </c>
      <c r="I15" s="9">
        <v>3457</v>
      </c>
    </row>
    <row r="16" spans="1:9" x14ac:dyDescent="0.25">
      <c r="A16" s="8"/>
      <c r="B16" s="9">
        <v>2.0470000000000002E-3</v>
      </c>
      <c r="C16" s="9">
        <v>9.1940000000000008</v>
      </c>
      <c r="D16" s="9">
        <v>1.234E-2</v>
      </c>
      <c r="E16" s="9">
        <v>3279</v>
      </c>
      <c r="F16" s="9">
        <v>0</v>
      </c>
      <c r="G16" s="9">
        <v>0</v>
      </c>
      <c r="H16" s="9">
        <v>3288</v>
      </c>
      <c r="I16" s="9">
        <v>3279</v>
      </c>
    </row>
    <row r="17" spans="1:9" x14ac:dyDescent="0.25">
      <c r="A17" s="8" t="s">
        <v>16</v>
      </c>
      <c r="B17" s="9">
        <v>2.0470100000000001E-3</v>
      </c>
      <c r="C17" s="9">
        <v>9.1940000000000008</v>
      </c>
      <c r="D17" s="9">
        <v>1.234E-2</v>
      </c>
      <c r="E17" s="9">
        <v>3425</v>
      </c>
      <c r="F17" s="9">
        <v>0</v>
      </c>
      <c r="G17" s="9">
        <v>0</v>
      </c>
      <c r="H17" s="9">
        <v>3434</v>
      </c>
      <c r="I17" s="9">
        <v>3425</v>
      </c>
    </row>
    <row r="18" spans="1:9" x14ac:dyDescent="0.25">
      <c r="A18" s="8"/>
      <c r="B18" s="9">
        <v>3.0000000000000001E-3</v>
      </c>
      <c r="C18" s="9">
        <v>8.2490000000000006</v>
      </c>
      <c r="D18" s="9">
        <v>1.864E-2</v>
      </c>
      <c r="E18" s="9">
        <v>1396</v>
      </c>
      <c r="F18" s="9">
        <v>0</v>
      </c>
      <c r="G18" s="9">
        <v>0</v>
      </c>
      <c r="H18" s="9">
        <v>1405</v>
      </c>
      <c r="I18" s="9">
        <v>1396</v>
      </c>
    </row>
    <row r="19" spans="1:9" x14ac:dyDescent="0.25">
      <c r="A19" s="8"/>
      <c r="B19" s="9">
        <v>4.0000000000000001E-3</v>
      </c>
      <c r="C19" s="9">
        <v>7.3040000000000003</v>
      </c>
      <c r="D19" s="9">
        <v>2.4819999999999998E-2</v>
      </c>
      <c r="E19" s="9">
        <v>687.8</v>
      </c>
      <c r="F19" s="9">
        <v>0</v>
      </c>
      <c r="G19" s="9">
        <v>0</v>
      </c>
      <c r="H19" s="9">
        <v>695.1</v>
      </c>
      <c r="I19" s="9">
        <v>687.8</v>
      </c>
    </row>
    <row r="20" spans="1:9" x14ac:dyDescent="0.25">
      <c r="A20" s="8"/>
      <c r="B20" s="9">
        <v>5.0000000000000001E-3</v>
      </c>
      <c r="C20" s="9">
        <v>6.4630000000000001</v>
      </c>
      <c r="D20" s="9">
        <v>3.0499999999999999E-2</v>
      </c>
      <c r="E20" s="9">
        <v>392.5</v>
      </c>
      <c r="F20" s="9">
        <v>0</v>
      </c>
      <c r="G20" s="9">
        <v>0</v>
      </c>
      <c r="H20" s="9">
        <v>399</v>
      </c>
      <c r="I20" s="9">
        <v>392.5</v>
      </c>
    </row>
    <row r="21" spans="1:9" x14ac:dyDescent="0.25">
      <c r="A21" s="8"/>
      <c r="B21" s="9">
        <v>6.0000000000000001E-3</v>
      </c>
      <c r="C21" s="9">
        <v>5.7329999999999997</v>
      </c>
      <c r="D21" s="9">
        <v>3.5639999999999998E-2</v>
      </c>
      <c r="E21" s="9">
        <v>246.2</v>
      </c>
      <c r="F21" s="9">
        <v>0</v>
      </c>
      <c r="G21" s="9">
        <v>0</v>
      </c>
      <c r="H21" s="9">
        <v>252</v>
      </c>
      <c r="I21" s="9">
        <v>246.3</v>
      </c>
    </row>
    <row r="22" spans="1:9" x14ac:dyDescent="0.25">
      <c r="A22" s="8"/>
      <c r="B22" s="9">
        <v>7.79E-3</v>
      </c>
      <c r="C22" s="9">
        <v>4.6879999999999997</v>
      </c>
      <c r="D22" s="9">
        <v>4.3619999999999999E-2</v>
      </c>
      <c r="E22" s="9">
        <v>125.1</v>
      </c>
      <c r="F22" s="9">
        <v>0</v>
      </c>
      <c r="G22" s="9">
        <v>0</v>
      </c>
      <c r="H22" s="9">
        <v>129.9</v>
      </c>
      <c r="I22" s="9">
        <v>125.2</v>
      </c>
    </row>
    <row r="23" spans="1:9" x14ac:dyDescent="0.25">
      <c r="A23" s="8" t="s">
        <v>14</v>
      </c>
      <c r="B23" s="9">
        <v>7.7901000000000003E-3</v>
      </c>
      <c r="C23" s="9">
        <v>4.6879999999999997</v>
      </c>
      <c r="D23" s="9">
        <v>4.3619999999999999E-2</v>
      </c>
      <c r="E23" s="9">
        <v>338.9</v>
      </c>
      <c r="F23" s="9">
        <v>0</v>
      </c>
      <c r="G23" s="9">
        <v>0</v>
      </c>
      <c r="H23" s="9">
        <v>343.7</v>
      </c>
      <c r="I23" s="9">
        <v>339</v>
      </c>
    </row>
    <row r="24" spans="1:9" x14ac:dyDescent="0.25">
      <c r="A24" s="8"/>
      <c r="B24" s="9">
        <v>8.0000000000000002E-3</v>
      </c>
      <c r="C24" s="9">
        <v>4.5839999999999996</v>
      </c>
      <c r="D24" s="9">
        <v>4.4470000000000003E-2</v>
      </c>
      <c r="E24" s="9">
        <v>322.3</v>
      </c>
      <c r="F24" s="9">
        <v>0</v>
      </c>
      <c r="G24" s="9">
        <v>0</v>
      </c>
      <c r="H24" s="9">
        <v>326.89999999999998</v>
      </c>
      <c r="I24" s="9">
        <v>322.3</v>
      </c>
    </row>
    <row r="25" spans="1:9" x14ac:dyDescent="0.25">
      <c r="A25" s="8"/>
      <c r="B25" s="9">
        <v>8.5810000000000001E-3</v>
      </c>
      <c r="C25" s="9">
        <v>4.3099999999999996</v>
      </c>
      <c r="D25" s="9">
        <v>4.6769999999999999E-2</v>
      </c>
      <c r="E25" s="9">
        <v>265.10000000000002</v>
      </c>
      <c r="F25" s="9">
        <v>0</v>
      </c>
      <c r="G25" s="9">
        <v>0</v>
      </c>
      <c r="H25" s="9">
        <v>269.5</v>
      </c>
      <c r="I25" s="9">
        <v>265.2</v>
      </c>
    </row>
    <row r="26" spans="1:9" x14ac:dyDescent="0.25">
      <c r="A26" s="8" t="s">
        <v>15</v>
      </c>
      <c r="B26" s="9">
        <v>8.5810999999999995E-3</v>
      </c>
      <c r="C26" s="9">
        <v>4.3099999999999996</v>
      </c>
      <c r="D26" s="9">
        <v>4.6769999999999999E-2</v>
      </c>
      <c r="E26" s="9">
        <v>362.9</v>
      </c>
      <c r="F26" s="9">
        <v>0</v>
      </c>
      <c r="G26" s="9">
        <v>0</v>
      </c>
      <c r="H26" s="9">
        <v>367.3</v>
      </c>
      <c r="I26" s="9">
        <v>363</v>
      </c>
    </row>
    <row r="27" spans="1:9" x14ac:dyDescent="0.25">
      <c r="A27" s="8"/>
      <c r="B27" s="9">
        <v>8.8100000000000001E-3</v>
      </c>
      <c r="C27" s="9">
        <v>4.2080000000000002</v>
      </c>
      <c r="D27" s="9">
        <v>4.7640000000000002E-2</v>
      </c>
      <c r="E27" s="9">
        <v>340.1</v>
      </c>
      <c r="F27" s="9">
        <v>0</v>
      </c>
      <c r="G27" s="9">
        <v>0</v>
      </c>
      <c r="H27" s="9">
        <v>344.3</v>
      </c>
      <c r="I27" s="9">
        <v>340.1</v>
      </c>
    </row>
    <row r="28" spans="1:9" x14ac:dyDescent="0.25">
      <c r="A28" s="8"/>
      <c r="B28" s="9">
        <v>9.0460000000000002E-3</v>
      </c>
      <c r="C28" s="9">
        <v>4.1059999999999999</v>
      </c>
      <c r="D28" s="9">
        <v>4.8509999999999998E-2</v>
      </c>
      <c r="E28" s="9">
        <v>318.7</v>
      </c>
      <c r="F28" s="9">
        <v>0</v>
      </c>
      <c r="G28" s="9">
        <v>0</v>
      </c>
      <c r="H28" s="9">
        <v>322.89999999999998</v>
      </c>
      <c r="I28" s="9">
        <v>318.8</v>
      </c>
    </row>
    <row r="29" spans="1:9" x14ac:dyDescent="0.25">
      <c r="A29" s="8" t="s">
        <v>13</v>
      </c>
      <c r="B29" s="9">
        <v>9.0460999999999996E-3</v>
      </c>
      <c r="C29" s="9">
        <v>4.1059999999999999</v>
      </c>
      <c r="D29" s="9">
        <v>4.8509999999999998E-2</v>
      </c>
      <c r="E29" s="9">
        <v>368.4</v>
      </c>
      <c r="F29" s="9">
        <v>0</v>
      </c>
      <c r="G29" s="9">
        <v>0</v>
      </c>
      <c r="H29" s="9">
        <v>372.5</v>
      </c>
      <c r="I29" s="9">
        <v>368.4</v>
      </c>
    </row>
    <row r="30" spans="1:9" x14ac:dyDescent="0.25">
      <c r="A30" s="8"/>
      <c r="B30" s="9">
        <v>0.01</v>
      </c>
      <c r="C30" s="9">
        <v>3.7320000000000002</v>
      </c>
      <c r="D30" s="9">
        <v>5.1920000000000001E-2</v>
      </c>
      <c r="E30" s="9">
        <v>286.39999999999998</v>
      </c>
      <c r="F30" s="9">
        <v>0</v>
      </c>
      <c r="G30" s="9">
        <v>0</v>
      </c>
      <c r="H30" s="9">
        <v>290.2</v>
      </c>
      <c r="I30" s="9">
        <v>286.5</v>
      </c>
    </row>
    <row r="31" spans="1:9" x14ac:dyDescent="0.25">
      <c r="A31" s="8"/>
      <c r="B31" s="9">
        <v>1.4999999999999999E-2</v>
      </c>
      <c r="C31" s="9">
        <v>2.411</v>
      </c>
      <c r="D31" s="9">
        <v>6.6669999999999993E-2</v>
      </c>
      <c r="E31" s="9">
        <v>99.17</v>
      </c>
      <c r="F31" s="9">
        <v>0</v>
      </c>
      <c r="G31" s="9">
        <v>0</v>
      </c>
      <c r="H31" s="9">
        <v>101.6</v>
      </c>
      <c r="I31" s="9">
        <v>99.24</v>
      </c>
    </row>
    <row r="32" spans="1:9" x14ac:dyDescent="0.25">
      <c r="A32" s="8"/>
      <c r="B32" s="9">
        <v>0.02</v>
      </c>
      <c r="C32" s="9">
        <v>1.718</v>
      </c>
      <c r="D32" s="9">
        <v>7.757E-2</v>
      </c>
      <c r="E32" s="9">
        <v>45.84</v>
      </c>
      <c r="F32" s="9">
        <v>0</v>
      </c>
      <c r="G32" s="9">
        <v>0</v>
      </c>
      <c r="H32" s="9">
        <v>47.64</v>
      </c>
      <c r="I32" s="9">
        <v>45.92</v>
      </c>
    </row>
    <row r="33" spans="1:9" x14ac:dyDescent="0.25">
      <c r="A33" s="8"/>
      <c r="B33" s="9">
        <v>0.03</v>
      </c>
      <c r="C33" s="9">
        <v>1.012</v>
      </c>
      <c r="D33" s="9">
        <v>9.1130000000000003E-2</v>
      </c>
      <c r="E33" s="9">
        <v>15.15</v>
      </c>
      <c r="F33" s="9">
        <v>0</v>
      </c>
      <c r="G33" s="9">
        <v>0</v>
      </c>
      <c r="H33" s="9">
        <v>16.25</v>
      </c>
      <c r="I33" s="9">
        <v>15.24</v>
      </c>
    </row>
    <row r="34" spans="1:9" x14ac:dyDescent="0.25">
      <c r="A34" s="8"/>
      <c r="B34" s="9">
        <v>0.04</v>
      </c>
      <c r="C34" s="9">
        <v>0.66080000000000005</v>
      </c>
      <c r="D34" s="9">
        <v>9.8320000000000005E-2</v>
      </c>
      <c r="E34" s="9">
        <v>6.8230000000000004</v>
      </c>
      <c r="F34" s="9">
        <v>0</v>
      </c>
      <c r="G34" s="9">
        <v>0</v>
      </c>
      <c r="H34" s="9">
        <v>7.5819999999999999</v>
      </c>
      <c r="I34" s="9">
        <v>6.9210000000000003</v>
      </c>
    </row>
    <row r="35" spans="1:9" x14ac:dyDescent="0.25">
      <c r="A35" s="8"/>
      <c r="B35" s="9">
        <v>0.05</v>
      </c>
      <c r="C35" s="9">
        <v>0.4677</v>
      </c>
      <c r="D35" s="9">
        <v>0.1022</v>
      </c>
      <c r="E35" s="9">
        <v>3.657</v>
      </c>
      <c r="F35" s="9">
        <v>0</v>
      </c>
      <c r="G35" s="9">
        <v>0</v>
      </c>
      <c r="H35" s="9">
        <v>4.2270000000000003</v>
      </c>
      <c r="I35" s="9">
        <v>3.7589999999999999</v>
      </c>
    </row>
    <row r="36" spans="1:9" x14ac:dyDescent="0.25">
      <c r="A36" s="8"/>
      <c r="B36" s="9">
        <v>5.3789999999999998E-2</v>
      </c>
      <c r="C36" s="9">
        <v>0.4173</v>
      </c>
      <c r="D36" s="9">
        <v>0.1032</v>
      </c>
      <c r="E36" s="9">
        <v>2.9790000000000001</v>
      </c>
      <c r="F36" s="9">
        <v>0</v>
      </c>
      <c r="G36" s="9">
        <v>0</v>
      </c>
      <c r="H36" s="9">
        <v>3.5</v>
      </c>
      <c r="I36" s="9">
        <v>3.0819999999999999</v>
      </c>
    </row>
    <row r="37" spans="1:9" x14ac:dyDescent="0.25">
      <c r="A37" s="8" t="s">
        <v>12</v>
      </c>
      <c r="B37" s="9">
        <v>5.3790999999999999E-2</v>
      </c>
      <c r="C37" s="9">
        <v>0.4173</v>
      </c>
      <c r="D37" s="9">
        <v>0.1032</v>
      </c>
      <c r="E37" s="9">
        <v>16.239999999999998</v>
      </c>
      <c r="F37" s="9">
        <v>0</v>
      </c>
      <c r="G37" s="9">
        <v>0</v>
      </c>
      <c r="H37" s="9">
        <v>16.760000000000002</v>
      </c>
      <c r="I37" s="9">
        <v>16.34</v>
      </c>
    </row>
    <row r="38" spans="1:9" x14ac:dyDescent="0.25">
      <c r="A38" s="8"/>
      <c r="B38" s="9">
        <v>0.06</v>
      </c>
      <c r="C38" s="9">
        <v>0.35120000000000001</v>
      </c>
      <c r="D38" s="9">
        <v>0.1042</v>
      </c>
      <c r="E38" s="9">
        <v>12.13</v>
      </c>
      <c r="F38" s="9">
        <v>0</v>
      </c>
      <c r="G38" s="9">
        <v>0</v>
      </c>
      <c r="H38" s="9">
        <v>12.59</v>
      </c>
      <c r="I38" s="9">
        <v>12.24</v>
      </c>
    </row>
    <row r="39" spans="1:9" x14ac:dyDescent="0.25">
      <c r="A39" s="8"/>
      <c r="B39" s="9">
        <v>0.08</v>
      </c>
      <c r="C39" s="9">
        <v>0.21990000000000001</v>
      </c>
      <c r="D39" s="9">
        <v>0.10539999999999999</v>
      </c>
      <c r="E39" s="9">
        <v>5.6890000000000001</v>
      </c>
      <c r="F39" s="9">
        <v>0</v>
      </c>
      <c r="G39" s="9">
        <v>0</v>
      </c>
      <c r="H39" s="9">
        <v>6.0140000000000002</v>
      </c>
      <c r="I39" s="9">
        <v>5.7939999999999996</v>
      </c>
    </row>
    <row r="40" spans="1:9" x14ac:dyDescent="0.25">
      <c r="A40" s="8"/>
      <c r="B40" s="9">
        <v>0.1</v>
      </c>
      <c r="C40" s="9">
        <v>0.15</v>
      </c>
      <c r="D40" s="9">
        <v>0.1045</v>
      </c>
      <c r="E40" s="9">
        <v>3.1059999999999999</v>
      </c>
      <c r="F40" s="9">
        <v>0</v>
      </c>
      <c r="G40" s="9">
        <v>0</v>
      </c>
      <c r="H40" s="9">
        <v>3.36</v>
      </c>
      <c r="I40" s="9">
        <v>3.21</v>
      </c>
    </row>
    <row r="41" spans="1:9" x14ac:dyDescent="0.25">
      <c r="A41" s="8"/>
      <c r="B41" s="9">
        <v>0.15</v>
      </c>
      <c r="C41" s="9">
        <v>7.3120000000000004E-2</v>
      </c>
      <c r="D41" s="9">
        <v>9.9210000000000007E-2</v>
      </c>
      <c r="E41" s="9">
        <v>1.016</v>
      </c>
      <c r="F41" s="9">
        <v>0</v>
      </c>
      <c r="G41" s="9">
        <v>0</v>
      </c>
      <c r="H41" s="9">
        <v>1.1879999999999999</v>
      </c>
      <c r="I41" s="9">
        <v>1.115</v>
      </c>
    </row>
    <row r="42" spans="1:9" x14ac:dyDescent="0.25">
      <c r="A42" s="8"/>
      <c r="B42" s="9">
        <v>0.2</v>
      </c>
      <c r="C42" s="9">
        <v>4.351E-2</v>
      </c>
      <c r="D42" s="9">
        <v>9.332E-2</v>
      </c>
      <c r="E42" s="9">
        <v>0.45839999999999997</v>
      </c>
      <c r="F42" s="9">
        <v>0</v>
      </c>
      <c r="G42" s="9">
        <v>0</v>
      </c>
      <c r="H42" s="9">
        <v>0.59519999999999995</v>
      </c>
      <c r="I42" s="9">
        <v>0.55169999999999997</v>
      </c>
    </row>
    <row r="43" spans="1:9" x14ac:dyDescent="0.25">
      <c r="A43" s="8"/>
      <c r="B43" s="9">
        <v>0.3</v>
      </c>
      <c r="C43" s="9">
        <v>2.0539999999999999E-2</v>
      </c>
      <c r="D43" s="9">
        <v>8.3269999999999997E-2</v>
      </c>
      <c r="E43" s="9">
        <v>0.15210000000000001</v>
      </c>
      <c r="F43" s="9">
        <v>0</v>
      </c>
      <c r="G43" s="9">
        <v>0</v>
      </c>
      <c r="H43" s="9">
        <v>0.25590000000000002</v>
      </c>
      <c r="I43" s="9">
        <v>0.23530000000000001</v>
      </c>
    </row>
    <row r="44" spans="1:9" x14ac:dyDescent="0.25">
      <c r="A44" s="8"/>
      <c r="B44" s="9">
        <v>0.4</v>
      </c>
      <c r="C44" s="9">
        <v>1.1900000000000001E-2</v>
      </c>
      <c r="D44" s="9">
        <v>7.553E-2</v>
      </c>
      <c r="E44" s="9">
        <v>7.1559999999999999E-2</v>
      </c>
      <c r="F44" s="9">
        <v>0</v>
      </c>
      <c r="G44" s="9">
        <v>0</v>
      </c>
      <c r="H44" s="9">
        <v>0.159</v>
      </c>
      <c r="I44" s="9">
        <v>0.14710000000000001</v>
      </c>
    </row>
    <row r="45" spans="1:9" x14ac:dyDescent="0.25">
      <c r="A45" s="8"/>
      <c r="B45" s="9">
        <v>0.5</v>
      </c>
      <c r="C45" s="9">
        <v>7.7450000000000001E-3</v>
      </c>
      <c r="D45" s="9">
        <v>6.9489999999999996E-2</v>
      </c>
      <c r="E45" s="9">
        <v>4.0910000000000002E-2</v>
      </c>
      <c r="F45" s="9">
        <v>0</v>
      </c>
      <c r="G45" s="9">
        <v>0</v>
      </c>
      <c r="H45" s="9">
        <v>0.1181</v>
      </c>
      <c r="I45" s="9">
        <v>0.1104</v>
      </c>
    </row>
    <row r="46" spans="1:9" x14ac:dyDescent="0.25">
      <c r="A46" s="8"/>
      <c r="B46" s="9">
        <v>0.6</v>
      </c>
      <c r="C46" s="9">
        <v>5.4400000000000004E-3</v>
      </c>
      <c r="D46" s="9">
        <v>6.4560000000000006E-2</v>
      </c>
      <c r="E46" s="9">
        <v>2.6450000000000001E-2</v>
      </c>
      <c r="F46" s="9">
        <v>0</v>
      </c>
      <c r="G46" s="9">
        <v>0</v>
      </c>
      <c r="H46" s="9">
        <v>9.6439999999999998E-2</v>
      </c>
      <c r="I46" s="9">
        <v>9.0999999999999998E-2</v>
      </c>
    </row>
    <row r="47" spans="1:9" x14ac:dyDescent="0.25">
      <c r="A47" s="8"/>
      <c r="B47" s="9">
        <v>0.8</v>
      </c>
      <c r="C47" s="9">
        <v>3.1029999999999999E-3</v>
      </c>
      <c r="D47" s="9">
        <v>5.7000000000000002E-2</v>
      </c>
      <c r="E47" s="9">
        <v>1.383E-2</v>
      </c>
      <c r="F47" s="9">
        <v>0</v>
      </c>
      <c r="G47" s="9">
        <v>0</v>
      </c>
      <c r="H47" s="9">
        <v>7.3929999999999996E-2</v>
      </c>
      <c r="I47" s="9">
        <v>7.0830000000000004E-2</v>
      </c>
    </row>
    <row r="48" spans="1:9" x14ac:dyDescent="0.25">
      <c r="A48" s="8"/>
      <c r="B48" s="9">
        <v>1</v>
      </c>
      <c r="C48" s="9">
        <v>2.0010000000000002E-3</v>
      </c>
      <c r="D48" s="9">
        <v>5.1360000000000003E-2</v>
      </c>
      <c r="E48" s="9">
        <v>8.6719999999999992E-3</v>
      </c>
      <c r="F48" s="9">
        <v>0</v>
      </c>
      <c r="G48" s="9">
        <v>0</v>
      </c>
      <c r="H48" s="9">
        <v>6.2039999999999998E-2</v>
      </c>
      <c r="I48" s="9">
        <v>6.0040000000000003E-2</v>
      </c>
    </row>
    <row r="49" spans="1:9" x14ac:dyDescent="0.25">
      <c r="A49" s="8"/>
      <c r="B49" s="9">
        <v>1.022</v>
      </c>
      <c r="C49" s="9">
        <v>1.9170000000000001E-3</v>
      </c>
      <c r="D49" s="9">
        <v>5.0849999999999999E-2</v>
      </c>
      <c r="E49" s="9">
        <v>8.2979999999999998E-3</v>
      </c>
      <c r="F49" s="9">
        <v>0</v>
      </c>
      <c r="G49" s="9">
        <v>0</v>
      </c>
      <c r="H49" s="9">
        <v>6.1060000000000003E-2</v>
      </c>
      <c r="I49" s="9">
        <v>5.9139999999999998E-2</v>
      </c>
    </row>
    <row r="50" spans="1:9" x14ac:dyDescent="0.25">
      <c r="A50" s="8"/>
      <c r="B50" s="9">
        <v>1.25</v>
      </c>
      <c r="C50" s="9">
        <v>1.2880000000000001E-3</v>
      </c>
      <c r="D50" s="9">
        <v>4.6030000000000001E-2</v>
      </c>
      <c r="E50" s="9">
        <v>5.5919999999999997E-3</v>
      </c>
      <c r="F50" s="9">
        <v>2.6719999999999999E-4</v>
      </c>
      <c r="G50" s="9">
        <v>0</v>
      </c>
      <c r="H50" s="9">
        <v>5.3179999999999998E-2</v>
      </c>
      <c r="I50" s="9">
        <v>5.1889999999999999E-2</v>
      </c>
    </row>
    <row r="51" spans="1:9" x14ac:dyDescent="0.25">
      <c r="A51" s="8"/>
      <c r="B51" s="9">
        <v>1.5</v>
      </c>
      <c r="C51" s="9">
        <v>8.9720000000000002E-4</v>
      </c>
      <c r="D51" s="9">
        <v>4.1880000000000001E-2</v>
      </c>
      <c r="E51" s="9">
        <v>3.9950000000000003E-3</v>
      </c>
      <c r="F51" s="9">
        <v>1.237E-3</v>
      </c>
      <c r="G51" s="9">
        <v>0</v>
      </c>
      <c r="H51" s="9">
        <v>4.8009999999999997E-2</v>
      </c>
      <c r="I51" s="9">
        <v>4.7109999999999999E-2</v>
      </c>
    </row>
    <row r="52" spans="1:9" x14ac:dyDescent="0.25">
      <c r="A52" s="8"/>
      <c r="B52" s="9">
        <v>2</v>
      </c>
      <c r="C52" s="9">
        <v>5.0659999999999995E-4</v>
      </c>
      <c r="D52" s="9">
        <v>3.5770000000000003E-2</v>
      </c>
      <c r="E52" s="9">
        <v>2.4220000000000001E-3</v>
      </c>
      <c r="F52" s="9">
        <v>3.947E-3</v>
      </c>
      <c r="G52" s="9">
        <v>0</v>
      </c>
      <c r="H52" s="9">
        <v>4.265E-2</v>
      </c>
      <c r="I52" s="9">
        <v>4.2139999999999997E-2</v>
      </c>
    </row>
    <row r="53" spans="1:9" x14ac:dyDescent="0.25">
      <c r="A53" s="8"/>
      <c r="B53" s="9">
        <v>2.044</v>
      </c>
      <c r="C53" s="9">
        <v>4.8509999999999997E-4</v>
      </c>
      <c r="D53" s="9">
        <v>3.533E-2</v>
      </c>
      <c r="E53" s="9">
        <v>2.336E-3</v>
      </c>
      <c r="F53" s="9">
        <v>4.1989999999999996E-3</v>
      </c>
      <c r="G53" s="9">
        <v>0</v>
      </c>
      <c r="H53" s="9">
        <v>4.2349999999999999E-2</v>
      </c>
      <c r="I53" s="9">
        <v>4.1869999999999997E-2</v>
      </c>
    </row>
    <row r="54" spans="1:9" x14ac:dyDescent="0.25">
      <c r="A54" s="8"/>
      <c r="B54" s="9">
        <v>3</v>
      </c>
      <c r="C54" s="9">
        <v>2.2580000000000001E-4</v>
      </c>
      <c r="D54" s="9">
        <v>2.8170000000000001E-2</v>
      </c>
      <c r="E54" s="9">
        <v>1.2750000000000001E-3</v>
      </c>
      <c r="F54" s="9">
        <v>9.3650000000000001E-3</v>
      </c>
      <c r="G54" s="9">
        <v>9.8470000000000008E-6</v>
      </c>
      <c r="H54" s="9">
        <v>3.9050000000000001E-2</v>
      </c>
      <c r="I54" s="9">
        <v>3.882E-2</v>
      </c>
    </row>
    <row r="55" spans="1:9" x14ac:dyDescent="0.25">
      <c r="A55" s="8"/>
      <c r="B55" s="9">
        <v>4</v>
      </c>
      <c r="C55" s="9">
        <v>1.271E-4</v>
      </c>
      <c r="D55" s="9">
        <v>2.351E-2</v>
      </c>
      <c r="E55" s="9">
        <v>8.3980000000000003E-4</v>
      </c>
      <c r="F55" s="9">
        <v>1.397E-2</v>
      </c>
      <c r="G55" s="9">
        <v>4.0139999999999999E-5</v>
      </c>
      <c r="H55" s="9">
        <v>3.8490000000000003E-2</v>
      </c>
      <c r="I55" s="9">
        <v>3.8359999999999998E-2</v>
      </c>
    </row>
    <row r="56" spans="1:9" x14ac:dyDescent="0.25">
      <c r="A56" s="8"/>
      <c r="B56" s="9">
        <v>5</v>
      </c>
      <c r="C56" s="9">
        <v>8.1379999999999997E-5</v>
      </c>
      <c r="D56" s="9">
        <v>2.0310000000000002E-2</v>
      </c>
      <c r="E56" s="9">
        <v>6.1810000000000001E-4</v>
      </c>
      <c r="F56" s="9">
        <v>1.788E-2</v>
      </c>
      <c r="G56" s="9">
        <v>7.9900000000000004E-5</v>
      </c>
      <c r="H56" s="9">
        <v>3.8969999999999998E-2</v>
      </c>
      <c r="I56" s="9">
        <v>3.8879999999999998E-2</v>
      </c>
    </row>
    <row r="57" spans="1:9" x14ac:dyDescent="0.25">
      <c r="A57" s="8"/>
      <c r="B57" s="9">
        <v>6</v>
      </c>
      <c r="C57" s="9">
        <v>5.6520000000000001E-5</v>
      </c>
      <c r="D57" s="9">
        <v>1.7950000000000001E-2</v>
      </c>
      <c r="E57" s="9">
        <v>4.862E-4</v>
      </c>
      <c r="F57" s="9">
        <v>2.1239999999999998E-2</v>
      </c>
      <c r="G57" s="9">
        <v>1.225E-4</v>
      </c>
      <c r="H57" s="9">
        <v>3.986E-2</v>
      </c>
      <c r="I57" s="9">
        <v>3.9800000000000002E-2</v>
      </c>
    </row>
    <row r="58" spans="1:9" x14ac:dyDescent="0.25">
      <c r="A58" s="8"/>
      <c r="B58" s="9">
        <v>7</v>
      </c>
      <c r="C58" s="9">
        <v>4.1539999999999999E-5</v>
      </c>
      <c r="D58" s="9">
        <v>1.6140000000000002E-2</v>
      </c>
      <c r="E58" s="9">
        <v>3.991E-4</v>
      </c>
      <c r="F58" s="9">
        <v>2.4209999999999999E-2</v>
      </c>
      <c r="G58" s="9">
        <v>1.649E-4</v>
      </c>
      <c r="H58" s="9">
        <v>4.0960000000000003E-2</v>
      </c>
      <c r="I58" s="9">
        <v>4.0910000000000002E-2</v>
      </c>
    </row>
    <row r="59" spans="1:9" x14ac:dyDescent="0.25">
      <c r="A59" s="8"/>
      <c r="B59" s="9">
        <v>8</v>
      </c>
      <c r="C59" s="9">
        <v>3.1810000000000002E-5</v>
      </c>
      <c r="D59" s="9">
        <v>1.469E-2</v>
      </c>
      <c r="E59" s="9">
        <v>3.3799999999999998E-4</v>
      </c>
      <c r="F59" s="9">
        <v>2.6880000000000001E-2</v>
      </c>
      <c r="G59" s="9">
        <v>2.0589999999999999E-4</v>
      </c>
      <c r="H59" s="9">
        <v>4.215E-2</v>
      </c>
      <c r="I59" s="9">
        <v>4.2110000000000002E-2</v>
      </c>
    </row>
    <row r="60" spans="1:9" x14ac:dyDescent="0.25">
      <c r="A60" s="8"/>
      <c r="B60" s="9">
        <v>9</v>
      </c>
      <c r="C60" s="9">
        <v>2.5130000000000002E-5</v>
      </c>
      <c r="D60" s="9">
        <v>1.35E-2</v>
      </c>
      <c r="E60" s="9">
        <v>2.9270000000000001E-4</v>
      </c>
      <c r="F60" s="9">
        <v>2.9309999999999999E-2</v>
      </c>
      <c r="G60" s="9">
        <v>2.4509999999999999E-4</v>
      </c>
      <c r="H60" s="9">
        <v>4.3369999999999999E-2</v>
      </c>
      <c r="I60" s="9">
        <v>4.335E-2</v>
      </c>
    </row>
    <row r="61" spans="1:9" x14ac:dyDescent="0.25">
      <c r="A61" s="8"/>
      <c r="B61" s="9">
        <v>10</v>
      </c>
      <c r="C61" s="9">
        <v>2.0360000000000002E-5</v>
      </c>
      <c r="D61" s="9">
        <v>1.251E-2</v>
      </c>
      <c r="E61" s="9">
        <v>2.5789999999999998E-4</v>
      </c>
      <c r="F61" s="9">
        <v>3.1530000000000002E-2</v>
      </c>
      <c r="G61" s="9">
        <v>2.8229999999999998E-4</v>
      </c>
      <c r="H61" s="9">
        <v>4.4609999999999997E-2</v>
      </c>
      <c r="I61" s="9">
        <v>4.4589999999999998E-2</v>
      </c>
    </row>
    <row r="62" spans="1:9" x14ac:dyDescent="0.25">
      <c r="A62" s="8"/>
      <c r="B62" s="9">
        <v>11</v>
      </c>
      <c r="C62" s="9">
        <v>1.683E-5</v>
      </c>
      <c r="D62" s="9">
        <v>1.167E-2</v>
      </c>
      <c r="E62" s="9">
        <v>2.3029999999999999E-4</v>
      </c>
      <c r="F62" s="9">
        <v>3.3590000000000002E-2</v>
      </c>
      <c r="G62" s="9">
        <v>3.1740000000000002E-4</v>
      </c>
      <c r="H62" s="9">
        <v>4.582E-2</v>
      </c>
      <c r="I62" s="9">
        <v>4.58E-2</v>
      </c>
    </row>
    <row r="63" spans="1:9" x14ac:dyDescent="0.25">
      <c r="A63" s="8"/>
      <c r="B63" s="9">
        <v>12</v>
      </c>
      <c r="C63" s="9">
        <v>1.414E-5</v>
      </c>
      <c r="D63" s="9">
        <v>1.094E-2</v>
      </c>
      <c r="E63" s="9">
        <v>2.0799999999999999E-4</v>
      </c>
      <c r="F63" s="9">
        <v>3.5499999999999997E-2</v>
      </c>
      <c r="G63" s="9">
        <v>3.5060000000000001E-4</v>
      </c>
      <c r="H63" s="9">
        <v>4.7019999999999999E-2</v>
      </c>
      <c r="I63" s="9">
        <v>4.7E-2</v>
      </c>
    </row>
    <row r="64" spans="1:9" x14ac:dyDescent="0.25">
      <c r="A64" s="8"/>
      <c r="B64" s="9">
        <v>13</v>
      </c>
      <c r="C64" s="9">
        <v>1.205E-5</v>
      </c>
      <c r="D64" s="9">
        <v>1.031E-2</v>
      </c>
      <c r="E64" s="9">
        <v>1.896E-4</v>
      </c>
      <c r="F64" s="9">
        <v>3.7280000000000001E-2</v>
      </c>
      <c r="G64" s="9">
        <v>3.8170000000000001E-4</v>
      </c>
      <c r="H64" s="9">
        <v>4.8169999999999998E-2</v>
      </c>
      <c r="I64" s="9">
        <v>4.8160000000000001E-2</v>
      </c>
    </row>
    <row r="65" spans="1:9" x14ac:dyDescent="0.25">
      <c r="A65" s="8"/>
      <c r="B65" s="9">
        <v>14</v>
      </c>
      <c r="C65" s="9">
        <v>1.039E-5</v>
      </c>
      <c r="D65" s="9">
        <v>9.7540000000000005E-3</v>
      </c>
      <c r="E65" s="9">
        <v>1.741E-4</v>
      </c>
      <c r="F65" s="9">
        <v>3.8949999999999999E-2</v>
      </c>
      <c r="G65" s="9">
        <v>4.1140000000000003E-4</v>
      </c>
      <c r="H65" s="9">
        <v>4.9299999999999997E-2</v>
      </c>
      <c r="I65" s="9">
        <v>4.929E-2</v>
      </c>
    </row>
    <row r="66" spans="1:9" x14ac:dyDescent="0.25">
      <c r="A66" s="8"/>
      <c r="B66" s="9">
        <v>15</v>
      </c>
      <c r="C66" s="9">
        <v>9.0499999999999997E-6</v>
      </c>
      <c r="D66" s="9">
        <v>9.2569999999999996E-3</v>
      </c>
      <c r="E66" s="9">
        <v>1.6090000000000001E-4</v>
      </c>
      <c r="F66" s="9">
        <v>4.0469999999999999E-2</v>
      </c>
      <c r="G66" s="9">
        <v>4.395E-4</v>
      </c>
      <c r="H66" s="9">
        <v>5.0340000000000003E-2</v>
      </c>
      <c r="I66" s="9">
        <v>5.033E-2</v>
      </c>
    </row>
    <row r="67" spans="1:9" x14ac:dyDescent="0.25">
      <c r="A67" s="8"/>
      <c r="B67" s="9">
        <v>16</v>
      </c>
      <c r="C67" s="9">
        <v>7.9529999999999999E-6</v>
      </c>
      <c r="D67" s="9">
        <v>8.8159999999999992E-3</v>
      </c>
      <c r="E67" s="9">
        <v>1.496E-4</v>
      </c>
      <c r="F67" s="9">
        <v>4.1910000000000003E-2</v>
      </c>
      <c r="G67" s="9">
        <v>4.6579999999999999E-4</v>
      </c>
      <c r="H67" s="9">
        <v>5.135E-2</v>
      </c>
      <c r="I67" s="9">
        <v>5.135E-2</v>
      </c>
    </row>
    <row r="68" spans="1:9" x14ac:dyDescent="0.25">
      <c r="A68" s="8"/>
      <c r="B68" s="9">
        <v>18</v>
      </c>
      <c r="C68" s="9">
        <v>6.285E-6</v>
      </c>
      <c r="D68" s="9">
        <v>8.0599999999999995E-3</v>
      </c>
      <c r="E68" s="9">
        <v>1.3109999999999999E-4</v>
      </c>
      <c r="F68" s="9">
        <v>4.4510000000000001E-2</v>
      </c>
      <c r="G68" s="9">
        <v>5.151E-4</v>
      </c>
      <c r="H68" s="9">
        <v>5.3220000000000003E-2</v>
      </c>
      <c r="I68" s="9">
        <v>5.321E-2</v>
      </c>
    </row>
    <row r="69" spans="1:9" x14ac:dyDescent="0.25">
      <c r="A69" s="8"/>
      <c r="B69" s="9">
        <v>20</v>
      </c>
      <c r="C69" s="9">
        <v>5.0919999999999997E-6</v>
      </c>
      <c r="D69" s="9">
        <v>7.43E-3</v>
      </c>
      <c r="E69" s="9">
        <v>1.166E-4</v>
      </c>
      <c r="F69" s="9">
        <v>4.6809999999999997E-2</v>
      </c>
      <c r="G69" s="9">
        <v>5.5960000000000005E-4</v>
      </c>
      <c r="H69" s="9">
        <v>5.4919999999999997E-2</v>
      </c>
      <c r="I69" s="9">
        <v>5.491E-2</v>
      </c>
    </row>
    <row r="70" spans="1:9" x14ac:dyDescent="0.25">
      <c r="A70" s="8"/>
      <c r="B70" s="9">
        <v>22</v>
      </c>
      <c r="C70" s="9">
        <v>4.206E-6</v>
      </c>
      <c r="D70" s="9">
        <v>6.9040000000000004E-3</v>
      </c>
      <c r="E70" s="9">
        <v>1.05E-4</v>
      </c>
      <c r="F70" s="9">
        <v>4.8919999999999998E-2</v>
      </c>
      <c r="G70" s="9">
        <v>6.0070000000000002E-4</v>
      </c>
      <c r="H70" s="9">
        <v>5.6529999999999997E-2</v>
      </c>
      <c r="I70" s="9">
        <v>5.6529999999999997E-2</v>
      </c>
    </row>
    <row r="71" spans="1:9" x14ac:dyDescent="0.25">
      <c r="A71" s="8"/>
      <c r="B71" s="9">
        <v>24</v>
      </c>
      <c r="C71" s="9">
        <v>3.535E-6</v>
      </c>
      <c r="D71" s="9">
        <v>6.4520000000000003E-3</v>
      </c>
      <c r="E71" s="9">
        <v>9.5500000000000004E-5</v>
      </c>
      <c r="F71" s="9">
        <v>5.0810000000000001E-2</v>
      </c>
      <c r="G71" s="9">
        <v>6.3820000000000001E-4</v>
      </c>
      <c r="H71" s="9">
        <v>5.8000000000000003E-2</v>
      </c>
      <c r="I71" s="9">
        <v>5.799E-2</v>
      </c>
    </row>
    <row r="72" spans="1:9" x14ac:dyDescent="0.25">
      <c r="A72" s="8"/>
      <c r="B72" s="9">
        <v>26</v>
      </c>
      <c r="C72" s="9">
        <v>3.0130000000000002E-6</v>
      </c>
      <c r="D72" s="9">
        <v>6.0590000000000001E-3</v>
      </c>
      <c r="E72" s="9">
        <v>8.7529999999999997E-5</v>
      </c>
      <c r="F72" s="9">
        <v>5.2549999999999999E-2</v>
      </c>
      <c r="G72" s="9">
        <v>6.7259999999999998E-4</v>
      </c>
      <c r="H72" s="9">
        <v>5.9369999999999999E-2</v>
      </c>
      <c r="I72" s="9">
        <v>5.9369999999999999E-2</v>
      </c>
    </row>
    <row r="73" spans="1:9" x14ac:dyDescent="0.25">
      <c r="A73" s="8"/>
      <c r="B73" s="9">
        <v>28</v>
      </c>
      <c r="C73" s="9">
        <v>2.5969999999999999E-6</v>
      </c>
      <c r="D73" s="9">
        <v>5.7149999999999996E-3</v>
      </c>
      <c r="E73" s="9">
        <v>8.0829999999999997E-5</v>
      </c>
      <c r="F73" s="9">
        <v>5.4140000000000001E-2</v>
      </c>
      <c r="G73" s="9">
        <v>7.0450000000000005E-4</v>
      </c>
      <c r="H73" s="9">
        <v>6.0650000000000003E-2</v>
      </c>
      <c r="I73" s="9">
        <v>6.0639999999999999E-2</v>
      </c>
    </row>
    <row r="74" spans="1:9" x14ac:dyDescent="0.25">
      <c r="A74" s="8"/>
      <c r="B74" s="9">
        <v>30</v>
      </c>
      <c r="C74" s="9">
        <v>2.2630000000000002E-6</v>
      </c>
      <c r="D74" s="9">
        <v>5.411E-3</v>
      </c>
      <c r="E74" s="9">
        <v>7.5049999999999995E-5</v>
      </c>
      <c r="F74" s="9">
        <v>5.5590000000000001E-2</v>
      </c>
      <c r="G74" s="9">
        <v>7.3410000000000001E-4</v>
      </c>
      <c r="H74" s="9">
        <v>6.1809999999999997E-2</v>
      </c>
      <c r="I74" s="9">
        <v>6.1809999999999997E-2</v>
      </c>
    </row>
    <row r="75" spans="1:9" x14ac:dyDescent="0.25">
      <c r="A75" s="8"/>
      <c r="B75" s="9">
        <v>40</v>
      </c>
      <c r="C75" s="9">
        <v>1.2729999999999999E-6</v>
      </c>
      <c r="D75" s="9">
        <v>4.2989999999999999E-3</v>
      </c>
      <c r="E75" s="9">
        <v>5.5260000000000003E-5</v>
      </c>
      <c r="F75" s="9">
        <v>6.1589999999999999E-2</v>
      </c>
      <c r="G75" s="9">
        <v>8.5680000000000001E-4</v>
      </c>
      <c r="H75" s="9">
        <v>6.6799999999999998E-2</v>
      </c>
      <c r="I75" s="9">
        <v>6.6799999999999998E-2</v>
      </c>
    </row>
    <row r="76" spans="1:9" x14ac:dyDescent="0.25">
      <c r="A76" s="8"/>
      <c r="B76" s="9">
        <v>50</v>
      </c>
      <c r="C76" s="9">
        <v>8.146E-7</v>
      </c>
      <c r="D76" s="9">
        <v>3.5890000000000002E-3</v>
      </c>
      <c r="E76" s="9">
        <v>4.3730000000000003E-5</v>
      </c>
      <c r="F76" s="9">
        <v>6.6040000000000001E-2</v>
      </c>
      <c r="G76" s="9">
        <v>9.4910000000000003E-4</v>
      </c>
      <c r="H76" s="9">
        <v>7.0620000000000002E-2</v>
      </c>
      <c r="I76" s="9">
        <v>7.0620000000000002E-2</v>
      </c>
    </row>
    <row r="77" spans="1:9" x14ac:dyDescent="0.25">
      <c r="A77" s="8"/>
      <c r="B77" s="9">
        <v>60</v>
      </c>
      <c r="C77" s="9">
        <v>5.6550000000000003E-7</v>
      </c>
      <c r="D77" s="9">
        <v>3.0929999999999998E-3</v>
      </c>
      <c r="E77" s="9">
        <v>3.6180000000000003E-5</v>
      </c>
      <c r="F77" s="9">
        <v>6.9519999999999998E-2</v>
      </c>
      <c r="G77" s="9">
        <v>1.0219999999999999E-3</v>
      </c>
      <c r="H77" s="9">
        <v>7.3669999999999999E-2</v>
      </c>
      <c r="I77" s="9">
        <v>7.3669999999999999E-2</v>
      </c>
    </row>
    <row r="78" spans="1:9" x14ac:dyDescent="0.25">
      <c r="A78" s="8"/>
      <c r="B78" s="9">
        <v>80</v>
      </c>
      <c r="C78" s="9">
        <v>3.1819999999999998E-7</v>
      </c>
      <c r="D78" s="9">
        <v>2.4390000000000002E-3</v>
      </c>
      <c r="E78" s="9">
        <v>2.688E-5</v>
      </c>
      <c r="F78" s="9">
        <v>7.46E-2</v>
      </c>
      <c r="G78" s="9">
        <v>1.1310000000000001E-3</v>
      </c>
      <c r="H78" s="9">
        <v>7.8200000000000006E-2</v>
      </c>
      <c r="I78" s="9">
        <v>7.8200000000000006E-2</v>
      </c>
    </row>
    <row r="79" spans="1:9" x14ac:dyDescent="0.25">
      <c r="A79" s="8"/>
      <c r="B79" s="9">
        <v>100</v>
      </c>
      <c r="C79" s="9">
        <v>2.036E-7</v>
      </c>
      <c r="D79" s="9">
        <v>2.0240000000000002E-3</v>
      </c>
      <c r="E79" s="9">
        <v>2.1379999999999999E-5</v>
      </c>
      <c r="F79" s="9">
        <v>7.8229999999999994E-2</v>
      </c>
      <c r="G79" s="9">
        <v>1.2099999999999999E-3</v>
      </c>
      <c r="H79" s="9">
        <v>8.1490000000000007E-2</v>
      </c>
      <c r="I79" s="9">
        <v>8.1490000000000007E-2</v>
      </c>
    </row>
    <row r="80" spans="1:9" x14ac:dyDescent="0.25">
      <c r="A80" s="8"/>
      <c r="B80" s="9">
        <v>150</v>
      </c>
      <c r="C80" s="9">
        <v>9.0499999999999996E-8</v>
      </c>
      <c r="D80" s="9">
        <v>1.4419999999999999E-3</v>
      </c>
      <c r="E80" s="9">
        <v>1.415E-5</v>
      </c>
      <c r="F80" s="9">
        <v>8.3940000000000001E-2</v>
      </c>
      <c r="G80" s="9">
        <v>1.34E-3</v>
      </c>
      <c r="H80" s="9">
        <v>8.6739999999999998E-2</v>
      </c>
      <c r="I80" s="9">
        <v>8.6739999999999998E-2</v>
      </c>
    </row>
    <row r="81" spans="1:9" x14ac:dyDescent="0.25">
      <c r="A81" s="8"/>
      <c r="B81" s="9">
        <v>200</v>
      </c>
      <c r="C81" s="9">
        <v>5.0920000000000002E-8</v>
      </c>
      <c r="D81" s="9">
        <v>1.1299999999999999E-3</v>
      </c>
      <c r="E81" s="9">
        <v>1.057E-5</v>
      </c>
      <c r="F81" s="9">
        <v>8.7309999999999999E-2</v>
      </c>
      <c r="G81" s="9">
        <v>1.421E-3</v>
      </c>
      <c r="H81" s="9">
        <v>8.9870000000000005E-2</v>
      </c>
      <c r="I81" s="9">
        <v>8.9870000000000005E-2</v>
      </c>
    </row>
    <row r="82" spans="1:9" x14ac:dyDescent="0.25">
      <c r="A82" s="8"/>
      <c r="B82" s="9">
        <v>300</v>
      </c>
      <c r="C82" s="9">
        <v>2.262E-8</v>
      </c>
      <c r="D82" s="9">
        <v>8.0119999999999996E-4</v>
      </c>
      <c r="E82" s="9">
        <v>7.0190000000000001E-6</v>
      </c>
      <c r="F82" s="9">
        <v>9.128E-2</v>
      </c>
      <c r="G82" s="9">
        <v>1.519E-3</v>
      </c>
      <c r="H82" s="9">
        <v>9.3600000000000003E-2</v>
      </c>
      <c r="I82" s="9">
        <v>9.3600000000000003E-2</v>
      </c>
    </row>
    <row r="83" spans="1:9" x14ac:dyDescent="0.25">
      <c r="A83" s="8"/>
      <c r="B83" s="9">
        <v>400</v>
      </c>
      <c r="C83" s="9">
        <v>1.2730000000000001E-8</v>
      </c>
      <c r="D83" s="9">
        <v>6.2739999999999996E-4</v>
      </c>
      <c r="E83" s="9">
        <v>5.2549999999999997E-6</v>
      </c>
      <c r="F83" s="9">
        <v>9.3539999999999998E-2</v>
      </c>
      <c r="G83" s="9">
        <v>1.578E-3</v>
      </c>
      <c r="H83" s="9">
        <v>9.5750000000000002E-2</v>
      </c>
      <c r="I83" s="9">
        <v>9.5750000000000002E-2</v>
      </c>
    </row>
    <row r="84" spans="1:9" x14ac:dyDescent="0.25">
      <c r="A84" s="8"/>
      <c r="B84" s="9">
        <v>500</v>
      </c>
      <c r="C84" s="9">
        <v>8.1460000000000006E-9</v>
      </c>
      <c r="D84" s="9">
        <v>5.1960000000000005E-4</v>
      </c>
      <c r="E84" s="9">
        <v>4.1989999999999999E-6</v>
      </c>
      <c r="F84" s="9">
        <v>9.5019999999999993E-2</v>
      </c>
      <c r="G84" s="9">
        <v>1.6180000000000001E-3</v>
      </c>
      <c r="H84" s="9">
        <v>9.7159999999999996E-2</v>
      </c>
      <c r="I84" s="9">
        <v>9.7159999999999996E-2</v>
      </c>
    </row>
    <row r="85" spans="1:9" x14ac:dyDescent="0.25">
      <c r="A85" s="8"/>
      <c r="B85" s="9">
        <v>600</v>
      </c>
      <c r="C85" s="9">
        <v>5.655E-9</v>
      </c>
      <c r="D85" s="9">
        <v>4.4470000000000002E-4</v>
      </c>
      <c r="E85" s="9">
        <v>3.4970000000000001E-6</v>
      </c>
      <c r="F85" s="9">
        <v>9.6089999999999995E-2</v>
      </c>
      <c r="G85" s="9">
        <v>1.6479999999999999E-3</v>
      </c>
      <c r="H85" s="9">
        <v>9.819E-2</v>
      </c>
      <c r="I85" s="9">
        <v>9.819E-2</v>
      </c>
    </row>
    <row r="86" spans="1:9" x14ac:dyDescent="0.25">
      <c r="A86" s="8"/>
      <c r="B86" s="9">
        <v>800</v>
      </c>
      <c r="C86" s="9">
        <v>3.182E-9</v>
      </c>
      <c r="D86" s="9">
        <v>3.4729999999999999E-4</v>
      </c>
      <c r="E86" s="9">
        <v>2.6199999999999999E-6</v>
      </c>
      <c r="F86" s="9">
        <v>9.7500000000000003E-2</v>
      </c>
      <c r="G86" s="9">
        <v>1.688E-3</v>
      </c>
      <c r="H86" s="9">
        <v>9.9540000000000003E-2</v>
      </c>
      <c r="I86" s="9">
        <v>9.9540000000000003E-2</v>
      </c>
    </row>
    <row r="87" spans="1:9" x14ac:dyDescent="0.25">
      <c r="A87" s="8"/>
      <c r="B87" s="9">
        <v>1000</v>
      </c>
      <c r="C87" s="9">
        <v>2.036E-9</v>
      </c>
      <c r="D87" s="9">
        <v>2.8570000000000001E-4</v>
      </c>
      <c r="E87" s="9">
        <v>2.0949999999999998E-6</v>
      </c>
      <c r="F87" s="9">
        <v>9.8390000000000005E-2</v>
      </c>
      <c r="G87" s="9">
        <v>1.7149999999999999E-3</v>
      </c>
      <c r="H87" s="9">
        <v>0.1004</v>
      </c>
      <c r="I87" s="9">
        <v>0.1004</v>
      </c>
    </row>
    <row r="88" spans="1:9" x14ac:dyDescent="0.25">
      <c r="A88" s="8"/>
      <c r="B88" s="9">
        <v>1500</v>
      </c>
      <c r="C88" s="9">
        <v>9.0499999999999998E-10</v>
      </c>
      <c r="D88" s="9">
        <v>1.996E-4</v>
      </c>
      <c r="E88" s="9">
        <v>1.3960000000000001E-6</v>
      </c>
      <c r="F88" s="9">
        <v>9.9729999999999999E-2</v>
      </c>
      <c r="G88" s="9">
        <v>1.755E-3</v>
      </c>
      <c r="H88" s="9">
        <v>0.1017</v>
      </c>
      <c r="I88" s="9">
        <v>0.1017</v>
      </c>
    </row>
    <row r="89" spans="1:9" x14ac:dyDescent="0.25">
      <c r="A89" s="8"/>
      <c r="B89" s="9">
        <v>2000</v>
      </c>
      <c r="C89" s="9">
        <v>5.0919999999999996E-10</v>
      </c>
      <c r="D89" s="9">
        <v>1.5449999999999999E-4</v>
      </c>
      <c r="E89" s="9">
        <v>1.046E-6</v>
      </c>
      <c r="F89" s="9">
        <v>0.1004</v>
      </c>
      <c r="G89" s="9">
        <v>1.7780000000000001E-3</v>
      </c>
      <c r="H89" s="9">
        <v>0.1024</v>
      </c>
      <c r="I89" s="9">
        <v>0.1024</v>
      </c>
    </row>
    <row r="90" spans="1:9" x14ac:dyDescent="0.25">
      <c r="A90" s="8"/>
      <c r="B90" s="9">
        <v>3000</v>
      </c>
      <c r="C90" s="9">
        <v>2.262E-10</v>
      </c>
      <c r="D90" s="9">
        <v>1.0739999999999999E-4</v>
      </c>
      <c r="E90" s="9">
        <v>6.9709999999999996E-7</v>
      </c>
      <c r="F90" s="9">
        <v>0.1012</v>
      </c>
      <c r="G90" s="9">
        <v>1.8029999999999999E-3</v>
      </c>
      <c r="H90" s="9">
        <v>0.1031</v>
      </c>
      <c r="I90" s="9">
        <v>0.1031</v>
      </c>
    </row>
    <row r="91" spans="1:9" x14ac:dyDescent="0.25">
      <c r="A91" s="8"/>
      <c r="B91" s="9">
        <v>4000</v>
      </c>
      <c r="C91" s="9">
        <v>1.2729999999999999E-10</v>
      </c>
      <c r="D91" s="9">
        <v>8.2899999999999996E-5</v>
      </c>
      <c r="E91" s="9">
        <v>5.229E-7</v>
      </c>
      <c r="F91" s="9">
        <v>0.1017</v>
      </c>
      <c r="G91" s="9">
        <v>1.818E-3</v>
      </c>
      <c r="H91" s="9">
        <v>0.1036</v>
      </c>
      <c r="I91" s="9">
        <v>0.1036</v>
      </c>
    </row>
    <row r="92" spans="1:9" x14ac:dyDescent="0.25">
      <c r="A92" s="8"/>
      <c r="B92" s="9">
        <v>5000</v>
      </c>
      <c r="C92" s="9">
        <v>8.1459999999999996E-11</v>
      </c>
      <c r="D92" s="9">
        <v>6.7780000000000005E-5</v>
      </c>
      <c r="E92" s="9">
        <v>4.1839999999999999E-7</v>
      </c>
      <c r="F92" s="9">
        <v>0.1019</v>
      </c>
      <c r="G92" s="9">
        <v>1.8270000000000001E-3</v>
      </c>
      <c r="H92" s="9">
        <v>0.1038</v>
      </c>
      <c r="I92" s="9">
        <v>0.1038</v>
      </c>
    </row>
    <row r="93" spans="1:9" x14ac:dyDescent="0.25">
      <c r="A93" s="8"/>
      <c r="B93" s="9">
        <v>6000</v>
      </c>
      <c r="C93" s="9">
        <v>5.6550000000000001E-11</v>
      </c>
      <c r="D93" s="9">
        <v>5.7479999999999999E-5</v>
      </c>
      <c r="E93" s="9">
        <v>3.4849999999999998E-7</v>
      </c>
      <c r="F93" s="9">
        <v>0.1021</v>
      </c>
      <c r="G93" s="9">
        <v>1.833E-3</v>
      </c>
      <c r="H93" s="9">
        <v>0.104</v>
      </c>
      <c r="I93" s="9">
        <v>0.104</v>
      </c>
    </row>
    <row r="94" spans="1:9" x14ac:dyDescent="0.25">
      <c r="A94" s="8"/>
      <c r="B94" s="9">
        <v>8000</v>
      </c>
      <c r="C94" s="9">
        <v>3.182E-11</v>
      </c>
      <c r="D94" s="9">
        <v>4.4289999999999998E-5</v>
      </c>
      <c r="E94" s="9">
        <v>2.6129999999999999E-7</v>
      </c>
      <c r="F94" s="9">
        <v>0.1023</v>
      </c>
      <c r="G94" s="9">
        <v>1.8420000000000001E-3</v>
      </c>
      <c r="H94" s="9">
        <v>0.1042</v>
      </c>
      <c r="I94" s="9">
        <v>0.1042</v>
      </c>
    </row>
    <row r="95" spans="1:9" x14ac:dyDescent="0.25">
      <c r="A95" s="8"/>
      <c r="B95" s="9">
        <v>10000</v>
      </c>
      <c r="C95" s="9">
        <v>2.0360000000000001E-11</v>
      </c>
      <c r="D95" s="9">
        <v>3.6149999999999998E-5</v>
      </c>
      <c r="E95" s="9">
        <v>2.0910000000000001E-7</v>
      </c>
      <c r="F95" s="9">
        <v>0.10249999999999999</v>
      </c>
      <c r="G95" s="9">
        <v>1.8469999999999999E-3</v>
      </c>
      <c r="H95" s="9">
        <v>0.10440000000000001</v>
      </c>
      <c r="I95" s="9">
        <v>0.10440000000000001</v>
      </c>
    </row>
    <row r="96" spans="1:9" x14ac:dyDescent="0.25">
      <c r="A96" s="8"/>
      <c r="B96" s="9">
        <v>15000</v>
      </c>
      <c r="C96" s="9">
        <v>9.0500000000000004E-12</v>
      </c>
      <c r="D96" s="9">
        <v>2.499E-5</v>
      </c>
      <c r="E96" s="9">
        <v>1.3939999999999999E-7</v>
      </c>
      <c r="F96" s="9">
        <v>0.1027</v>
      </c>
      <c r="G96" s="9">
        <v>1.854E-3</v>
      </c>
      <c r="H96" s="9">
        <v>0.1046</v>
      </c>
      <c r="I96" s="9">
        <v>0.1046</v>
      </c>
    </row>
    <row r="97" spans="1:9" x14ac:dyDescent="0.25">
      <c r="A97" s="8"/>
      <c r="B97" s="9">
        <v>20000</v>
      </c>
      <c r="C97" s="9">
        <v>5.0919999999999997E-12</v>
      </c>
      <c r="D97" s="9">
        <v>1.9210000000000001E-5</v>
      </c>
      <c r="E97" s="9">
        <v>1.045E-7</v>
      </c>
      <c r="F97" s="9">
        <v>0.1028</v>
      </c>
      <c r="G97" s="9">
        <v>1.859E-3</v>
      </c>
      <c r="H97" s="9">
        <v>0.1047</v>
      </c>
      <c r="I97" s="9">
        <v>0.1047</v>
      </c>
    </row>
    <row r="98" spans="1:9" x14ac:dyDescent="0.25">
      <c r="A98" s="8"/>
      <c r="B98" s="9">
        <v>30000</v>
      </c>
      <c r="C98" s="9">
        <v>2.2619999999999999E-12</v>
      </c>
      <c r="D98" s="9">
        <v>1.324E-5</v>
      </c>
      <c r="E98" s="9">
        <v>6.9670000000000001E-8</v>
      </c>
      <c r="F98" s="9">
        <v>0.10290000000000001</v>
      </c>
      <c r="G98" s="9">
        <v>1.8630000000000001E-3</v>
      </c>
      <c r="H98" s="9">
        <v>0.1048</v>
      </c>
      <c r="I98" s="9">
        <v>0.1048</v>
      </c>
    </row>
    <row r="99" spans="1:9" x14ac:dyDescent="0.25">
      <c r="A99" s="8"/>
      <c r="B99" s="9">
        <v>40000</v>
      </c>
      <c r="C99" s="9">
        <v>1.2729999999999999E-12</v>
      </c>
      <c r="D99" s="9">
        <v>1.0169999999999999E-5</v>
      </c>
      <c r="E99" s="9">
        <v>5.2250000000000001E-8</v>
      </c>
      <c r="F99" s="9">
        <v>0.10299999999999999</v>
      </c>
      <c r="G99" s="9">
        <v>1.8649999999999999E-3</v>
      </c>
      <c r="H99" s="9">
        <v>0.10489999999999999</v>
      </c>
      <c r="I99" s="9">
        <v>0.10489999999999999</v>
      </c>
    </row>
    <row r="100" spans="1:9" x14ac:dyDescent="0.25">
      <c r="A100" s="8"/>
      <c r="B100" s="9">
        <v>50000</v>
      </c>
      <c r="C100" s="9">
        <v>8.1459999999999998E-13</v>
      </c>
      <c r="D100" s="9">
        <v>8.2830000000000001E-6</v>
      </c>
      <c r="E100" s="9">
        <v>4.1799999999999997E-8</v>
      </c>
      <c r="F100" s="9">
        <v>0.10299999999999999</v>
      </c>
      <c r="G100" s="9">
        <v>1.867E-3</v>
      </c>
      <c r="H100" s="9">
        <v>0.10489999999999999</v>
      </c>
      <c r="I100" s="9">
        <v>0.10489999999999999</v>
      </c>
    </row>
    <row r="101" spans="1:9" x14ac:dyDescent="0.25">
      <c r="A101" s="8"/>
      <c r="B101" s="9">
        <v>60000</v>
      </c>
      <c r="C101" s="9">
        <v>5.6549999999999996E-13</v>
      </c>
      <c r="D101" s="9">
        <v>7.0010000000000004E-6</v>
      </c>
      <c r="E101" s="9">
        <v>3.484E-8</v>
      </c>
      <c r="F101" s="9">
        <v>0.1031</v>
      </c>
      <c r="G101" s="9">
        <v>1.8680000000000001E-3</v>
      </c>
      <c r="H101" s="9">
        <v>0.10489999999999999</v>
      </c>
      <c r="I101" s="9">
        <v>0.10489999999999999</v>
      </c>
    </row>
    <row r="102" spans="1:9" x14ac:dyDescent="0.25">
      <c r="A102" s="8"/>
      <c r="B102" s="9">
        <v>80000</v>
      </c>
      <c r="C102" s="9">
        <v>3.182E-13</v>
      </c>
      <c r="D102" s="9">
        <v>5.366E-6</v>
      </c>
      <c r="E102" s="9">
        <v>2.613E-8</v>
      </c>
      <c r="F102" s="9">
        <v>0.1031</v>
      </c>
      <c r="G102" s="9">
        <v>1.869E-3</v>
      </c>
      <c r="H102" s="9">
        <v>0.10489999999999999</v>
      </c>
      <c r="I102" s="9">
        <v>0.10489999999999999</v>
      </c>
    </row>
    <row r="103" spans="1:9" x14ac:dyDescent="0.25">
      <c r="A103" s="8"/>
      <c r="B103" s="9">
        <v>100000</v>
      </c>
      <c r="C103" s="9">
        <v>2.0360000000000001E-13</v>
      </c>
      <c r="D103" s="9">
        <v>4.3660000000000002E-6</v>
      </c>
      <c r="E103" s="9">
        <v>2.0899999999999999E-8</v>
      </c>
      <c r="F103" s="9">
        <v>0.1031</v>
      </c>
      <c r="G103" s="9">
        <v>1.8699999999999999E-3</v>
      </c>
      <c r="H103" s="9">
        <v>0.105</v>
      </c>
      <c r="I103" s="9">
        <v>0.105</v>
      </c>
    </row>
  </sheetData>
  <sheetProtection algorithmName="SHA-512" hashValue="lTRrT4IguZP4vh6LYHDKg+IqN1CYTIqvErNHaOlpaSAYhAiFtVsjUjkjqisCWfonWeVksGzjvnE7HlJMo+1SNA==" saltValue="ASRw0sbaKwkezWct/qqBJA==" spinCount="100000" sheet="1" objects="1" scenarios="1"/>
  <pageMargins left="0.7" right="0.7" top="0.75" bottom="0.75" header="0.3" footer="0.3"/>
  <tableParts count="1">
    <tablePart r:id="rId1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04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10.37</v>
      </c>
      <c r="D2" s="9">
        <v>5.1370000000000001E-3</v>
      </c>
      <c r="E2" s="9">
        <v>2606</v>
      </c>
      <c r="F2" s="9">
        <v>0</v>
      </c>
      <c r="G2" s="9">
        <v>0</v>
      </c>
      <c r="H2" s="9">
        <v>2616</v>
      </c>
      <c r="I2" s="9">
        <v>2606</v>
      </c>
    </row>
    <row r="3" spans="1:9" x14ac:dyDescent="0.25">
      <c r="A3" s="8"/>
      <c r="B3" s="9">
        <v>1.1620000000000001E-3</v>
      </c>
      <c r="C3" s="9">
        <v>10.210000000000001</v>
      </c>
      <c r="D3" s="9">
        <v>6.2189999999999997E-3</v>
      </c>
      <c r="E3" s="9">
        <v>1945</v>
      </c>
      <c r="F3" s="9">
        <v>0</v>
      </c>
      <c r="G3" s="9">
        <v>0</v>
      </c>
      <c r="H3" s="9">
        <v>1956</v>
      </c>
      <c r="I3" s="9">
        <v>1945</v>
      </c>
    </row>
    <row r="4" spans="1:9" x14ac:dyDescent="0.25">
      <c r="A4" s="8"/>
      <c r="B4" s="9">
        <v>1.351E-3</v>
      </c>
      <c r="C4" s="9">
        <v>10.029999999999999</v>
      </c>
      <c r="D4" s="9">
        <v>7.4850000000000003E-3</v>
      </c>
      <c r="E4" s="9">
        <v>1453</v>
      </c>
      <c r="F4" s="9">
        <v>0</v>
      </c>
      <c r="G4" s="9">
        <v>0</v>
      </c>
      <c r="H4" s="9">
        <v>1463</v>
      </c>
      <c r="I4" s="9">
        <v>1453</v>
      </c>
    </row>
    <row r="5" spans="1:9" x14ac:dyDescent="0.25">
      <c r="A5" s="8" t="s">
        <v>20</v>
      </c>
      <c r="B5" s="9">
        <v>1.3510099999999999E-3</v>
      </c>
      <c r="C5" s="9">
        <v>10.029999999999999</v>
      </c>
      <c r="D5" s="9">
        <v>7.4850000000000003E-3</v>
      </c>
      <c r="E5" s="9">
        <v>2058</v>
      </c>
      <c r="F5" s="9">
        <v>0</v>
      </c>
      <c r="G5" s="9">
        <v>0</v>
      </c>
      <c r="H5" s="9">
        <v>2068</v>
      </c>
      <c r="I5" s="9">
        <v>2058</v>
      </c>
    </row>
    <row r="6" spans="1:9" x14ac:dyDescent="0.25">
      <c r="A6" s="8"/>
      <c r="B6" s="9">
        <v>1.371E-3</v>
      </c>
      <c r="C6" s="9">
        <v>10.01</v>
      </c>
      <c r="D6" s="9">
        <v>7.6169999999999996E-3</v>
      </c>
      <c r="E6" s="9">
        <v>3037</v>
      </c>
      <c r="F6" s="9">
        <v>0</v>
      </c>
      <c r="G6" s="9">
        <v>0</v>
      </c>
      <c r="H6" s="9">
        <v>3047</v>
      </c>
      <c r="I6" s="9">
        <v>3037</v>
      </c>
    </row>
    <row r="7" spans="1:9" x14ac:dyDescent="0.25">
      <c r="A7" s="8"/>
      <c r="B7" s="9">
        <v>1.3910000000000001E-3</v>
      </c>
      <c r="C7" s="9">
        <v>9.9939999999999998</v>
      </c>
      <c r="D7" s="9">
        <v>7.7520000000000002E-3</v>
      </c>
      <c r="E7" s="9">
        <v>4477</v>
      </c>
      <c r="F7" s="9">
        <v>0</v>
      </c>
      <c r="G7" s="9">
        <v>0</v>
      </c>
      <c r="H7" s="9">
        <v>4487</v>
      </c>
      <c r="I7" s="9">
        <v>4477</v>
      </c>
    </row>
    <row r="8" spans="1:9" x14ac:dyDescent="0.25">
      <c r="A8" s="8" t="s">
        <v>19</v>
      </c>
      <c r="B8" s="9">
        <v>1.39101E-3</v>
      </c>
      <c r="C8" s="9">
        <v>9.9939999999999998</v>
      </c>
      <c r="D8" s="9">
        <v>7.7520000000000002E-3</v>
      </c>
      <c r="E8" s="9">
        <v>5181</v>
      </c>
      <c r="F8" s="9">
        <v>0</v>
      </c>
      <c r="G8" s="9">
        <v>0</v>
      </c>
      <c r="H8" s="9">
        <v>5191</v>
      </c>
      <c r="I8" s="9">
        <v>5181</v>
      </c>
    </row>
    <row r="9" spans="1:9" x14ac:dyDescent="0.25">
      <c r="A9" s="8"/>
      <c r="B9" s="9">
        <v>1.5E-3</v>
      </c>
      <c r="C9" s="9">
        <v>9.8800000000000008</v>
      </c>
      <c r="D9" s="9">
        <v>8.4779999999999994E-3</v>
      </c>
      <c r="E9" s="9">
        <v>5838</v>
      </c>
      <c r="F9" s="9">
        <v>0</v>
      </c>
      <c r="G9" s="9">
        <v>0</v>
      </c>
      <c r="H9" s="9">
        <v>5848</v>
      </c>
      <c r="I9" s="9">
        <v>5838</v>
      </c>
    </row>
    <row r="10" spans="1:9" x14ac:dyDescent="0.25">
      <c r="A10" s="8"/>
      <c r="B10" s="9">
        <v>1.7409999999999999E-3</v>
      </c>
      <c r="C10" s="9">
        <v>9.6389999999999993</v>
      </c>
      <c r="D10" s="9">
        <v>1.0059999999999999E-2</v>
      </c>
      <c r="E10" s="9">
        <v>4027</v>
      </c>
      <c r="F10" s="9">
        <v>0</v>
      </c>
      <c r="G10" s="9">
        <v>0</v>
      </c>
      <c r="H10" s="9">
        <v>4037</v>
      </c>
      <c r="I10" s="9">
        <v>4027</v>
      </c>
    </row>
    <row r="11" spans="1:9" x14ac:dyDescent="0.25">
      <c r="A11" s="8" t="s">
        <v>18</v>
      </c>
      <c r="B11" s="9">
        <v>1.7410099999999999E-3</v>
      </c>
      <c r="C11" s="9">
        <v>9.6389999999999993</v>
      </c>
      <c r="D11" s="9">
        <v>1.0059999999999999E-2</v>
      </c>
      <c r="E11" s="9">
        <v>4666</v>
      </c>
      <c r="F11" s="9">
        <v>0</v>
      </c>
      <c r="G11" s="9">
        <v>0</v>
      </c>
      <c r="H11" s="9">
        <v>4676</v>
      </c>
      <c r="I11" s="9">
        <v>4666</v>
      </c>
    </row>
    <row r="12" spans="1:9" x14ac:dyDescent="0.25">
      <c r="A12" s="8"/>
      <c r="B12" s="9">
        <v>1.83E-3</v>
      </c>
      <c r="C12" s="9">
        <v>9.5470000000000006</v>
      </c>
      <c r="D12" s="9">
        <v>1.065E-2</v>
      </c>
      <c r="E12" s="9">
        <v>4152</v>
      </c>
      <c r="F12" s="9">
        <v>0</v>
      </c>
      <c r="G12" s="9">
        <v>0</v>
      </c>
      <c r="H12" s="9">
        <v>4161</v>
      </c>
      <c r="I12" s="9">
        <v>4152</v>
      </c>
    </row>
    <row r="13" spans="1:9" x14ac:dyDescent="0.25">
      <c r="A13" s="8"/>
      <c r="B13" s="9">
        <v>1.923E-3</v>
      </c>
      <c r="C13" s="9">
        <v>9.4499999999999993</v>
      </c>
      <c r="D13" s="9">
        <v>1.1259999999999999E-2</v>
      </c>
      <c r="E13" s="9">
        <v>3695</v>
      </c>
      <c r="F13" s="9">
        <v>0</v>
      </c>
      <c r="G13" s="9">
        <v>0</v>
      </c>
      <c r="H13" s="9">
        <v>3705</v>
      </c>
      <c r="I13" s="9">
        <v>3695</v>
      </c>
    </row>
    <row r="14" spans="1:9" x14ac:dyDescent="0.25">
      <c r="A14" s="8" t="s">
        <v>17</v>
      </c>
      <c r="B14" s="9">
        <v>1.92301E-3</v>
      </c>
      <c r="C14" s="9">
        <v>9.4499999999999993</v>
      </c>
      <c r="D14" s="9">
        <v>1.1259999999999999E-2</v>
      </c>
      <c r="E14" s="9">
        <v>3925</v>
      </c>
      <c r="F14" s="9">
        <v>0</v>
      </c>
      <c r="G14" s="9">
        <v>0</v>
      </c>
      <c r="H14" s="9">
        <v>3935</v>
      </c>
      <c r="I14" s="9">
        <v>3925</v>
      </c>
    </row>
    <row r="15" spans="1:9" x14ac:dyDescent="0.25">
      <c r="A15" s="8"/>
      <c r="B15" s="9">
        <v>2E-3</v>
      </c>
      <c r="C15" s="9">
        <v>9.3689999999999998</v>
      </c>
      <c r="D15" s="9">
        <v>1.1769999999999999E-2</v>
      </c>
      <c r="E15" s="9">
        <v>3581</v>
      </c>
      <c r="F15" s="9">
        <v>0</v>
      </c>
      <c r="G15" s="9">
        <v>0</v>
      </c>
      <c r="H15" s="9">
        <v>3591</v>
      </c>
      <c r="I15" s="9">
        <v>3581</v>
      </c>
    </row>
    <row r="16" spans="1:9" x14ac:dyDescent="0.25">
      <c r="A16" s="8"/>
      <c r="B16" s="9">
        <v>2.1280000000000001E-3</v>
      </c>
      <c r="C16" s="9">
        <v>9.234</v>
      </c>
      <c r="D16" s="9">
        <v>1.261E-2</v>
      </c>
      <c r="E16" s="9">
        <v>3119</v>
      </c>
      <c r="F16" s="9">
        <v>0</v>
      </c>
      <c r="G16" s="9">
        <v>0</v>
      </c>
      <c r="H16" s="9">
        <v>3128</v>
      </c>
      <c r="I16" s="9">
        <v>3119</v>
      </c>
    </row>
    <row r="17" spans="1:9" x14ac:dyDescent="0.25">
      <c r="A17" s="8" t="s">
        <v>16</v>
      </c>
      <c r="B17" s="9">
        <v>2.1280100000000001E-3</v>
      </c>
      <c r="C17" s="9">
        <v>9.234</v>
      </c>
      <c r="D17" s="9">
        <v>1.261E-2</v>
      </c>
      <c r="E17" s="9">
        <v>3257</v>
      </c>
      <c r="F17" s="9">
        <v>0</v>
      </c>
      <c r="G17" s="9">
        <v>0</v>
      </c>
      <c r="H17" s="9">
        <v>3266</v>
      </c>
      <c r="I17" s="9">
        <v>3257</v>
      </c>
    </row>
    <row r="18" spans="1:9" x14ac:dyDescent="0.25">
      <c r="A18" s="8"/>
      <c r="B18" s="9">
        <v>3.0000000000000001E-3</v>
      </c>
      <c r="C18" s="9">
        <v>8.3620000000000001</v>
      </c>
      <c r="D18" s="9">
        <v>1.8280000000000001E-2</v>
      </c>
      <c r="E18" s="9">
        <v>1456</v>
      </c>
      <c r="F18" s="9">
        <v>0</v>
      </c>
      <c r="G18" s="9">
        <v>0</v>
      </c>
      <c r="H18" s="9">
        <v>1465</v>
      </c>
      <c r="I18" s="9">
        <v>1456</v>
      </c>
    </row>
    <row r="19" spans="1:9" x14ac:dyDescent="0.25">
      <c r="A19" s="8"/>
      <c r="B19" s="9">
        <v>4.0000000000000001E-3</v>
      </c>
      <c r="C19" s="9">
        <v>7.4160000000000004</v>
      </c>
      <c r="D19" s="9">
        <v>2.4389999999999998E-2</v>
      </c>
      <c r="E19" s="9">
        <v>718.9</v>
      </c>
      <c r="F19" s="9">
        <v>0</v>
      </c>
      <c r="G19" s="9">
        <v>0</v>
      </c>
      <c r="H19" s="9">
        <v>726.4</v>
      </c>
      <c r="I19" s="9">
        <v>719</v>
      </c>
    </row>
    <row r="20" spans="1:9" x14ac:dyDescent="0.25">
      <c r="A20" s="8"/>
      <c r="B20" s="9">
        <v>5.0000000000000001E-3</v>
      </c>
      <c r="C20" s="9">
        <v>6.5720000000000001</v>
      </c>
      <c r="D20" s="9">
        <v>3.0009999999999998E-2</v>
      </c>
      <c r="E20" s="9">
        <v>410.4</v>
      </c>
      <c r="F20" s="9">
        <v>0</v>
      </c>
      <c r="G20" s="9">
        <v>0</v>
      </c>
      <c r="H20" s="9">
        <v>417</v>
      </c>
      <c r="I20" s="9">
        <v>410.4</v>
      </c>
    </row>
    <row r="21" spans="1:9" x14ac:dyDescent="0.25">
      <c r="A21" s="8"/>
      <c r="B21" s="9">
        <v>6.0000000000000001E-3</v>
      </c>
      <c r="C21" s="9">
        <v>5.8380000000000001</v>
      </c>
      <c r="D21" s="9">
        <v>3.5110000000000002E-2</v>
      </c>
      <c r="E21" s="9">
        <v>257.7</v>
      </c>
      <c r="F21" s="9">
        <v>0</v>
      </c>
      <c r="G21" s="9">
        <v>0</v>
      </c>
      <c r="H21" s="9">
        <v>263.60000000000002</v>
      </c>
      <c r="I21" s="9">
        <v>257.7</v>
      </c>
    </row>
    <row r="22" spans="1:9" x14ac:dyDescent="0.25">
      <c r="A22" s="8"/>
      <c r="B22" s="9">
        <v>8.0000000000000002E-3</v>
      </c>
      <c r="C22" s="9">
        <v>4.6769999999999996</v>
      </c>
      <c r="D22" s="9">
        <v>4.3889999999999998E-2</v>
      </c>
      <c r="E22" s="9">
        <v>122.3</v>
      </c>
      <c r="F22" s="9">
        <v>0</v>
      </c>
      <c r="G22" s="9">
        <v>0</v>
      </c>
      <c r="H22" s="9">
        <v>127</v>
      </c>
      <c r="I22" s="9">
        <v>122.4</v>
      </c>
    </row>
    <row r="23" spans="1:9" x14ac:dyDescent="0.25">
      <c r="A23" s="8"/>
      <c r="B23" s="9">
        <v>8.071E-3</v>
      </c>
      <c r="C23" s="9">
        <v>4.641</v>
      </c>
      <c r="D23" s="9">
        <v>4.4179999999999997E-2</v>
      </c>
      <c r="E23" s="9">
        <v>119.5</v>
      </c>
      <c r="F23" s="9">
        <v>0</v>
      </c>
      <c r="G23" s="9">
        <v>0</v>
      </c>
      <c r="H23" s="9">
        <v>124.2</v>
      </c>
      <c r="I23" s="9">
        <v>119.6</v>
      </c>
    </row>
    <row r="24" spans="1:9" x14ac:dyDescent="0.25">
      <c r="A24" s="8" t="s">
        <v>14</v>
      </c>
      <c r="B24" s="9">
        <v>8.0710999999999995E-3</v>
      </c>
      <c r="C24" s="9">
        <v>4.641</v>
      </c>
      <c r="D24" s="9">
        <v>4.4179999999999997E-2</v>
      </c>
      <c r="E24" s="9">
        <v>323.7</v>
      </c>
      <c r="F24" s="9">
        <v>0</v>
      </c>
      <c r="G24" s="9">
        <v>0</v>
      </c>
      <c r="H24" s="9">
        <v>328.3</v>
      </c>
      <c r="I24" s="9">
        <v>323.7</v>
      </c>
    </row>
    <row r="25" spans="1:9" x14ac:dyDescent="0.25">
      <c r="A25" s="8"/>
      <c r="B25" s="9">
        <v>8.4840000000000002E-3</v>
      </c>
      <c r="C25" s="9">
        <v>4.4420000000000002</v>
      </c>
      <c r="D25" s="9">
        <v>4.5830000000000003E-2</v>
      </c>
      <c r="E25" s="9">
        <v>284.3</v>
      </c>
      <c r="F25" s="9">
        <v>0</v>
      </c>
      <c r="G25" s="9">
        <v>0</v>
      </c>
      <c r="H25" s="9">
        <v>288.8</v>
      </c>
      <c r="I25" s="9">
        <v>284.3</v>
      </c>
    </row>
    <row r="26" spans="1:9" x14ac:dyDescent="0.25">
      <c r="A26" s="8"/>
      <c r="B26" s="9">
        <v>8.9180000000000006E-3</v>
      </c>
      <c r="C26" s="9">
        <v>4.25</v>
      </c>
      <c r="D26" s="9">
        <v>4.7469999999999998E-2</v>
      </c>
      <c r="E26" s="9">
        <v>249.7</v>
      </c>
      <c r="F26" s="9">
        <v>0</v>
      </c>
      <c r="G26" s="9">
        <v>0</v>
      </c>
      <c r="H26" s="9">
        <v>254</v>
      </c>
      <c r="I26" s="9">
        <v>249.8</v>
      </c>
    </row>
    <row r="27" spans="1:9" x14ac:dyDescent="0.25">
      <c r="A27" s="8" t="s">
        <v>15</v>
      </c>
      <c r="B27" s="9">
        <v>8.9181E-3</v>
      </c>
      <c r="C27" s="9">
        <v>4.25</v>
      </c>
      <c r="D27" s="9">
        <v>4.7469999999999998E-2</v>
      </c>
      <c r="E27" s="9">
        <v>342.1</v>
      </c>
      <c r="F27" s="9">
        <v>0</v>
      </c>
      <c r="G27" s="9">
        <v>0</v>
      </c>
      <c r="H27" s="9">
        <v>346.4</v>
      </c>
      <c r="I27" s="9">
        <v>342.1</v>
      </c>
    </row>
    <row r="28" spans="1:9" x14ac:dyDescent="0.25">
      <c r="A28" s="8"/>
      <c r="B28" s="9">
        <v>9.1529999999999997E-3</v>
      </c>
      <c r="C28" s="9">
        <v>4.1500000000000004</v>
      </c>
      <c r="D28" s="9">
        <v>4.8320000000000002E-2</v>
      </c>
      <c r="E28" s="9">
        <v>320.89999999999998</v>
      </c>
      <c r="F28" s="9">
        <v>0</v>
      </c>
      <c r="G28" s="9">
        <v>0</v>
      </c>
      <c r="H28" s="9">
        <v>325.10000000000002</v>
      </c>
      <c r="I28" s="9">
        <v>320.89999999999998</v>
      </c>
    </row>
    <row r="29" spans="1:9" x14ac:dyDescent="0.25">
      <c r="A29" s="8"/>
      <c r="B29" s="9">
        <v>9.3939999999999996E-3</v>
      </c>
      <c r="C29" s="9">
        <v>4.0490000000000004</v>
      </c>
      <c r="D29" s="9">
        <v>4.9180000000000001E-2</v>
      </c>
      <c r="E29" s="9">
        <v>301</v>
      </c>
      <c r="F29" s="9">
        <v>0</v>
      </c>
      <c r="G29" s="9">
        <v>0</v>
      </c>
      <c r="H29" s="9">
        <v>305.10000000000002</v>
      </c>
      <c r="I29" s="9">
        <v>301.10000000000002</v>
      </c>
    </row>
    <row r="30" spans="1:9" x14ac:dyDescent="0.25">
      <c r="A30" s="8" t="s">
        <v>13</v>
      </c>
      <c r="B30" s="9">
        <v>9.394099999999999E-3</v>
      </c>
      <c r="C30" s="9">
        <v>4.0490000000000004</v>
      </c>
      <c r="D30" s="9">
        <v>4.9180000000000001E-2</v>
      </c>
      <c r="E30" s="9">
        <v>347.9</v>
      </c>
      <c r="F30" s="9">
        <v>0</v>
      </c>
      <c r="G30" s="9">
        <v>0</v>
      </c>
      <c r="H30" s="9">
        <v>352</v>
      </c>
      <c r="I30" s="9">
        <v>348</v>
      </c>
    </row>
    <row r="31" spans="1:9" x14ac:dyDescent="0.25">
      <c r="A31" s="8"/>
      <c r="B31" s="9">
        <v>0.01</v>
      </c>
      <c r="C31" s="9">
        <v>3.8119999999999998</v>
      </c>
      <c r="D31" s="9">
        <v>5.1299999999999998E-2</v>
      </c>
      <c r="E31" s="9">
        <v>297.3</v>
      </c>
      <c r="F31" s="9">
        <v>0</v>
      </c>
      <c r="G31" s="9">
        <v>0</v>
      </c>
      <c r="H31" s="9">
        <v>301.2</v>
      </c>
      <c r="I31" s="9">
        <v>297.39999999999998</v>
      </c>
    </row>
    <row r="32" spans="1:9" x14ac:dyDescent="0.25">
      <c r="A32" s="8"/>
      <c r="B32" s="9">
        <v>1.4999999999999999E-2</v>
      </c>
      <c r="C32" s="9">
        <v>2.4649999999999999</v>
      </c>
      <c r="D32" s="9">
        <v>6.6019999999999995E-2</v>
      </c>
      <c r="E32" s="9">
        <v>103.5</v>
      </c>
      <c r="F32" s="9">
        <v>0</v>
      </c>
      <c r="G32" s="9">
        <v>0</v>
      </c>
      <c r="H32" s="9">
        <v>106</v>
      </c>
      <c r="I32" s="9">
        <v>103.6</v>
      </c>
    </row>
    <row r="33" spans="1:9" x14ac:dyDescent="0.25">
      <c r="A33" s="8"/>
      <c r="B33" s="9">
        <v>0.02</v>
      </c>
      <c r="C33" s="9">
        <v>1.754</v>
      </c>
      <c r="D33" s="9">
        <v>7.6929999999999998E-2</v>
      </c>
      <c r="E33" s="9">
        <v>47.98</v>
      </c>
      <c r="F33" s="9">
        <v>0</v>
      </c>
      <c r="G33" s="9">
        <v>0</v>
      </c>
      <c r="H33" s="9">
        <v>49.81</v>
      </c>
      <c r="I33" s="9">
        <v>48.06</v>
      </c>
    </row>
    <row r="34" spans="1:9" x14ac:dyDescent="0.25">
      <c r="A34" s="8"/>
      <c r="B34" s="9">
        <v>0.03</v>
      </c>
      <c r="C34" s="9">
        <v>1.036</v>
      </c>
      <c r="D34" s="9">
        <v>9.0660000000000004E-2</v>
      </c>
      <c r="E34" s="9">
        <v>15.88</v>
      </c>
      <c r="F34" s="9">
        <v>0</v>
      </c>
      <c r="G34" s="9">
        <v>0</v>
      </c>
      <c r="H34" s="9">
        <v>17.010000000000002</v>
      </c>
      <c r="I34" s="9">
        <v>15.97</v>
      </c>
    </row>
    <row r="35" spans="1:9" x14ac:dyDescent="0.25">
      <c r="A35" s="8"/>
      <c r="B35" s="9">
        <v>0.04</v>
      </c>
      <c r="C35" s="9">
        <v>0.67700000000000005</v>
      </c>
      <c r="D35" s="9">
        <v>9.7930000000000003E-2</v>
      </c>
      <c r="E35" s="9">
        <v>7.1639999999999997</v>
      </c>
      <c r="F35" s="9">
        <v>0</v>
      </c>
      <c r="G35" s="9">
        <v>0</v>
      </c>
      <c r="H35" s="9">
        <v>7.9390000000000001</v>
      </c>
      <c r="I35" s="9">
        <v>7.2619999999999996</v>
      </c>
    </row>
    <row r="36" spans="1:9" x14ac:dyDescent="0.25">
      <c r="A36" s="8"/>
      <c r="B36" s="9">
        <v>0.05</v>
      </c>
      <c r="C36" s="9">
        <v>0.47910000000000003</v>
      </c>
      <c r="D36" s="9">
        <v>0.1019</v>
      </c>
      <c r="E36" s="9">
        <v>3.8450000000000002</v>
      </c>
      <c r="F36" s="9">
        <v>0</v>
      </c>
      <c r="G36" s="9">
        <v>0</v>
      </c>
      <c r="H36" s="9">
        <v>4.4260000000000002</v>
      </c>
      <c r="I36" s="9">
        <v>3.9470000000000001</v>
      </c>
    </row>
    <row r="37" spans="1:9" x14ac:dyDescent="0.25">
      <c r="A37" s="8"/>
      <c r="B37" s="9">
        <v>5.5620000000000003E-2</v>
      </c>
      <c r="C37" s="9">
        <v>0.40529999999999999</v>
      </c>
      <c r="D37" s="9">
        <v>0.1033</v>
      </c>
      <c r="E37" s="9">
        <v>2.8519999999999999</v>
      </c>
      <c r="F37" s="9">
        <v>0</v>
      </c>
      <c r="G37" s="9">
        <v>0</v>
      </c>
      <c r="H37" s="9">
        <v>3.3610000000000002</v>
      </c>
      <c r="I37" s="9">
        <v>2.9550000000000001</v>
      </c>
    </row>
    <row r="38" spans="1:9" x14ac:dyDescent="0.25">
      <c r="A38" s="8" t="s">
        <v>12</v>
      </c>
      <c r="B38" s="9">
        <v>5.5621000000000004E-2</v>
      </c>
      <c r="C38" s="9">
        <v>0.40529999999999999</v>
      </c>
      <c r="D38" s="9">
        <v>0.1033</v>
      </c>
      <c r="E38" s="9">
        <v>15.41</v>
      </c>
      <c r="F38" s="9">
        <v>0</v>
      </c>
      <c r="G38" s="9">
        <v>0</v>
      </c>
      <c r="H38" s="9">
        <v>15.92</v>
      </c>
      <c r="I38" s="9">
        <v>15.52</v>
      </c>
    </row>
    <row r="39" spans="1:9" x14ac:dyDescent="0.25">
      <c r="A39" s="8"/>
      <c r="B39" s="9">
        <v>0.06</v>
      </c>
      <c r="C39" s="9">
        <v>0.35970000000000002</v>
      </c>
      <c r="D39" s="9">
        <v>0.104</v>
      </c>
      <c r="E39" s="9">
        <v>12.63</v>
      </c>
      <c r="F39" s="9">
        <v>0</v>
      </c>
      <c r="G39" s="9">
        <v>0</v>
      </c>
      <c r="H39" s="9">
        <v>13.09</v>
      </c>
      <c r="I39" s="9">
        <v>12.73</v>
      </c>
    </row>
    <row r="40" spans="1:9" x14ac:dyDescent="0.25">
      <c r="A40" s="8"/>
      <c r="B40" s="9">
        <v>0.08</v>
      </c>
      <c r="C40" s="9">
        <v>0.22539999999999999</v>
      </c>
      <c r="D40" s="9">
        <v>0.1052</v>
      </c>
      <c r="E40" s="9">
        <v>5.9109999999999996</v>
      </c>
      <c r="F40" s="9">
        <v>0</v>
      </c>
      <c r="G40" s="9">
        <v>0</v>
      </c>
      <c r="H40" s="9">
        <v>6.242</v>
      </c>
      <c r="I40" s="9">
        <v>6.0170000000000003</v>
      </c>
    </row>
    <row r="41" spans="1:9" x14ac:dyDescent="0.25">
      <c r="A41" s="8"/>
      <c r="B41" s="9">
        <v>0.1</v>
      </c>
      <c r="C41" s="9">
        <v>0.15390000000000001</v>
      </c>
      <c r="D41" s="9">
        <v>0.10440000000000001</v>
      </c>
      <c r="E41" s="9">
        <v>3.234</v>
      </c>
      <c r="F41" s="9">
        <v>0</v>
      </c>
      <c r="G41" s="9">
        <v>0</v>
      </c>
      <c r="H41" s="9">
        <v>3.4929999999999999</v>
      </c>
      <c r="I41" s="9">
        <v>3.339</v>
      </c>
    </row>
    <row r="42" spans="1:9" x14ac:dyDescent="0.25">
      <c r="A42" s="8"/>
      <c r="B42" s="9">
        <v>0.15</v>
      </c>
      <c r="C42" s="9">
        <v>7.5029999999999999E-2</v>
      </c>
      <c r="D42" s="9">
        <v>9.9129999999999996E-2</v>
      </c>
      <c r="E42" s="9">
        <v>1.0620000000000001</v>
      </c>
      <c r="F42" s="9">
        <v>0</v>
      </c>
      <c r="G42" s="9">
        <v>0</v>
      </c>
      <c r="H42" s="9">
        <v>1.236</v>
      </c>
      <c r="I42" s="9">
        <v>1.161</v>
      </c>
    </row>
    <row r="43" spans="1:9" x14ac:dyDescent="0.25">
      <c r="A43" s="8"/>
      <c r="B43" s="9">
        <v>0.2</v>
      </c>
      <c r="C43" s="9">
        <v>4.4659999999999998E-2</v>
      </c>
      <c r="D43" s="9">
        <v>9.325E-2</v>
      </c>
      <c r="E43" s="9">
        <v>0.4798</v>
      </c>
      <c r="F43" s="9">
        <v>0</v>
      </c>
      <c r="G43" s="9">
        <v>0</v>
      </c>
      <c r="H43" s="9">
        <v>0.61770000000000003</v>
      </c>
      <c r="I43" s="9">
        <v>0.57299999999999995</v>
      </c>
    </row>
    <row r="44" spans="1:9" x14ac:dyDescent="0.25">
      <c r="A44" s="8"/>
      <c r="B44" s="9">
        <v>0.3</v>
      </c>
      <c r="C44" s="9">
        <v>2.1100000000000001E-2</v>
      </c>
      <c r="D44" s="9">
        <v>8.3210000000000006E-2</v>
      </c>
      <c r="E44" s="9">
        <v>0.15959999999999999</v>
      </c>
      <c r="F44" s="9">
        <v>0</v>
      </c>
      <c r="G44" s="9">
        <v>0</v>
      </c>
      <c r="H44" s="9">
        <v>0.26390000000000002</v>
      </c>
      <c r="I44" s="9">
        <v>0.24279999999999999</v>
      </c>
    </row>
    <row r="45" spans="1:9" x14ac:dyDescent="0.25">
      <c r="A45" s="8"/>
      <c r="B45" s="9">
        <v>0.4</v>
      </c>
      <c r="C45" s="9">
        <v>1.222E-2</v>
      </c>
      <c r="D45" s="9">
        <v>7.5509999999999994E-2</v>
      </c>
      <c r="E45" s="9">
        <v>7.5219999999999995E-2</v>
      </c>
      <c r="F45" s="9">
        <v>0</v>
      </c>
      <c r="G45" s="9">
        <v>0</v>
      </c>
      <c r="H45" s="9">
        <v>0.16300000000000001</v>
      </c>
      <c r="I45" s="9">
        <v>0.1507</v>
      </c>
    </row>
    <row r="46" spans="1:9" x14ac:dyDescent="0.25">
      <c r="A46" s="8"/>
      <c r="B46" s="9">
        <v>0.5</v>
      </c>
      <c r="C46" s="9">
        <v>7.9640000000000006E-3</v>
      </c>
      <c r="D46" s="9">
        <v>6.9449999999999998E-2</v>
      </c>
      <c r="E46" s="9">
        <v>4.3049999999999998E-2</v>
      </c>
      <c r="F46" s="9">
        <v>0</v>
      </c>
      <c r="G46" s="9">
        <v>0</v>
      </c>
      <c r="H46" s="9">
        <v>0.1205</v>
      </c>
      <c r="I46" s="9">
        <v>0.1125</v>
      </c>
    </row>
    <row r="47" spans="1:9" x14ac:dyDescent="0.25">
      <c r="A47" s="8"/>
      <c r="B47" s="9">
        <v>0.6</v>
      </c>
      <c r="C47" s="9">
        <v>5.594E-3</v>
      </c>
      <c r="D47" s="9">
        <v>6.4560000000000006E-2</v>
      </c>
      <c r="E47" s="9">
        <v>2.785E-2</v>
      </c>
      <c r="F47" s="9">
        <v>0</v>
      </c>
      <c r="G47" s="9">
        <v>0</v>
      </c>
      <c r="H47" s="9">
        <v>9.8000000000000004E-2</v>
      </c>
      <c r="I47" s="9">
        <v>9.2399999999999996E-2</v>
      </c>
    </row>
    <row r="48" spans="1:9" x14ac:dyDescent="0.25">
      <c r="A48" s="8"/>
      <c r="B48" s="9">
        <v>0.8</v>
      </c>
      <c r="C48" s="9">
        <v>3.1909999999999998E-3</v>
      </c>
      <c r="D48" s="9">
        <v>5.7000000000000002E-2</v>
      </c>
      <c r="E48" s="9">
        <v>1.4579999999999999E-2</v>
      </c>
      <c r="F48" s="9">
        <v>0</v>
      </c>
      <c r="G48" s="9">
        <v>0</v>
      </c>
      <c r="H48" s="9">
        <v>7.4770000000000003E-2</v>
      </c>
      <c r="I48" s="9">
        <v>7.1580000000000005E-2</v>
      </c>
    </row>
    <row r="49" spans="1:9" x14ac:dyDescent="0.25">
      <c r="A49" s="8"/>
      <c r="B49" s="9">
        <v>1</v>
      </c>
      <c r="C49" s="9">
        <v>2.0590000000000001E-3</v>
      </c>
      <c r="D49" s="9">
        <v>5.1369999999999999E-2</v>
      </c>
      <c r="E49" s="9">
        <v>9.1430000000000001E-3</v>
      </c>
      <c r="F49" s="9">
        <v>0</v>
      </c>
      <c r="G49" s="9">
        <v>0</v>
      </c>
      <c r="H49" s="9">
        <v>6.2579999999999997E-2</v>
      </c>
      <c r="I49" s="9">
        <v>6.0519999999999997E-2</v>
      </c>
    </row>
    <row r="50" spans="1:9" x14ac:dyDescent="0.25">
      <c r="A50" s="8"/>
      <c r="B50" s="9">
        <v>1.022</v>
      </c>
      <c r="C50" s="9">
        <v>1.9719999999999998E-3</v>
      </c>
      <c r="D50" s="9">
        <v>5.083E-2</v>
      </c>
      <c r="E50" s="9">
        <v>8.7489999999999998E-3</v>
      </c>
      <c r="F50" s="9">
        <v>0</v>
      </c>
      <c r="G50" s="9">
        <v>0</v>
      </c>
      <c r="H50" s="9">
        <v>6.1550000000000001E-2</v>
      </c>
      <c r="I50" s="9">
        <v>5.9569999999999998E-2</v>
      </c>
    </row>
    <row r="51" spans="1:9" x14ac:dyDescent="0.25">
      <c r="A51" s="8"/>
      <c r="B51" s="9">
        <v>1.25</v>
      </c>
      <c r="C51" s="9">
        <v>1.325E-3</v>
      </c>
      <c r="D51" s="9">
        <v>4.6010000000000002E-2</v>
      </c>
      <c r="E51" s="9">
        <v>5.8970000000000003E-3</v>
      </c>
      <c r="F51" s="9">
        <v>2.743E-4</v>
      </c>
      <c r="G51" s="9">
        <v>0</v>
      </c>
      <c r="H51" s="9">
        <v>5.3499999999999999E-2</v>
      </c>
      <c r="I51" s="9">
        <v>5.2179999999999997E-2</v>
      </c>
    </row>
    <row r="52" spans="1:9" x14ac:dyDescent="0.25">
      <c r="A52" s="8"/>
      <c r="B52" s="9">
        <v>1.5</v>
      </c>
      <c r="C52" s="9">
        <v>9.234E-4</v>
      </c>
      <c r="D52" s="9">
        <v>4.1880000000000001E-2</v>
      </c>
      <c r="E52" s="9">
        <v>4.2100000000000002E-3</v>
      </c>
      <c r="F52" s="9">
        <v>1.271E-3</v>
      </c>
      <c r="G52" s="9">
        <v>0</v>
      </c>
      <c r="H52" s="9">
        <v>4.829E-2</v>
      </c>
      <c r="I52" s="9">
        <v>4.7359999999999999E-2</v>
      </c>
    </row>
    <row r="53" spans="1:9" x14ac:dyDescent="0.25">
      <c r="A53" s="8"/>
      <c r="B53" s="9">
        <v>2</v>
      </c>
      <c r="C53" s="9">
        <v>5.2139999999999999E-4</v>
      </c>
      <c r="D53" s="9">
        <v>3.5779999999999999E-2</v>
      </c>
      <c r="E53" s="9">
        <v>2.5530000000000001E-3</v>
      </c>
      <c r="F53" s="9">
        <v>4.0419999999999996E-3</v>
      </c>
      <c r="G53" s="9">
        <v>0</v>
      </c>
      <c r="H53" s="9">
        <v>4.2889999999999998E-2</v>
      </c>
      <c r="I53" s="9">
        <v>4.2369999999999998E-2</v>
      </c>
    </row>
    <row r="54" spans="1:9" x14ac:dyDescent="0.25">
      <c r="A54" s="8"/>
      <c r="B54" s="9">
        <v>2.044</v>
      </c>
      <c r="C54" s="9">
        <v>4.9910000000000004E-4</v>
      </c>
      <c r="D54" s="9">
        <v>3.5340000000000003E-2</v>
      </c>
      <c r="E54" s="9">
        <v>2.4620000000000002E-3</v>
      </c>
      <c r="F54" s="9">
        <v>4.2979999999999997E-3</v>
      </c>
      <c r="G54" s="9">
        <v>0</v>
      </c>
      <c r="H54" s="9">
        <v>4.2599999999999999E-2</v>
      </c>
      <c r="I54" s="9">
        <v>4.2099999999999999E-2</v>
      </c>
    </row>
    <row r="55" spans="1:9" x14ac:dyDescent="0.25">
      <c r="A55" s="8"/>
      <c r="B55" s="9">
        <v>3</v>
      </c>
      <c r="C55" s="9">
        <v>2.3240000000000001E-4</v>
      </c>
      <c r="D55" s="9">
        <v>2.818E-2</v>
      </c>
      <c r="E55" s="9">
        <v>1.343E-3</v>
      </c>
      <c r="F55" s="9">
        <v>9.5409999999999991E-3</v>
      </c>
      <c r="G55" s="9">
        <v>9.8479999999999996E-6</v>
      </c>
      <c r="H55" s="9">
        <v>3.9300000000000002E-2</v>
      </c>
      <c r="I55" s="9">
        <v>3.9070000000000001E-2</v>
      </c>
    </row>
    <row r="56" spans="1:9" x14ac:dyDescent="0.25">
      <c r="A56" s="8"/>
      <c r="B56" s="9">
        <v>4</v>
      </c>
      <c r="C56" s="9">
        <v>1.3080000000000001E-4</v>
      </c>
      <c r="D56" s="9">
        <v>2.351E-2</v>
      </c>
      <c r="E56" s="9">
        <v>8.8440000000000003E-4</v>
      </c>
      <c r="F56" s="9">
        <v>1.4200000000000001E-2</v>
      </c>
      <c r="G56" s="9">
        <v>4.0160000000000002E-5</v>
      </c>
      <c r="H56" s="9">
        <v>3.8769999999999999E-2</v>
      </c>
      <c r="I56" s="9">
        <v>3.8640000000000001E-2</v>
      </c>
    </row>
    <row r="57" spans="1:9" x14ac:dyDescent="0.25">
      <c r="A57" s="8"/>
      <c r="B57" s="9">
        <v>5</v>
      </c>
      <c r="C57" s="9">
        <v>8.3759999999999998E-5</v>
      </c>
      <c r="D57" s="9">
        <v>2.0310000000000002E-2</v>
      </c>
      <c r="E57" s="9">
        <v>6.5070000000000004E-4</v>
      </c>
      <c r="F57" s="9">
        <v>1.8149999999999999E-2</v>
      </c>
      <c r="G57" s="9">
        <v>7.9889999999999996E-5</v>
      </c>
      <c r="H57" s="9">
        <v>3.9269999999999999E-2</v>
      </c>
      <c r="I57" s="9">
        <v>3.9190000000000003E-2</v>
      </c>
    </row>
    <row r="58" spans="1:9" x14ac:dyDescent="0.25">
      <c r="A58" s="8"/>
      <c r="B58" s="9">
        <v>6</v>
      </c>
      <c r="C58" s="9">
        <v>5.8199999999999998E-5</v>
      </c>
      <c r="D58" s="9">
        <v>1.7950000000000001E-2</v>
      </c>
      <c r="E58" s="9">
        <v>5.1159999999999997E-4</v>
      </c>
      <c r="F58" s="9">
        <v>2.155E-2</v>
      </c>
      <c r="G58" s="9">
        <v>1.225E-4</v>
      </c>
      <c r="H58" s="9">
        <v>4.02E-2</v>
      </c>
      <c r="I58" s="9">
        <v>4.0140000000000002E-2</v>
      </c>
    </row>
    <row r="59" spans="1:9" x14ac:dyDescent="0.25">
      <c r="A59" s="8"/>
      <c r="B59" s="9">
        <v>7</v>
      </c>
      <c r="C59" s="9">
        <v>4.2759999999999997E-5</v>
      </c>
      <c r="D59" s="9">
        <v>1.6140000000000002E-2</v>
      </c>
      <c r="E59" s="9">
        <v>4.2030000000000002E-4</v>
      </c>
      <c r="F59" s="9">
        <v>2.4549999999999999E-2</v>
      </c>
      <c r="G59" s="9">
        <v>1.649E-4</v>
      </c>
      <c r="H59" s="9">
        <v>4.1320000000000003E-2</v>
      </c>
      <c r="I59" s="9">
        <v>4.1279999999999997E-2</v>
      </c>
    </row>
    <row r="60" spans="1:9" x14ac:dyDescent="0.25">
      <c r="A60" s="8"/>
      <c r="B60" s="9">
        <v>8</v>
      </c>
      <c r="C60" s="9">
        <v>3.2750000000000003E-5</v>
      </c>
      <c r="D60" s="9">
        <v>1.469E-2</v>
      </c>
      <c r="E60" s="9">
        <v>3.5560000000000002E-4</v>
      </c>
      <c r="F60" s="9">
        <v>2.725E-2</v>
      </c>
      <c r="G60" s="9">
        <v>2.0589999999999999E-4</v>
      </c>
      <c r="H60" s="9">
        <v>4.2529999999999998E-2</v>
      </c>
      <c r="I60" s="9">
        <v>4.2500000000000003E-2</v>
      </c>
    </row>
    <row r="61" spans="1:9" x14ac:dyDescent="0.25">
      <c r="A61" s="8"/>
      <c r="B61" s="9">
        <v>9</v>
      </c>
      <c r="C61" s="9">
        <v>2.5870000000000001E-5</v>
      </c>
      <c r="D61" s="9">
        <v>1.35E-2</v>
      </c>
      <c r="E61" s="9">
        <v>3.079E-4</v>
      </c>
      <c r="F61" s="9">
        <v>2.9700000000000001E-2</v>
      </c>
      <c r="G61" s="9">
        <v>2.4509999999999999E-4</v>
      </c>
      <c r="H61" s="9">
        <v>4.3779999999999999E-2</v>
      </c>
      <c r="I61" s="9">
        <v>4.376E-2</v>
      </c>
    </row>
    <row r="62" spans="1:9" x14ac:dyDescent="0.25">
      <c r="A62" s="8"/>
      <c r="B62" s="9">
        <v>10</v>
      </c>
      <c r="C62" s="9">
        <v>2.0959999999999999E-5</v>
      </c>
      <c r="D62" s="9">
        <v>1.251E-2</v>
      </c>
      <c r="E62" s="9">
        <v>2.7119999999999998E-4</v>
      </c>
      <c r="F62" s="9">
        <v>3.1949999999999999E-2</v>
      </c>
      <c r="G62" s="9">
        <v>2.8229999999999998E-4</v>
      </c>
      <c r="H62" s="9">
        <v>4.5039999999999997E-2</v>
      </c>
      <c r="I62" s="9">
        <v>4.5019999999999998E-2</v>
      </c>
    </row>
    <row r="63" spans="1:9" x14ac:dyDescent="0.25">
      <c r="A63" s="8"/>
      <c r="B63" s="9">
        <v>11</v>
      </c>
      <c r="C63" s="9">
        <v>1.732E-5</v>
      </c>
      <c r="D63" s="9">
        <v>1.167E-2</v>
      </c>
      <c r="E63" s="9">
        <v>2.4220000000000001E-4</v>
      </c>
      <c r="F63" s="9">
        <v>3.4029999999999998E-2</v>
      </c>
      <c r="G63" s="9">
        <v>3.1740000000000002E-4</v>
      </c>
      <c r="H63" s="9">
        <v>4.6269999999999999E-2</v>
      </c>
      <c r="I63" s="9">
        <v>4.6260000000000003E-2</v>
      </c>
    </row>
    <row r="64" spans="1:9" x14ac:dyDescent="0.25">
      <c r="A64" s="8"/>
      <c r="B64" s="9">
        <v>12</v>
      </c>
      <c r="C64" s="9">
        <v>1.455E-5</v>
      </c>
      <c r="D64" s="9">
        <v>1.094E-2</v>
      </c>
      <c r="E64" s="9">
        <v>2.187E-4</v>
      </c>
      <c r="F64" s="9">
        <v>3.5959999999999999E-2</v>
      </c>
      <c r="G64" s="9">
        <v>3.5050000000000001E-4</v>
      </c>
      <c r="H64" s="9">
        <v>4.7489999999999997E-2</v>
      </c>
      <c r="I64" s="9">
        <v>4.7469999999999998E-2</v>
      </c>
    </row>
    <row r="65" spans="1:9" x14ac:dyDescent="0.25">
      <c r="A65" s="8"/>
      <c r="B65" s="9">
        <v>13</v>
      </c>
      <c r="C65" s="9">
        <v>1.24E-5</v>
      </c>
      <c r="D65" s="9">
        <v>1.031E-2</v>
      </c>
      <c r="E65" s="9">
        <v>1.9929999999999999E-4</v>
      </c>
      <c r="F65" s="9">
        <v>3.7749999999999999E-2</v>
      </c>
      <c r="G65" s="9">
        <v>3.8160000000000001E-4</v>
      </c>
      <c r="H65" s="9">
        <v>4.8660000000000002E-2</v>
      </c>
      <c r="I65" s="9">
        <v>4.8649999999999999E-2</v>
      </c>
    </row>
    <row r="66" spans="1:9" x14ac:dyDescent="0.25">
      <c r="A66" s="8"/>
      <c r="B66" s="9">
        <v>14</v>
      </c>
      <c r="C66" s="9">
        <v>1.0689999999999999E-5</v>
      </c>
      <c r="D66" s="9">
        <v>9.7560000000000008E-3</v>
      </c>
      <c r="E66" s="9">
        <v>1.83E-4</v>
      </c>
      <c r="F66" s="9">
        <v>3.943E-2</v>
      </c>
      <c r="G66" s="9">
        <v>4.1110000000000002E-4</v>
      </c>
      <c r="H66" s="9">
        <v>4.9799999999999997E-2</v>
      </c>
      <c r="I66" s="9">
        <v>4.9779999999999998E-2</v>
      </c>
    </row>
    <row r="67" spans="1:9" x14ac:dyDescent="0.25">
      <c r="A67" s="8"/>
      <c r="B67" s="9">
        <v>15</v>
      </c>
      <c r="C67" s="9">
        <v>9.3149999999999998E-6</v>
      </c>
      <c r="D67" s="9">
        <v>9.2599999999999991E-3</v>
      </c>
      <c r="E67" s="9">
        <v>1.6919999999999999E-4</v>
      </c>
      <c r="F67" s="9">
        <v>4.1000000000000002E-2</v>
      </c>
      <c r="G67" s="9">
        <v>4.393E-4</v>
      </c>
      <c r="H67" s="9">
        <v>5.0880000000000002E-2</v>
      </c>
      <c r="I67" s="9">
        <v>5.0869999999999999E-2</v>
      </c>
    </row>
    <row r="68" spans="1:9" x14ac:dyDescent="0.25">
      <c r="A68" s="8"/>
      <c r="B68" s="9">
        <v>16</v>
      </c>
      <c r="C68" s="9">
        <v>8.1859999999999992E-6</v>
      </c>
      <c r="D68" s="9">
        <v>8.8179999999999994E-3</v>
      </c>
      <c r="E68" s="9">
        <v>1.573E-4</v>
      </c>
      <c r="F68" s="9">
        <v>4.2459999999999998E-2</v>
      </c>
      <c r="G68" s="9">
        <v>4.6589999999999999E-4</v>
      </c>
      <c r="H68" s="9">
        <v>5.1909999999999998E-2</v>
      </c>
      <c r="I68" s="9">
        <v>5.1909999999999998E-2</v>
      </c>
    </row>
    <row r="69" spans="1:9" x14ac:dyDescent="0.25">
      <c r="A69" s="8"/>
      <c r="B69" s="9">
        <v>18</v>
      </c>
      <c r="C69" s="9">
        <v>6.4699999999999999E-6</v>
      </c>
      <c r="D69" s="9">
        <v>8.0619999999999997E-3</v>
      </c>
      <c r="E69" s="9">
        <v>1.3779999999999999E-4</v>
      </c>
      <c r="F69" s="9">
        <v>4.5060000000000003E-2</v>
      </c>
      <c r="G69" s="9">
        <v>5.1480000000000004E-4</v>
      </c>
      <c r="H69" s="9">
        <v>5.3780000000000001E-2</v>
      </c>
      <c r="I69" s="9">
        <v>5.3769999999999998E-2</v>
      </c>
    </row>
    <row r="70" spans="1:9" x14ac:dyDescent="0.25">
      <c r="A70" s="8"/>
      <c r="B70" s="9">
        <v>20</v>
      </c>
      <c r="C70" s="9">
        <v>5.2399999999999998E-6</v>
      </c>
      <c r="D70" s="9">
        <v>7.4339999999999996E-3</v>
      </c>
      <c r="E70" s="9">
        <v>1.226E-4</v>
      </c>
      <c r="F70" s="9">
        <v>4.7390000000000002E-2</v>
      </c>
      <c r="G70" s="9">
        <v>5.597E-4</v>
      </c>
      <c r="H70" s="9">
        <v>5.552E-2</v>
      </c>
      <c r="I70" s="9">
        <v>5.5509999999999997E-2</v>
      </c>
    </row>
    <row r="71" spans="1:9" x14ac:dyDescent="0.25">
      <c r="A71" s="8"/>
      <c r="B71" s="9">
        <v>22</v>
      </c>
      <c r="C71" s="9">
        <v>4.33E-6</v>
      </c>
      <c r="D71" s="9">
        <v>6.9049999999999997E-3</v>
      </c>
      <c r="E71" s="9">
        <v>1.104E-4</v>
      </c>
      <c r="F71" s="9">
        <v>4.9509999999999998E-2</v>
      </c>
      <c r="G71" s="9">
        <v>6.0030000000000001E-4</v>
      </c>
      <c r="H71" s="9">
        <v>5.713E-2</v>
      </c>
      <c r="I71" s="9">
        <v>5.713E-2</v>
      </c>
    </row>
    <row r="72" spans="1:9" x14ac:dyDescent="0.25">
      <c r="A72" s="8"/>
      <c r="B72" s="9">
        <v>24</v>
      </c>
      <c r="C72" s="9">
        <v>3.6389999999999998E-6</v>
      </c>
      <c r="D72" s="9">
        <v>6.4520000000000003E-3</v>
      </c>
      <c r="E72" s="9">
        <v>1.004E-4</v>
      </c>
      <c r="F72" s="9">
        <v>5.1450000000000003E-2</v>
      </c>
      <c r="G72" s="9">
        <v>6.3789999999999995E-4</v>
      </c>
      <c r="H72" s="9">
        <v>5.8639999999999998E-2</v>
      </c>
      <c r="I72" s="9">
        <v>5.8639999999999998E-2</v>
      </c>
    </row>
    <row r="73" spans="1:9" x14ac:dyDescent="0.25">
      <c r="A73" s="8"/>
      <c r="B73" s="9">
        <v>26</v>
      </c>
      <c r="C73" s="9">
        <v>3.101E-6</v>
      </c>
      <c r="D73" s="9">
        <v>6.058E-3</v>
      </c>
      <c r="E73" s="9">
        <v>9.2009999999999995E-5</v>
      </c>
      <c r="F73" s="9">
        <v>5.3199999999999997E-2</v>
      </c>
      <c r="G73" s="9">
        <v>6.7219999999999997E-4</v>
      </c>
      <c r="H73" s="9">
        <v>6.0019999999999997E-2</v>
      </c>
      <c r="I73" s="9">
        <v>6.0019999999999997E-2</v>
      </c>
    </row>
    <row r="74" spans="1:9" x14ac:dyDescent="0.25">
      <c r="A74" s="8"/>
      <c r="B74" s="9">
        <v>28</v>
      </c>
      <c r="C74" s="9">
        <v>2.6740000000000001E-6</v>
      </c>
      <c r="D74" s="9">
        <v>5.7140000000000003E-3</v>
      </c>
      <c r="E74" s="9">
        <v>8.4930000000000002E-5</v>
      </c>
      <c r="F74" s="9">
        <v>5.4809999999999998E-2</v>
      </c>
      <c r="G74" s="9">
        <v>7.0430000000000004E-4</v>
      </c>
      <c r="H74" s="9">
        <v>6.1310000000000003E-2</v>
      </c>
      <c r="I74" s="9">
        <v>6.1310000000000003E-2</v>
      </c>
    </row>
    <row r="75" spans="1:9" x14ac:dyDescent="0.25">
      <c r="A75" s="8"/>
      <c r="B75" s="9">
        <v>30</v>
      </c>
      <c r="C75" s="9">
        <v>2.3290000000000001E-6</v>
      </c>
      <c r="D75" s="9">
        <v>5.411E-3</v>
      </c>
      <c r="E75" s="9">
        <v>7.8869999999999995E-5</v>
      </c>
      <c r="F75" s="9">
        <v>5.6300000000000003E-2</v>
      </c>
      <c r="G75" s="9">
        <v>7.339E-4</v>
      </c>
      <c r="H75" s="9">
        <v>6.2530000000000002E-2</v>
      </c>
      <c r="I75" s="9">
        <v>6.2530000000000002E-2</v>
      </c>
    </row>
    <row r="76" spans="1:9" x14ac:dyDescent="0.25">
      <c r="A76" s="8"/>
      <c r="B76" s="9">
        <v>40</v>
      </c>
      <c r="C76" s="9">
        <v>1.31E-6</v>
      </c>
      <c r="D76" s="9">
        <v>4.3010000000000001E-3</v>
      </c>
      <c r="E76" s="9">
        <v>5.8090000000000001E-5</v>
      </c>
      <c r="F76" s="9">
        <v>6.2359999999999999E-2</v>
      </c>
      <c r="G76" s="9">
        <v>8.5619999999999999E-4</v>
      </c>
      <c r="H76" s="9">
        <v>6.7580000000000001E-2</v>
      </c>
      <c r="I76" s="9">
        <v>6.7580000000000001E-2</v>
      </c>
    </row>
    <row r="77" spans="1:9" x14ac:dyDescent="0.25">
      <c r="A77" s="8"/>
      <c r="B77" s="9">
        <v>50</v>
      </c>
      <c r="C77" s="9">
        <v>8.3829999999999998E-7</v>
      </c>
      <c r="D77" s="9">
        <v>3.5899999999999999E-3</v>
      </c>
      <c r="E77" s="9">
        <v>4.5970000000000002E-5</v>
      </c>
      <c r="F77" s="9">
        <v>6.6860000000000003E-2</v>
      </c>
      <c r="G77" s="9">
        <v>9.4819999999999995E-4</v>
      </c>
      <c r="H77" s="9">
        <v>7.1440000000000003E-2</v>
      </c>
      <c r="I77" s="9">
        <v>7.1440000000000003E-2</v>
      </c>
    </row>
    <row r="78" spans="1:9" x14ac:dyDescent="0.25">
      <c r="A78" s="8"/>
      <c r="B78" s="9">
        <v>60</v>
      </c>
      <c r="C78" s="9">
        <v>5.8240000000000003E-7</v>
      </c>
      <c r="D78" s="9">
        <v>3.0929999999999998E-3</v>
      </c>
      <c r="E78" s="9">
        <v>3.8009999999999997E-5</v>
      </c>
      <c r="F78" s="9">
        <v>7.0360000000000006E-2</v>
      </c>
      <c r="G78" s="9">
        <v>1.021E-3</v>
      </c>
      <c r="H78" s="9">
        <v>7.4510000000000007E-2</v>
      </c>
      <c r="I78" s="9">
        <v>7.4510000000000007E-2</v>
      </c>
    </row>
    <row r="79" spans="1:9" x14ac:dyDescent="0.25">
      <c r="A79" s="8"/>
      <c r="B79" s="9">
        <v>80</v>
      </c>
      <c r="C79" s="9">
        <v>3.2749999999999999E-7</v>
      </c>
      <c r="D79" s="9">
        <v>2.4390000000000002E-3</v>
      </c>
      <c r="E79" s="9">
        <v>2.8240000000000001E-5</v>
      </c>
      <c r="F79" s="9">
        <v>7.5550000000000006E-2</v>
      </c>
      <c r="G79" s="9">
        <v>1.1299999999999999E-3</v>
      </c>
      <c r="H79" s="9">
        <v>7.9140000000000002E-2</v>
      </c>
      <c r="I79" s="9">
        <v>7.9140000000000002E-2</v>
      </c>
    </row>
    <row r="80" spans="1:9" x14ac:dyDescent="0.25">
      <c r="A80" s="8"/>
      <c r="B80" s="9">
        <v>100</v>
      </c>
      <c r="C80" s="9">
        <v>2.096E-7</v>
      </c>
      <c r="D80" s="9">
        <v>2.0249999999999999E-3</v>
      </c>
      <c r="E80" s="9">
        <v>2.247E-5</v>
      </c>
      <c r="F80" s="9">
        <v>7.9159999999999994E-2</v>
      </c>
      <c r="G80" s="9">
        <v>1.209E-3</v>
      </c>
      <c r="H80" s="9">
        <v>8.2419999999999993E-2</v>
      </c>
      <c r="I80" s="9">
        <v>8.2419999999999993E-2</v>
      </c>
    </row>
    <row r="81" spans="1:9" x14ac:dyDescent="0.25">
      <c r="A81" s="8"/>
      <c r="B81" s="9">
        <v>150</v>
      </c>
      <c r="C81" s="9">
        <v>9.3180000000000005E-8</v>
      </c>
      <c r="D81" s="9">
        <v>1.4419999999999999E-3</v>
      </c>
      <c r="E81" s="9">
        <v>1.486E-5</v>
      </c>
      <c r="F81" s="9">
        <v>8.4930000000000005E-2</v>
      </c>
      <c r="G81" s="9">
        <v>1.338E-3</v>
      </c>
      <c r="H81" s="9">
        <v>8.7720000000000006E-2</v>
      </c>
      <c r="I81" s="9">
        <v>8.7720000000000006E-2</v>
      </c>
    </row>
    <row r="82" spans="1:9" x14ac:dyDescent="0.25">
      <c r="A82" s="8"/>
      <c r="B82" s="9">
        <v>200</v>
      </c>
      <c r="C82" s="9">
        <v>5.2399999999999999E-8</v>
      </c>
      <c r="D82" s="9">
        <v>1.1299999999999999E-3</v>
      </c>
      <c r="E82" s="9">
        <v>1.111E-5</v>
      </c>
      <c r="F82" s="9">
        <v>8.8359999999999994E-2</v>
      </c>
      <c r="G82" s="9">
        <v>1.4189999999999999E-3</v>
      </c>
      <c r="H82" s="9">
        <v>9.0920000000000001E-2</v>
      </c>
      <c r="I82" s="9">
        <v>9.0920000000000001E-2</v>
      </c>
    </row>
    <row r="83" spans="1:9" x14ac:dyDescent="0.25">
      <c r="A83" s="8"/>
      <c r="B83" s="9">
        <v>300</v>
      </c>
      <c r="C83" s="9">
        <v>2.3289999999999999E-8</v>
      </c>
      <c r="D83" s="9">
        <v>8.0150000000000002E-4</v>
      </c>
      <c r="E83" s="9">
        <v>7.3760000000000002E-6</v>
      </c>
      <c r="F83" s="9">
        <v>9.2380000000000004E-2</v>
      </c>
      <c r="G83" s="9">
        <v>1.516E-3</v>
      </c>
      <c r="H83" s="9">
        <v>9.4700000000000006E-2</v>
      </c>
      <c r="I83" s="9">
        <v>9.4700000000000006E-2</v>
      </c>
    </row>
    <row r="84" spans="1:9" x14ac:dyDescent="0.25">
      <c r="A84" s="8"/>
      <c r="B84" s="9">
        <v>400</v>
      </c>
      <c r="C84" s="9">
        <v>1.31E-8</v>
      </c>
      <c r="D84" s="9">
        <v>6.2770000000000002E-4</v>
      </c>
      <c r="E84" s="9">
        <v>5.5210000000000002E-6</v>
      </c>
      <c r="F84" s="9">
        <v>9.4640000000000002E-2</v>
      </c>
      <c r="G84" s="9">
        <v>1.575E-3</v>
      </c>
      <c r="H84" s="9">
        <v>9.6850000000000006E-2</v>
      </c>
      <c r="I84" s="9">
        <v>9.6850000000000006E-2</v>
      </c>
    </row>
    <row r="85" spans="1:9" x14ac:dyDescent="0.25">
      <c r="A85" s="8"/>
      <c r="B85" s="9">
        <v>500</v>
      </c>
      <c r="C85" s="9">
        <v>8.3829999999999997E-9</v>
      </c>
      <c r="D85" s="9">
        <v>5.1960000000000005E-4</v>
      </c>
      <c r="E85" s="9">
        <v>4.4109999999999998E-6</v>
      </c>
      <c r="F85" s="9">
        <v>9.6140000000000003E-2</v>
      </c>
      <c r="G85" s="9">
        <v>1.6149999999999999E-3</v>
      </c>
      <c r="H85" s="9">
        <v>9.8280000000000006E-2</v>
      </c>
      <c r="I85" s="9">
        <v>9.8280000000000006E-2</v>
      </c>
    </row>
    <row r="86" spans="1:9" x14ac:dyDescent="0.25">
      <c r="A86" s="8"/>
      <c r="B86" s="9">
        <v>600</v>
      </c>
      <c r="C86" s="9">
        <v>5.8239999999999997E-9</v>
      </c>
      <c r="D86" s="9">
        <v>4.4470000000000002E-4</v>
      </c>
      <c r="E86" s="9">
        <v>3.6729999999999998E-6</v>
      </c>
      <c r="F86" s="9">
        <v>9.7199999999999995E-2</v>
      </c>
      <c r="G86" s="9">
        <v>1.6440000000000001E-3</v>
      </c>
      <c r="H86" s="9">
        <v>9.9290000000000003E-2</v>
      </c>
      <c r="I86" s="9">
        <v>9.9290000000000003E-2</v>
      </c>
    </row>
    <row r="87" spans="1:9" x14ac:dyDescent="0.25">
      <c r="A87" s="8"/>
      <c r="B87" s="9">
        <v>800</v>
      </c>
      <c r="C87" s="9">
        <v>3.275E-9</v>
      </c>
      <c r="D87" s="9">
        <v>3.4739999999999999E-4</v>
      </c>
      <c r="E87" s="9">
        <v>2.7530000000000002E-6</v>
      </c>
      <c r="F87" s="9">
        <v>9.8619999999999999E-2</v>
      </c>
      <c r="G87" s="9">
        <v>1.684E-3</v>
      </c>
      <c r="H87" s="9">
        <v>0.1007</v>
      </c>
      <c r="I87" s="9">
        <v>0.1007</v>
      </c>
    </row>
    <row r="88" spans="1:9" x14ac:dyDescent="0.25">
      <c r="A88" s="8"/>
      <c r="B88" s="9">
        <v>1000</v>
      </c>
      <c r="C88" s="9">
        <v>2.0960000000000002E-9</v>
      </c>
      <c r="D88" s="9">
        <v>2.8580000000000001E-4</v>
      </c>
      <c r="E88" s="9">
        <v>2.2010000000000002E-6</v>
      </c>
      <c r="F88" s="9">
        <v>9.9570000000000006E-2</v>
      </c>
      <c r="G88" s="9">
        <v>1.7110000000000001E-3</v>
      </c>
      <c r="H88" s="9">
        <v>0.1016</v>
      </c>
      <c r="I88" s="9">
        <v>0.1016</v>
      </c>
    </row>
    <row r="89" spans="1:9" x14ac:dyDescent="0.25">
      <c r="A89" s="8"/>
      <c r="B89" s="9">
        <v>1500</v>
      </c>
      <c r="C89" s="9">
        <v>9.3180000000000003E-10</v>
      </c>
      <c r="D89" s="9">
        <v>1.996E-4</v>
      </c>
      <c r="E89" s="9">
        <v>1.466E-6</v>
      </c>
      <c r="F89" s="9">
        <v>0.1009</v>
      </c>
      <c r="G89" s="9">
        <v>1.751E-3</v>
      </c>
      <c r="H89" s="9">
        <v>0.1028</v>
      </c>
      <c r="I89" s="9">
        <v>0.1028</v>
      </c>
    </row>
    <row r="90" spans="1:9" x14ac:dyDescent="0.25">
      <c r="A90" s="8"/>
      <c r="B90" s="9">
        <v>2000</v>
      </c>
      <c r="C90" s="9">
        <v>5.2400000000000005E-10</v>
      </c>
      <c r="D90" s="9">
        <v>1.5449999999999999E-4</v>
      </c>
      <c r="E90" s="9">
        <v>1.099E-6</v>
      </c>
      <c r="F90" s="9">
        <v>0.1016</v>
      </c>
      <c r="G90" s="9">
        <v>1.7730000000000001E-3</v>
      </c>
      <c r="H90" s="9">
        <v>0.10349999999999999</v>
      </c>
      <c r="I90" s="9">
        <v>0.10349999999999999</v>
      </c>
    </row>
    <row r="91" spans="1:9" x14ac:dyDescent="0.25">
      <c r="A91" s="8"/>
      <c r="B91" s="9">
        <v>3000</v>
      </c>
      <c r="C91" s="9">
        <v>2.3289999999999999E-10</v>
      </c>
      <c r="D91" s="9">
        <v>1.0739999999999999E-4</v>
      </c>
      <c r="E91" s="9">
        <v>7.3249999999999997E-7</v>
      </c>
      <c r="F91" s="9">
        <v>0.1024</v>
      </c>
      <c r="G91" s="9">
        <v>1.7979999999999999E-3</v>
      </c>
      <c r="H91" s="9">
        <v>0.1043</v>
      </c>
      <c r="I91" s="9">
        <v>0.1043</v>
      </c>
    </row>
    <row r="92" spans="1:9" x14ac:dyDescent="0.25">
      <c r="A92" s="8"/>
      <c r="B92" s="9">
        <v>4000</v>
      </c>
      <c r="C92" s="9">
        <v>1.3100000000000001E-10</v>
      </c>
      <c r="D92" s="9">
        <v>8.2919999999999999E-5</v>
      </c>
      <c r="E92" s="9">
        <v>5.4919999999999997E-7</v>
      </c>
      <c r="F92" s="9">
        <v>0.1028</v>
      </c>
      <c r="G92" s="9">
        <v>1.8129999999999999E-3</v>
      </c>
      <c r="H92" s="9">
        <v>0.1047</v>
      </c>
      <c r="I92" s="9">
        <v>0.1047</v>
      </c>
    </row>
    <row r="93" spans="1:9" x14ac:dyDescent="0.25">
      <c r="A93" s="8"/>
      <c r="B93" s="9">
        <v>5000</v>
      </c>
      <c r="C93" s="9">
        <v>8.3829999999999996E-11</v>
      </c>
      <c r="D93" s="9">
        <v>6.7769999999999997E-5</v>
      </c>
      <c r="E93" s="9">
        <v>4.3930000000000002E-7</v>
      </c>
      <c r="F93" s="9">
        <v>0.1031</v>
      </c>
      <c r="G93" s="9">
        <v>1.8220000000000001E-3</v>
      </c>
      <c r="H93" s="9">
        <v>0.105</v>
      </c>
      <c r="I93" s="9">
        <v>0.105</v>
      </c>
    </row>
    <row r="94" spans="1:9" x14ac:dyDescent="0.25">
      <c r="A94" s="8"/>
      <c r="B94" s="9">
        <v>6000</v>
      </c>
      <c r="C94" s="9">
        <v>5.8239999999999997E-11</v>
      </c>
      <c r="D94" s="9">
        <v>5.7469999999999997E-5</v>
      </c>
      <c r="E94" s="9">
        <v>3.6619999999999998E-7</v>
      </c>
      <c r="F94" s="9">
        <v>0.1033</v>
      </c>
      <c r="G94" s="9">
        <v>1.828E-3</v>
      </c>
      <c r="H94" s="9">
        <v>0.1051</v>
      </c>
      <c r="I94" s="9">
        <v>0.1051</v>
      </c>
    </row>
    <row r="95" spans="1:9" x14ac:dyDescent="0.25">
      <c r="A95" s="8"/>
      <c r="B95" s="9">
        <v>8000</v>
      </c>
      <c r="C95" s="9">
        <v>3.2750000000000003E-11</v>
      </c>
      <c r="D95" s="9">
        <v>4.4289999999999998E-5</v>
      </c>
      <c r="E95" s="9">
        <v>2.7449999999999998E-7</v>
      </c>
      <c r="F95" s="9">
        <v>0.10349999999999999</v>
      </c>
      <c r="G95" s="9">
        <v>1.836E-3</v>
      </c>
      <c r="H95" s="9">
        <v>0.10539999999999999</v>
      </c>
      <c r="I95" s="9">
        <v>0.10539999999999999</v>
      </c>
    </row>
    <row r="96" spans="1:9" x14ac:dyDescent="0.25">
      <c r="A96" s="8"/>
      <c r="B96" s="9">
        <v>10000</v>
      </c>
      <c r="C96" s="9">
        <v>2.0960000000000001E-11</v>
      </c>
      <c r="D96" s="9">
        <v>3.6159999999999999E-5</v>
      </c>
      <c r="E96" s="9">
        <v>2.1960000000000001E-7</v>
      </c>
      <c r="F96" s="9">
        <v>0.1037</v>
      </c>
      <c r="G96" s="9">
        <v>1.841E-3</v>
      </c>
      <c r="H96" s="9">
        <v>0.1055</v>
      </c>
      <c r="I96" s="9">
        <v>0.1055</v>
      </c>
    </row>
    <row r="97" spans="1:9" x14ac:dyDescent="0.25">
      <c r="A97" s="8"/>
      <c r="B97" s="9">
        <v>15000</v>
      </c>
      <c r="C97" s="9">
        <v>9.3180000000000005E-12</v>
      </c>
      <c r="D97" s="9">
        <v>2.499E-5</v>
      </c>
      <c r="E97" s="9">
        <v>1.4639999999999999E-7</v>
      </c>
      <c r="F97" s="9">
        <v>0.10390000000000001</v>
      </c>
      <c r="G97" s="9">
        <v>1.8489999999999999E-3</v>
      </c>
      <c r="H97" s="9">
        <v>0.10580000000000001</v>
      </c>
      <c r="I97" s="9">
        <v>0.10580000000000001</v>
      </c>
    </row>
    <row r="98" spans="1:9" x14ac:dyDescent="0.25">
      <c r="A98" s="8"/>
      <c r="B98" s="9">
        <v>20000</v>
      </c>
      <c r="C98" s="9">
        <v>5.2400000000000003E-12</v>
      </c>
      <c r="D98" s="9">
        <v>1.9210000000000001E-5</v>
      </c>
      <c r="E98" s="9">
        <v>1.098E-7</v>
      </c>
      <c r="F98" s="9">
        <v>0.104</v>
      </c>
      <c r="G98" s="9">
        <v>1.853E-3</v>
      </c>
      <c r="H98" s="9">
        <v>0.10589999999999999</v>
      </c>
      <c r="I98" s="9">
        <v>0.10589999999999999</v>
      </c>
    </row>
    <row r="99" spans="1:9" x14ac:dyDescent="0.25">
      <c r="A99" s="8"/>
      <c r="B99" s="9">
        <v>30000</v>
      </c>
      <c r="C99" s="9">
        <v>2.3289999999999999E-12</v>
      </c>
      <c r="D99" s="9">
        <v>1.325E-5</v>
      </c>
      <c r="E99" s="9">
        <v>7.3210000000000005E-8</v>
      </c>
      <c r="F99" s="9">
        <v>0.1041</v>
      </c>
      <c r="G99" s="9">
        <v>1.8569999999999999E-3</v>
      </c>
      <c r="H99" s="9">
        <v>0.106</v>
      </c>
      <c r="I99" s="9">
        <v>0.106</v>
      </c>
    </row>
    <row r="100" spans="1:9" x14ac:dyDescent="0.25">
      <c r="A100" s="8"/>
      <c r="B100" s="9">
        <v>40000</v>
      </c>
      <c r="C100" s="9">
        <v>1.3100000000000001E-12</v>
      </c>
      <c r="D100" s="9">
        <v>1.0169999999999999E-5</v>
      </c>
      <c r="E100" s="9">
        <v>5.4879999999999999E-8</v>
      </c>
      <c r="F100" s="9">
        <v>0.1042</v>
      </c>
      <c r="G100" s="9">
        <v>1.859E-3</v>
      </c>
      <c r="H100" s="9">
        <v>0.106</v>
      </c>
      <c r="I100" s="9">
        <v>0.106</v>
      </c>
    </row>
    <row r="101" spans="1:9" x14ac:dyDescent="0.25">
      <c r="A101" s="8"/>
      <c r="B101" s="9">
        <v>50000</v>
      </c>
      <c r="C101" s="9">
        <v>8.3829999999999997E-13</v>
      </c>
      <c r="D101" s="9">
        <v>8.2849999999999995E-6</v>
      </c>
      <c r="E101" s="9">
        <v>4.3929999999999997E-8</v>
      </c>
      <c r="F101" s="9">
        <v>0.1042</v>
      </c>
      <c r="G101" s="9">
        <v>1.861E-3</v>
      </c>
      <c r="H101" s="9">
        <v>0.1061</v>
      </c>
      <c r="I101" s="9">
        <v>0.1061</v>
      </c>
    </row>
    <row r="102" spans="1:9" x14ac:dyDescent="0.25">
      <c r="A102" s="8"/>
      <c r="B102" s="9">
        <v>60000</v>
      </c>
      <c r="C102" s="9">
        <v>5.8240000000000002E-13</v>
      </c>
      <c r="D102" s="9">
        <v>7.0029999999999997E-6</v>
      </c>
      <c r="E102" s="9">
        <v>3.6589999999999999E-8</v>
      </c>
      <c r="F102" s="9">
        <v>0.1042</v>
      </c>
      <c r="G102" s="9">
        <v>1.8619999999999999E-3</v>
      </c>
      <c r="H102" s="9">
        <v>0.1061</v>
      </c>
      <c r="I102" s="9">
        <v>0.1061</v>
      </c>
    </row>
    <row r="103" spans="1:9" x14ac:dyDescent="0.25">
      <c r="A103" s="8"/>
      <c r="B103" s="9">
        <v>80000</v>
      </c>
      <c r="C103" s="9">
        <v>3.2750000000000002E-13</v>
      </c>
      <c r="D103" s="9">
        <v>5.3669999999999996E-6</v>
      </c>
      <c r="E103" s="9">
        <v>2.7450000000000001E-8</v>
      </c>
      <c r="F103" s="9">
        <v>0.1042</v>
      </c>
      <c r="G103" s="9">
        <v>1.8630000000000001E-3</v>
      </c>
      <c r="H103" s="9">
        <v>0.1061</v>
      </c>
      <c r="I103" s="9">
        <v>0.1061</v>
      </c>
    </row>
    <row r="104" spans="1:9" x14ac:dyDescent="0.25">
      <c r="A104" s="8"/>
      <c r="B104" s="9">
        <v>100000</v>
      </c>
      <c r="C104" s="9">
        <v>2.0960000000000001E-13</v>
      </c>
      <c r="D104" s="9">
        <v>4.3669999999999999E-6</v>
      </c>
      <c r="E104" s="9">
        <v>2.1959999999999999E-8</v>
      </c>
      <c r="F104" s="9">
        <v>0.1043</v>
      </c>
      <c r="G104" s="9">
        <v>1.864E-3</v>
      </c>
      <c r="H104" s="9">
        <v>0.1061</v>
      </c>
      <c r="I104" s="9">
        <v>0.1061</v>
      </c>
    </row>
  </sheetData>
  <sheetProtection algorithmName="SHA-512" hashValue="cCqdpGjopvdXiWK4UMlt2mntAi+hhMQI/r3ui3TFW+39yObJ7NPcbwkSi4UXYkLiPo7yQXUFGIWhCFK7KhEd/A==" saltValue="HGHejUhdpqYyRvyp9FF6Zg==" spinCount="100000" sheet="1" objects="1" scenarios="1"/>
  <pageMargins left="0.7" right="0.7" top="0.75" bottom="0.75" header="0.3" footer="0.3"/>
  <tableParts count="1">
    <tablePart r:id="rId1"/>
  </tablePart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I104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10.56</v>
      </c>
      <c r="D2" s="9">
        <v>5.0150000000000004E-3</v>
      </c>
      <c r="E2" s="9">
        <v>2737</v>
      </c>
      <c r="F2" s="9">
        <v>0</v>
      </c>
      <c r="G2" s="9">
        <v>0</v>
      </c>
      <c r="H2" s="9">
        <v>2748</v>
      </c>
      <c r="I2" s="9">
        <v>2737</v>
      </c>
    </row>
    <row r="3" spans="1:9" x14ac:dyDescent="0.25">
      <c r="A3" s="8"/>
      <c r="B3" s="9">
        <v>1.1869999999999999E-3</v>
      </c>
      <c r="C3" s="9">
        <v>10.39</v>
      </c>
      <c r="D3" s="9">
        <v>6.2350000000000001E-3</v>
      </c>
      <c r="E3" s="9">
        <v>1956</v>
      </c>
      <c r="F3" s="9">
        <v>0</v>
      </c>
      <c r="G3" s="9">
        <v>0</v>
      </c>
      <c r="H3" s="9">
        <v>1966</v>
      </c>
      <c r="I3" s="9">
        <v>1956</v>
      </c>
    </row>
    <row r="4" spans="1:9" x14ac:dyDescent="0.25">
      <c r="A4" s="8"/>
      <c r="B4" s="9">
        <v>1.4090000000000001E-3</v>
      </c>
      <c r="C4" s="9">
        <v>10.19</v>
      </c>
      <c r="D4" s="9">
        <v>7.7010000000000004E-3</v>
      </c>
      <c r="E4" s="9">
        <v>1398</v>
      </c>
      <c r="F4" s="9">
        <v>0</v>
      </c>
      <c r="G4" s="9">
        <v>0</v>
      </c>
      <c r="H4" s="9">
        <v>1408</v>
      </c>
      <c r="I4" s="9">
        <v>1398</v>
      </c>
    </row>
    <row r="5" spans="1:9" x14ac:dyDescent="0.25">
      <c r="A5" s="8" t="s">
        <v>20</v>
      </c>
      <c r="B5" s="9">
        <v>1.40901E-3</v>
      </c>
      <c r="C5" s="9">
        <v>10.19</v>
      </c>
      <c r="D5" s="9">
        <v>7.7010000000000004E-3</v>
      </c>
      <c r="E5" s="9">
        <v>2029</v>
      </c>
      <c r="F5" s="9">
        <v>0</v>
      </c>
      <c r="G5" s="9">
        <v>0</v>
      </c>
      <c r="H5" s="9">
        <v>2039</v>
      </c>
      <c r="I5" s="9">
        <v>2029</v>
      </c>
    </row>
    <row r="6" spans="1:9" x14ac:dyDescent="0.25">
      <c r="A6" s="8"/>
      <c r="B6" s="9">
        <v>1.431E-3</v>
      </c>
      <c r="C6" s="9">
        <v>10.16</v>
      </c>
      <c r="D6" s="9">
        <v>7.8440000000000003E-3</v>
      </c>
      <c r="E6" s="9">
        <v>2964</v>
      </c>
      <c r="F6" s="9">
        <v>0</v>
      </c>
      <c r="G6" s="9">
        <v>0</v>
      </c>
      <c r="H6" s="9">
        <v>2974</v>
      </c>
      <c r="I6" s="9">
        <v>2964</v>
      </c>
    </row>
    <row r="7" spans="1:9" x14ac:dyDescent="0.25">
      <c r="A7" s="8"/>
      <c r="B7" s="9">
        <v>1.4530000000000001E-3</v>
      </c>
      <c r="C7" s="9">
        <v>10.14</v>
      </c>
      <c r="D7" s="9">
        <v>7.9889999999999996E-3</v>
      </c>
      <c r="E7" s="9">
        <v>4321</v>
      </c>
      <c r="F7" s="9">
        <v>0</v>
      </c>
      <c r="G7" s="9">
        <v>0</v>
      </c>
      <c r="H7" s="9">
        <v>4331</v>
      </c>
      <c r="I7" s="9">
        <v>4321</v>
      </c>
    </row>
    <row r="8" spans="1:9" x14ac:dyDescent="0.25">
      <c r="A8" s="8" t="s">
        <v>19</v>
      </c>
      <c r="B8" s="9">
        <v>1.45301E-3</v>
      </c>
      <c r="C8" s="9">
        <v>10.14</v>
      </c>
      <c r="D8" s="9">
        <v>7.9889999999999996E-3</v>
      </c>
      <c r="E8" s="9">
        <v>4861</v>
      </c>
      <c r="F8" s="9">
        <v>0</v>
      </c>
      <c r="G8" s="9">
        <v>0</v>
      </c>
      <c r="H8" s="9">
        <v>4871</v>
      </c>
      <c r="I8" s="9">
        <v>4861</v>
      </c>
    </row>
    <row r="9" spans="1:9" x14ac:dyDescent="0.25">
      <c r="A9" s="8"/>
      <c r="B9" s="9">
        <v>1.5E-3</v>
      </c>
      <c r="C9" s="9">
        <v>10.1</v>
      </c>
      <c r="D9" s="9">
        <v>8.2950000000000003E-3</v>
      </c>
      <c r="E9" s="9">
        <v>6060</v>
      </c>
      <c r="F9" s="9">
        <v>0</v>
      </c>
      <c r="G9" s="9">
        <v>0</v>
      </c>
      <c r="H9" s="9">
        <v>6070</v>
      </c>
      <c r="I9" s="9">
        <v>6060</v>
      </c>
    </row>
    <row r="10" spans="1:9" x14ac:dyDescent="0.25">
      <c r="A10" s="8"/>
      <c r="B10" s="9">
        <v>1.812E-3</v>
      </c>
      <c r="C10" s="9">
        <v>9.7970000000000006</v>
      </c>
      <c r="D10" s="9">
        <v>1.031E-2</v>
      </c>
      <c r="E10" s="9">
        <v>3831</v>
      </c>
      <c r="F10" s="9">
        <v>0</v>
      </c>
      <c r="G10" s="9">
        <v>0</v>
      </c>
      <c r="H10" s="9">
        <v>3841</v>
      </c>
      <c r="I10" s="9">
        <v>3831</v>
      </c>
    </row>
    <row r="11" spans="1:9" x14ac:dyDescent="0.25">
      <c r="A11" s="8" t="s">
        <v>18</v>
      </c>
      <c r="B11" s="9">
        <v>1.81201E-3</v>
      </c>
      <c r="C11" s="9">
        <v>9.7970000000000006</v>
      </c>
      <c r="D11" s="9">
        <v>1.031E-2</v>
      </c>
      <c r="E11" s="9">
        <v>4443</v>
      </c>
      <c r="F11" s="9">
        <v>0</v>
      </c>
      <c r="G11" s="9">
        <v>0</v>
      </c>
      <c r="H11" s="9">
        <v>4453</v>
      </c>
      <c r="I11" s="9">
        <v>4443</v>
      </c>
    </row>
    <row r="12" spans="1:9" x14ac:dyDescent="0.25">
      <c r="A12" s="8"/>
      <c r="B12" s="9">
        <v>2E-3</v>
      </c>
      <c r="C12" s="9">
        <v>9.6059999999999999</v>
      </c>
      <c r="D12" s="9">
        <v>1.153E-2</v>
      </c>
      <c r="E12" s="9">
        <v>3513</v>
      </c>
      <c r="F12" s="9">
        <v>0</v>
      </c>
      <c r="G12" s="9">
        <v>0</v>
      </c>
      <c r="H12" s="9">
        <v>3523</v>
      </c>
      <c r="I12" s="9">
        <v>3513</v>
      </c>
    </row>
    <row r="13" spans="1:9" x14ac:dyDescent="0.25">
      <c r="A13" s="8"/>
      <c r="B13" s="9">
        <v>2.006E-3</v>
      </c>
      <c r="C13" s="9">
        <v>9.5990000000000002</v>
      </c>
      <c r="D13" s="9">
        <v>1.1560000000000001E-2</v>
      </c>
      <c r="E13" s="9">
        <v>3490</v>
      </c>
      <c r="F13" s="9">
        <v>0</v>
      </c>
      <c r="G13" s="9">
        <v>0</v>
      </c>
      <c r="H13" s="9">
        <v>3499</v>
      </c>
      <c r="I13" s="9">
        <v>3490</v>
      </c>
    </row>
    <row r="14" spans="1:9" x14ac:dyDescent="0.25">
      <c r="A14" s="8" t="s">
        <v>17</v>
      </c>
      <c r="B14" s="9">
        <v>2.0060099999999999E-3</v>
      </c>
      <c r="C14" s="9">
        <v>9.5990000000000002</v>
      </c>
      <c r="D14" s="9">
        <v>1.1560000000000001E-2</v>
      </c>
      <c r="E14" s="9">
        <v>3708</v>
      </c>
      <c r="F14" s="9">
        <v>0</v>
      </c>
      <c r="G14" s="9">
        <v>0</v>
      </c>
      <c r="H14" s="9">
        <v>3718</v>
      </c>
      <c r="I14" s="9">
        <v>3708</v>
      </c>
    </row>
    <row r="15" spans="1:9" x14ac:dyDescent="0.25">
      <c r="A15" s="8"/>
      <c r="B15" s="9">
        <v>2.104E-3</v>
      </c>
      <c r="C15" s="9">
        <v>9.4909999999999997</v>
      </c>
      <c r="D15" s="9">
        <v>1.2189999999999999E-2</v>
      </c>
      <c r="E15" s="9">
        <v>3327</v>
      </c>
      <c r="F15" s="9">
        <v>0</v>
      </c>
      <c r="G15" s="9">
        <v>0</v>
      </c>
      <c r="H15" s="9">
        <v>3337</v>
      </c>
      <c r="I15" s="9">
        <v>3327</v>
      </c>
    </row>
    <row r="16" spans="1:9" x14ac:dyDescent="0.25">
      <c r="A16" s="8"/>
      <c r="B16" s="9">
        <v>2.2060000000000001E-3</v>
      </c>
      <c r="C16" s="9">
        <v>9.3940000000000001</v>
      </c>
      <c r="D16" s="9">
        <v>1.286E-2</v>
      </c>
      <c r="E16" s="9">
        <v>2986</v>
      </c>
      <c r="F16" s="9">
        <v>0</v>
      </c>
      <c r="G16" s="9">
        <v>0</v>
      </c>
      <c r="H16" s="9">
        <v>2995</v>
      </c>
      <c r="I16" s="9">
        <v>2986</v>
      </c>
    </row>
    <row r="17" spans="1:9" x14ac:dyDescent="0.25">
      <c r="A17" s="8" t="s">
        <v>16</v>
      </c>
      <c r="B17" s="9">
        <v>2.20601E-3</v>
      </c>
      <c r="C17" s="9">
        <v>9.3940000000000001</v>
      </c>
      <c r="D17" s="9">
        <v>1.286E-2</v>
      </c>
      <c r="E17" s="9">
        <v>3117</v>
      </c>
      <c r="F17" s="9">
        <v>0</v>
      </c>
      <c r="G17" s="9">
        <v>0</v>
      </c>
      <c r="H17" s="9">
        <v>3127</v>
      </c>
      <c r="I17" s="9">
        <v>3117</v>
      </c>
    </row>
    <row r="18" spans="1:9" x14ac:dyDescent="0.25">
      <c r="A18" s="8"/>
      <c r="B18" s="9">
        <v>3.0000000000000001E-3</v>
      </c>
      <c r="C18" s="9">
        <v>8.6120000000000001</v>
      </c>
      <c r="D18" s="9">
        <v>1.7940000000000001E-2</v>
      </c>
      <c r="E18" s="9">
        <v>1518</v>
      </c>
      <c r="F18" s="9">
        <v>0</v>
      </c>
      <c r="G18" s="9">
        <v>0</v>
      </c>
      <c r="H18" s="9">
        <v>1526</v>
      </c>
      <c r="I18" s="9">
        <v>1518</v>
      </c>
    </row>
    <row r="19" spans="1:9" x14ac:dyDescent="0.25">
      <c r="A19" s="8"/>
      <c r="B19" s="9">
        <v>4.0000000000000001E-3</v>
      </c>
      <c r="C19" s="9">
        <v>7.6580000000000004</v>
      </c>
      <c r="D19" s="9">
        <v>2.3980000000000001E-2</v>
      </c>
      <c r="E19" s="9">
        <v>751.1</v>
      </c>
      <c r="F19" s="9">
        <v>0</v>
      </c>
      <c r="G19" s="9">
        <v>0</v>
      </c>
      <c r="H19" s="9">
        <v>758.7</v>
      </c>
      <c r="I19" s="9">
        <v>751.1</v>
      </c>
    </row>
    <row r="20" spans="1:9" x14ac:dyDescent="0.25">
      <c r="A20" s="8"/>
      <c r="B20" s="9">
        <v>5.0000000000000001E-3</v>
      </c>
      <c r="C20" s="9">
        <v>6.79</v>
      </c>
      <c r="D20" s="9">
        <v>2.955E-2</v>
      </c>
      <c r="E20" s="9">
        <v>429.2</v>
      </c>
      <c r="F20" s="9">
        <v>0</v>
      </c>
      <c r="G20" s="9">
        <v>0</v>
      </c>
      <c r="H20" s="9">
        <v>436</v>
      </c>
      <c r="I20" s="9">
        <v>429.2</v>
      </c>
    </row>
    <row r="21" spans="1:9" x14ac:dyDescent="0.25">
      <c r="A21" s="8"/>
      <c r="B21" s="9">
        <v>6.0000000000000001E-3</v>
      </c>
      <c r="C21" s="9">
        <v>6.0380000000000003</v>
      </c>
      <c r="D21" s="9">
        <v>3.4599999999999999E-2</v>
      </c>
      <c r="E21" s="9">
        <v>269.60000000000002</v>
      </c>
      <c r="F21" s="9">
        <v>0</v>
      </c>
      <c r="G21" s="9">
        <v>0</v>
      </c>
      <c r="H21" s="9">
        <v>275.7</v>
      </c>
      <c r="I21" s="9">
        <v>269.7</v>
      </c>
    </row>
    <row r="22" spans="1:9" x14ac:dyDescent="0.25">
      <c r="A22" s="8"/>
      <c r="B22" s="9">
        <v>8.0000000000000002E-3</v>
      </c>
      <c r="C22" s="9">
        <v>4.8319999999999999</v>
      </c>
      <c r="D22" s="9">
        <v>4.335E-2</v>
      </c>
      <c r="E22" s="9">
        <v>128.1</v>
      </c>
      <c r="F22" s="9">
        <v>0</v>
      </c>
      <c r="G22" s="9">
        <v>0</v>
      </c>
      <c r="H22" s="9">
        <v>133</v>
      </c>
      <c r="I22" s="9">
        <v>128.19999999999999</v>
      </c>
    </row>
    <row r="23" spans="1:9" x14ac:dyDescent="0.25">
      <c r="A23" s="8"/>
      <c r="B23" s="9">
        <v>8.3580000000000008E-3</v>
      </c>
      <c r="C23" s="9">
        <v>4.6520000000000001</v>
      </c>
      <c r="D23" s="9">
        <v>4.4749999999999998E-2</v>
      </c>
      <c r="E23" s="9">
        <v>114.3</v>
      </c>
      <c r="F23" s="9">
        <v>0</v>
      </c>
      <c r="G23" s="9">
        <v>0</v>
      </c>
      <c r="H23" s="9">
        <v>119</v>
      </c>
      <c r="I23" s="9">
        <v>114.4</v>
      </c>
    </row>
    <row r="24" spans="1:9" x14ac:dyDescent="0.25">
      <c r="A24" s="8" t="s">
        <v>14</v>
      </c>
      <c r="B24" s="9">
        <v>8.3581000000000003E-3</v>
      </c>
      <c r="C24" s="9">
        <v>4.6520000000000001</v>
      </c>
      <c r="D24" s="9">
        <v>4.4749999999999998E-2</v>
      </c>
      <c r="E24" s="9">
        <v>307.89999999999998</v>
      </c>
      <c r="F24" s="9">
        <v>0</v>
      </c>
      <c r="G24" s="9">
        <v>0</v>
      </c>
      <c r="H24" s="9">
        <v>312.60000000000002</v>
      </c>
      <c r="I24" s="9">
        <v>307.89999999999998</v>
      </c>
    </row>
    <row r="25" spans="1:9" x14ac:dyDescent="0.25">
      <c r="A25" s="8"/>
      <c r="B25" s="9">
        <v>8.7989999999999995E-3</v>
      </c>
      <c r="C25" s="9">
        <v>4.444</v>
      </c>
      <c r="D25" s="9">
        <v>4.6460000000000001E-2</v>
      </c>
      <c r="E25" s="9">
        <v>269.2</v>
      </c>
      <c r="F25" s="9">
        <v>0</v>
      </c>
      <c r="G25" s="9">
        <v>0</v>
      </c>
      <c r="H25" s="9">
        <v>273.7</v>
      </c>
      <c r="I25" s="9">
        <v>269.3</v>
      </c>
    </row>
    <row r="26" spans="1:9" x14ac:dyDescent="0.25">
      <c r="A26" s="8"/>
      <c r="B26" s="9">
        <v>9.2639999999999997E-3</v>
      </c>
      <c r="C26" s="9">
        <v>4.2380000000000004</v>
      </c>
      <c r="D26" s="9">
        <v>4.8169999999999998E-2</v>
      </c>
      <c r="E26" s="9">
        <v>235.5</v>
      </c>
      <c r="F26" s="9">
        <v>0</v>
      </c>
      <c r="G26" s="9">
        <v>0</v>
      </c>
      <c r="H26" s="9">
        <v>239.8</v>
      </c>
      <c r="I26" s="9">
        <v>235.5</v>
      </c>
    </row>
    <row r="27" spans="1:9" x14ac:dyDescent="0.25">
      <c r="A27" s="8" t="s">
        <v>15</v>
      </c>
      <c r="B27" s="9">
        <v>9.2640999999999991E-3</v>
      </c>
      <c r="C27" s="9">
        <v>4.2380000000000004</v>
      </c>
      <c r="D27" s="9">
        <v>4.8169999999999998E-2</v>
      </c>
      <c r="E27" s="9">
        <v>322.8</v>
      </c>
      <c r="F27" s="9">
        <v>0</v>
      </c>
      <c r="G27" s="9">
        <v>0</v>
      </c>
      <c r="H27" s="9">
        <v>327.10000000000002</v>
      </c>
      <c r="I27" s="9">
        <v>322.89999999999998</v>
      </c>
    </row>
    <row r="28" spans="1:9" x14ac:dyDescent="0.25">
      <c r="A28" s="8"/>
      <c r="B28" s="9">
        <v>9.5049999999999996E-3</v>
      </c>
      <c r="C28" s="9">
        <v>4.1340000000000003</v>
      </c>
      <c r="D28" s="9">
        <v>4.9020000000000001E-2</v>
      </c>
      <c r="E28" s="9">
        <v>303.10000000000002</v>
      </c>
      <c r="F28" s="9">
        <v>0</v>
      </c>
      <c r="G28" s="9">
        <v>0</v>
      </c>
      <c r="H28" s="9">
        <v>307.3</v>
      </c>
      <c r="I28" s="9">
        <v>303.10000000000002</v>
      </c>
    </row>
    <row r="29" spans="1:9" x14ac:dyDescent="0.25">
      <c r="A29" s="8"/>
      <c r="B29" s="9">
        <v>9.7509999999999993E-3</v>
      </c>
      <c r="C29" s="9">
        <v>4.0330000000000004</v>
      </c>
      <c r="D29" s="9">
        <v>4.9869999999999998E-2</v>
      </c>
      <c r="E29" s="9">
        <v>284.5</v>
      </c>
      <c r="F29" s="9">
        <v>0</v>
      </c>
      <c r="G29" s="9">
        <v>0</v>
      </c>
      <c r="H29" s="9">
        <v>288.60000000000002</v>
      </c>
      <c r="I29" s="9">
        <v>284.60000000000002</v>
      </c>
    </row>
    <row r="30" spans="1:9" x14ac:dyDescent="0.25">
      <c r="A30" s="8" t="s">
        <v>13</v>
      </c>
      <c r="B30" s="9">
        <v>9.7510999999999987E-3</v>
      </c>
      <c r="C30" s="9">
        <v>4.0330000000000004</v>
      </c>
      <c r="D30" s="9">
        <v>4.9869999999999998E-2</v>
      </c>
      <c r="E30" s="9">
        <v>328.9</v>
      </c>
      <c r="F30" s="9">
        <v>0</v>
      </c>
      <c r="G30" s="9">
        <v>0</v>
      </c>
      <c r="H30" s="9">
        <v>333</v>
      </c>
      <c r="I30" s="9">
        <v>329</v>
      </c>
    </row>
    <row r="31" spans="1:9" x14ac:dyDescent="0.25">
      <c r="A31" s="8"/>
      <c r="B31" s="9">
        <v>0.01</v>
      </c>
      <c r="C31" s="9">
        <v>3.9350000000000001</v>
      </c>
      <c r="D31" s="9">
        <v>5.0729999999999997E-2</v>
      </c>
      <c r="E31" s="9">
        <v>308.89999999999998</v>
      </c>
      <c r="F31" s="9">
        <v>0</v>
      </c>
      <c r="G31" s="9">
        <v>0</v>
      </c>
      <c r="H31" s="9">
        <v>312.89999999999998</v>
      </c>
      <c r="I31" s="9">
        <v>309</v>
      </c>
    </row>
    <row r="32" spans="1:9" x14ac:dyDescent="0.25">
      <c r="A32" s="8"/>
      <c r="B32" s="9">
        <v>1.4999999999999999E-2</v>
      </c>
      <c r="C32" s="9">
        <v>2.5390000000000001</v>
      </c>
      <c r="D32" s="9">
        <v>6.5379999999999994E-2</v>
      </c>
      <c r="E32" s="9">
        <v>108</v>
      </c>
      <c r="F32" s="9">
        <v>0</v>
      </c>
      <c r="G32" s="9">
        <v>0</v>
      </c>
      <c r="H32" s="9">
        <v>110.6</v>
      </c>
      <c r="I32" s="9">
        <v>108.1</v>
      </c>
    </row>
    <row r="33" spans="1:9" x14ac:dyDescent="0.25">
      <c r="A33" s="8"/>
      <c r="B33" s="9">
        <v>0.02</v>
      </c>
      <c r="C33" s="9">
        <v>1.8029999999999999</v>
      </c>
      <c r="D33" s="9">
        <v>7.6329999999999995E-2</v>
      </c>
      <c r="E33" s="9">
        <v>50.15</v>
      </c>
      <c r="F33" s="9">
        <v>0</v>
      </c>
      <c r="G33" s="9">
        <v>0</v>
      </c>
      <c r="H33" s="9">
        <v>52.03</v>
      </c>
      <c r="I33" s="9">
        <v>50.23</v>
      </c>
    </row>
    <row r="34" spans="1:9" x14ac:dyDescent="0.25">
      <c r="A34" s="8"/>
      <c r="B34" s="9">
        <v>0.03</v>
      </c>
      <c r="C34" s="9">
        <v>1.0640000000000001</v>
      </c>
      <c r="D34" s="9">
        <v>9.0190000000000006E-2</v>
      </c>
      <c r="E34" s="9">
        <v>16.64</v>
      </c>
      <c r="F34" s="9">
        <v>0</v>
      </c>
      <c r="G34" s="9">
        <v>0</v>
      </c>
      <c r="H34" s="9">
        <v>17.8</v>
      </c>
      <c r="I34" s="9">
        <v>16.739999999999998</v>
      </c>
    </row>
    <row r="35" spans="1:9" x14ac:dyDescent="0.25">
      <c r="A35" s="8"/>
      <c r="B35" s="9">
        <v>0.04</v>
      </c>
      <c r="C35" s="9">
        <v>0.69599999999999995</v>
      </c>
      <c r="D35" s="9">
        <v>9.7570000000000004E-2</v>
      </c>
      <c r="E35" s="9">
        <v>7.5209999999999999</v>
      </c>
      <c r="F35" s="9">
        <v>0</v>
      </c>
      <c r="G35" s="9">
        <v>0</v>
      </c>
      <c r="H35" s="9">
        <v>8.3149999999999995</v>
      </c>
      <c r="I35" s="9">
        <v>7.6189999999999998</v>
      </c>
    </row>
    <row r="36" spans="1:9" x14ac:dyDescent="0.25">
      <c r="A36" s="8"/>
      <c r="B36" s="9">
        <v>0.05</v>
      </c>
      <c r="C36" s="9">
        <v>0.49220000000000003</v>
      </c>
      <c r="D36" s="9">
        <v>0.1016</v>
      </c>
      <c r="E36" s="9">
        <v>4.04</v>
      </c>
      <c r="F36" s="9">
        <v>0</v>
      </c>
      <c r="G36" s="9">
        <v>0</v>
      </c>
      <c r="H36" s="9">
        <v>4.6340000000000003</v>
      </c>
      <c r="I36" s="9">
        <v>4.141</v>
      </c>
    </row>
    <row r="37" spans="1:9" x14ac:dyDescent="0.25">
      <c r="A37" s="8"/>
      <c r="B37" s="9">
        <v>5.7489999999999999E-2</v>
      </c>
      <c r="C37" s="9">
        <v>0.39529999999999998</v>
      </c>
      <c r="D37" s="9">
        <v>0.10340000000000001</v>
      </c>
      <c r="E37" s="9">
        <v>2.734</v>
      </c>
      <c r="F37" s="9">
        <v>0</v>
      </c>
      <c r="G37" s="9">
        <v>0</v>
      </c>
      <c r="H37" s="9">
        <v>3.2330000000000001</v>
      </c>
      <c r="I37" s="9">
        <v>2.8370000000000002</v>
      </c>
    </row>
    <row r="38" spans="1:9" x14ac:dyDescent="0.25">
      <c r="A38" s="8" t="s">
        <v>12</v>
      </c>
      <c r="B38" s="9">
        <v>5.7491E-2</v>
      </c>
      <c r="C38" s="9">
        <v>0.39529999999999998</v>
      </c>
      <c r="D38" s="9">
        <v>0.10340000000000001</v>
      </c>
      <c r="E38" s="9">
        <v>14.64</v>
      </c>
      <c r="F38" s="9">
        <v>0</v>
      </c>
      <c r="G38" s="9">
        <v>0</v>
      </c>
      <c r="H38" s="9">
        <v>15.13</v>
      </c>
      <c r="I38" s="9">
        <v>14.74</v>
      </c>
    </row>
    <row r="39" spans="1:9" x14ac:dyDescent="0.25">
      <c r="A39" s="8"/>
      <c r="B39" s="9">
        <v>0.06</v>
      </c>
      <c r="C39" s="9">
        <v>0.36940000000000001</v>
      </c>
      <c r="D39" s="9">
        <v>0.1038</v>
      </c>
      <c r="E39" s="9">
        <v>13.15</v>
      </c>
      <c r="F39" s="9">
        <v>0</v>
      </c>
      <c r="G39" s="9">
        <v>0</v>
      </c>
      <c r="H39" s="9">
        <v>13.62</v>
      </c>
      <c r="I39" s="9">
        <v>13.25</v>
      </c>
    </row>
    <row r="40" spans="1:9" x14ac:dyDescent="0.25">
      <c r="A40" s="8"/>
      <c r="B40" s="9">
        <v>0.08</v>
      </c>
      <c r="C40" s="9">
        <v>0.2316</v>
      </c>
      <c r="D40" s="9">
        <v>0.105</v>
      </c>
      <c r="E40" s="9">
        <v>6.1420000000000003</v>
      </c>
      <c r="F40" s="9">
        <v>0</v>
      </c>
      <c r="G40" s="9">
        <v>0</v>
      </c>
      <c r="H40" s="9">
        <v>6.4790000000000001</v>
      </c>
      <c r="I40" s="9">
        <v>6.2469999999999999</v>
      </c>
    </row>
    <row r="41" spans="1:9" x14ac:dyDescent="0.25">
      <c r="A41" s="8"/>
      <c r="B41" s="9">
        <v>0.1</v>
      </c>
      <c r="C41" s="9">
        <v>0.15820000000000001</v>
      </c>
      <c r="D41" s="9">
        <v>0.1042</v>
      </c>
      <c r="E41" s="9">
        <v>3.3660000000000001</v>
      </c>
      <c r="F41" s="9">
        <v>0</v>
      </c>
      <c r="G41" s="9">
        <v>0</v>
      </c>
      <c r="H41" s="9">
        <v>3.6280000000000001</v>
      </c>
      <c r="I41" s="9">
        <v>3.47</v>
      </c>
    </row>
    <row r="42" spans="1:9" x14ac:dyDescent="0.25">
      <c r="A42" s="8"/>
      <c r="B42" s="9">
        <v>0.15</v>
      </c>
      <c r="C42" s="9">
        <v>7.7160000000000006E-2</v>
      </c>
      <c r="D42" s="9">
        <v>9.9080000000000001E-2</v>
      </c>
      <c r="E42" s="9">
        <v>1.109</v>
      </c>
      <c r="F42" s="9">
        <v>0</v>
      </c>
      <c r="G42" s="9">
        <v>0</v>
      </c>
      <c r="H42" s="9">
        <v>1.2849999999999999</v>
      </c>
      <c r="I42" s="9">
        <v>1.208</v>
      </c>
    </row>
    <row r="43" spans="1:9" x14ac:dyDescent="0.25">
      <c r="A43" s="8"/>
      <c r="B43" s="9">
        <v>0.2</v>
      </c>
      <c r="C43" s="9">
        <v>4.5940000000000002E-2</v>
      </c>
      <c r="D43" s="9">
        <v>9.325E-2</v>
      </c>
      <c r="E43" s="9">
        <v>0.50229999999999997</v>
      </c>
      <c r="F43" s="9">
        <v>0</v>
      </c>
      <c r="G43" s="9">
        <v>0</v>
      </c>
      <c r="H43" s="9">
        <v>0.64149999999999996</v>
      </c>
      <c r="I43" s="9">
        <v>0.59550000000000003</v>
      </c>
    </row>
    <row r="44" spans="1:9" x14ac:dyDescent="0.25">
      <c r="A44" s="8"/>
      <c r="B44" s="9">
        <v>0.3</v>
      </c>
      <c r="C44" s="9">
        <v>2.172E-2</v>
      </c>
      <c r="D44" s="9">
        <v>8.3239999999999995E-2</v>
      </c>
      <c r="E44" s="9">
        <v>0.16739999999999999</v>
      </c>
      <c r="F44" s="9">
        <v>0</v>
      </c>
      <c r="G44" s="9">
        <v>0</v>
      </c>
      <c r="H44" s="9">
        <v>0.27239999999999998</v>
      </c>
      <c r="I44" s="9">
        <v>0.25069999999999998</v>
      </c>
    </row>
    <row r="45" spans="1:9" x14ac:dyDescent="0.25">
      <c r="A45" s="8"/>
      <c r="B45" s="9">
        <v>0.4</v>
      </c>
      <c r="C45" s="9">
        <v>1.259E-2</v>
      </c>
      <c r="D45" s="9">
        <v>7.5539999999999996E-2</v>
      </c>
      <c r="E45" s="9">
        <v>7.9030000000000003E-2</v>
      </c>
      <c r="F45" s="9">
        <v>0</v>
      </c>
      <c r="G45" s="9">
        <v>0</v>
      </c>
      <c r="H45" s="9">
        <v>0.16719999999999999</v>
      </c>
      <c r="I45" s="9">
        <v>0.15459999999999999</v>
      </c>
    </row>
    <row r="46" spans="1:9" x14ac:dyDescent="0.25">
      <c r="A46" s="8"/>
      <c r="B46" s="9">
        <v>0.5</v>
      </c>
      <c r="C46" s="9">
        <v>8.2019999999999992E-3</v>
      </c>
      <c r="D46" s="9">
        <v>6.9489999999999996E-2</v>
      </c>
      <c r="E46" s="9">
        <v>4.5289999999999997E-2</v>
      </c>
      <c r="F46" s="9">
        <v>0</v>
      </c>
      <c r="G46" s="9">
        <v>0</v>
      </c>
      <c r="H46" s="9">
        <v>0.123</v>
      </c>
      <c r="I46" s="9">
        <v>0.1148</v>
      </c>
    </row>
    <row r="47" spans="1:9" x14ac:dyDescent="0.25">
      <c r="A47" s="8"/>
      <c r="B47" s="9">
        <v>0.6</v>
      </c>
      <c r="C47" s="9">
        <v>5.764E-3</v>
      </c>
      <c r="D47" s="9">
        <v>6.4589999999999995E-2</v>
      </c>
      <c r="E47" s="9">
        <v>2.9319999999999999E-2</v>
      </c>
      <c r="F47" s="9">
        <v>0</v>
      </c>
      <c r="G47" s="9">
        <v>0</v>
      </c>
      <c r="H47" s="9">
        <v>9.9680000000000005E-2</v>
      </c>
      <c r="I47" s="9">
        <v>9.3909999999999993E-2</v>
      </c>
    </row>
    <row r="48" spans="1:9" x14ac:dyDescent="0.25">
      <c r="A48" s="8"/>
      <c r="B48" s="9">
        <v>0.8</v>
      </c>
      <c r="C48" s="9">
        <v>3.2889999999999998E-3</v>
      </c>
      <c r="D48" s="9">
        <v>5.7029999999999997E-2</v>
      </c>
      <c r="E48" s="9">
        <v>1.537E-2</v>
      </c>
      <c r="F48" s="9">
        <v>0</v>
      </c>
      <c r="G48" s="9">
        <v>0</v>
      </c>
      <c r="H48" s="9">
        <v>7.5689999999999993E-2</v>
      </c>
      <c r="I48" s="9">
        <v>7.2400000000000006E-2</v>
      </c>
    </row>
    <row r="49" spans="1:9" x14ac:dyDescent="0.25">
      <c r="A49" s="8"/>
      <c r="B49" s="9">
        <v>1</v>
      </c>
      <c r="C49" s="9">
        <v>2.1220000000000002E-3</v>
      </c>
      <c r="D49" s="9">
        <v>5.1409999999999997E-2</v>
      </c>
      <c r="E49" s="9">
        <v>9.6380000000000007E-3</v>
      </c>
      <c r="F49" s="9">
        <v>0</v>
      </c>
      <c r="G49" s="9">
        <v>0</v>
      </c>
      <c r="H49" s="9">
        <v>6.318E-2</v>
      </c>
      <c r="I49" s="9">
        <v>6.105E-2</v>
      </c>
    </row>
    <row r="50" spans="1:9" x14ac:dyDescent="0.25">
      <c r="A50" s="8"/>
      <c r="B50" s="9">
        <v>1.022</v>
      </c>
      <c r="C50" s="9">
        <v>2.0330000000000001E-3</v>
      </c>
      <c r="D50" s="9">
        <v>5.0869999999999999E-2</v>
      </c>
      <c r="E50" s="9">
        <v>9.2239999999999996E-3</v>
      </c>
      <c r="F50" s="9">
        <v>0</v>
      </c>
      <c r="G50" s="9">
        <v>0</v>
      </c>
      <c r="H50" s="9">
        <v>6.2129999999999998E-2</v>
      </c>
      <c r="I50" s="9">
        <v>6.0100000000000001E-2</v>
      </c>
    </row>
    <row r="51" spans="1:9" x14ac:dyDescent="0.25">
      <c r="A51" s="8"/>
      <c r="B51" s="9">
        <v>1.25</v>
      </c>
      <c r="C51" s="9">
        <v>1.366E-3</v>
      </c>
      <c r="D51" s="9">
        <v>4.6050000000000001E-2</v>
      </c>
      <c r="E51" s="9">
        <v>6.2179999999999996E-3</v>
      </c>
      <c r="F51" s="9">
        <v>2.8160000000000001E-4</v>
      </c>
      <c r="G51" s="9">
        <v>0</v>
      </c>
      <c r="H51" s="9">
        <v>5.3920000000000003E-2</v>
      </c>
      <c r="I51" s="9">
        <v>5.2549999999999999E-2</v>
      </c>
    </row>
    <row r="52" spans="1:9" x14ac:dyDescent="0.25">
      <c r="A52" s="8"/>
      <c r="B52" s="9">
        <v>1.5</v>
      </c>
      <c r="C52" s="9">
        <v>9.5200000000000005E-4</v>
      </c>
      <c r="D52" s="9">
        <v>4.1910000000000003E-2</v>
      </c>
      <c r="E52" s="9">
        <v>4.4359999999999998E-3</v>
      </c>
      <c r="F52" s="9">
        <v>1.3060000000000001E-3</v>
      </c>
      <c r="G52" s="9">
        <v>0</v>
      </c>
      <c r="H52" s="9">
        <v>4.8599999999999997E-2</v>
      </c>
      <c r="I52" s="9">
        <v>4.7649999999999998E-2</v>
      </c>
    </row>
    <row r="53" spans="1:9" x14ac:dyDescent="0.25">
      <c r="A53" s="8"/>
      <c r="B53" s="9">
        <v>2</v>
      </c>
      <c r="C53" s="9">
        <v>5.375E-4</v>
      </c>
      <c r="D53" s="9">
        <v>3.5799999999999998E-2</v>
      </c>
      <c r="E53" s="9">
        <v>2.6900000000000001E-3</v>
      </c>
      <c r="F53" s="9">
        <v>4.1370000000000001E-3</v>
      </c>
      <c r="G53" s="9">
        <v>0</v>
      </c>
      <c r="H53" s="9">
        <v>4.317E-2</v>
      </c>
      <c r="I53" s="9">
        <v>4.2630000000000001E-2</v>
      </c>
    </row>
    <row r="54" spans="1:9" x14ac:dyDescent="0.25">
      <c r="A54" s="8"/>
      <c r="B54" s="9">
        <v>2.044</v>
      </c>
      <c r="C54" s="9">
        <v>5.1489999999999999E-4</v>
      </c>
      <c r="D54" s="9">
        <v>3.5360000000000003E-2</v>
      </c>
      <c r="E54" s="9">
        <v>2.594E-3</v>
      </c>
      <c r="F54" s="9">
        <v>4.4000000000000003E-3</v>
      </c>
      <c r="G54" s="9">
        <v>0</v>
      </c>
      <c r="H54" s="9">
        <v>4.2869999999999998E-2</v>
      </c>
      <c r="I54" s="9">
        <v>4.2360000000000002E-2</v>
      </c>
    </row>
    <row r="55" spans="1:9" x14ac:dyDescent="0.25">
      <c r="A55" s="8"/>
      <c r="B55" s="9">
        <v>3</v>
      </c>
      <c r="C55" s="9">
        <v>2.396E-4</v>
      </c>
      <c r="D55" s="9">
        <v>2.8199999999999999E-2</v>
      </c>
      <c r="E55" s="9">
        <v>1.415E-3</v>
      </c>
      <c r="F55" s="9">
        <v>9.7210000000000005E-3</v>
      </c>
      <c r="G55" s="9">
        <v>9.8539999999999992E-6</v>
      </c>
      <c r="H55" s="9">
        <v>3.9579999999999997E-2</v>
      </c>
      <c r="I55" s="9">
        <v>3.934E-2</v>
      </c>
    </row>
    <row r="56" spans="1:9" x14ac:dyDescent="0.25">
      <c r="A56" s="8"/>
      <c r="B56" s="9">
        <v>4</v>
      </c>
      <c r="C56" s="9">
        <v>1.349E-4</v>
      </c>
      <c r="D56" s="9">
        <v>2.3529999999999999E-2</v>
      </c>
      <c r="E56" s="9">
        <v>9.3110000000000003E-4</v>
      </c>
      <c r="F56" s="9">
        <v>1.443E-2</v>
      </c>
      <c r="G56" s="9">
        <v>4.0179999999999998E-5</v>
      </c>
      <c r="H56" s="9">
        <v>3.9070000000000001E-2</v>
      </c>
      <c r="I56" s="9">
        <v>3.8940000000000002E-2</v>
      </c>
    </row>
    <row r="57" spans="1:9" x14ac:dyDescent="0.25">
      <c r="A57" s="8"/>
      <c r="B57" s="9">
        <v>5</v>
      </c>
      <c r="C57" s="9">
        <v>8.6409999999999994E-5</v>
      </c>
      <c r="D57" s="9">
        <v>2.0320000000000001E-2</v>
      </c>
      <c r="E57" s="9">
        <v>6.8479999999999995E-4</v>
      </c>
      <c r="F57" s="9">
        <v>1.8429999999999998E-2</v>
      </c>
      <c r="G57" s="9">
        <v>7.9930000000000002E-5</v>
      </c>
      <c r="H57" s="9">
        <v>3.9609999999999999E-2</v>
      </c>
      <c r="I57" s="9">
        <v>3.952E-2</v>
      </c>
    </row>
    <row r="58" spans="1:9" x14ac:dyDescent="0.25">
      <c r="A58" s="8"/>
      <c r="B58" s="9">
        <v>6</v>
      </c>
      <c r="C58" s="9">
        <v>6.0019999999999998E-5</v>
      </c>
      <c r="D58" s="9">
        <v>1.797E-2</v>
      </c>
      <c r="E58" s="9">
        <v>5.3830000000000002E-4</v>
      </c>
      <c r="F58" s="9">
        <v>2.1870000000000001E-2</v>
      </c>
      <c r="G58" s="9">
        <v>1.226E-4</v>
      </c>
      <c r="H58" s="9">
        <v>4.0559999999999999E-2</v>
      </c>
      <c r="I58" s="9">
        <v>4.0500000000000001E-2</v>
      </c>
    </row>
    <row r="59" spans="1:9" x14ac:dyDescent="0.25">
      <c r="A59" s="8"/>
      <c r="B59" s="9">
        <v>7</v>
      </c>
      <c r="C59" s="9">
        <v>4.4110000000000003E-5</v>
      </c>
      <c r="D59" s="9">
        <v>1.6150000000000001E-2</v>
      </c>
      <c r="E59" s="9">
        <v>4.4210000000000001E-4</v>
      </c>
      <c r="F59" s="9">
        <v>2.4899999999999999E-2</v>
      </c>
      <c r="G59" s="9">
        <v>1.65E-4</v>
      </c>
      <c r="H59" s="9">
        <v>4.1709999999999997E-2</v>
      </c>
      <c r="I59" s="9">
        <v>4.1660000000000003E-2</v>
      </c>
    </row>
    <row r="60" spans="1:9" x14ac:dyDescent="0.25">
      <c r="A60" s="8"/>
      <c r="B60" s="9">
        <v>8</v>
      </c>
      <c r="C60" s="9">
        <v>3.3769999999999997E-5</v>
      </c>
      <c r="D60" s="9">
        <v>1.47E-2</v>
      </c>
      <c r="E60" s="9">
        <v>3.7409999999999999E-4</v>
      </c>
      <c r="F60" s="9">
        <v>2.7629999999999998E-2</v>
      </c>
      <c r="G60" s="9">
        <v>2.061E-4</v>
      </c>
      <c r="H60" s="9">
        <v>4.2939999999999999E-2</v>
      </c>
      <c r="I60" s="9">
        <v>4.2909999999999997E-2</v>
      </c>
    </row>
    <row r="61" spans="1:9" x14ac:dyDescent="0.25">
      <c r="A61" s="8"/>
      <c r="B61" s="9">
        <v>9</v>
      </c>
      <c r="C61" s="9">
        <v>2.6679999999999999E-5</v>
      </c>
      <c r="D61" s="9">
        <v>1.3509999999999999E-2</v>
      </c>
      <c r="E61" s="9">
        <v>3.2380000000000001E-4</v>
      </c>
      <c r="F61" s="9">
        <v>3.0110000000000001E-2</v>
      </c>
      <c r="G61" s="9">
        <v>2.453E-4</v>
      </c>
      <c r="H61" s="9">
        <v>4.4220000000000002E-2</v>
      </c>
      <c r="I61" s="9">
        <v>4.419E-2</v>
      </c>
    </row>
    <row r="62" spans="1:9" x14ac:dyDescent="0.25">
      <c r="A62" s="8"/>
      <c r="B62" s="9">
        <v>10</v>
      </c>
      <c r="C62" s="9">
        <v>2.1610000000000001E-5</v>
      </c>
      <c r="D62" s="9">
        <v>1.252E-2</v>
      </c>
      <c r="E62" s="9">
        <v>2.8519999999999999E-4</v>
      </c>
      <c r="F62" s="9">
        <v>3.2379999999999999E-2</v>
      </c>
      <c r="G62" s="9">
        <v>2.8249999999999998E-4</v>
      </c>
      <c r="H62" s="9">
        <v>4.5490000000000003E-2</v>
      </c>
      <c r="I62" s="9">
        <v>4.5469999999999997E-2</v>
      </c>
    </row>
    <row r="63" spans="1:9" x14ac:dyDescent="0.25">
      <c r="A63" s="8"/>
      <c r="B63" s="9">
        <v>11</v>
      </c>
      <c r="C63" s="9">
        <v>1.787E-5</v>
      </c>
      <c r="D63" s="9">
        <v>1.1679999999999999E-2</v>
      </c>
      <c r="E63" s="9">
        <v>2.5470000000000001E-4</v>
      </c>
      <c r="F63" s="9">
        <v>3.4479999999999997E-2</v>
      </c>
      <c r="G63" s="9">
        <v>3.1760000000000002E-4</v>
      </c>
      <c r="H63" s="9">
        <v>4.675E-2</v>
      </c>
      <c r="I63" s="9">
        <v>4.6730000000000001E-2</v>
      </c>
    </row>
    <row r="64" spans="1:9" x14ac:dyDescent="0.25">
      <c r="A64" s="8"/>
      <c r="B64" s="9">
        <v>12</v>
      </c>
      <c r="C64" s="9">
        <v>1.501E-5</v>
      </c>
      <c r="D64" s="9">
        <v>1.095E-2</v>
      </c>
      <c r="E64" s="9">
        <v>2.3000000000000001E-4</v>
      </c>
      <c r="F64" s="9">
        <v>3.644E-2</v>
      </c>
      <c r="G64" s="9">
        <v>3.5070000000000001E-4</v>
      </c>
      <c r="H64" s="9">
        <v>4.7989999999999998E-2</v>
      </c>
      <c r="I64" s="9">
        <v>4.7969999999999999E-2</v>
      </c>
    </row>
    <row r="65" spans="1:9" x14ac:dyDescent="0.25">
      <c r="A65" s="8"/>
      <c r="B65" s="9">
        <v>13</v>
      </c>
      <c r="C65" s="9">
        <v>1.279E-5</v>
      </c>
      <c r="D65" s="9">
        <v>1.0319999999999999E-2</v>
      </c>
      <c r="E65" s="9">
        <v>2.096E-4</v>
      </c>
      <c r="F65" s="9">
        <v>3.8269999999999998E-2</v>
      </c>
      <c r="G65" s="9">
        <v>3.8200000000000002E-4</v>
      </c>
      <c r="H65" s="9">
        <v>4.9200000000000001E-2</v>
      </c>
      <c r="I65" s="9">
        <v>4.9180000000000001E-2</v>
      </c>
    </row>
    <row r="66" spans="1:9" x14ac:dyDescent="0.25">
      <c r="A66" s="8"/>
      <c r="B66" s="9">
        <v>14</v>
      </c>
      <c r="C66" s="9">
        <v>1.1029999999999999E-5</v>
      </c>
      <c r="D66" s="9">
        <v>9.7610000000000006E-3</v>
      </c>
      <c r="E66" s="9">
        <v>1.9239999999999999E-4</v>
      </c>
      <c r="F66" s="9">
        <v>3.9969999999999999E-2</v>
      </c>
      <c r="G66" s="9">
        <v>4.1149999999999997E-4</v>
      </c>
      <c r="H66" s="9">
        <v>5.0340000000000003E-2</v>
      </c>
      <c r="I66" s="9">
        <v>5.033E-2</v>
      </c>
    </row>
    <row r="67" spans="1:9" x14ac:dyDescent="0.25">
      <c r="A67" s="8"/>
      <c r="B67" s="9">
        <v>15</v>
      </c>
      <c r="C67" s="9">
        <v>9.6059999999999992E-6</v>
      </c>
      <c r="D67" s="9">
        <v>9.2680000000000002E-3</v>
      </c>
      <c r="E67" s="9">
        <v>1.7789999999999999E-4</v>
      </c>
      <c r="F67" s="9">
        <v>4.1509999999999998E-2</v>
      </c>
      <c r="G67" s="9">
        <v>4.3960000000000001E-4</v>
      </c>
      <c r="H67" s="9">
        <v>5.1409999999999997E-2</v>
      </c>
      <c r="I67" s="9">
        <v>5.1400000000000001E-2</v>
      </c>
    </row>
    <row r="68" spans="1:9" x14ac:dyDescent="0.25">
      <c r="A68" s="8"/>
      <c r="B68" s="9">
        <v>16</v>
      </c>
      <c r="C68" s="9">
        <v>8.4430000000000003E-6</v>
      </c>
      <c r="D68" s="9">
        <v>8.8249999999999995E-3</v>
      </c>
      <c r="E68" s="9">
        <v>1.6530000000000001E-4</v>
      </c>
      <c r="F68" s="9">
        <v>4.299E-2</v>
      </c>
      <c r="G68" s="9">
        <v>4.6589999999999999E-4</v>
      </c>
      <c r="H68" s="9">
        <v>5.2449999999999997E-2</v>
      </c>
      <c r="I68" s="9">
        <v>5.2449999999999997E-2</v>
      </c>
    </row>
    <row r="69" spans="1:9" x14ac:dyDescent="0.25">
      <c r="A69" s="8"/>
      <c r="B69" s="9">
        <v>18</v>
      </c>
      <c r="C69" s="9">
        <v>6.6719999999999998E-6</v>
      </c>
      <c r="D69" s="9">
        <v>8.0689999999999998E-3</v>
      </c>
      <c r="E69" s="9">
        <v>1.448E-4</v>
      </c>
      <c r="F69" s="9">
        <v>4.5650000000000003E-2</v>
      </c>
      <c r="G69" s="9">
        <v>5.1519999999999995E-4</v>
      </c>
      <c r="H69" s="9">
        <v>5.4390000000000001E-2</v>
      </c>
      <c r="I69" s="9">
        <v>5.4379999999999998E-2</v>
      </c>
    </row>
    <row r="70" spans="1:9" x14ac:dyDescent="0.25">
      <c r="A70" s="8"/>
      <c r="B70" s="9">
        <v>20</v>
      </c>
      <c r="C70" s="9">
        <v>5.4040000000000003E-6</v>
      </c>
      <c r="D70" s="9">
        <v>7.4390000000000003E-3</v>
      </c>
      <c r="E70" s="9">
        <v>1.2889999999999999E-4</v>
      </c>
      <c r="F70" s="9">
        <v>4.7989999999999998E-2</v>
      </c>
      <c r="G70" s="9">
        <v>5.599E-4</v>
      </c>
      <c r="H70" s="9">
        <v>5.6129999999999999E-2</v>
      </c>
      <c r="I70" s="9">
        <v>5.6120000000000003E-2</v>
      </c>
    </row>
    <row r="71" spans="1:9" x14ac:dyDescent="0.25">
      <c r="A71" s="8"/>
      <c r="B71" s="9">
        <v>22</v>
      </c>
      <c r="C71" s="9">
        <v>4.4680000000000003E-6</v>
      </c>
      <c r="D71" s="9">
        <v>6.9090000000000002E-3</v>
      </c>
      <c r="E71" s="9">
        <v>1.16E-4</v>
      </c>
      <c r="F71" s="9">
        <v>5.015E-2</v>
      </c>
      <c r="G71" s="9">
        <v>6.0059999999999996E-4</v>
      </c>
      <c r="H71" s="9">
        <v>5.7779999999999998E-2</v>
      </c>
      <c r="I71" s="9">
        <v>5.7779999999999998E-2</v>
      </c>
    </row>
    <row r="72" spans="1:9" x14ac:dyDescent="0.25">
      <c r="A72" s="8"/>
      <c r="B72" s="9">
        <v>24</v>
      </c>
      <c r="C72" s="9">
        <v>3.7519999999999998E-6</v>
      </c>
      <c r="D72" s="9">
        <v>6.4559999999999999E-3</v>
      </c>
      <c r="E72" s="9">
        <v>1.055E-4</v>
      </c>
      <c r="F72" s="9">
        <v>5.21E-2</v>
      </c>
      <c r="G72" s="9">
        <v>6.38E-4</v>
      </c>
      <c r="H72" s="9">
        <v>5.9299999999999999E-2</v>
      </c>
      <c r="I72" s="9">
        <v>5.9299999999999999E-2</v>
      </c>
    </row>
    <row r="73" spans="1:9" x14ac:dyDescent="0.25">
      <c r="A73" s="8"/>
      <c r="B73" s="9">
        <v>26</v>
      </c>
      <c r="C73" s="9">
        <v>3.1980000000000001E-6</v>
      </c>
      <c r="D73" s="9">
        <v>6.0629999999999998E-3</v>
      </c>
      <c r="E73" s="9">
        <v>9.6710000000000001E-5</v>
      </c>
      <c r="F73" s="9">
        <v>5.3859999999999998E-2</v>
      </c>
      <c r="G73" s="9">
        <v>6.7259999999999998E-4</v>
      </c>
      <c r="H73" s="9">
        <v>6.0699999999999997E-2</v>
      </c>
      <c r="I73" s="9">
        <v>6.0699999999999997E-2</v>
      </c>
    </row>
    <row r="74" spans="1:9" x14ac:dyDescent="0.25">
      <c r="A74" s="8"/>
      <c r="B74" s="9">
        <v>28</v>
      </c>
      <c r="C74" s="9">
        <v>2.7580000000000001E-6</v>
      </c>
      <c r="D74" s="9">
        <v>5.7210000000000004E-3</v>
      </c>
      <c r="E74" s="9">
        <v>8.9259999999999996E-5</v>
      </c>
      <c r="F74" s="9">
        <v>5.552E-2</v>
      </c>
      <c r="G74" s="9">
        <v>7.0430000000000004E-4</v>
      </c>
      <c r="H74" s="9">
        <v>6.2039999999999998E-2</v>
      </c>
      <c r="I74" s="9">
        <v>6.2030000000000002E-2</v>
      </c>
    </row>
    <row r="75" spans="1:9" x14ac:dyDescent="0.25">
      <c r="A75" s="8"/>
      <c r="B75" s="9">
        <v>30</v>
      </c>
      <c r="C75" s="9">
        <v>2.402E-6</v>
      </c>
      <c r="D75" s="9">
        <v>5.4149999999999997E-3</v>
      </c>
      <c r="E75" s="9">
        <v>8.2880000000000006E-5</v>
      </c>
      <c r="F75" s="9">
        <v>5.7029999999999997E-2</v>
      </c>
      <c r="G75" s="9">
        <v>7.3410000000000001E-4</v>
      </c>
      <c r="H75" s="9">
        <v>6.3270000000000007E-2</v>
      </c>
      <c r="I75" s="9">
        <v>6.3259999999999997E-2</v>
      </c>
    </row>
    <row r="76" spans="1:9" x14ac:dyDescent="0.25">
      <c r="A76" s="8"/>
      <c r="B76" s="9">
        <v>40</v>
      </c>
      <c r="C76" s="9">
        <v>1.3510000000000001E-6</v>
      </c>
      <c r="D76" s="9">
        <v>4.3030000000000004E-3</v>
      </c>
      <c r="E76" s="9">
        <v>6.1029999999999997E-5</v>
      </c>
      <c r="F76" s="9">
        <v>6.3149999999999998E-2</v>
      </c>
      <c r="G76" s="9">
        <v>8.5619999999999999E-4</v>
      </c>
      <c r="H76" s="9">
        <v>6.837E-2</v>
      </c>
      <c r="I76" s="9">
        <v>6.837E-2</v>
      </c>
    </row>
    <row r="77" spans="1:9" x14ac:dyDescent="0.25">
      <c r="A77" s="8"/>
      <c r="B77" s="9">
        <v>50</v>
      </c>
      <c r="C77" s="9">
        <v>8.6479999999999996E-7</v>
      </c>
      <c r="D77" s="9">
        <v>3.5929999999999998E-3</v>
      </c>
      <c r="E77" s="9">
        <v>4.8279999999999999E-5</v>
      </c>
      <c r="F77" s="9">
        <v>6.7720000000000002E-2</v>
      </c>
      <c r="G77" s="9">
        <v>9.4799999999999995E-4</v>
      </c>
      <c r="H77" s="9">
        <v>7.2309999999999999E-2</v>
      </c>
      <c r="I77" s="9">
        <v>7.2309999999999999E-2</v>
      </c>
    </row>
    <row r="78" spans="1:9" x14ac:dyDescent="0.25">
      <c r="A78" s="8"/>
      <c r="B78" s="9">
        <v>60</v>
      </c>
      <c r="C78" s="9">
        <v>6.0060000000000002E-7</v>
      </c>
      <c r="D78" s="9">
        <v>3.0959999999999998E-3</v>
      </c>
      <c r="E78" s="9">
        <v>3.9929999999999999E-5</v>
      </c>
      <c r="F78" s="9">
        <v>7.1249999999999994E-2</v>
      </c>
      <c r="G78" s="9">
        <v>1.021E-3</v>
      </c>
      <c r="H78" s="9">
        <v>7.5410000000000005E-2</v>
      </c>
      <c r="I78" s="9">
        <v>7.5410000000000005E-2</v>
      </c>
    </row>
    <row r="79" spans="1:9" x14ac:dyDescent="0.25">
      <c r="A79" s="8"/>
      <c r="B79" s="9">
        <v>80</v>
      </c>
      <c r="C79" s="9">
        <v>3.3780000000000002E-7</v>
      </c>
      <c r="D79" s="9">
        <v>2.441E-3</v>
      </c>
      <c r="E79" s="9">
        <v>2.9669999999999999E-5</v>
      </c>
      <c r="F79" s="9">
        <v>7.6469999999999996E-2</v>
      </c>
      <c r="G79" s="9">
        <v>1.129E-3</v>
      </c>
      <c r="H79" s="9">
        <v>8.0070000000000002E-2</v>
      </c>
      <c r="I79" s="9">
        <v>8.0070000000000002E-2</v>
      </c>
    </row>
    <row r="80" spans="1:9" x14ac:dyDescent="0.25">
      <c r="A80" s="8"/>
      <c r="B80" s="9">
        <v>100</v>
      </c>
      <c r="C80" s="9">
        <v>2.1619999999999999E-7</v>
      </c>
      <c r="D80" s="9">
        <v>2.026E-3</v>
      </c>
      <c r="E80" s="9">
        <v>2.3600000000000001E-5</v>
      </c>
      <c r="F80" s="9">
        <v>8.0180000000000001E-2</v>
      </c>
      <c r="G80" s="9">
        <v>1.2080000000000001E-3</v>
      </c>
      <c r="H80" s="9">
        <v>8.344E-2</v>
      </c>
      <c r="I80" s="9">
        <v>8.344E-2</v>
      </c>
    </row>
    <row r="81" spans="1:9" x14ac:dyDescent="0.25">
      <c r="A81" s="8"/>
      <c r="B81" s="9">
        <v>150</v>
      </c>
      <c r="C81" s="9">
        <v>9.6099999999999994E-8</v>
      </c>
      <c r="D81" s="9">
        <v>1.4430000000000001E-3</v>
      </c>
      <c r="E81" s="9">
        <v>1.562E-5</v>
      </c>
      <c r="F81" s="9">
        <v>8.6019999999999999E-2</v>
      </c>
      <c r="G81" s="9">
        <v>1.3370000000000001E-3</v>
      </c>
      <c r="H81" s="9">
        <v>8.881E-2</v>
      </c>
      <c r="I81" s="9">
        <v>8.881E-2</v>
      </c>
    </row>
    <row r="82" spans="1:9" x14ac:dyDescent="0.25">
      <c r="A82" s="8"/>
      <c r="B82" s="9">
        <v>200</v>
      </c>
      <c r="C82" s="9">
        <v>5.404E-8</v>
      </c>
      <c r="D82" s="9">
        <v>1.1310000000000001E-3</v>
      </c>
      <c r="E82" s="9">
        <v>1.167E-5</v>
      </c>
      <c r="F82" s="9">
        <v>8.9469999999999994E-2</v>
      </c>
      <c r="G82" s="9">
        <v>1.4170000000000001E-3</v>
      </c>
      <c r="H82" s="9">
        <v>9.2030000000000001E-2</v>
      </c>
      <c r="I82" s="9">
        <v>9.2030000000000001E-2</v>
      </c>
    </row>
    <row r="83" spans="1:9" x14ac:dyDescent="0.25">
      <c r="A83" s="8"/>
      <c r="B83" s="9">
        <v>300</v>
      </c>
      <c r="C83" s="9">
        <v>2.4019999999999999E-8</v>
      </c>
      <c r="D83" s="9">
        <v>8.0179999999999997E-4</v>
      </c>
      <c r="E83" s="9">
        <v>7.7479999999999993E-6</v>
      </c>
      <c r="F83" s="9">
        <v>9.35E-2</v>
      </c>
      <c r="G83" s="9">
        <v>1.5139999999999999E-3</v>
      </c>
      <c r="H83" s="9">
        <v>9.5829999999999999E-2</v>
      </c>
      <c r="I83" s="9">
        <v>9.5829999999999999E-2</v>
      </c>
    </row>
    <row r="84" spans="1:9" x14ac:dyDescent="0.25">
      <c r="A84" s="8"/>
      <c r="B84" s="9">
        <v>400</v>
      </c>
      <c r="C84" s="9">
        <v>1.351E-8</v>
      </c>
      <c r="D84" s="9">
        <v>6.2790000000000003E-4</v>
      </c>
      <c r="E84" s="9">
        <v>5.8000000000000004E-6</v>
      </c>
      <c r="F84" s="9">
        <v>9.5810000000000006E-2</v>
      </c>
      <c r="G84" s="9">
        <v>1.573E-3</v>
      </c>
      <c r="H84" s="9">
        <v>9.801E-2</v>
      </c>
      <c r="I84" s="9">
        <v>9.801E-2</v>
      </c>
    </row>
    <row r="85" spans="1:9" x14ac:dyDescent="0.25">
      <c r="A85" s="8"/>
      <c r="B85" s="9">
        <v>500</v>
      </c>
      <c r="C85" s="9">
        <v>8.6480000000000007E-9</v>
      </c>
      <c r="D85" s="9">
        <v>5.1990000000000001E-4</v>
      </c>
      <c r="E85" s="9">
        <v>4.634E-6</v>
      </c>
      <c r="F85" s="9">
        <v>9.7320000000000004E-2</v>
      </c>
      <c r="G85" s="9">
        <v>1.6119999999999999E-3</v>
      </c>
      <c r="H85" s="9">
        <v>9.9460000000000007E-2</v>
      </c>
      <c r="I85" s="9">
        <v>9.9460000000000007E-2</v>
      </c>
    </row>
    <row r="86" spans="1:9" x14ac:dyDescent="0.25">
      <c r="A86" s="8"/>
      <c r="B86" s="9">
        <v>600</v>
      </c>
      <c r="C86" s="9">
        <v>6.0060000000000001E-9</v>
      </c>
      <c r="D86" s="9">
        <v>4.4499999999999997E-4</v>
      </c>
      <c r="E86" s="9">
        <v>3.8600000000000003E-6</v>
      </c>
      <c r="F86" s="9">
        <v>9.8400000000000001E-2</v>
      </c>
      <c r="G86" s="9">
        <v>1.6410000000000001E-3</v>
      </c>
      <c r="H86" s="9">
        <v>0.10050000000000001</v>
      </c>
      <c r="I86" s="9">
        <v>0.10050000000000001</v>
      </c>
    </row>
    <row r="87" spans="1:9" x14ac:dyDescent="0.25">
      <c r="A87" s="8"/>
      <c r="B87" s="9">
        <v>800</v>
      </c>
      <c r="C87" s="9">
        <v>3.3780000000000001E-9</v>
      </c>
      <c r="D87" s="9">
        <v>3.4769999999999999E-4</v>
      </c>
      <c r="E87" s="9">
        <v>2.8909999999999999E-6</v>
      </c>
      <c r="F87" s="9">
        <v>9.9839999999999998E-2</v>
      </c>
      <c r="G87" s="9">
        <v>1.681E-3</v>
      </c>
      <c r="H87" s="9">
        <v>0.1019</v>
      </c>
      <c r="I87" s="9">
        <v>0.1019</v>
      </c>
    </row>
    <row r="88" spans="1:9" x14ac:dyDescent="0.25">
      <c r="A88" s="8"/>
      <c r="B88" s="9">
        <v>1000</v>
      </c>
      <c r="C88" s="9">
        <v>2.1620000000000002E-9</v>
      </c>
      <c r="D88" s="9">
        <v>2.8600000000000001E-4</v>
      </c>
      <c r="E88" s="9">
        <v>2.3120000000000001E-6</v>
      </c>
      <c r="F88" s="9">
        <v>0.1007</v>
      </c>
      <c r="G88" s="9">
        <v>1.7080000000000001E-3</v>
      </c>
      <c r="H88" s="9">
        <v>0.1027</v>
      </c>
      <c r="I88" s="9">
        <v>0.1027</v>
      </c>
    </row>
    <row r="89" spans="1:9" x14ac:dyDescent="0.25">
      <c r="A89" s="8"/>
      <c r="B89" s="9">
        <v>1500</v>
      </c>
      <c r="C89" s="9">
        <v>9.6100000000000009E-10</v>
      </c>
      <c r="D89" s="9">
        <v>1.998E-4</v>
      </c>
      <c r="E89" s="9">
        <v>1.5400000000000001E-6</v>
      </c>
      <c r="F89" s="9">
        <v>0.1021</v>
      </c>
      <c r="G89" s="9">
        <v>1.7470000000000001E-3</v>
      </c>
      <c r="H89" s="9">
        <v>0.1041</v>
      </c>
      <c r="I89" s="9">
        <v>0.1041</v>
      </c>
    </row>
    <row r="90" spans="1:9" x14ac:dyDescent="0.25">
      <c r="A90" s="8"/>
      <c r="B90" s="9">
        <v>2000</v>
      </c>
      <c r="C90" s="9">
        <v>5.4040000000000002E-10</v>
      </c>
      <c r="D90" s="9">
        <v>1.5459999999999999E-4</v>
      </c>
      <c r="E90" s="9">
        <v>1.155E-6</v>
      </c>
      <c r="F90" s="9">
        <v>0.1028</v>
      </c>
      <c r="G90" s="9">
        <v>1.7700000000000001E-3</v>
      </c>
      <c r="H90" s="9">
        <v>0.1048</v>
      </c>
      <c r="I90" s="9">
        <v>0.1048</v>
      </c>
    </row>
    <row r="91" spans="1:9" x14ac:dyDescent="0.25">
      <c r="A91" s="8"/>
      <c r="B91" s="9">
        <v>3000</v>
      </c>
      <c r="C91" s="9">
        <v>2.4020000000000001E-10</v>
      </c>
      <c r="D91" s="9">
        <v>1.075E-4</v>
      </c>
      <c r="E91" s="9">
        <v>7.6939999999999999E-7</v>
      </c>
      <c r="F91" s="9">
        <v>0.1036</v>
      </c>
      <c r="G91" s="9">
        <v>1.794E-3</v>
      </c>
      <c r="H91" s="9">
        <v>0.1055</v>
      </c>
      <c r="I91" s="9">
        <v>0.1055</v>
      </c>
    </row>
    <row r="92" spans="1:9" x14ac:dyDescent="0.25">
      <c r="A92" s="8"/>
      <c r="B92" s="9">
        <v>4000</v>
      </c>
      <c r="C92" s="9">
        <v>1.351E-10</v>
      </c>
      <c r="D92" s="9">
        <v>8.2990000000000003E-5</v>
      </c>
      <c r="E92" s="9">
        <v>5.7680000000000003E-7</v>
      </c>
      <c r="F92" s="9">
        <v>0.1041</v>
      </c>
      <c r="G92" s="9">
        <v>1.8090000000000001E-3</v>
      </c>
      <c r="H92" s="9">
        <v>0.10589999999999999</v>
      </c>
      <c r="I92" s="9">
        <v>0.10589999999999999</v>
      </c>
    </row>
    <row r="93" spans="1:9" x14ac:dyDescent="0.25">
      <c r="A93" s="8"/>
      <c r="B93" s="9">
        <v>5000</v>
      </c>
      <c r="C93" s="9">
        <v>8.6479999999999995E-11</v>
      </c>
      <c r="D93" s="9">
        <v>6.7830000000000006E-5</v>
      </c>
      <c r="E93" s="9">
        <v>4.616E-7</v>
      </c>
      <c r="F93" s="9">
        <v>0.1043</v>
      </c>
      <c r="G93" s="9">
        <v>1.817E-3</v>
      </c>
      <c r="H93" s="9">
        <v>0.1062</v>
      </c>
      <c r="I93" s="9">
        <v>0.1062</v>
      </c>
    </row>
    <row r="94" spans="1:9" x14ac:dyDescent="0.25">
      <c r="A94" s="8"/>
      <c r="B94" s="9">
        <v>6000</v>
      </c>
      <c r="C94" s="9">
        <v>6.0059999999999997E-11</v>
      </c>
      <c r="D94" s="9">
        <v>5.7540000000000001E-5</v>
      </c>
      <c r="E94" s="9">
        <v>3.8449999999999998E-7</v>
      </c>
      <c r="F94" s="9">
        <v>0.1045</v>
      </c>
      <c r="G94" s="9">
        <v>1.823E-3</v>
      </c>
      <c r="H94" s="9">
        <v>0.10639999999999999</v>
      </c>
      <c r="I94" s="9">
        <v>0.10639999999999999</v>
      </c>
    </row>
    <row r="95" spans="1:9" x14ac:dyDescent="0.25">
      <c r="A95" s="8"/>
      <c r="B95" s="9">
        <v>8000</v>
      </c>
      <c r="C95" s="9">
        <v>3.3779999999999999E-11</v>
      </c>
      <c r="D95" s="9">
        <v>4.4320000000000003E-5</v>
      </c>
      <c r="E95" s="9">
        <v>2.8840000000000001E-7</v>
      </c>
      <c r="F95" s="9">
        <v>0.1047</v>
      </c>
      <c r="G95" s="9">
        <v>1.8320000000000001E-3</v>
      </c>
      <c r="H95" s="9">
        <v>0.1066</v>
      </c>
      <c r="I95" s="9">
        <v>0.1066</v>
      </c>
    </row>
    <row r="96" spans="1:9" x14ac:dyDescent="0.25">
      <c r="A96" s="8"/>
      <c r="B96" s="9">
        <v>10000</v>
      </c>
      <c r="C96" s="9">
        <v>2.1619999999999999E-11</v>
      </c>
      <c r="D96" s="9">
        <v>3.6180000000000003E-5</v>
      </c>
      <c r="E96" s="9">
        <v>2.3069999999999999E-7</v>
      </c>
      <c r="F96" s="9">
        <v>0.10489999999999999</v>
      </c>
      <c r="G96" s="9">
        <v>1.8370000000000001E-3</v>
      </c>
      <c r="H96" s="9">
        <v>0.10680000000000001</v>
      </c>
      <c r="I96" s="9">
        <v>0.10680000000000001</v>
      </c>
    </row>
    <row r="97" spans="1:9" x14ac:dyDescent="0.25">
      <c r="A97" s="8"/>
      <c r="B97" s="9">
        <v>15000</v>
      </c>
      <c r="C97" s="9">
        <v>9.6099999999999996E-12</v>
      </c>
      <c r="D97" s="9">
        <v>2.5009999999999999E-5</v>
      </c>
      <c r="E97" s="9">
        <v>1.5379999999999999E-7</v>
      </c>
      <c r="F97" s="9">
        <v>0.1051</v>
      </c>
      <c r="G97" s="9">
        <v>1.8439999999999999E-3</v>
      </c>
      <c r="H97" s="9">
        <v>0.107</v>
      </c>
      <c r="I97" s="9">
        <v>0.107</v>
      </c>
    </row>
    <row r="98" spans="1:9" x14ac:dyDescent="0.25">
      <c r="A98" s="8"/>
      <c r="B98" s="9">
        <v>20000</v>
      </c>
      <c r="C98" s="9">
        <v>5.404E-12</v>
      </c>
      <c r="D98" s="9">
        <v>1.9230000000000001E-5</v>
      </c>
      <c r="E98" s="9">
        <v>1.1529999999999999E-7</v>
      </c>
      <c r="F98" s="9">
        <v>0.1052</v>
      </c>
      <c r="G98" s="9">
        <v>1.848E-3</v>
      </c>
      <c r="H98" s="9">
        <v>0.1071</v>
      </c>
      <c r="I98" s="9">
        <v>0.1071</v>
      </c>
    </row>
    <row r="99" spans="1:9" x14ac:dyDescent="0.25">
      <c r="A99" s="8"/>
      <c r="B99" s="9">
        <v>30000</v>
      </c>
      <c r="C99" s="9">
        <v>2.4020000000000001E-12</v>
      </c>
      <c r="D99" s="9">
        <v>1.326E-5</v>
      </c>
      <c r="E99" s="9">
        <v>7.6869999999999999E-8</v>
      </c>
      <c r="F99" s="9">
        <v>0.1053</v>
      </c>
      <c r="G99" s="9">
        <v>1.8519999999999999E-3</v>
      </c>
      <c r="H99" s="9">
        <v>0.1072</v>
      </c>
      <c r="I99" s="9">
        <v>0.1072</v>
      </c>
    </row>
    <row r="100" spans="1:9" x14ac:dyDescent="0.25">
      <c r="A100" s="8"/>
      <c r="B100" s="9">
        <v>40000</v>
      </c>
      <c r="C100" s="9">
        <v>1.351E-12</v>
      </c>
      <c r="D100" s="9">
        <v>1.0180000000000001E-5</v>
      </c>
      <c r="E100" s="9">
        <v>5.7679999999999998E-8</v>
      </c>
      <c r="F100" s="9">
        <v>0.10539999999999999</v>
      </c>
      <c r="G100" s="9">
        <v>1.8550000000000001E-3</v>
      </c>
      <c r="H100" s="9">
        <v>0.10730000000000001</v>
      </c>
      <c r="I100" s="9">
        <v>0.10730000000000001</v>
      </c>
    </row>
    <row r="101" spans="1:9" x14ac:dyDescent="0.25">
      <c r="A101" s="8"/>
      <c r="B101" s="9">
        <v>50000</v>
      </c>
      <c r="C101" s="9">
        <v>8.6480000000000001E-13</v>
      </c>
      <c r="D101" s="9">
        <v>8.2879999999999993E-6</v>
      </c>
      <c r="E101" s="9">
        <v>4.6119999999999999E-8</v>
      </c>
      <c r="F101" s="9">
        <v>0.10539999999999999</v>
      </c>
      <c r="G101" s="9">
        <v>1.856E-3</v>
      </c>
      <c r="H101" s="9">
        <v>0.10730000000000001</v>
      </c>
      <c r="I101" s="9">
        <v>0.10730000000000001</v>
      </c>
    </row>
    <row r="102" spans="1:9" x14ac:dyDescent="0.25">
      <c r="A102" s="8"/>
      <c r="B102" s="9">
        <v>60000</v>
      </c>
      <c r="C102" s="9">
        <v>6.0059999999999999E-13</v>
      </c>
      <c r="D102" s="9">
        <v>7.007E-6</v>
      </c>
      <c r="E102" s="9">
        <v>3.8449999999999997E-8</v>
      </c>
      <c r="F102" s="9">
        <v>0.1055</v>
      </c>
      <c r="G102" s="9">
        <v>1.8569999999999999E-3</v>
      </c>
      <c r="H102" s="9">
        <v>0.10730000000000001</v>
      </c>
      <c r="I102" s="9">
        <v>0.10730000000000001</v>
      </c>
    </row>
    <row r="103" spans="1:9" x14ac:dyDescent="0.25">
      <c r="A103" s="8"/>
      <c r="B103" s="9">
        <v>80000</v>
      </c>
      <c r="C103" s="9">
        <v>3.3779999999999998E-13</v>
      </c>
      <c r="D103" s="9">
        <v>5.3720000000000004E-6</v>
      </c>
      <c r="E103" s="9">
        <v>2.8830000000000001E-8</v>
      </c>
      <c r="F103" s="9">
        <v>0.1055</v>
      </c>
      <c r="G103" s="9">
        <v>1.8580000000000001E-3</v>
      </c>
      <c r="H103" s="9">
        <v>0.1074</v>
      </c>
      <c r="I103" s="9">
        <v>0.1074</v>
      </c>
    </row>
    <row r="104" spans="1:9" x14ac:dyDescent="0.25">
      <c r="A104" s="8"/>
      <c r="B104" s="9">
        <v>100000</v>
      </c>
      <c r="C104" s="9">
        <v>2.162E-13</v>
      </c>
      <c r="D104" s="9">
        <v>4.3710000000000002E-6</v>
      </c>
      <c r="E104" s="9">
        <v>2.3059999999999999E-8</v>
      </c>
      <c r="F104" s="9">
        <v>0.1055</v>
      </c>
      <c r="G104" s="9">
        <v>1.859E-3</v>
      </c>
      <c r="H104" s="9">
        <v>0.1074</v>
      </c>
      <c r="I104" s="9">
        <v>0.1074</v>
      </c>
    </row>
  </sheetData>
  <sheetProtection algorithmName="SHA-512" hashValue="kUr5B5Q2PcAFVbCH3ccYalG3LM7Q66g+xNuRsJEH8nUYrUwHWsDdAKbOwLFBR/31ZSJcEcRXT9XoLhlJccMobw==" saltValue="MSH1EYMnjY6usm7GmZAHwQ==" spinCount="100000" sheet="1" objects="1" scenarios="1"/>
  <pageMargins left="0.7" right="0.7" top="0.75" bottom="0.75" header="0.3" footer="0.3"/>
  <tableParts count="1">
    <tablePart r:id="rId1"/>
  </tableParts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103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10.78</v>
      </c>
      <c r="D2" s="9">
        <v>4.9160000000000002E-3</v>
      </c>
      <c r="E2" s="9">
        <v>2888</v>
      </c>
      <c r="F2" s="9">
        <v>0</v>
      </c>
      <c r="G2" s="9">
        <v>0</v>
      </c>
      <c r="H2" s="9">
        <v>2899</v>
      </c>
      <c r="I2" s="9">
        <v>2888</v>
      </c>
    </row>
    <row r="3" spans="1:9" x14ac:dyDescent="0.25">
      <c r="A3" s="8"/>
      <c r="B3" s="9">
        <v>1.2110000000000001E-3</v>
      </c>
      <c r="C3" s="9">
        <v>10.59</v>
      </c>
      <c r="D3" s="9">
        <v>6.2630000000000003E-3</v>
      </c>
      <c r="E3" s="9">
        <v>1976</v>
      </c>
      <c r="F3" s="9">
        <v>0</v>
      </c>
      <c r="G3" s="9">
        <v>0</v>
      </c>
      <c r="H3" s="9">
        <v>1987</v>
      </c>
      <c r="I3" s="9">
        <v>1976</v>
      </c>
    </row>
    <row r="4" spans="1:9" x14ac:dyDescent="0.25">
      <c r="A4" s="8"/>
      <c r="B4" s="9">
        <v>1.4679999999999999E-3</v>
      </c>
      <c r="C4" s="9">
        <v>10.35</v>
      </c>
      <c r="D4" s="9">
        <v>7.9389999999999999E-3</v>
      </c>
      <c r="E4" s="9">
        <v>1352</v>
      </c>
      <c r="F4" s="9">
        <v>0</v>
      </c>
      <c r="G4" s="9">
        <v>0</v>
      </c>
      <c r="H4" s="9">
        <v>1362</v>
      </c>
      <c r="I4" s="9">
        <v>1352</v>
      </c>
    </row>
    <row r="5" spans="1:9" x14ac:dyDescent="0.25">
      <c r="A5" s="8" t="s">
        <v>20</v>
      </c>
      <c r="B5" s="9">
        <v>1.4680099999999998E-3</v>
      </c>
      <c r="C5" s="9">
        <v>10.35</v>
      </c>
      <c r="D5" s="9">
        <v>7.9389999999999999E-3</v>
      </c>
      <c r="E5" s="9">
        <v>1845</v>
      </c>
      <c r="F5" s="9">
        <v>0</v>
      </c>
      <c r="G5" s="9">
        <v>0</v>
      </c>
      <c r="H5" s="9">
        <v>1855</v>
      </c>
      <c r="I5" s="9">
        <v>1845</v>
      </c>
    </row>
    <row r="6" spans="1:9" x14ac:dyDescent="0.25">
      <c r="A6" s="8"/>
      <c r="B6" s="9">
        <v>1.5E-3</v>
      </c>
      <c r="C6" s="9">
        <v>10.32</v>
      </c>
      <c r="D6" s="9">
        <v>8.149E-3</v>
      </c>
      <c r="E6" s="9">
        <v>3925</v>
      </c>
      <c r="F6" s="9">
        <v>0</v>
      </c>
      <c r="G6" s="9">
        <v>0</v>
      </c>
      <c r="H6" s="9">
        <v>3935</v>
      </c>
      <c r="I6" s="9">
        <v>3925</v>
      </c>
    </row>
    <row r="7" spans="1:9" x14ac:dyDescent="0.25">
      <c r="A7" s="8"/>
      <c r="B7" s="9">
        <v>1.5150000000000001E-3</v>
      </c>
      <c r="C7" s="9">
        <v>10.31</v>
      </c>
      <c r="D7" s="9">
        <v>8.2419999999999993E-3</v>
      </c>
      <c r="E7" s="9">
        <v>4135</v>
      </c>
      <c r="F7" s="9">
        <v>0</v>
      </c>
      <c r="G7" s="9">
        <v>0</v>
      </c>
      <c r="H7" s="9">
        <v>4145</v>
      </c>
      <c r="I7" s="9">
        <v>4135</v>
      </c>
    </row>
    <row r="8" spans="1:9" x14ac:dyDescent="0.25">
      <c r="A8" s="8" t="s">
        <v>19</v>
      </c>
      <c r="B8" s="9">
        <v>1.51501E-3</v>
      </c>
      <c r="C8" s="9">
        <v>10.31</v>
      </c>
      <c r="D8" s="9">
        <v>8.2419999999999993E-3</v>
      </c>
      <c r="E8" s="9">
        <v>4820</v>
      </c>
      <c r="F8" s="9">
        <v>0</v>
      </c>
      <c r="G8" s="9">
        <v>0</v>
      </c>
      <c r="H8" s="9">
        <v>4830</v>
      </c>
      <c r="I8" s="9">
        <v>4820</v>
      </c>
    </row>
    <row r="9" spans="1:9" x14ac:dyDescent="0.25">
      <c r="A9" s="8"/>
      <c r="B9" s="9">
        <v>1.689E-3</v>
      </c>
      <c r="C9" s="9">
        <v>10.14</v>
      </c>
      <c r="D9" s="9">
        <v>9.3530000000000002E-3</v>
      </c>
      <c r="E9" s="9">
        <v>4200</v>
      </c>
      <c r="F9" s="9">
        <v>0</v>
      </c>
      <c r="G9" s="9">
        <v>0</v>
      </c>
      <c r="H9" s="9">
        <v>4210</v>
      </c>
      <c r="I9" s="9">
        <v>4200</v>
      </c>
    </row>
    <row r="10" spans="1:9" x14ac:dyDescent="0.25">
      <c r="A10" s="8"/>
      <c r="B10" s="9">
        <v>1.884E-3</v>
      </c>
      <c r="C10" s="9">
        <v>9.9459999999999997</v>
      </c>
      <c r="D10" s="9">
        <v>1.06E-2</v>
      </c>
      <c r="E10" s="9">
        <v>3657</v>
      </c>
      <c r="F10" s="9">
        <v>0</v>
      </c>
      <c r="G10" s="9">
        <v>0</v>
      </c>
      <c r="H10" s="9">
        <v>3667</v>
      </c>
      <c r="I10" s="9">
        <v>3657</v>
      </c>
    </row>
    <row r="11" spans="1:9" x14ac:dyDescent="0.25">
      <c r="A11" s="8" t="s">
        <v>18</v>
      </c>
      <c r="B11" s="9">
        <v>1.88401E-3</v>
      </c>
      <c r="C11" s="9">
        <v>9.9459999999999997</v>
      </c>
      <c r="D11" s="9">
        <v>1.06E-2</v>
      </c>
      <c r="E11" s="9">
        <v>4242</v>
      </c>
      <c r="F11" s="9">
        <v>0</v>
      </c>
      <c r="G11" s="9">
        <v>0</v>
      </c>
      <c r="H11" s="9">
        <v>4252</v>
      </c>
      <c r="I11" s="9">
        <v>4242</v>
      </c>
    </row>
    <row r="12" spans="1:9" x14ac:dyDescent="0.25">
      <c r="A12" s="8"/>
      <c r="B12" s="9">
        <v>2E-3</v>
      </c>
      <c r="C12" s="9">
        <v>9.8279999999999994</v>
      </c>
      <c r="D12" s="9">
        <v>1.1339999999999999E-2</v>
      </c>
      <c r="E12" s="9">
        <v>3675</v>
      </c>
      <c r="F12" s="9">
        <v>0</v>
      </c>
      <c r="G12" s="9">
        <v>0</v>
      </c>
      <c r="H12" s="9">
        <v>3685</v>
      </c>
      <c r="I12" s="9">
        <v>3675</v>
      </c>
    </row>
    <row r="13" spans="1:9" x14ac:dyDescent="0.25">
      <c r="A13" s="8"/>
      <c r="B13" s="9">
        <v>2.0899999999999998E-3</v>
      </c>
      <c r="C13" s="9">
        <v>9.7349999999999994</v>
      </c>
      <c r="D13" s="9">
        <v>1.191E-2</v>
      </c>
      <c r="E13" s="9">
        <v>3317</v>
      </c>
      <c r="F13" s="9">
        <v>0</v>
      </c>
      <c r="G13" s="9">
        <v>0</v>
      </c>
      <c r="H13" s="9">
        <v>3326</v>
      </c>
      <c r="I13" s="9">
        <v>3317</v>
      </c>
    </row>
    <row r="14" spans="1:9" x14ac:dyDescent="0.25">
      <c r="A14" s="8" t="s">
        <v>17</v>
      </c>
      <c r="B14" s="9">
        <v>2.0900099999999998E-3</v>
      </c>
      <c r="C14" s="9">
        <v>9.7349999999999994</v>
      </c>
      <c r="D14" s="9">
        <v>1.191E-2</v>
      </c>
      <c r="E14" s="9">
        <v>3524</v>
      </c>
      <c r="F14" s="9">
        <v>0</v>
      </c>
      <c r="G14" s="9">
        <v>0</v>
      </c>
      <c r="H14" s="9">
        <v>3534</v>
      </c>
      <c r="I14" s="9">
        <v>3524</v>
      </c>
    </row>
    <row r="15" spans="1:9" x14ac:dyDescent="0.25">
      <c r="A15" s="8"/>
      <c r="B15" s="9">
        <v>2.196E-3</v>
      </c>
      <c r="C15" s="9">
        <v>9.6270000000000007</v>
      </c>
      <c r="D15" s="9">
        <v>1.2579999999999999E-2</v>
      </c>
      <c r="E15" s="9">
        <v>3148</v>
      </c>
      <c r="F15" s="9">
        <v>0</v>
      </c>
      <c r="G15" s="9">
        <v>0</v>
      </c>
      <c r="H15" s="9">
        <v>3158</v>
      </c>
      <c r="I15" s="9">
        <v>3148</v>
      </c>
    </row>
    <row r="16" spans="1:9" x14ac:dyDescent="0.25">
      <c r="A16" s="8"/>
      <c r="B16" s="9">
        <v>2.307E-3</v>
      </c>
      <c r="C16" s="9">
        <v>9.5139999999999993</v>
      </c>
      <c r="D16" s="9">
        <v>1.329E-2</v>
      </c>
      <c r="E16" s="9">
        <v>2813</v>
      </c>
      <c r="F16" s="9">
        <v>0</v>
      </c>
      <c r="G16" s="9">
        <v>0</v>
      </c>
      <c r="H16" s="9">
        <v>2822</v>
      </c>
      <c r="I16" s="9">
        <v>2813</v>
      </c>
    </row>
    <row r="17" spans="1:9" x14ac:dyDescent="0.25">
      <c r="A17" s="8" t="s">
        <v>16</v>
      </c>
      <c r="B17" s="9">
        <v>2.30701E-3</v>
      </c>
      <c r="C17" s="9">
        <v>9.5139999999999993</v>
      </c>
      <c r="D17" s="9">
        <v>1.329E-2</v>
      </c>
      <c r="E17" s="9">
        <v>2936</v>
      </c>
      <c r="F17" s="9">
        <v>0</v>
      </c>
      <c r="G17" s="9">
        <v>0</v>
      </c>
      <c r="H17" s="9">
        <v>2946</v>
      </c>
      <c r="I17" s="9">
        <v>2936</v>
      </c>
    </row>
    <row r="18" spans="1:9" x14ac:dyDescent="0.25">
      <c r="A18" s="8"/>
      <c r="B18" s="9">
        <v>3.0000000000000001E-3</v>
      </c>
      <c r="C18" s="9">
        <v>8.8339999999999996</v>
      </c>
      <c r="D18" s="9">
        <v>1.7680000000000001E-2</v>
      </c>
      <c r="E18" s="9">
        <v>1585</v>
      </c>
      <c r="F18" s="9">
        <v>0</v>
      </c>
      <c r="G18" s="9">
        <v>0</v>
      </c>
      <c r="H18" s="9">
        <v>1594</v>
      </c>
      <c r="I18" s="9">
        <v>1585</v>
      </c>
    </row>
    <row r="19" spans="1:9" x14ac:dyDescent="0.25">
      <c r="A19" s="8"/>
      <c r="B19" s="9">
        <v>4.0000000000000001E-3</v>
      </c>
      <c r="C19" s="9">
        <v>7.867</v>
      </c>
      <c r="D19" s="9">
        <v>2.366E-2</v>
      </c>
      <c r="E19" s="9">
        <v>786.7</v>
      </c>
      <c r="F19" s="9">
        <v>0</v>
      </c>
      <c r="G19" s="9">
        <v>0</v>
      </c>
      <c r="H19" s="9">
        <v>794.6</v>
      </c>
      <c r="I19" s="9">
        <v>786.8</v>
      </c>
    </row>
    <row r="20" spans="1:9" x14ac:dyDescent="0.25">
      <c r="A20" s="8"/>
      <c r="B20" s="9">
        <v>5.0000000000000001E-3</v>
      </c>
      <c r="C20" s="9">
        <v>6.9870000000000001</v>
      </c>
      <c r="D20" s="9">
        <v>2.9190000000000001E-2</v>
      </c>
      <c r="E20" s="9">
        <v>449.9</v>
      </c>
      <c r="F20" s="9">
        <v>0</v>
      </c>
      <c r="G20" s="9">
        <v>0</v>
      </c>
      <c r="H20" s="9">
        <v>456.9</v>
      </c>
      <c r="I20" s="9">
        <v>449.9</v>
      </c>
    </row>
    <row r="21" spans="1:9" x14ac:dyDescent="0.25">
      <c r="A21" s="8"/>
      <c r="B21" s="9">
        <v>6.0000000000000001E-3</v>
      </c>
      <c r="C21" s="9">
        <v>6.2169999999999996</v>
      </c>
      <c r="D21" s="9">
        <v>3.422E-2</v>
      </c>
      <c r="E21" s="9">
        <v>282.89999999999998</v>
      </c>
      <c r="F21" s="9">
        <v>0</v>
      </c>
      <c r="G21" s="9">
        <v>0</v>
      </c>
      <c r="H21" s="9">
        <v>289.2</v>
      </c>
      <c r="I21" s="9">
        <v>283</v>
      </c>
    </row>
    <row r="22" spans="1:9" x14ac:dyDescent="0.25">
      <c r="A22" s="8"/>
      <c r="B22" s="9">
        <v>8.0000000000000002E-3</v>
      </c>
      <c r="C22" s="9">
        <v>4.9800000000000004</v>
      </c>
      <c r="D22" s="9">
        <v>4.2959999999999998E-2</v>
      </c>
      <c r="E22" s="9">
        <v>134.6</v>
      </c>
      <c r="F22" s="9">
        <v>0</v>
      </c>
      <c r="G22" s="9">
        <v>0</v>
      </c>
      <c r="H22" s="9">
        <v>139.69999999999999</v>
      </c>
      <c r="I22" s="9">
        <v>134.69999999999999</v>
      </c>
    </row>
    <row r="23" spans="1:9" x14ac:dyDescent="0.25">
      <c r="A23" s="8"/>
      <c r="B23" s="9">
        <v>8.6479999999999994E-3</v>
      </c>
      <c r="C23" s="9">
        <v>4.6520000000000001</v>
      </c>
      <c r="D23" s="9">
        <v>4.5449999999999997E-2</v>
      </c>
      <c r="E23" s="9">
        <v>109.9</v>
      </c>
      <c r="F23" s="9">
        <v>0</v>
      </c>
      <c r="G23" s="9">
        <v>0</v>
      </c>
      <c r="H23" s="9">
        <v>114.6</v>
      </c>
      <c r="I23" s="9">
        <v>109.9</v>
      </c>
    </row>
    <row r="24" spans="1:9" x14ac:dyDescent="0.25">
      <c r="A24" s="8" t="s">
        <v>14</v>
      </c>
      <c r="B24" s="9">
        <v>8.6480999999999988E-3</v>
      </c>
      <c r="C24" s="9">
        <v>4.6520000000000001</v>
      </c>
      <c r="D24" s="9">
        <v>4.5449999999999997E-2</v>
      </c>
      <c r="E24" s="9">
        <v>294.5</v>
      </c>
      <c r="F24" s="9">
        <v>0</v>
      </c>
      <c r="G24" s="9">
        <v>0</v>
      </c>
      <c r="H24" s="9">
        <v>299.10000000000002</v>
      </c>
      <c r="I24" s="9">
        <v>294.5</v>
      </c>
    </row>
    <row r="25" spans="1:9" x14ac:dyDescent="0.25">
      <c r="A25" s="8"/>
      <c r="B25" s="9">
        <v>9.1199999999999996E-3</v>
      </c>
      <c r="C25" s="9">
        <v>4.4329999999999998</v>
      </c>
      <c r="D25" s="9">
        <v>4.7190000000000003E-2</v>
      </c>
      <c r="E25" s="9">
        <v>256.3</v>
      </c>
      <c r="F25" s="9">
        <v>0</v>
      </c>
      <c r="G25" s="9">
        <v>0</v>
      </c>
      <c r="H25" s="9">
        <v>260.8</v>
      </c>
      <c r="I25" s="9">
        <v>256.39999999999998</v>
      </c>
    </row>
    <row r="26" spans="1:9" x14ac:dyDescent="0.25">
      <c r="A26" s="8"/>
      <c r="B26" s="9">
        <v>9.6170000000000005E-3</v>
      </c>
      <c r="C26" s="9">
        <v>4.2169999999999996</v>
      </c>
      <c r="D26" s="9">
        <v>4.8980000000000003E-2</v>
      </c>
      <c r="E26" s="9">
        <v>223.2</v>
      </c>
      <c r="F26" s="9">
        <v>0</v>
      </c>
      <c r="G26" s="9">
        <v>0</v>
      </c>
      <c r="H26" s="9">
        <v>227.4</v>
      </c>
      <c r="I26" s="9">
        <v>223.2</v>
      </c>
    </row>
    <row r="27" spans="1:9" x14ac:dyDescent="0.25">
      <c r="A27" s="8" t="s">
        <v>15</v>
      </c>
      <c r="B27" s="9">
        <v>9.6171E-3</v>
      </c>
      <c r="C27" s="9">
        <v>4.2169999999999996</v>
      </c>
      <c r="D27" s="9">
        <v>4.8980000000000003E-2</v>
      </c>
      <c r="E27" s="9">
        <v>305.89999999999998</v>
      </c>
      <c r="F27" s="9">
        <v>0</v>
      </c>
      <c r="G27" s="9">
        <v>0</v>
      </c>
      <c r="H27" s="9">
        <v>310.2</v>
      </c>
      <c r="I27" s="9">
        <v>305.89999999999998</v>
      </c>
    </row>
    <row r="28" spans="1:9" x14ac:dyDescent="0.25">
      <c r="A28" s="8"/>
      <c r="B28" s="9">
        <v>0.01</v>
      </c>
      <c r="C28" s="9">
        <v>4.0599999999999996</v>
      </c>
      <c r="D28" s="9">
        <v>5.033E-2</v>
      </c>
      <c r="E28" s="9">
        <v>278.89999999999998</v>
      </c>
      <c r="F28" s="9">
        <v>0</v>
      </c>
      <c r="G28" s="9">
        <v>0</v>
      </c>
      <c r="H28" s="9">
        <v>283.10000000000002</v>
      </c>
      <c r="I28" s="9">
        <v>279</v>
      </c>
    </row>
    <row r="29" spans="1:9" x14ac:dyDescent="0.25">
      <c r="A29" s="8"/>
      <c r="B29" s="9">
        <v>1.0120000000000001E-2</v>
      </c>
      <c r="C29" s="9">
        <v>4.0140000000000002</v>
      </c>
      <c r="D29" s="9">
        <v>5.0729999999999997E-2</v>
      </c>
      <c r="E29" s="9">
        <v>270.39999999999998</v>
      </c>
      <c r="F29" s="9">
        <v>0</v>
      </c>
      <c r="G29" s="9">
        <v>0</v>
      </c>
      <c r="H29" s="9">
        <v>274.5</v>
      </c>
      <c r="I29" s="9">
        <v>270.5</v>
      </c>
    </row>
    <row r="30" spans="1:9" x14ac:dyDescent="0.25">
      <c r="A30" s="8" t="s">
        <v>13</v>
      </c>
      <c r="B30" s="9">
        <v>1.01201E-2</v>
      </c>
      <c r="C30" s="9">
        <v>4.0140000000000002</v>
      </c>
      <c r="D30" s="9">
        <v>5.0729999999999997E-2</v>
      </c>
      <c r="E30" s="9">
        <v>312.60000000000002</v>
      </c>
      <c r="F30" s="9">
        <v>0</v>
      </c>
      <c r="G30" s="9">
        <v>0</v>
      </c>
      <c r="H30" s="9">
        <v>316.7</v>
      </c>
      <c r="I30" s="9">
        <v>312.7</v>
      </c>
    </row>
    <row r="31" spans="1:9" x14ac:dyDescent="0.25">
      <c r="A31" s="8"/>
      <c r="B31" s="9">
        <v>1.4999999999999999E-2</v>
      </c>
      <c r="C31" s="9">
        <v>2.617</v>
      </c>
      <c r="D31" s="9">
        <v>6.4990000000000006E-2</v>
      </c>
      <c r="E31" s="9">
        <v>113</v>
      </c>
      <c r="F31" s="9">
        <v>0</v>
      </c>
      <c r="G31" s="9">
        <v>0</v>
      </c>
      <c r="H31" s="9">
        <v>115.7</v>
      </c>
      <c r="I31" s="9">
        <v>113.1</v>
      </c>
    </row>
    <row r="32" spans="1:9" x14ac:dyDescent="0.25">
      <c r="A32" s="8"/>
      <c r="B32" s="9">
        <v>0.02</v>
      </c>
      <c r="C32" s="9">
        <v>1.855</v>
      </c>
      <c r="D32" s="9">
        <v>7.5999999999999998E-2</v>
      </c>
      <c r="E32" s="9">
        <v>52.58</v>
      </c>
      <c r="F32" s="9">
        <v>0</v>
      </c>
      <c r="G32" s="9">
        <v>0</v>
      </c>
      <c r="H32" s="9">
        <v>54.51</v>
      </c>
      <c r="I32" s="9">
        <v>52.66</v>
      </c>
    </row>
    <row r="33" spans="1:9" x14ac:dyDescent="0.25">
      <c r="A33" s="8"/>
      <c r="B33" s="9">
        <v>0.03</v>
      </c>
      <c r="C33" s="9">
        <v>1.095</v>
      </c>
      <c r="D33" s="9">
        <v>9.0050000000000005E-2</v>
      </c>
      <c r="E33" s="9">
        <v>17.5</v>
      </c>
      <c r="F33" s="9">
        <v>0</v>
      </c>
      <c r="G33" s="9">
        <v>0</v>
      </c>
      <c r="H33" s="9">
        <v>18.690000000000001</v>
      </c>
      <c r="I33" s="9">
        <v>17.59</v>
      </c>
    </row>
    <row r="34" spans="1:9" x14ac:dyDescent="0.25">
      <c r="A34" s="8"/>
      <c r="B34" s="9">
        <v>0.04</v>
      </c>
      <c r="C34" s="9">
        <v>0.71689999999999998</v>
      </c>
      <c r="D34" s="9">
        <v>9.7600000000000006E-2</v>
      </c>
      <c r="E34" s="9">
        <v>7.9210000000000003</v>
      </c>
      <c r="F34" s="9">
        <v>0</v>
      </c>
      <c r="G34" s="9">
        <v>0</v>
      </c>
      <c r="H34" s="9">
        <v>8.7349999999999994</v>
      </c>
      <c r="I34" s="9">
        <v>8.0190000000000001</v>
      </c>
    </row>
    <row r="35" spans="1:9" x14ac:dyDescent="0.25">
      <c r="A35" s="8"/>
      <c r="B35" s="9">
        <v>0.05</v>
      </c>
      <c r="C35" s="9">
        <v>0.50690000000000002</v>
      </c>
      <c r="D35" s="9">
        <v>0.1017</v>
      </c>
      <c r="E35" s="9">
        <v>4.26</v>
      </c>
      <c r="F35" s="9">
        <v>0</v>
      </c>
      <c r="G35" s="9">
        <v>0</v>
      </c>
      <c r="H35" s="9">
        <v>4.8689999999999998</v>
      </c>
      <c r="I35" s="9">
        <v>4.3620000000000001</v>
      </c>
    </row>
    <row r="36" spans="1:9" x14ac:dyDescent="0.25">
      <c r="A36" s="8"/>
      <c r="B36" s="9">
        <v>5.9389999999999998E-2</v>
      </c>
      <c r="C36" s="9">
        <v>0.38640000000000002</v>
      </c>
      <c r="D36" s="9">
        <v>0.1038</v>
      </c>
      <c r="E36" s="9">
        <v>2.6320000000000001</v>
      </c>
      <c r="F36" s="9">
        <v>0</v>
      </c>
      <c r="G36" s="9">
        <v>0</v>
      </c>
      <c r="H36" s="9">
        <v>3.1219999999999999</v>
      </c>
      <c r="I36" s="9">
        <v>2.7360000000000002</v>
      </c>
    </row>
    <row r="37" spans="1:9" x14ac:dyDescent="0.25">
      <c r="A37" s="8" t="s">
        <v>12</v>
      </c>
      <c r="B37" s="9">
        <v>5.9390999999999999E-2</v>
      </c>
      <c r="C37" s="9">
        <v>0.38640000000000002</v>
      </c>
      <c r="D37" s="9">
        <v>0.1038</v>
      </c>
      <c r="E37" s="9">
        <v>14.13</v>
      </c>
      <c r="F37" s="9">
        <v>0</v>
      </c>
      <c r="G37" s="9">
        <v>0</v>
      </c>
      <c r="H37" s="9">
        <v>14.62</v>
      </c>
      <c r="I37" s="9">
        <v>14.23</v>
      </c>
    </row>
    <row r="38" spans="1:9" x14ac:dyDescent="0.25">
      <c r="A38" s="8"/>
      <c r="B38" s="9">
        <v>0.06</v>
      </c>
      <c r="C38" s="9">
        <v>0.38040000000000002</v>
      </c>
      <c r="D38" s="9">
        <v>0.10390000000000001</v>
      </c>
      <c r="E38" s="9">
        <v>13.6</v>
      </c>
      <c r="F38" s="9">
        <v>0</v>
      </c>
      <c r="G38" s="9">
        <v>0</v>
      </c>
      <c r="H38" s="9">
        <v>14.09</v>
      </c>
      <c r="I38" s="9">
        <v>13.71</v>
      </c>
    </row>
    <row r="39" spans="1:9" x14ac:dyDescent="0.25">
      <c r="A39" s="8"/>
      <c r="B39" s="9">
        <v>0.08</v>
      </c>
      <c r="C39" s="9">
        <v>0.23860000000000001</v>
      </c>
      <c r="D39" s="9">
        <v>0.1053</v>
      </c>
      <c r="E39" s="9">
        <v>6.399</v>
      </c>
      <c r="F39" s="9">
        <v>0</v>
      </c>
      <c r="G39" s="9">
        <v>0</v>
      </c>
      <c r="H39" s="9">
        <v>6.7430000000000003</v>
      </c>
      <c r="I39" s="9">
        <v>6.5039999999999996</v>
      </c>
    </row>
    <row r="40" spans="1:9" x14ac:dyDescent="0.25">
      <c r="A40" s="8"/>
      <c r="B40" s="9">
        <v>0.1</v>
      </c>
      <c r="C40" s="9">
        <v>0.16309999999999999</v>
      </c>
      <c r="D40" s="9">
        <v>0.1045</v>
      </c>
      <c r="E40" s="9">
        <v>3.5129999999999999</v>
      </c>
      <c r="F40" s="9">
        <v>0</v>
      </c>
      <c r="G40" s="9">
        <v>0</v>
      </c>
      <c r="H40" s="9">
        <v>3.78</v>
      </c>
      <c r="I40" s="9">
        <v>3.617</v>
      </c>
    </row>
    <row r="41" spans="1:9" x14ac:dyDescent="0.25">
      <c r="A41" s="8"/>
      <c r="B41" s="9">
        <v>0.15</v>
      </c>
      <c r="C41" s="9">
        <v>7.9600000000000004E-2</v>
      </c>
      <c r="D41" s="9">
        <v>9.9419999999999994E-2</v>
      </c>
      <c r="E41" s="9">
        <v>1.161</v>
      </c>
      <c r="F41" s="9">
        <v>0</v>
      </c>
      <c r="G41" s="9">
        <v>0</v>
      </c>
      <c r="H41" s="9">
        <v>1.34</v>
      </c>
      <c r="I41" s="9">
        <v>1.2609999999999999</v>
      </c>
    </row>
    <row r="42" spans="1:9" x14ac:dyDescent="0.25">
      <c r="A42" s="8"/>
      <c r="B42" s="9">
        <v>0.2</v>
      </c>
      <c r="C42" s="9">
        <v>4.7379999999999999E-2</v>
      </c>
      <c r="D42" s="9">
        <v>9.3609999999999999E-2</v>
      </c>
      <c r="E42" s="9">
        <v>0.5272</v>
      </c>
      <c r="F42" s="9">
        <v>0</v>
      </c>
      <c r="G42" s="9">
        <v>0</v>
      </c>
      <c r="H42" s="9">
        <v>0.66820000000000002</v>
      </c>
      <c r="I42" s="9">
        <v>0.62080000000000002</v>
      </c>
    </row>
    <row r="43" spans="1:9" x14ac:dyDescent="0.25">
      <c r="A43" s="8"/>
      <c r="B43" s="9">
        <v>0.3</v>
      </c>
      <c r="C43" s="9">
        <v>2.2419999999999999E-2</v>
      </c>
      <c r="D43" s="9">
        <v>8.3589999999999998E-2</v>
      </c>
      <c r="E43" s="9">
        <v>0.1762</v>
      </c>
      <c r="F43" s="9">
        <v>0</v>
      </c>
      <c r="G43" s="9">
        <v>0</v>
      </c>
      <c r="H43" s="9">
        <v>0.28220000000000001</v>
      </c>
      <c r="I43" s="9">
        <v>0.25979999999999998</v>
      </c>
    </row>
    <row r="44" spans="1:9" x14ac:dyDescent="0.25">
      <c r="A44" s="8"/>
      <c r="B44" s="9">
        <v>0.4</v>
      </c>
      <c r="C44" s="9">
        <v>1.2999999999999999E-2</v>
      </c>
      <c r="D44" s="9">
        <v>7.5859999999999997E-2</v>
      </c>
      <c r="E44" s="9">
        <v>8.3309999999999995E-2</v>
      </c>
      <c r="F44" s="9">
        <v>0</v>
      </c>
      <c r="G44" s="9">
        <v>0</v>
      </c>
      <c r="H44" s="9">
        <v>0.17219999999999999</v>
      </c>
      <c r="I44" s="9">
        <v>0.15920000000000001</v>
      </c>
    </row>
    <row r="45" spans="1:9" x14ac:dyDescent="0.25">
      <c r="A45" s="8"/>
      <c r="B45" s="9">
        <v>0.5</v>
      </c>
      <c r="C45" s="9">
        <v>8.4729999999999996E-3</v>
      </c>
      <c r="D45" s="9">
        <v>6.9800000000000001E-2</v>
      </c>
      <c r="E45" s="9">
        <v>4.7800000000000002E-2</v>
      </c>
      <c r="F45" s="9">
        <v>0</v>
      </c>
      <c r="G45" s="9">
        <v>0</v>
      </c>
      <c r="H45" s="9">
        <v>0.12609999999999999</v>
      </c>
      <c r="I45" s="9">
        <v>0.1176</v>
      </c>
    </row>
    <row r="46" spans="1:9" x14ac:dyDescent="0.25">
      <c r="A46" s="8"/>
      <c r="B46" s="9">
        <v>0.6</v>
      </c>
      <c r="C46" s="9">
        <v>5.953E-3</v>
      </c>
      <c r="D46" s="9">
        <v>6.4879999999999993E-2</v>
      </c>
      <c r="E46" s="9">
        <v>3.0970000000000001E-2</v>
      </c>
      <c r="F46" s="9">
        <v>0</v>
      </c>
      <c r="G46" s="9">
        <v>0</v>
      </c>
      <c r="H46" s="9">
        <v>0.1018</v>
      </c>
      <c r="I46" s="9">
        <v>9.5850000000000005E-2</v>
      </c>
    </row>
    <row r="47" spans="1:9" x14ac:dyDescent="0.25">
      <c r="A47" s="8"/>
      <c r="B47" s="9">
        <v>0.8</v>
      </c>
      <c r="C47" s="9">
        <v>3.3990000000000001E-3</v>
      </c>
      <c r="D47" s="9">
        <v>5.7290000000000001E-2</v>
      </c>
      <c r="E47" s="9">
        <v>1.6240000000000001E-2</v>
      </c>
      <c r="F47" s="9">
        <v>0</v>
      </c>
      <c r="G47" s="9">
        <v>0</v>
      </c>
      <c r="H47" s="9">
        <v>7.6929999999999998E-2</v>
      </c>
      <c r="I47" s="9">
        <v>7.3529999999999998E-2</v>
      </c>
    </row>
    <row r="48" spans="1:9" x14ac:dyDescent="0.25">
      <c r="A48" s="8"/>
      <c r="B48" s="9">
        <v>1</v>
      </c>
      <c r="C48" s="9">
        <v>2.1930000000000001E-3</v>
      </c>
      <c r="D48" s="9">
        <v>5.1650000000000001E-2</v>
      </c>
      <c r="E48" s="9">
        <v>1.0189999999999999E-2</v>
      </c>
      <c r="F48" s="9">
        <v>0</v>
      </c>
      <c r="G48" s="9">
        <v>0</v>
      </c>
      <c r="H48" s="9">
        <v>6.404E-2</v>
      </c>
      <c r="I48" s="9">
        <v>6.1839999999999999E-2</v>
      </c>
    </row>
    <row r="49" spans="1:9" x14ac:dyDescent="0.25">
      <c r="A49" s="8"/>
      <c r="B49" s="9">
        <v>1.022</v>
      </c>
      <c r="C49" s="9">
        <v>2.101E-3</v>
      </c>
      <c r="D49" s="9">
        <v>5.1119999999999999E-2</v>
      </c>
      <c r="E49" s="9">
        <v>9.7529999999999995E-3</v>
      </c>
      <c r="F49" s="9">
        <v>0</v>
      </c>
      <c r="G49" s="9">
        <v>0</v>
      </c>
      <c r="H49" s="9">
        <v>6.2969999999999998E-2</v>
      </c>
      <c r="I49" s="9">
        <v>6.087E-2</v>
      </c>
    </row>
    <row r="50" spans="1:9" x14ac:dyDescent="0.25">
      <c r="A50" s="8"/>
      <c r="B50" s="9">
        <v>1.25</v>
      </c>
      <c r="C50" s="9">
        <v>1.413E-3</v>
      </c>
      <c r="D50" s="9">
        <v>4.6269999999999999E-2</v>
      </c>
      <c r="E50" s="9">
        <v>6.5729999999999998E-3</v>
      </c>
      <c r="F50" s="9">
        <v>2.9020000000000001E-4</v>
      </c>
      <c r="G50" s="9">
        <v>0</v>
      </c>
      <c r="H50" s="9">
        <v>5.4550000000000001E-2</v>
      </c>
      <c r="I50" s="9">
        <v>5.3129999999999997E-2</v>
      </c>
    </row>
    <row r="51" spans="1:9" x14ac:dyDescent="0.25">
      <c r="A51" s="8"/>
      <c r="B51" s="9">
        <v>1.5</v>
      </c>
      <c r="C51" s="9">
        <v>9.8459999999999997E-4</v>
      </c>
      <c r="D51" s="9">
        <v>4.2099999999999999E-2</v>
      </c>
      <c r="E51" s="9">
        <v>4.6909999999999999E-3</v>
      </c>
      <c r="F51" s="9">
        <v>1.3470000000000001E-3</v>
      </c>
      <c r="G51" s="9">
        <v>0</v>
      </c>
      <c r="H51" s="9">
        <v>4.9119999999999997E-2</v>
      </c>
      <c r="I51" s="9">
        <v>4.8140000000000002E-2</v>
      </c>
    </row>
    <row r="52" spans="1:9" x14ac:dyDescent="0.25">
      <c r="A52" s="8"/>
      <c r="B52" s="9">
        <v>2</v>
      </c>
      <c r="C52" s="9">
        <v>5.5610000000000002E-4</v>
      </c>
      <c r="D52" s="9">
        <v>3.5970000000000002E-2</v>
      </c>
      <c r="E52" s="9">
        <v>2.843E-3</v>
      </c>
      <c r="F52" s="9">
        <v>4.2529999999999998E-3</v>
      </c>
      <c r="G52" s="9">
        <v>0</v>
      </c>
      <c r="H52" s="9">
        <v>4.3619999999999999E-2</v>
      </c>
      <c r="I52" s="9">
        <v>4.3060000000000001E-2</v>
      </c>
    </row>
    <row r="53" spans="1:9" x14ac:dyDescent="0.25">
      <c r="A53" s="8"/>
      <c r="B53" s="9">
        <v>2.044</v>
      </c>
      <c r="C53" s="9">
        <v>5.3220000000000003E-4</v>
      </c>
      <c r="D53" s="9">
        <v>3.5529999999999999E-2</v>
      </c>
      <c r="E53" s="9">
        <v>2.7420000000000001E-3</v>
      </c>
      <c r="F53" s="9">
        <v>4.5199999999999997E-3</v>
      </c>
      <c r="G53" s="9">
        <v>0</v>
      </c>
      <c r="H53" s="9">
        <v>4.3319999999999997E-2</v>
      </c>
      <c r="I53" s="9">
        <v>4.2790000000000002E-2</v>
      </c>
    </row>
    <row r="54" spans="1:9" x14ac:dyDescent="0.25">
      <c r="A54" s="8"/>
      <c r="B54" s="9">
        <v>3</v>
      </c>
      <c r="C54" s="9">
        <v>2.4780000000000001E-4</v>
      </c>
      <c r="D54" s="9">
        <v>2.8330000000000001E-2</v>
      </c>
      <c r="E54" s="9">
        <v>1.495E-3</v>
      </c>
      <c r="F54" s="9">
        <v>9.9419999999999994E-3</v>
      </c>
      <c r="G54" s="9">
        <v>9.8989999999999996E-6</v>
      </c>
      <c r="H54" s="9">
        <v>4.002E-2</v>
      </c>
      <c r="I54" s="9">
        <v>3.9780000000000003E-2</v>
      </c>
    </row>
    <row r="55" spans="1:9" x14ac:dyDescent="0.25">
      <c r="A55" s="8"/>
      <c r="B55" s="9">
        <v>4</v>
      </c>
      <c r="C55" s="9">
        <v>1.3960000000000001E-4</v>
      </c>
      <c r="D55" s="9">
        <v>2.3640000000000001E-2</v>
      </c>
      <c r="E55" s="9">
        <v>9.8320000000000005E-4</v>
      </c>
      <c r="F55" s="9">
        <v>1.473E-2</v>
      </c>
      <c r="G55" s="9">
        <v>4.0349999999999998E-5</v>
      </c>
      <c r="H55" s="9">
        <v>3.9539999999999999E-2</v>
      </c>
      <c r="I55" s="9">
        <v>3.9399999999999998E-2</v>
      </c>
    </row>
    <row r="56" spans="1:9" x14ac:dyDescent="0.25">
      <c r="A56" s="8"/>
      <c r="B56" s="9">
        <v>5</v>
      </c>
      <c r="C56" s="9">
        <v>8.9370000000000007E-5</v>
      </c>
      <c r="D56" s="9">
        <v>2.0420000000000001E-2</v>
      </c>
      <c r="E56" s="9">
        <v>7.2329999999999996E-4</v>
      </c>
      <c r="F56" s="9">
        <v>1.8790000000000001E-2</v>
      </c>
      <c r="G56" s="9">
        <v>8.0309999999999995E-5</v>
      </c>
      <c r="H56" s="9">
        <v>4.0099999999999997E-2</v>
      </c>
      <c r="I56" s="9">
        <v>4.0009999999999997E-2</v>
      </c>
    </row>
    <row r="57" spans="1:9" x14ac:dyDescent="0.25">
      <c r="A57" s="8"/>
      <c r="B57" s="9">
        <v>6</v>
      </c>
      <c r="C57" s="9">
        <v>6.2059999999999999E-5</v>
      </c>
      <c r="D57" s="9">
        <v>1.805E-2</v>
      </c>
      <c r="E57" s="9">
        <v>5.6820000000000004E-4</v>
      </c>
      <c r="F57" s="9">
        <v>2.2270000000000002E-2</v>
      </c>
      <c r="G57" s="9">
        <v>1.2320000000000001E-4</v>
      </c>
      <c r="H57" s="9">
        <v>4.1079999999999998E-2</v>
      </c>
      <c r="I57" s="9">
        <v>4.1020000000000001E-2</v>
      </c>
    </row>
    <row r="58" spans="1:9" x14ac:dyDescent="0.25">
      <c r="A58" s="8"/>
      <c r="B58" s="9">
        <v>7</v>
      </c>
      <c r="C58" s="9">
        <v>4.5630000000000002E-5</v>
      </c>
      <c r="D58" s="9">
        <v>1.6230000000000001E-2</v>
      </c>
      <c r="E58" s="9">
        <v>4.663E-4</v>
      </c>
      <c r="F58" s="9">
        <v>2.5350000000000001E-2</v>
      </c>
      <c r="G58" s="9">
        <v>1.6579999999999999E-4</v>
      </c>
      <c r="H58" s="9">
        <v>4.2259999999999999E-2</v>
      </c>
      <c r="I58" s="9">
        <v>4.2209999999999998E-2</v>
      </c>
    </row>
    <row r="59" spans="1:9" x14ac:dyDescent="0.25">
      <c r="A59" s="8"/>
      <c r="B59" s="9">
        <v>8</v>
      </c>
      <c r="C59" s="9">
        <v>3.4929999999999999E-5</v>
      </c>
      <c r="D59" s="9">
        <v>1.477E-2</v>
      </c>
      <c r="E59" s="9">
        <v>3.946E-4</v>
      </c>
      <c r="F59" s="9">
        <v>2.8119999999999999E-2</v>
      </c>
      <c r="G59" s="9">
        <v>2.0699999999999999E-4</v>
      </c>
      <c r="H59" s="9">
        <v>4.3520000000000003E-2</v>
      </c>
      <c r="I59" s="9">
        <v>4.3490000000000001E-2</v>
      </c>
    </row>
    <row r="60" spans="1:9" x14ac:dyDescent="0.25">
      <c r="A60" s="8"/>
      <c r="B60" s="9">
        <v>9</v>
      </c>
      <c r="C60" s="9">
        <v>2.76E-5</v>
      </c>
      <c r="D60" s="9">
        <v>1.358E-2</v>
      </c>
      <c r="E60" s="9">
        <v>3.4160000000000001E-4</v>
      </c>
      <c r="F60" s="9">
        <v>3.0630000000000001E-2</v>
      </c>
      <c r="G60" s="9">
        <v>2.4630000000000002E-4</v>
      </c>
      <c r="H60" s="9">
        <v>4.4819999999999999E-2</v>
      </c>
      <c r="I60" s="9">
        <v>4.4790000000000003E-2</v>
      </c>
    </row>
    <row r="61" spans="1:9" x14ac:dyDescent="0.25">
      <c r="A61" s="8"/>
      <c r="B61" s="9">
        <v>10</v>
      </c>
      <c r="C61" s="9">
        <v>2.2350000000000001E-5</v>
      </c>
      <c r="D61" s="9">
        <v>1.2579999999999999E-2</v>
      </c>
      <c r="E61" s="9">
        <v>3.009E-4</v>
      </c>
      <c r="F61" s="9">
        <v>3.2939999999999997E-2</v>
      </c>
      <c r="G61" s="9">
        <v>2.8370000000000001E-4</v>
      </c>
      <c r="H61" s="9">
        <v>4.6120000000000001E-2</v>
      </c>
      <c r="I61" s="9">
        <v>4.6100000000000002E-2</v>
      </c>
    </row>
    <row r="62" spans="1:9" x14ac:dyDescent="0.25">
      <c r="A62" s="8"/>
      <c r="B62" s="9">
        <v>11</v>
      </c>
      <c r="C62" s="9">
        <v>1.8479999999999999E-5</v>
      </c>
      <c r="D62" s="9">
        <v>1.174E-2</v>
      </c>
      <c r="E62" s="9">
        <v>2.6870000000000003E-4</v>
      </c>
      <c r="F62" s="9">
        <v>3.5069999999999997E-2</v>
      </c>
      <c r="G62" s="9">
        <v>3.19E-4</v>
      </c>
      <c r="H62" s="9">
        <v>4.7410000000000001E-2</v>
      </c>
      <c r="I62" s="9">
        <v>4.7390000000000002E-2</v>
      </c>
    </row>
    <row r="63" spans="1:9" x14ac:dyDescent="0.25">
      <c r="A63" s="8"/>
      <c r="B63" s="9">
        <v>12</v>
      </c>
      <c r="C63" s="9">
        <v>1.552E-5</v>
      </c>
      <c r="D63" s="9">
        <v>1.0999999999999999E-2</v>
      </c>
      <c r="E63" s="9">
        <v>2.4259999999999999E-4</v>
      </c>
      <c r="F63" s="9">
        <v>3.7039999999999997E-2</v>
      </c>
      <c r="G63" s="9">
        <v>3.522E-4</v>
      </c>
      <c r="H63" s="9">
        <v>4.8649999999999999E-2</v>
      </c>
      <c r="I63" s="9">
        <v>4.8640000000000003E-2</v>
      </c>
    </row>
    <row r="64" spans="1:9" x14ac:dyDescent="0.25">
      <c r="A64" s="8"/>
      <c r="B64" s="9">
        <v>13</v>
      </c>
      <c r="C64" s="9">
        <v>1.323E-5</v>
      </c>
      <c r="D64" s="9">
        <v>1.0370000000000001E-2</v>
      </c>
      <c r="E64" s="9">
        <v>2.2110000000000001E-4</v>
      </c>
      <c r="F64" s="9">
        <v>3.8890000000000001E-2</v>
      </c>
      <c r="G64" s="9">
        <v>3.836E-4</v>
      </c>
      <c r="H64" s="9">
        <v>4.9880000000000001E-2</v>
      </c>
      <c r="I64" s="9">
        <v>4.9860000000000002E-2</v>
      </c>
    </row>
    <row r="65" spans="1:9" x14ac:dyDescent="0.25">
      <c r="A65" s="8"/>
      <c r="B65" s="9">
        <v>14</v>
      </c>
      <c r="C65" s="9">
        <v>1.1409999999999999E-5</v>
      </c>
      <c r="D65" s="9">
        <v>9.8069999999999997E-3</v>
      </c>
      <c r="E65" s="9">
        <v>2.03E-4</v>
      </c>
      <c r="F65" s="9">
        <v>4.0640000000000003E-2</v>
      </c>
      <c r="G65" s="9">
        <v>4.1320000000000001E-4</v>
      </c>
      <c r="H65" s="9">
        <v>5.1069999999999997E-2</v>
      </c>
      <c r="I65" s="9">
        <v>5.1060000000000001E-2</v>
      </c>
    </row>
    <row r="66" spans="1:9" x14ac:dyDescent="0.25">
      <c r="A66" s="8"/>
      <c r="B66" s="9">
        <v>15</v>
      </c>
      <c r="C66" s="9">
        <v>9.9389999999999992E-6</v>
      </c>
      <c r="D66" s="9">
        <v>9.3109999999999998E-3</v>
      </c>
      <c r="E66" s="9">
        <v>1.8760000000000001E-4</v>
      </c>
      <c r="F66" s="9">
        <v>4.2209999999999998E-2</v>
      </c>
      <c r="G66" s="9">
        <v>4.4129999999999999E-4</v>
      </c>
      <c r="H66" s="9">
        <v>5.2159999999999998E-2</v>
      </c>
      <c r="I66" s="9">
        <v>5.2150000000000002E-2</v>
      </c>
    </row>
    <row r="67" spans="1:9" x14ac:dyDescent="0.25">
      <c r="A67" s="8"/>
      <c r="B67" s="9">
        <v>16</v>
      </c>
      <c r="C67" s="9">
        <v>8.7339999999999997E-6</v>
      </c>
      <c r="D67" s="9">
        <v>8.8690000000000001E-3</v>
      </c>
      <c r="E67" s="9">
        <v>1.7440000000000001E-4</v>
      </c>
      <c r="F67" s="9">
        <v>4.3700000000000003E-2</v>
      </c>
      <c r="G67" s="9">
        <v>4.6809999999999999E-4</v>
      </c>
      <c r="H67" s="9">
        <v>5.3220000000000003E-2</v>
      </c>
      <c r="I67" s="9">
        <v>5.3220000000000003E-2</v>
      </c>
    </row>
    <row r="68" spans="1:9" x14ac:dyDescent="0.25">
      <c r="A68" s="8"/>
      <c r="B68" s="9">
        <v>18</v>
      </c>
      <c r="C68" s="9">
        <v>6.9009999999999997E-6</v>
      </c>
      <c r="D68" s="9">
        <v>8.1060000000000004E-3</v>
      </c>
      <c r="E68" s="9">
        <v>1.528E-4</v>
      </c>
      <c r="F68" s="9">
        <v>4.641E-2</v>
      </c>
      <c r="G68" s="9">
        <v>5.1719999999999999E-4</v>
      </c>
      <c r="H68" s="9">
        <v>5.5199999999999999E-2</v>
      </c>
      <c r="I68" s="9">
        <v>5.5190000000000003E-2</v>
      </c>
    </row>
    <row r="69" spans="1:9" x14ac:dyDescent="0.25">
      <c r="A69" s="8"/>
      <c r="B69" s="9">
        <v>20</v>
      </c>
      <c r="C69" s="9">
        <v>5.5899999999999998E-6</v>
      </c>
      <c r="D69" s="9">
        <v>7.4749999999999999E-3</v>
      </c>
      <c r="E69" s="9">
        <v>1.359E-4</v>
      </c>
      <c r="F69" s="9">
        <v>4.8800000000000003E-2</v>
      </c>
      <c r="G69" s="9">
        <v>5.622E-4</v>
      </c>
      <c r="H69" s="9">
        <v>5.6980000000000003E-2</v>
      </c>
      <c r="I69" s="9">
        <v>5.6980000000000003E-2</v>
      </c>
    </row>
    <row r="70" spans="1:9" x14ac:dyDescent="0.25">
      <c r="A70" s="8"/>
      <c r="B70" s="9">
        <v>22</v>
      </c>
      <c r="C70" s="9">
        <v>4.6199999999999998E-6</v>
      </c>
      <c r="D70" s="9">
        <v>6.9410000000000001E-3</v>
      </c>
      <c r="E70" s="9">
        <v>1.2229999999999999E-4</v>
      </c>
      <c r="F70" s="9">
        <v>5.0979999999999998E-2</v>
      </c>
      <c r="G70" s="9">
        <v>6.0320000000000003E-4</v>
      </c>
      <c r="H70" s="9">
        <v>5.8650000000000001E-2</v>
      </c>
      <c r="I70" s="9">
        <v>5.8639999999999998E-2</v>
      </c>
    </row>
    <row r="71" spans="1:9" x14ac:dyDescent="0.25">
      <c r="A71" s="8"/>
      <c r="B71" s="9">
        <v>24</v>
      </c>
      <c r="C71" s="9">
        <v>3.8820000000000003E-6</v>
      </c>
      <c r="D71" s="9">
        <v>6.4879999999999998E-3</v>
      </c>
      <c r="E71" s="9">
        <v>1.1120000000000001E-4</v>
      </c>
      <c r="F71" s="9">
        <v>5.2970000000000003E-2</v>
      </c>
      <c r="G71" s="9">
        <v>6.4059999999999996E-4</v>
      </c>
      <c r="H71" s="9">
        <v>6.0220000000000003E-2</v>
      </c>
      <c r="I71" s="9">
        <v>6.021E-2</v>
      </c>
    </row>
    <row r="72" spans="1:9" x14ac:dyDescent="0.25">
      <c r="A72" s="8"/>
      <c r="B72" s="9">
        <v>26</v>
      </c>
      <c r="C72" s="9">
        <v>3.3079999999999999E-6</v>
      </c>
      <c r="D72" s="9">
        <v>6.0920000000000002E-3</v>
      </c>
      <c r="E72" s="9">
        <v>1.02E-4</v>
      </c>
      <c r="F72" s="9">
        <v>5.4760000000000003E-2</v>
      </c>
      <c r="G72" s="9">
        <v>6.7520000000000004E-4</v>
      </c>
      <c r="H72" s="9">
        <v>6.1629999999999997E-2</v>
      </c>
      <c r="I72" s="9">
        <v>6.1620000000000001E-2</v>
      </c>
    </row>
    <row r="73" spans="1:9" x14ac:dyDescent="0.25">
      <c r="A73" s="8"/>
      <c r="B73" s="9">
        <v>28</v>
      </c>
      <c r="C73" s="9">
        <v>2.852E-6</v>
      </c>
      <c r="D73" s="9">
        <v>5.7460000000000002E-3</v>
      </c>
      <c r="E73" s="9">
        <v>9.4110000000000005E-5</v>
      </c>
      <c r="F73" s="9">
        <v>5.6430000000000001E-2</v>
      </c>
      <c r="G73" s="9">
        <v>7.0730000000000001E-4</v>
      </c>
      <c r="H73" s="9">
        <v>6.2979999999999994E-2</v>
      </c>
      <c r="I73" s="9">
        <v>6.2979999999999994E-2</v>
      </c>
    </row>
    <row r="74" spans="1:9" x14ac:dyDescent="0.25">
      <c r="A74" s="8"/>
      <c r="B74" s="9">
        <v>30</v>
      </c>
      <c r="C74" s="9">
        <v>2.4849999999999999E-6</v>
      </c>
      <c r="D74" s="9">
        <v>5.4400000000000004E-3</v>
      </c>
      <c r="E74" s="9">
        <v>8.7369999999999999E-5</v>
      </c>
      <c r="F74" s="9">
        <v>5.7959999999999998E-2</v>
      </c>
      <c r="G74" s="9">
        <v>7.3680000000000002E-4</v>
      </c>
      <c r="H74" s="9">
        <v>6.4229999999999995E-2</v>
      </c>
      <c r="I74" s="9">
        <v>6.4229999999999995E-2</v>
      </c>
    </row>
    <row r="75" spans="1:9" x14ac:dyDescent="0.25">
      <c r="A75" s="8"/>
      <c r="B75" s="9">
        <v>40</v>
      </c>
      <c r="C75" s="9">
        <v>1.398E-6</v>
      </c>
      <c r="D75" s="9">
        <v>4.3239999999999997E-3</v>
      </c>
      <c r="E75" s="9">
        <v>6.4339999999999997E-5</v>
      </c>
      <c r="F75" s="9">
        <v>6.4199999999999993E-2</v>
      </c>
      <c r="G75" s="9">
        <v>8.5950000000000002E-4</v>
      </c>
      <c r="H75" s="9">
        <v>6.9449999999999998E-2</v>
      </c>
      <c r="I75" s="9">
        <v>6.9449999999999998E-2</v>
      </c>
    </row>
    <row r="76" spans="1:9" x14ac:dyDescent="0.25">
      <c r="A76" s="8"/>
      <c r="B76" s="9">
        <v>50</v>
      </c>
      <c r="C76" s="9">
        <v>8.9439999999999996E-7</v>
      </c>
      <c r="D76" s="9">
        <v>3.6110000000000001E-3</v>
      </c>
      <c r="E76" s="9">
        <v>5.0909999999999999E-5</v>
      </c>
      <c r="F76" s="9">
        <v>6.8839999999999998E-2</v>
      </c>
      <c r="G76" s="9">
        <v>9.5180000000000004E-4</v>
      </c>
      <c r="H76" s="9">
        <v>7.3450000000000001E-2</v>
      </c>
      <c r="I76" s="9">
        <v>7.3450000000000001E-2</v>
      </c>
    </row>
    <row r="77" spans="1:9" x14ac:dyDescent="0.25">
      <c r="A77" s="8"/>
      <c r="B77" s="9">
        <v>60</v>
      </c>
      <c r="C77" s="9">
        <v>6.2099999999999996E-7</v>
      </c>
      <c r="D77" s="9">
        <v>3.1099999999999999E-3</v>
      </c>
      <c r="E77" s="9">
        <v>4.21E-5</v>
      </c>
      <c r="F77" s="9">
        <v>7.2440000000000004E-2</v>
      </c>
      <c r="G77" s="9">
        <v>1.0250000000000001E-3</v>
      </c>
      <c r="H77" s="9">
        <v>7.6609999999999998E-2</v>
      </c>
      <c r="I77" s="9">
        <v>7.6609999999999998E-2</v>
      </c>
    </row>
    <row r="78" spans="1:9" x14ac:dyDescent="0.25">
      <c r="A78" s="8"/>
      <c r="B78" s="9">
        <v>80</v>
      </c>
      <c r="C78" s="9">
        <v>3.4939999999999999E-7</v>
      </c>
      <c r="D78" s="9">
        <v>2.4529999999999999E-3</v>
      </c>
      <c r="E78" s="9">
        <v>3.1269999999999997E-5</v>
      </c>
      <c r="F78" s="9">
        <v>7.775E-2</v>
      </c>
      <c r="G78" s="9">
        <v>1.1329999999999999E-3</v>
      </c>
      <c r="H78" s="9">
        <v>8.1369999999999998E-2</v>
      </c>
      <c r="I78" s="9">
        <v>8.1360000000000002E-2</v>
      </c>
    </row>
    <row r="79" spans="1:9" x14ac:dyDescent="0.25">
      <c r="A79" s="8"/>
      <c r="B79" s="9">
        <v>100</v>
      </c>
      <c r="C79" s="9">
        <v>2.2359999999999999E-7</v>
      </c>
      <c r="D79" s="9">
        <v>2.036E-3</v>
      </c>
      <c r="E79" s="9">
        <v>2.4870000000000001E-5</v>
      </c>
      <c r="F79" s="9">
        <v>8.1490000000000007E-2</v>
      </c>
      <c r="G79" s="9">
        <v>1.212E-3</v>
      </c>
      <c r="H79" s="9">
        <v>8.4760000000000002E-2</v>
      </c>
      <c r="I79" s="9">
        <v>8.4760000000000002E-2</v>
      </c>
    </row>
    <row r="80" spans="1:9" x14ac:dyDescent="0.25">
      <c r="A80" s="8"/>
      <c r="B80" s="9">
        <v>150</v>
      </c>
      <c r="C80" s="9">
        <v>9.9390000000000005E-8</v>
      </c>
      <c r="D80" s="9">
        <v>1.4499999999999999E-3</v>
      </c>
      <c r="E80" s="9">
        <v>1.6460000000000002E-5</v>
      </c>
      <c r="F80" s="9">
        <v>8.7410000000000002E-2</v>
      </c>
      <c r="G80" s="9">
        <v>1.341E-3</v>
      </c>
      <c r="H80" s="9">
        <v>9.0219999999999995E-2</v>
      </c>
      <c r="I80" s="9">
        <v>9.0219999999999995E-2</v>
      </c>
    </row>
    <row r="81" spans="1:9" x14ac:dyDescent="0.25">
      <c r="A81" s="8"/>
      <c r="B81" s="9">
        <v>200</v>
      </c>
      <c r="C81" s="9">
        <v>5.5899999999999998E-8</v>
      </c>
      <c r="D81" s="9">
        <v>1.137E-3</v>
      </c>
      <c r="E81" s="9">
        <v>1.2289999999999999E-5</v>
      </c>
      <c r="F81" s="9">
        <v>9.0899999999999995E-2</v>
      </c>
      <c r="G81" s="9">
        <v>1.421E-3</v>
      </c>
      <c r="H81" s="9">
        <v>9.3469999999999998E-2</v>
      </c>
      <c r="I81" s="9">
        <v>9.3469999999999998E-2</v>
      </c>
    </row>
    <row r="82" spans="1:9" x14ac:dyDescent="0.25">
      <c r="A82" s="8"/>
      <c r="B82" s="9">
        <v>300</v>
      </c>
      <c r="C82" s="9">
        <v>2.4850000000000001E-8</v>
      </c>
      <c r="D82" s="9">
        <v>8.0559999999999996E-4</v>
      </c>
      <c r="E82" s="9">
        <v>8.1629999999999996E-6</v>
      </c>
      <c r="F82" s="9">
        <v>9.5000000000000001E-2</v>
      </c>
      <c r="G82" s="9">
        <v>1.518E-3</v>
      </c>
      <c r="H82" s="9">
        <v>9.733E-2</v>
      </c>
      <c r="I82" s="9">
        <v>9.733E-2</v>
      </c>
    </row>
    <row r="83" spans="1:9" x14ac:dyDescent="0.25">
      <c r="A83" s="8"/>
      <c r="B83" s="9">
        <v>400</v>
      </c>
      <c r="C83" s="9">
        <v>1.397E-8</v>
      </c>
      <c r="D83" s="9">
        <v>6.3100000000000005E-4</v>
      </c>
      <c r="E83" s="9">
        <v>6.1099999999999999E-6</v>
      </c>
      <c r="F83" s="9">
        <v>9.7320000000000004E-2</v>
      </c>
      <c r="G83" s="9">
        <v>1.5759999999999999E-3</v>
      </c>
      <c r="H83" s="9">
        <v>9.9529999999999993E-2</v>
      </c>
      <c r="I83" s="9">
        <v>9.9529999999999993E-2</v>
      </c>
    </row>
    <row r="84" spans="1:9" x14ac:dyDescent="0.25">
      <c r="A84" s="8"/>
      <c r="B84" s="9">
        <v>500</v>
      </c>
      <c r="C84" s="9">
        <v>8.9440000000000005E-9</v>
      </c>
      <c r="D84" s="9">
        <v>5.2220000000000001E-4</v>
      </c>
      <c r="E84" s="9">
        <v>4.8840000000000002E-6</v>
      </c>
      <c r="F84" s="9">
        <v>9.8849999999999993E-2</v>
      </c>
      <c r="G84" s="9">
        <v>1.616E-3</v>
      </c>
      <c r="H84" s="9">
        <v>0.10100000000000001</v>
      </c>
      <c r="I84" s="9">
        <v>0.10100000000000001</v>
      </c>
    </row>
    <row r="85" spans="1:9" x14ac:dyDescent="0.25">
      <c r="A85" s="8"/>
      <c r="B85" s="9">
        <v>600</v>
      </c>
      <c r="C85" s="9">
        <v>6.2099999999999999E-9</v>
      </c>
      <c r="D85" s="9">
        <v>4.4739999999999998E-4</v>
      </c>
      <c r="E85" s="9">
        <v>4.0670000000000002E-6</v>
      </c>
      <c r="F85" s="9">
        <v>9.9959999999999993E-2</v>
      </c>
      <c r="G85" s="9">
        <v>1.6440000000000001E-3</v>
      </c>
      <c r="H85" s="9">
        <v>0.1021</v>
      </c>
      <c r="I85" s="9">
        <v>0.1021</v>
      </c>
    </row>
    <row r="86" spans="1:9" x14ac:dyDescent="0.25">
      <c r="A86" s="8"/>
      <c r="B86" s="9">
        <v>800</v>
      </c>
      <c r="C86" s="9">
        <v>3.4940000000000001E-9</v>
      </c>
      <c r="D86" s="9">
        <v>3.4929999999999998E-4</v>
      </c>
      <c r="E86" s="9">
        <v>3.0469999999999998E-6</v>
      </c>
      <c r="F86" s="9">
        <v>0.1014</v>
      </c>
      <c r="G86" s="9">
        <v>1.684E-3</v>
      </c>
      <c r="H86" s="9">
        <v>0.10349999999999999</v>
      </c>
      <c r="I86" s="9">
        <v>0.10349999999999999</v>
      </c>
    </row>
    <row r="87" spans="1:9" x14ac:dyDescent="0.25">
      <c r="A87" s="8"/>
      <c r="B87" s="9">
        <v>1000</v>
      </c>
      <c r="C87" s="9">
        <v>2.2360000000000001E-9</v>
      </c>
      <c r="D87" s="9">
        <v>2.8739999999999999E-4</v>
      </c>
      <c r="E87" s="9">
        <v>2.4360000000000001E-6</v>
      </c>
      <c r="F87" s="9">
        <v>0.1023</v>
      </c>
      <c r="G87" s="9">
        <v>1.7110000000000001E-3</v>
      </c>
      <c r="H87" s="9">
        <v>0.1043</v>
      </c>
      <c r="I87" s="9">
        <v>0.1043</v>
      </c>
    </row>
    <row r="88" spans="1:9" x14ac:dyDescent="0.25">
      <c r="A88" s="8"/>
      <c r="B88" s="9">
        <v>1500</v>
      </c>
      <c r="C88" s="9">
        <v>9.9390000000000005E-10</v>
      </c>
      <c r="D88" s="9">
        <v>2.007E-4</v>
      </c>
      <c r="E88" s="9">
        <v>1.623E-6</v>
      </c>
      <c r="F88" s="9">
        <v>0.1037</v>
      </c>
      <c r="G88" s="9">
        <v>1.75E-3</v>
      </c>
      <c r="H88" s="9">
        <v>0.1057</v>
      </c>
      <c r="I88" s="9">
        <v>0.1057</v>
      </c>
    </row>
    <row r="89" spans="1:9" x14ac:dyDescent="0.25">
      <c r="A89" s="8"/>
      <c r="B89" s="9">
        <v>2000</v>
      </c>
      <c r="C89" s="9">
        <v>5.5900000000000003E-10</v>
      </c>
      <c r="D89" s="9">
        <v>1.5530000000000001E-4</v>
      </c>
      <c r="E89" s="9">
        <v>1.217E-6</v>
      </c>
      <c r="F89" s="9">
        <v>0.10440000000000001</v>
      </c>
      <c r="G89" s="9">
        <v>1.7719999999999999E-3</v>
      </c>
      <c r="H89" s="9">
        <v>0.10639999999999999</v>
      </c>
      <c r="I89" s="9">
        <v>0.10639999999999999</v>
      </c>
    </row>
    <row r="90" spans="1:9" x14ac:dyDescent="0.25">
      <c r="A90" s="8"/>
      <c r="B90" s="9">
        <v>3000</v>
      </c>
      <c r="C90" s="9">
        <v>2.4850000000000002E-10</v>
      </c>
      <c r="D90" s="9">
        <v>1.08E-4</v>
      </c>
      <c r="E90" s="9">
        <v>8.1060000000000002E-7</v>
      </c>
      <c r="F90" s="9">
        <v>0.1052</v>
      </c>
      <c r="G90" s="9">
        <v>1.797E-3</v>
      </c>
      <c r="H90" s="9">
        <v>0.1071</v>
      </c>
      <c r="I90" s="9">
        <v>0.1071</v>
      </c>
    </row>
    <row r="91" spans="1:9" x14ac:dyDescent="0.25">
      <c r="A91" s="8"/>
      <c r="B91" s="9">
        <v>4000</v>
      </c>
      <c r="C91" s="9">
        <v>1.3969999999999999E-10</v>
      </c>
      <c r="D91" s="9">
        <v>8.3339999999999998E-5</v>
      </c>
      <c r="E91" s="9">
        <v>6.0780000000000003E-7</v>
      </c>
      <c r="F91" s="9">
        <v>0.1057</v>
      </c>
      <c r="G91" s="9">
        <v>1.8109999999999999E-3</v>
      </c>
      <c r="H91" s="9">
        <v>0.1076</v>
      </c>
      <c r="I91" s="9">
        <v>0.1076</v>
      </c>
    </row>
    <row r="92" spans="1:9" x14ac:dyDescent="0.25">
      <c r="A92" s="8"/>
      <c r="B92" s="9">
        <v>5000</v>
      </c>
      <c r="C92" s="9">
        <v>8.9440000000000003E-11</v>
      </c>
      <c r="D92" s="9">
        <v>6.8159999999999998E-5</v>
      </c>
      <c r="E92" s="9">
        <v>4.862E-7</v>
      </c>
      <c r="F92" s="9">
        <v>0.10589999999999999</v>
      </c>
      <c r="G92" s="9">
        <v>1.82E-3</v>
      </c>
      <c r="H92" s="9">
        <v>0.10780000000000001</v>
      </c>
      <c r="I92" s="9">
        <v>0.10780000000000001</v>
      </c>
    </row>
    <row r="93" spans="1:9" x14ac:dyDescent="0.25">
      <c r="A93" s="8"/>
      <c r="B93" s="9">
        <v>6000</v>
      </c>
      <c r="C93" s="9">
        <v>6.2099999999999998E-11</v>
      </c>
      <c r="D93" s="9">
        <v>5.7790000000000001E-5</v>
      </c>
      <c r="E93" s="9">
        <v>4.0530000000000001E-7</v>
      </c>
      <c r="F93" s="9">
        <v>0.1061</v>
      </c>
      <c r="G93" s="9">
        <v>1.8259999999999999E-3</v>
      </c>
      <c r="H93" s="9">
        <v>0.108</v>
      </c>
      <c r="I93" s="9">
        <v>0.108</v>
      </c>
    </row>
    <row r="94" spans="1:9" x14ac:dyDescent="0.25">
      <c r="A94" s="8"/>
      <c r="B94" s="9">
        <v>8000</v>
      </c>
      <c r="C94" s="9">
        <v>3.4939999999999998E-11</v>
      </c>
      <c r="D94" s="9">
        <v>4.4520000000000001E-5</v>
      </c>
      <c r="E94" s="9">
        <v>3.0390000000000001E-7</v>
      </c>
      <c r="F94" s="9">
        <v>0.10639999999999999</v>
      </c>
      <c r="G94" s="9">
        <v>1.8339999999999999E-3</v>
      </c>
      <c r="H94" s="9">
        <v>0.10829999999999999</v>
      </c>
      <c r="I94" s="9">
        <v>0.10829999999999999</v>
      </c>
    </row>
    <row r="95" spans="1:9" x14ac:dyDescent="0.25">
      <c r="A95" s="8"/>
      <c r="B95" s="9">
        <v>10000</v>
      </c>
      <c r="C95" s="9">
        <v>2.2360000000000001E-11</v>
      </c>
      <c r="D95" s="9">
        <v>3.6359999999999997E-5</v>
      </c>
      <c r="E95" s="9">
        <v>2.431E-7</v>
      </c>
      <c r="F95" s="9">
        <v>0.1065</v>
      </c>
      <c r="G95" s="9">
        <v>1.8389999999999999E-3</v>
      </c>
      <c r="H95" s="9">
        <v>0.1084</v>
      </c>
      <c r="I95" s="9">
        <v>0.1084</v>
      </c>
    </row>
    <row r="96" spans="1:9" x14ac:dyDescent="0.25">
      <c r="A96" s="8"/>
      <c r="B96" s="9">
        <v>15000</v>
      </c>
      <c r="C96" s="9">
        <v>9.9389999999999996E-12</v>
      </c>
      <c r="D96" s="9">
        <v>2.512E-5</v>
      </c>
      <c r="E96" s="9">
        <v>1.621E-7</v>
      </c>
      <c r="F96" s="9">
        <v>0.10680000000000001</v>
      </c>
      <c r="G96" s="9">
        <v>1.846E-3</v>
      </c>
      <c r="H96" s="9">
        <v>0.1086</v>
      </c>
      <c r="I96" s="9">
        <v>0.1086</v>
      </c>
    </row>
    <row r="97" spans="1:9" x14ac:dyDescent="0.25">
      <c r="A97" s="8"/>
      <c r="B97" s="9">
        <v>20000</v>
      </c>
      <c r="C97" s="9">
        <v>5.5900000000000002E-12</v>
      </c>
      <c r="D97" s="9">
        <v>1.9320000000000001E-5</v>
      </c>
      <c r="E97" s="9">
        <v>1.215E-7</v>
      </c>
      <c r="F97" s="9">
        <v>0.1069</v>
      </c>
      <c r="G97" s="9">
        <v>1.8500000000000001E-3</v>
      </c>
      <c r="H97" s="9">
        <v>0.1087</v>
      </c>
      <c r="I97" s="9">
        <v>0.1087</v>
      </c>
    </row>
    <row r="98" spans="1:9" x14ac:dyDescent="0.25">
      <c r="A98" s="8"/>
      <c r="B98" s="9">
        <v>30000</v>
      </c>
      <c r="C98" s="9">
        <v>2.485E-12</v>
      </c>
      <c r="D98" s="9">
        <v>1.332E-5</v>
      </c>
      <c r="E98" s="9">
        <v>8.1030000000000005E-8</v>
      </c>
      <c r="F98" s="9">
        <v>0.107</v>
      </c>
      <c r="G98" s="9">
        <v>1.854E-3</v>
      </c>
      <c r="H98" s="9">
        <v>0.10879999999999999</v>
      </c>
      <c r="I98" s="9">
        <v>0.10879999999999999</v>
      </c>
    </row>
    <row r="99" spans="1:9" x14ac:dyDescent="0.25">
      <c r="A99" s="8"/>
      <c r="B99" s="9">
        <v>40000</v>
      </c>
      <c r="C99" s="9">
        <v>1.397E-12</v>
      </c>
      <c r="D99" s="9">
        <v>1.023E-5</v>
      </c>
      <c r="E99" s="9">
        <v>6.074E-8</v>
      </c>
      <c r="F99" s="9">
        <v>0.1071</v>
      </c>
      <c r="G99" s="9">
        <v>1.8569999999999999E-3</v>
      </c>
      <c r="H99" s="9">
        <v>0.1089</v>
      </c>
      <c r="I99" s="9">
        <v>0.1089</v>
      </c>
    </row>
    <row r="100" spans="1:9" x14ac:dyDescent="0.25">
      <c r="A100" s="8"/>
      <c r="B100" s="9">
        <v>50000</v>
      </c>
      <c r="C100" s="9">
        <v>8.9440000000000001E-13</v>
      </c>
      <c r="D100" s="9">
        <v>8.3270000000000001E-6</v>
      </c>
      <c r="E100" s="9">
        <v>4.8620000000000001E-8</v>
      </c>
      <c r="F100" s="9">
        <v>0.1071</v>
      </c>
      <c r="G100" s="9">
        <v>1.8580000000000001E-3</v>
      </c>
      <c r="H100" s="9">
        <v>0.109</v>
      </c>
      <c r="I100" s="9">
        <v>0.109</v>
      </c>
    </row>
    <row r="101" spans="1:9" x14ac:dyDescent="0.25">
      <c r="A101" s="8"/>
      <c r="B101" s="9">
        <v>60000</v>
      </c>
      <c r="C101" s="9">
        <v>6.2099999999999998E-13</v>
      </c>
      <c r="D101" s="9">
        <v>7.0400000000000004E-6</v>
      </c>
      <c r="E101" s="9">
        <v>4.0499999999999999E-8</v>
      </c>
      <c r="F101" s="9">
        <v>0.1071</v>
      </c>
      <c r="G101" s="9">
        <v>1.859E-3</v>
      </c>
      <c r="H101" s="9">
        <v>0.109</v>
      </c>
      <c r="I101" s="9">
        <v>0.109</v>
      </c>
    </row>
    <row r="102" spans="1:9" x14ac:dyDescent="0.25">
      <c r="A102" s="8"/>
      <c r="B102" s="9">
        <v>80000</v>
      </c>
      <c r="C102" s="9">
        <v>3.4940000000000001E-13</v>
      </c>
      <c r="D102" s="9">
        <v>5.3970000000000002E-6</v>
      </c>
      <c r="E102" s="9">
        <v>3.0379999999999998E-8</v>
      </c>
      <c r="F102" s="9">
        <v>0.1072</v>
      </c>
      <c r="G102" s="9">
        <v>1.8600000000000001E-3</v>
      </c>
      <c r="H102" s="9">
        <v>0.109</v>
      </c>
      <c r="I102" s="9">
        <v>0.109</v>
      </c>
    </row>
    <row r="103" spans="1:9" x14ac:dyDescent="0.25">
      <c r="A103" s="8"/>
      <c r="B103" s="9">
        <v>100000</v>
      </c>
      <c r="C103" s="9">
        <v>2.236E-13</v>
      </c>
      <c r="D103" s="9">
        <v>4.3919999999999996E-6</v>
      </c>
      <c r="E103" s="9">
        <v>2.4299999999999999E-8</v>
      </c>
      <c r="F103" s="9">
        <v>0.1072</v>
      </c>
      <c r="G103" s="9">
        <v>1.861E-3</v>
      </c>
      <c r="H103" s="9">
        <v>0.109</v>
      </c>
      <c r="I103" s="9">
        <v>0.109</v>
      </c>
    </row>
  </sheetData>
  <sheetProtection algorithmName="SHA-512" hashValue="f90USur29599AmasxRQXGOYk17Yk7kqxNxsw+KmhBBfu+trYRS3sw2JvIlyu8WRjk4XGZztfOIzRCq+QL3z10Q==" saltValue="ErphYqx9wpBZcmOKxuQz0A==" spinCount="100000" sheet="1" objects="1" scenarios="1"/>
  <pageMargins left="0.7" right="0.7" top="0.75" bottom="0.75" header="0.3" footer="0.3"/>
  <tableParts count="1">
    <tablePart r:id="rId1"/>
  </tableParts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I103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10.85</v>
      </c>
      <c r="D2" s="9">
        <v>4.7540000000000004E-3</v>
      </c>
      <c r="E2" s="9">
        <v>3007</v>
      </c>
      <c r="F2" s="9">
        <v>0</v>
      </c>
      <c r="G2" s="9">
        <v>0</v>
      </c>
      <c r="H2" s="9">
        <v>3017</v>
      </c>
      <c r="I2" s="9">
        <v>3007</v>
      </c>
    </row>
    <row r="3" spans="1:9" x14ac:dyDescent="0.25">
      <c r="A3" s="8"/>
      <c r="B3" s="9">
        <v>1.5E-3</v>
      </c>
      <c r="C3" s="9">
        <v>10.39</v>
      </c>
      <c r="D3" s="9">
        <v>7.8969999999999995E-3</v>
      </c>
      <c r="E3" s="9">
        <v>1340</v>
      </c>
      <c r="F3" s="9">
        <v>0</v>
      </c>
      <c r="G3" s="9">
        <v>0</v>
      </c>
      <c r="H3" s="9">
        <v>1350</v>
      </c>
      <c r="I3" s="9">
        <v>1340</v>
      </c>
    </row>
    <row r="4" spans="1:9" x14ac:dyDescent="0.25">
      <c r="A4" s="8"/>
      <c r="B4" s="9">
        <v>1.5280000000000001E-3</v>
      </c>
      <c r="C4" s="9">
        <v>10.37</v>
      </c>
      <c r="D4" s="9">
        <v>8.071E-3</v>
      </c>
      <c r="E4" s="9">
        <v>1290</v>
      </c>
      <c r="F4" s="9">
        <v>0</v>
      </c>
      <c r="G4" s="9">
        <v>0</v>
      </c>
      <c r="H4" s="9">
        <v>1300</v>
      </c>
      <c r="I4" s="9">
        <v>1290</v>
      </c>
    </row>
    <row r="5" spans="1:9" x14ac:dyDescent="0.25">
      <c r="A5" s="8" t="s">
        <v>20</v>
      </c>
      <c r="B5" s="9">
        <v>1.52801E-3</v>
      </c>
      <c r="C5" s="9">
        <v>10.37</v>
      </c>
      <c r="D5" s="9">
        <v>8.071E-3</v>
      </c>
      <c r="E5" s="9">
        <v>1937</v>
      </c>
      <c r="F5" s="9">
        <v>0</v>
      </c>
      <c r="G5" s="9">
        <v>0</v>
      </c>
      <c r="H5" s="9">
        <v>1948</v>
      </c>
      <c r="I5" s="9">
        <v>1937</v>
      </c>
    </row>
    <row r="6" spans="1:9" x14ac:dyDescent="0.25">
      <c r="A6" s="8"/>
      <c r="B6" s="9">
        <v>1.552E-3</v>
      </c>
      <c r="C6" s="9">
        <v>10.34</v>
      </c>
      <c r="D6" s="9">
        <v>8.2209999999999991E-3</v>
      </c>
      <c r="E6" s="9">
        <v>2745</v>
      </c>
      <c r="F6" s="9">
        <v>0</v>
      </c>
      <c r="G6" s="9">
        <v>0</v>
      </c>
      <c r="H6" s="9">
        <v>2756</v>
      </c>
      <c r="I6" s="9">
        <v>2745</v>
      </c>
    </row>
    <row r="7" spans="1:9" x14ac:dyDescent="0.25">
      <c r="A7" s="8"/>
      <c r="B7" s="9">
        <v>1.5759999999999999E-3</v>
      </c>
      <c r="C7" s="9">
        <v>10.32</v>
      </c>
      <c r="D7" s="9">
        <v>8.3730000000000002E-3</v>
      </c>
      <c r="E7" s="9">
        <v>3894</v>
      </c>
      <c r="F7" s="9">
        <v>0</v>
      </c>
      <c r="G7" s="9">
        <v>0</v>
      </c>
      <c r="H7" s="9">
        <v>3905</v>
      </c>
      <c r="I7" s="9">
        <v>3894</v>
      </c>
    </row>
    <row r="8" spans="1:9" x14ac:dyDescent="0.25">
      <c r="A8" s="8" t="s">
        <v>19</v>
      </c>
      <c r="B8" s="9">
        <v>1.5760099999999999E-3</v>
      </c>
      <c r="C8" s="9">
        <v>10.32</v>
      </c>
      <c r="D8" s="9">
        <v>8.3730000000000002E-3</v>
      </c>
      <c r="E8" s="9">
        <v>4528</v>
      </c>
      <c r="F8" s="9">
        <v>0</v>
      </c>
      <c r="G8" s="9">
        <v>0</v>
      </c>
      <c r="H8" s="9">
        <v>4538</v>
      </c>
      <c r="I8" s="9">
        <v>4528</v>
      </c>
    </row>
    <row r="9" spans="1:9" x14ac:dyDescent="0.25">
      <c r="A9" s="8"/>
      <c r="B9" s="9">
        <v>1.753E-3</v>
      </c>
      <c r="C9" s="9">
        <v>10.15</v>
      </c>
      <c r="D9" s="9">
        <v>9.469E-3</v>
      </c>
      <c r="E9" s="9">
        <v>3972</v>
      </c>
      <c r="F9" s="9">
        <v>0</v>
      </c>
      <c r="G9" s="9">
        <v>0</v>
      </c>
      <c r="H9" s="9">
        <v>3982</v>
      </c>
      <c r="I9" s="9">
        <v>3972</v>
      </c>
    </row>
    <row r="10" spans="1:9" x14ac:dyDescent="0.25">
      <c r="A10" s="8"/>
      <c r="B10" s="9">
        <v>1.9499999999999999E-3</v>
      </c>
      <c r="C10" s="9">
        <v>9.9600000000000009</v>
      </c>
      <c r="D10" s="9">
        <v>1.069E-2</v>
      </c>
      <c r="E10" s="9">
        <v>3487</v>
      </c>
      <c r="F10" s="9">
        <v>0</v>
      </c>
      <c r="G10" s="9">
        <v>0</v>
      </c>
      <c r="H10" s="9">
        <v>3497</v>
      </c>
      <c r="I10" s="9">
        <v>3487</v>
      </c>
    </row>
    <row r="11" spans="1:9" x14ac:dyDescent="0.25">
      <c r="A11" s="8" t="s">
        <v>18</v>
      </c>
      <c r="B11" s="9">
        <v>1.9500099999999999E-3</v>
      </c>
      <c r="C11" s="9">
        <v>9.9600000000000009</v>
      </c>
      <c r="D11" s="9">
        <v>1.069E-2</v>
      </c>
      <c r="E11" s="9">
        <v>4044</v>
      </c>
      <c r="F11" s="9">
        <v>0</v>
      </c>
      <c r="G11" s="9">
        <v>0</v>
      </c>
      <c r="H11" s="9">
        <v>4054</v>
      </c>
      <c r="I11" s="9">
        <v>4044</v>
      </c>
    </row>
    <row r="12" spans="1:9" x14ac:dyDescent="0.25">
      <c r="A12" s="8"/>
      <c r="B12" s="9">
        <v>2E-3</v>
      </c>
      <c r="C12" s="9">
        <v>9.9120000000000008</v>
      </c>
      <c r="D12" s="9">
        <v>1.0999999999999999E-2</v>
      </c>
      <c r="E12" s="9">
        <v>3786</v>
      </c>
      <c r="F12" s="9">
        <v>0</v>
      </c>
      <c r="G12" s="9">
        <v>0</v>
      </c>
      <c r="H12" s="9">
        <v>3796</v>
      </c>
      <c r="I12" s="9">
        <v>3786</v>
      </c>
    </row>
    <row r="13" spans="1:9" x14ac:dyDescent="0.25">
      <c r="A13" s="8"/>
      <c r="B13" s="9">
        <v>2.173E-3</v>
      </c>
      <c r="C13" s="9">
        <v>9.734</v>
      </c>
      <c r="D13" s="9">
        <v>1.208E-2</v>
      </c>
      <c r="E13" s="9">
        <v>3119</v>
      </c>
      <c r="F13" s="9">
        <v>0</v>
      </c>
      <c r="G13" s="9">
        <v>0</v>
      </c>
      <c r="H13" s="9">
        <v>3128</v>
      </c>
      <c r="I13" s="9">
        <v>3119</v>
      </c>
    </row>
    <row r="14" spans="1:9" x14ac:dyDescent="0.25">
      <c r="A14" s="8" t="s">
        <v>17</v>
      </c>
      <c r="B14" s="9">
        <v>2.17301E-3</v>
      </c>
      <c r="C14" s="9">
        <v>9.734</v>
      </c>
      <c r="D14" s="9">
        <v>1.208E-2</v>
      </c>
      <c r="E14" s="9">
        <v>3314</v>
      </c>
      <c r="F14" s="9">
        <v>0</v>
      </c>
      <c r="G14" s="9">
        <v>0</v>
      </c>
      <c r="H14" s="9">
        <v>3324</v>
      </c>
      <c r="I14" s="9">
        <v>3314</v>
      </c>
    </row>
    <row r="15" spans="1:9" x14ac:dyDescent="0.25">
      <c r="A15" s="8"/>
      <c r="B15" s="9">
        <v>2.2829999999999999E-3</v>
      </c>
      <c r="C15" s="9">
        <v>9.6219999999999999</v>
      </c>
      <c r="D15" s="9">
        <v>1.2760000000000001E-2</v>
      </c>
      <c r="E15" s="9">
        <v>2960</v>
      </c>
      <c r="F15" s="9">
        <v>0</v>
      </c>
      <c r="G15" s="9">
        <v>0</v>
      </c>
      <c r="H15" s="9">
        <v>2969</v>
      </c>
      <c r="I15" s="9">
        <v>2960</v>
      </c>
    </row>
    <row r="16" spans="1:9" x14ac:dyDescent="0.25">
      <c r="A16" s="8"/>
      <c r="B16" s="9">
        <v>2.398E-3</v>
      </c>
      <c r="C16" s="9">
        <v>9.5079999999999991</v>
      </c>
      <c r="D16" s="9">
        <v>1.3480000000000001E-2</v>
      </c>
      <c r="E16" s="9">
        <v>2644</v>
      </c>
      <c r="F16" s="9">
        <v>0</v>
      </c>
      <c r="G16" s="9">
        <v>0</v>
      </c>
      <c r="H16" s="9">
        <v>2653</v>
      </c>
      <c r="I16" s="9">
        <v>2644</v>
      </c>
    </row>
    <row r="17" spans="1:9" x14ac:dyDescent="0.25">
      <c r="A17" s="8" t="s">
        <v>16</v>
      </c>
      <c r="B17" s="9">
        <v>2.3980099999999999E-3</v>
      </c>
      <c r="C17" s="9">
        <v>9.5079999999999991</v>
      </c>
      <c r="D17" s="9">
        <v>1.3480000000000001E-2</v>
      </c>
      <c r="E17" s="9">
        <v>2760</v>
      </c>
      <c r="F17" s="9">
        <v>0</v>
      </c>
      <c r="G17" s="9">
        <v>0</v>
      </c>
      <c r="H17" s="9">
        <v>2769</v>
      </c>
      <c r="I17" s="9">
        <v>2760</v>
      </c>
    </row>
    <row r="18" spans="1:9" x14ac:dyDescent="0.25">
      <c r="A18" s="8"/>
      <c r="B18" s="9">
        <v>3.0000000000000001E-3</v>
      </c>
      <c r="C18" s="9">
        <v>8.9269999999999996</v>
      </c>
      <c r="D18" s="9">
        <v>1.719E-2</v>
      </c>
      <c r="E18" s="9">
        <v>1632</v>
      </c>
      <c r="F18" s="9">
        <v>0</v>
      </c>
      <c r="G18" s="9">
        <v>0</v>
      </c>
      <c r="H18" s="9">
        <v>1640</v>
      </c>
      <c r="I18" s="9">
        <v>1632</v>
      </c>
    </row>
    <row r="19" spans="1:9" x14ac:dyDescent="0.25">
      <c r="A19" s="8"/>
      <c r="B19" s="9">
        <v>4.0000000000000001E-3</v>
      </c>
      <c r="C19" s="9">
        <v>7.9630000000000001</v>
      </c>
      <c r="D19" s="9">
        <v>2.3040000000000001E-2</v>
      </c>
      <c r="E19" s="9">
        <v>811.2</v>
      </c>
      <c r="F19" s="9">
        <v>0</v>
      </c>
      <c r="G19" s="9">
        <v>0</v>
      </c>
      <c r="H19" s="9">
        <v>819.2</v>
      </c>
      <c r="I19" s="9">
        <v>811.3</v>
      </c>
    </row>
    <row r="20" spans="1:9" x14ac:dyDescent="0.25">
      <c r="A20" s="8"/>
      <c r="B20" s="9">
        <v>5.0000000000000001E-3</v>
      </c>
      <c r="C20" s="9">
        <v>7.0860000000000003</v>
      </c>
      <c r="D20" s="9">
        <v>2.845E-2</v>
      </c>
      <c r="E20" s="9">
        <v>464.6</v>
      </c>
      <c r="F20" s="9">
        <v>0</v>
      </c>
      <c r="G20" s="9">
        <v>0</v>
      </c>
      <c r="H20" s="9">
        <v>471.7</v>
      </c>
      <c r="I20" s="9">
        <v>464.6</v>
      </c>
    </row>
    <row r="21" spans="1:9" x14ac:dyDescent="0.25">
      <c r="A21" s="8"/>
      <c r="B21" s="9">
        <v>6.0000000000000001E-3</v>
      </c>
      <c r="C21" s="9">
        <v>6.31</v>
      </c>
      <c r="D21" s="9">
        <v>3.3390000000000003E-2</v>
      </c>
      <c r="E21" s="9">
        <v>292.39999999999998</v>
      </c>
      <c r="F21" s="9">
        <v>0</v>
      </c>
      <c r="G21" s="9">
        <v>0</v>
      </c>
      <c r="H21" s="9">
        <v>298.8</v>
      </c>
      <c r="I21" s="9">
        <v>292.5</v>
      </c>
    </row>
    <row r="22" spans="1:9" x14ac:dyDescent="0.25">
      <c r="A22" s="8"/>
      <c r="B22" s="9">
        <v>8.0000000000000002E-3</v>
      </c>
      <c r="C22" s="9">
        <v>5.0599999999999996</v>
      </c>
      <c r="D22" s="9">
        <v>4.197E-2</v>
      </c>
      <c r="E22" s="9">
        <v>139.30000000000001</v>
      </c>
      <c r="F22" s="9">
        <v>0</v>
      </c>
      <c r="G22" s="9">
        <v>0</v>
      </c>
      <c r="H22" s="9">
        <v>144.4</v>
      </c>
      <c r="I22" s="9">
        <v>139.4</v>
      </c>
    </row>
    <row r="23" spans="1:9" x14ac:dyDescent="0.25">
      <c r="A23" s="8"/>
      <c r="B23" s="9">
        <v>8.9440000000000006E-3</v>
      </c>
      <c r="C23" s="9">
        <v>4.5869999999999997</v>
      </c>
      <c r="D23" s="9">
        <v>4.5519999999999998E-2</v>
      </c>
      <c r="E23" s="9">
        <v>104.2</v>
      </c>
      <c r="F23" s="9">
        <v>0</v>
      </c>
      <c r="G23" s="9">
        <v>0</v>
      </c>
      <c r="H23" s="9">
        <v>108.8</v>
      </c>
      <c r="I23" s="9">
        <v>104.2</v>
      </c>
    </row>
    <row r="24" spans="1:9" x14ac:dyDescent="0.25">
      <c r="A24" s="8" t="s">
        <v>14</v>
      </c>
      <c r="B24" s="9">
        <v>8.9441E-3</v>
      </c>
      <c r="C24" s="9">
        <v>4.5869999999999997</v>
      </c>
      <c r="D24" s="9">
        <v>4.5519999999999998E-2</v>
      </c>
      <c r="E24" s="9">
        <v>277.8</v>
      </c>
      <c r="F24" s="9">
        <v>0</v>
      </c>
      <c r="G24" s="9">
        <v>0</v>
      </c>
      <c r="H24" s="9">
        <v>282.39999999999998</v>
      </c>
      <c r="I24" s="9">
        <v>277.8</v>
      </c>
    </row>
    <row r="25" spans="1:9" x14ac:dyDescent="0.25">
      <c r="A25" s="8"/>
      <c r="B25" s="9">
        <v>9.4470000000000005E-3</v>
      </c>
      <c r="C25" s="9">
        <v>4.343</v>
      </c>
      <c r="D25" s="9">
        <v>4.7079999999999997E-2</v>
      </c>
      <c r="E25" s="9">
        <v>240.7</v>
      </c>
      <c r="F25" s="9">
        <v>0</v>
      </c>
      <c r="G25" s="9">
        <v>0</v>
      </c>
      <c r="H25" s="9">
        <v>245.1</v>
      </c>
      <c r="I25" s="9">
        <v>240.8</v>
      </c>
    </row>
    <row r="26" spans="1:9" x14ac:dyDescent="0.25">
      <c r="A26" s="8"/>
      <c r="B26" s="9">
        <v>9.9780000000000008E-3</v>
      </c>
      <c r="C26" s="9">
        <v>4.1340000000000003</v>
      </c>
      <c r="D26" s="9">
        <v>4.9140000000000003E-2</v>
      </c>
      <c r="E26" s="9">
        <v>208.7</v>
      </c>
      <c r="F26" s="9">
        <v>0</v>
      </c>
      <c r="G26" s="9">
        <v>0</v>
      </c>
      <c r="H26" s="9">
        <v>212.9</v>
      </c>
      <c r="I26" s="9">
        <v>208.7</v>
      </c>
    </row>
    <row r="27" spans="1:9" x14ac:dyDescent="0.25">
      <c r="A27" s="8" t="s">
        <v>15</v>
      </c>
      <c r="B27" s="9">
        <v>9.9781000000000002E-3</v>
      </c>
      <c r="C27" s="9">
        <v>4.1340000000000003</v>
      </c>
      <c r="D27" s="9">
        <v>4.9140000000000003E-2</v>
      </c>
      <c r="E27" s="9">
        <v>293.8</v>
      </c>
      <c r="F27" s="9">
        <v>0</v>
      </c>
      <c r="G27" s="9">
        <v>0</v>
      </c>
      <c r="H27" s="9">
        <v>298</v>
      </c>
      <c r="I27" s="9">
        <v>293.8</v>
      </c>
    </row>
    <row r="28" spans="1:9" x14ac:dyDescent="0.25">
      <c r="A28" s="8"/>
      <c r="B28" s="9">
        <v>0.01</v>
      </c>
      <c r="C28" s="9">
        <v>4.1280000000000001</v>
      </c>
      <c r="D28" s="9">
        <v>4.9239999999999999E-2</v>
      </c>
      <c r="E28" s="9">
        <v>290.2</v>
      </c>
      <c r="F28" s="9">
        <v>0</v>
      </c>
      <c r="G28" s="9">
        <v>0</v>
      </c>
      <c r="H28" s="9">
        <v>294.39999999999998</v>
      </c>
      <c r="I28" s="9">
        <v>290.2</v>
      </c>
    </row>
    <row r="29" spans="1:9" x14ac:dyDescent="0.25">
      <c r="A29" s="8"/>
      <c r="B29" s="9">
        <v>1.0489999999999999E-2</v>
      </c>
      <c r="C29" s="9">
        <v>3.94</v>
      </c>
      <c r="D29" s="9">
        <v>5.0849999999999999E-2</v>
      </c>
      <c r="E29" s="9">
        <v>253.7</v>
      </c>
      <c r="F29" s="9">
        <v>0</v>
      </c>
      <c r="G29" s="9">
        <v>0</v>
      </c>
      <c r="H29" s="9">
        <v>257.7</v>
      </c>
      <c r="I29" s="9">
        <v>253.7</v>
      </c>
    </row>
    <row r="30" spans="1:9" x14ac:dyDescent="0.25">
      <c r="A30" s="8" t="s">
        <v>13</v>
      </c>
      <c r="B30" s="9">
        <v>1.0490099999999999E-2</v>
      </c>
      <c r="C30" s="9">
        <v>3.94</v>
      </c>
      <c r="D30" s="9">
        <v>5.0849999999999999E-2</v>
      </c>
      <c r="E30" s="9">
        <v>293.3</v>
      </c>
      <c r="F30" s="9">
        <v>0</v>
      </c>
      <c r="G30" s="9">
        <v>0</v>
      </c>
      <c r="H30" s="9">
        <v>297.3</v>
      </c>
      <c r="I30" s="9">
        <v>293.3</v>
      </c>
    </row>
    <row r="31" spans="1:9" x14ac:dyDescent="0.25">
      <c r="A31" s="8"/>
      <c r="B31" s="9">
        <v>1.4999999999999999E-2</v>
      </c>
      <c r="C31" s="9">
        <v>2.6589999999999998</v>
      </c>
      <c r="D31" s="9">
        <v>6.3719999999999999E-2</v>
      </c>
      <c r="E31" s="9">
        <v>116.6</v>
      </c>
      <c r="F31" s="9">
        <v>0</v>
      </c>
      <c r="G31" s="9">
        <v>0</v>
      </c>
      <c r="H31" s="9">
        <v>119.3</v>
      </c>
      <c r="I31" s="9">
        <v>116.6</v>
      </c>
    </row>
    <row r="32" spans="1:9" x14ac:dyDescent="0.25">
      <c r="A32" s="8"/>
      <c r="B32" s="9">
        <v>0.02</v>
      </c>
      <c r="C32" s="9">
        <v>1.881</v>
      </c>
      <c r="D32" s="9">
        <v>7.4579999999999994E-2</v>
      </c>
      <c r="E32" s="9">
        <v>54.33</v>
      </c>
      <c r="F32" s="9">
        <v>0</v>
      </c>
      <c r="G32" s="9">
        <v>0</v>
      </c>
      <c r="H32" s="9">
        <v>56.28</v>
      </c>
      <c r="I32" s="9">
        <v>54.4</v>
      </c>
    </row>
    <row r="33" spans="1:9" x14ac:dyDescent="0.25">
      <c r="A33" s="8"/>
      <c r="B33" s="9">
        <v>0.03</v>
      </c>
      <c r="C33" s="9">
        <v>1.111</v>
      </c>
      <c r="D33" s="9">
        <v>8.8639999999999997E-2</v>
      </c>
      <c r="E33" s="9">
        <v>18.12</v>
      </c>
      <c r="F33" s="9">
        <v>0</v>
      </c>
      <c r="G33" s="9">
        <v>0</v>
      </c>
      <c r="H33" s="9">
        <v>19.32</v>
      </c>
      <c r="I33" s="9">
        <v>18.21</v>
      </c>
    </row>
    <row r="34" spans="1:9" x14ac:dyDescent="0.25">
      <c r="A34" s="8"/>
      <c r="B34" s="9">
        <v>0.04</v>
      </c>
      <c r="C34" s="9">
        <v>0.72809999999999997</v>
      </c>
      <c r="D34" s="9">
        <v>9.6229999999999996E-2</v>
      </c>
      <c r="E34" s="9">
        <v>8.2170000000000005</v>
      </c>
      <c r="F34" s="9">
        <v>0</v>
      </c>
      <c r="G34" s="9">
        <v>0</v>
      </c>
      <c r="H34" s="9">
        <v>9.0410000000000004</v>
      </c>
      <c r="I34" s="9">
        <v>8.3130000000000006</v>
      </c>
    </row>
    <row r="35" spans="1:9" x14ac:dyDescent="0.25">
      <c r="A35" s="8"/>
      <c r="B35" s="9">
        <v>0.05</v>
      </c>
      <c r="C35" s="9">
        <v>0.51470000000000005</v>
      </c>
      <c r="D35" s="9">
        <v>0.1004</v>
      </c>
      <c r="E35" s="9">
        <v>4.423</v>
      </c>
      <c r="F35" s="9">
        <v>0</v>
      </c>
      <c r="G35" s="9">
        <v>0</v>
      </c>
      <c r="H35" s="9">
        <v>5.0380000000000003</v>
      </c>
      <c r="I35" s="9">
        <v>4.524</v>
      </c>
    </row>
    <row r="36" spans="1:9" x14ac:dyDescent="0.25">
      <c r="A36" s="8"/>
      <c r="B36" s="9">
        <v>0.06</v>
      </c>
      <c r="C36" s="9">
        <v>0.38600000000000001</v>
      </c>
      <c r="D36" s="9">
        <v>0.1026</v>
      </c>
      <c r="E36" s="9">
        <v>2.6589999999999998</v>
      </c>
      <c r="F36" s="9">
        <v>0</v>
      </c>
      <c r="G36" s="9">
        <v>0</v>
      </c>
      <c r="H36" s="9">
        <v>3.1469999999999998</v>
      </c>
      <c r="I36" s="9">
        <v>2.7610000000000001</v>
      </c>
    </row>
    <row r="37" spans="1:9" x14ac:dyDescent="0.25">
      <c r="A37" s="8"/>
      <c r="B37" s="9">
        <v>6.1330000000000003E-2</v>
      </c>
      <c r="C37" s="9">
        <v>0.37269999999999998</v>
      </c>
      <c r="D37" s="9">
        <v>0.1028</v>
      </c>
      <c r="E37" s="9">
        <v>2.5</v>
      </c>
      <c r="F37" s="9">
        <v>0</v>
      </c>
      <c r="G37" s="9">
        <v>0</v>
      </c>
      <c r="H37" s="9">
        <v>2.9750000000000001</v>
      </c>
      <c r="I37" s="9">
        <v>2.6030000000000002</v>
      </c>
    </row>
    <row r="38" spans="1:9" x14ac:dyDescent="0.25">
      <c r="A38" s="8" t="s">
        <v>12</v>
      </c>
      <c r="B38" s="9">
        <v>6.1331000000000004E-2</v>
      </c>
      <c r="C38" s="9">
        <v>0.37269999999999998</v>
      </c>
      <c r="D38" s="9">
        <v>0.1028</v>
      </c>
      <c r="E38" s="9">
        <v>13.18</v>
      </c>
      <c r="F38" s="9">
        <v>0</v>
      </c>
      <c r="G38" s="9">
        <v>0</v>
      </c>
      <c r="H38" s="9">
        <v>13.65</v>
      </c>
      <c r="I38" s="9">
        <v>13.28</v>
      </c>
    </row>
    <row r="39" spans="1:9" x14ac:dyDescent="0.25">
      <c r="A39" s="8"/>
      <c r="B39" s="9">
        <v>0.08</v>
      </c>
      <c r="C39" s="9">
        <v>0.2422</v>
      </c>
      <c r="D39" s="9">
        <v>0.104</v>
      </c>
      <c r="E39" s="9">
        <v>6.5640000000000001</v>
      </c>
      <c r="F39" s="9">
        <v>0</v>
      </c>
      <c r="G39" s="9">
        <v>0</v>
      </c>
      <c r="H39" s="9">
        <v>6.91</v>
      </c>
      <c r="I39" s="9">
        <v>6.6680000000000001</v>
      </c>
    </row>
    <row r="40" spans="1:9" x14ac:dyDescent="0.25">
      <c r="A40" s="8"/>
      <c r="B40" s="9">
        <v>0.1</v>
      </c>
      <c r="C40" s="9">
        <v>0.1658</v>
      </c>
      <c r="D40" s="9">
        <v>0.1033</v>
      </c>
      <c r="E40" s="9">
        <v>3.6120000000000001</v>
      </c>
      <c r="F40" s="9">
        <v>0</v>
      </c>
      <c r="G40" s="9">
        <v>0</v>
      </c>
      <c r="H40" s="9">
        <v>3.8820000000000001</v>
      </c>
      <c r="I40" s="9">
        <v>3.7160000000000002</v>
      </c>
    </row>
    <row r="41" spans="1:9" x14ac:dyDescent="0.25">
      <c r="A41" s="8"/>
      <c r="B41" s="9">
        <v>0.15</v>
      </c>
      <c r="C41" s="9">
        <v>8.0909999999999996E-2</v>
      </c>
      <c r="D41" s="9">
        <v>9.8350000000000007E-2</v>
      </c>
      <c r="E41" s="9">
        <v>1.1990000000000001</v>
      </c>
      <c r="F41" s="9">
        <v>0</v>
      </c>
      <c r="G41" s="9">
        <v>0</v>
      </c>
      <c r="H41" s="9">
        <v>1.3779999999999999</v>
      </c>
      <c r="I41" s="9">
        <v>1.2969999999999999</v>
      </c>
    </row>
    <row r="42" spans="1:9" x14ac:dyDescent="0.25">
      <c r="A42" s="8"/>
      <c r="B42" s="9">
        <v>0.2</v>
      </c>
      <c r="C42" s="9">
        <v>4.8169999999999998E-2</v>
      </c>
      <c r="D42" s="9">
        <v>9.264E-2</v>
      </c>
      <c r="E42" s="9">
        <v>0.54530000000000001</v>
      </c>
      <c r="F42" s="9">
        <v>0</v>
      </c>
      <c r="G42" s="9">
        <v>0</v>
      </c>
      <c r="H42" s="9">
        <v>0.68620000000000003</v>
      </c>
      <c r="I42" s="9">
        <v>0.63800000000000001</v>
      </c>
    </row>
    <row r="43" spans="1:9" x14ac:dyDescent="0.25">
      <c r="A43" s="8"/>
      <c r="B43" s="9">
        <v>0.3</v>
      </c>
      <c r="C43" s="9">
        <v>2.281E-2</v>
      </c>
      <c r="D43" s="9">
        <v>8.2720000000000002E-2</v>
      </c>
      <c r="E43" s="9">
        <v>0.18260000000000001</v>
      </c>
      <c r="F43" s="9">
        <v>0</v>
      </c>
      <c r="G43" s="9">
        <v>0</v>
      </c>
      <c r="H43" s="9">
        <v>0.28820000000000001</v>
      </c>
      <c r="I43" s="9">
        <v>0.26540000000000002</v>
      </c>
    </row>
    <row r="44" spans="1:9" x14ac:dyDescent="0.25">
      <c r="A44" s="8"/>
      <c r="B44" s="9">
        <v>0.4</v>
      </c>
      <c r="C44" s="9">
        <v>1.324E-2</v>
      </c>
      <c r="D44" s="9">
        <v>7.51E-2</v>
      </c>
      <c r="E44" s="9">
        <v>8.652E-2</v>
      </c>
      <c r="F44" s="9">
        <v>0</v>
      </c>
      <c r="G44" s="9">
        <v>0</v>
      </c>
      <c r="H44" s="9">
        <v>0.1749</v>
      </c>
      <c r="I44" s="9">
        <v>0.16159999999999999</v>
      </c>
    </row>
    <row r="45" spans="1:9" x14ac:dyDescent="0.25">
      <c r="A45" s="8"/>
      <c r="B45" s="9">
        <v>0.5</v>
      </c>
      <c r="C45" s="9">
        <v>8.6269999999999993E-3</v>
      </c>
      <c r="D45" s="9">
        <v>6.9120000000000001E-2</v>
      </c>
      <c r="E45" s="9">
        <v>4.9700000000000001E-2</v>
      </c>
      <c r="F45" s="9">
        <v>0</v>
      </c>
      <c r="G45" s="9">
        <v>0</v>
      </c>
      <c r="H45" s="9">
        <v>0.12740000000000001</v>
      </c>
      <c r="I45" s="9">
        <v>0.1188</v>
      </c>
    </row>
    <row r="46" spans="1:9" x14ac:dyDescent="0.25">
      <c r="A46" s="8"/>
      <c r="B46" s="9">
        <v>0.6</v>
      </c>
      <c r="C46" s="9">
        <v>6.0660000000000002E-3</v>
      </c>
      <c r="D46" s="9">
        <v>6.4240000000000005E-2</v>
      </c>
      <c r="E46" s="9">
        <v>3.2219999999999999E-2</v>
      </c>
      <c r="F46" s="9">
        <v>0</v>
      </c>
      <c r="G46" s="9">
        <v>0</v>
      </c>
      <c r="H46" s="9">
        <v>0.10249999999999999</v>
      </c>
      <c r="I46" s="9">
        <v>9.6460000000000004E-2</v>
      </c>
    </row>
    <row r="47" spans="1:9" x14ac:dyDescent="0.25">
      <c r="A47" s="8"/>
      <c r="B47" s="9">
        <v>0.8</v>
      </c>
      <c r="C47" s="9">
        <v>3.4619999999999998E-3</v>
      </c>
      <c r="D47" s="9">
        <v>5.6730000000000003E-2</v>
      </c>
      <c r="E47" s="9">
        <v>1.6910000000000001E-2</v>
      </c>
      <c r="F47" s="9">
        <v>0</v>
      </c>
      <c r="G47" s="9">
        <v>0</v>
      </c>
      <c r="H47" s="9">
        <v>7.7100000000000002E-2</v>
      </c>
      <c r="I47" s="9">
        <v>7.3639999999999997E-2</v>
      </c>
    </row>
    <row r="48" spans="1:9" x14ac:dyDescent="0.25">
      <c r="A48" s="8"/>
      <c r="B48" s="9">
        <v>1</v>
      </c>
      <c r="C48" s="9">
        <v>2.235E-3</v>
      </c>
      <c r="D48" s="9">
        <v>5.1119999999999999E-2</v>
      </c>
      <c r="E48" s="9">
        <v>1.061E-2</v>
      </c>
      <c r="F48" s="9">
        <v>0</v>
      </c>
      <c r="G48" s="9">
        <v>0</v>
      </c>
      <c r="H48" s="9">
        <v>6.3969999999999999E-2</v>
      </c>
      <c r="I48" s="9">
        <v>6.1740000000000003E-2</v>
      </c>
    </row>
    <row r="49" spans="1:9" x14ac:dyDescent="0.25">
      <c r="A49" s="8"/>
      <c r="B49" s="9">
        <v>1.022</v>
      </c>
      <c r="C49" s="9">
        <v>2.1410000000000001E-3</v>
      </c>
      <c r="D49" s="9">
        <v>5.0599999999999999E-2</v>
      </c>
      <c r="E49" s="9">
        <v>1.0160000000000001E-2</v>
      </c>
      <c r="F49" s="9">
        <v>0</v>
      </c>
      <c r="G49" s="9">
        <v>0</v>
      </c>
      <c r="H49" s="9">
        <v>6.2899999999999998E-2</v>
      </c>
      <c r="I49" s="9">
        <v>6.0760000000000002E-2</v>
      </c>
    </row>
    <row r="50" spans="1:9" x14ac:dyDescent="0.25">
      <c r="A50" s="8"/>
      <c r="B50" s="9">
        <v>1.25</v>
      </c>
      <c r="C50" s="9">
        <v>1.439E-3</v>
      </c>
      <c r="D50" s="9">
        <v>4.58E-2</v>
      </c>
      <c r="E50" s="9">
        <v>6.8490000000000001E-3</v>
      </c>
      <c r="F50" s="9">
        <v>2.9460000000000001E-4</v>
      </c>
      <c r="G50" s="9">
        <v>0</v>
      </c>
      <c r="H50" s="9">
        <v>5.4379999999999998E-2</v>
      </c>
      <c r="I50" s="9">
        <v>5.2940000000000001E-2</v>
      </c>
    </row>
    <row r="51" spans="1:9" x14ac:dyDescent="0.25">
      <c r="A51" s="8"/>
      <c r="B51" s="9">
        <v>1.5</v>
      </c>
      <c r="C51" s="9">
        <v>1.003E-3</v>
      </c>
      <c r="D51" s="9">
        <v>4.1689999999999998E-2</v>
      </c>
      <c r="E51" s="9">
        <v>4.8859999999999997E-3</v>
      </c>
      <c r="F51" s="9">
        <v>1.3699999999999999E-3</v>
      </c>
      <c r="G51" s="9">
        <v>0</v>
      </c>
      <c r="H51" s="9">
        <v>4.895E-2</v>
      </c>
      <c r="I51" s="9">
        <v>4.795E-2</v>
      </c>
    </row>
    <row r="52" spans="1:9" x14ac:dyDescent="0.25">
      <c r="A52" s="8"/>
      <c r="B52" s="9">
        <v>2</v>
      </c>
      <c r="C52" s="9">
        <v>5.666E-4</v>
      </c>
      <c r="D52" s="9">
        <v>3.5639999999999998E-2</v>
      </c>
      <c r="E52" s="9">
        <v>2.9610000000000001E-3</v>
      </c>
      <c r="F52" s="9">
        <v>4.3080000000000002E-3</v>
      </c>
      <c r="G52" s="9">
        <v>0</v>
      </c>
      <c r="H52" s="9">
        <v>4.3470000000000002E-2</v>
      </c>
      <c r="I52" s="9">
        <v>4.2909999999999997E-2</v>
      </c>
    </row>
    <row r="53" spans="1:9" x14ac:dyDescent="0.25">
      <c r="A53" s="8"/>
      <c r="B53" s="9">
        <v>2.044</v>
      </c>
      <c r="C53" s="9">
        <v>5.4259999999999996E-4</v>
      </c>
      <c r="D53" s="9">
        <v>3.5180000000000003E-2</v>
      </c>
      <c r="E53" s="9">
        <v>2.8549999999999999E-3</v>
      </c>
      <c r="F53" s="9">
        <v>4.5760000000000002E-3</v>
      </c>
      <c r="G53" s="9">
        <v>0</v>
      </c>
      <c r="H53" s="9">
        <v>4.3159999999999997E-2</v>
      </c>
      <c r="I53" s="9">
        <v>4.2619999999999998E-2</v>
      </c>
    </row>
    <row r="54" spans="1:9" x14ac:dyDescent="0.25">
      <c r="A54" s="8"/>
      <c r="B54" s="9">
        <v>3</v>
      </c>
      <c r="C54" s="9">
        <v>2.5260000000000001E-4</v>
      </c>
      <c r="D54" s="9">
        <v>2.8060000000000002E-2</v>
      </c>
      <c r="E54" s="9">
        <v>1.5560000000000001E-3</v>
      </c>
      <c r="F54" s="9">
        <v>1.0019999999999999E-2</v>
      </c>
      <c r="G54" s="9">
        <v>9.8069999999999994E-6</v>
      </c>
      <c r="H54" s="9">
        <v>3.9890000000000002E-2</v>
      </c>
      <c r="I54" s="9">
        <v>3.9640000000000002E-2</v>
      </c>
    </row>
    <row r="55" spans="1:9" x14ac:dyDescent="0.25">
      <c r="A55" s="8"/>
      <c r="B55" s="9">
        <v>4</v>
      </c>
      <c r="C55" s="9">
        <v>1.4229999999999999E-4</v>
      </c>
      <c r="D55" s="9">
        <v>2.341E-2</v>
      </c>
      <c r="E55" s="9">
        <v>1.023E-3</v>
      </c>
      <c r="F55" s="9">
        <v>1.482E-2</v>
      </c>
      <c r="G55" s="9">
        <v>3.9990000000000002E-5</v>
      </c>
      <c r="H55" s="9">
        <v>3.9440000000000003E-2</v>
      </c>
      <c r="I55" s="9">
        <v>3.9300000000000002E-2</v>
      </c>
    </row>
    <row r="56" spans="1:9" x14ac:dyDescent="0.25">
      <c r="A56" s="8"/>
      <c r="B56" s="9">
        <v>5</v>
      </c>
      <c r="C56" s="9">
        <v>9.111E-5</v>
      </c>
      <c r="D56" s="9">
        <v>2.0219999999999998E-2</v>
      </c>
      <c r="E56" s="9">
        <v>7.5210000000000001E-4</v>
      </c>
      <c r="F56" s="9">
        <v>1.8870000000000001E-2</v>
      </c>
      <c r="G56" s="9">
        <v>7.9519999999999998E-5</v>
      </c>
      <c r="H56" s="9">
        <v>4.002E-2</v>
      </c>
      <c r="I56" s="9">
        <v>3.993E-2</v>
      </c>
    </row>
    <row r="57" spans="1:9" x14ac:dyDescent="0.25">
      <c r="A57" s="8"/>
      <c r="B57" s="9">
        <v>6</v>
      </c>
      <c r="C57" s="9">
        <v>6.3269999999999996E-5</v>
      </c>
      <c r="D57" s="9">
        <v>1.788E-2</v>
      </c>
      <c r="E57" s="9">
        <v>5.909E-4</v>
      </c>
      <c r="F57" s="9">
        <v>2.2360000000000001E-2</v>
      </c>
      <c r="G57" s="9">
        <v>1.219E-4</v>
      </c>
      <c r="H57" s="9">
        <v>4.1009999999999998E-2</v>
      </c>
      <c r="I57" s="9">
        <v>4.095E-2</v>
      </c>
    </row>
    <row r="58" spans="1:9" x14ac:dyDescent="0.25">
      <c r="A58" s="8"/>
      <c r="B58" s="9">
        <v>7</v>
      </c>
      <c r="C58" s="9">
        <v>4.6499999999999999E-5</v>
      </c>
      <c r="D58" s="9">
        <v>1.6070000000000001E-2</v>
      </c>
      <c r="E58" s="9">
        <v>4.8480000000000002E-4</v>
      </c>
      <c r="F58" s="9">
        <v>2.5430000000000001E-2</v>
      </c>
      <c r="G58" s="9">
        <v>1.6420000000000001E-4</v>
      </c>
      <c r="H58" s="9">
        <v>4.2200000000000001E-2</v>
      </c>
      <c r="I58" s="9">
        <v>4.215E-2</v>
      </c>
    </row>
    <row r="59" spans="1:9" x14ac:dyDescent="0.25">
      <c r="A59" s="8"/>
      <c r="B59" s="9">
        <v>8</v>
      </c>
      <c r="C59" s="9">
        <v>3.5599999999999998E-5</v>
      </c>
      <c r="D59" s="9">
        <v>1.4630000000000001E-2</v>
      </c>
      <c r="E59" s="9">
        <v>4.103E-4</v>
      </c>
      <c r="F59" s="9">
        <v>2.8199999999999999E-2</v>
      </c>
      <c r="G59" s="9">
        <v>2.0489999999999999E-4</v>
      </c>
      <c r="H59" s="9">
        <v>4.3470000000000002E-2</v>
      </c>
      <c r="I59" s="9">
        <v>4.3439999999999999E-2</v>
      </c>
    </row>
    <row r="60" spans="1:9" x14ac:dyDescent="0.25">
      <c r="A60" s="8"/>
      <c r="B60" s="9">
        <v>9</v>
      </c>
      <c r="C60" s="9">
        <v>2.813E-5</v>
      </c>
      <c r="D60" s="9">
        <v>1.345E-2</v>
      </c>
      <c r="E60" s="9">
        <v>3.5500000000000001E-4</v>
      </c>
      <c r="F60" s="9">
        <v>3.0710000000000001E-2</v>
      </c>
      <c r="G60" s="9">
        <v>2.4389999999999999E-4</v>
      </c>
      <c r="H60" s="9">
        <v>4.478E-2</v>
      </c>
      <c r="I60" s="9">
        <v>4.4760000000000001E-2</v>
      </c>
    </row>
    <row r="61" spans="1:9" x14ac:dyDescent="0.25">
      <c r="A61" s="8"/>
      <c r="B61" s="9">
        <v>10</v>
      </c>
      <c r="C61" s="9">
        <v>2.279E-5</v>
      </c>
      <c r="D61" s="9">
        <v>1.2460000000000001E-2</v>
      </c>
      <c r="E61" s="9">
        <v>3.1270000000000001E-4</v>
      </c>
      <c r="F61" s="9">
        <v>3.3020000000000001E-2</v>
      </c>
      <c r="G61" s="9">
        <v>2.809E-4</v>
      </c>
      <c r="H61" s="9">
        <v>4.6089999999999999E-2</v>
      </c>
      <c r="I61" s="9">
        <v>4.607E-2</v>
      </c>
    </row>
    <row r="62" spans="1:9" x14ac:dyDescent="0.25">
      <c r="A62" s="8"/>
      <c r="B62" s="9">
        <v>11</v>
      </c>
      <c r="C62" s="9">
        <v>1.8830000000000001E-5</v>
      </c>
      <c r="D62" s="9">
        <v>1.162E-2</v>
      </c>
      <c r="E62" s="9">
        <v>2.7920000000000001E-4</v>
      </c>
      <c r="F62" s="9">
        <v>3.5150000000000001E-2</v>
      </c>
      <c r="G62" s="9">
        <v>3.1589999999999998E-4</v>
      </c>
      <c r="H62" s="9">
        <v>4.7379999999999999E-2</v>
      </c>
      <c r="I62" s="9">
        <v>4.7370000000000002E-2</v>
      </c>
    </row>
    <row r="63" spans="1:9" x14ac:dyDescent="0.25">
      <c r="A63" s="8"/>
      <c r="B63" s="9">
        <v>12</v>
      </c>
      <c r="C63" s="9">
        <v>1.5829999999999999E-5</v>
      </c>
      <c r="D63" s="9">
        <v>1.09E-2</v>
      </c>
      <c r="E63" s="9">
        <v>2.521E-4</v>
      </c>
      <c r="F63" s="9">
        <v>3.7130000000000003E-2</v>
      </c>
      <c r="G63" s="9">
        <v>3.4870000000000002E-4</v>
      </c>
      <c r="H63" s="9">
        <v>4.8649999999999999E-2</v>
      </c>
      <c r="I63" s="9">
        <v>4.863E-2</v>
      </c>
    </row>
    <row r="64" spans="1:9" x14ac:dyDescent="0.25">
      <c r="A64" s="8"/>
      <c r="B64" s="9">
        <v>13</v>
      </c>
      <c r="C64" s="9">
        <v>1.349E-5</v>
      </c>
      <c r="D64" s="9">
        <v>1.027E-2</v>
      </c>
      <c r="E64" s="9">
        <v>2.297E-4</v>
      </c>
      <c r="F64" s="9">
        <v>3.8980000000000001E-2</v>
      </c>
      <c r="G64" s="9">
        <v>3.7970000000000001E-4</v>
      </c>
      <c r="H64" s="9">
        <v>4.9869999999999998E-2</v>
      </c>
      <c r="I64" s="9">
        <v>4.9849999999999998E-2</v>
      </c>
    </row>
    <row r="65" spans="1:9" x14ac:dyDescent="0.25">
      <c r="A65" s="8"/>
      <c r="B65" s="9">
        <v>14</v>
      </c>
      <c r="C65" s="9">
        <v>1.163E-5</v>
      </c>
      <c r="D65" s="9">
        <v>9.7129999999999994E-3</v>
      </c>
      <c r="E65" s="9">
        <v>2.109E-4</v>
      </c>
      <c r="F65" s="9">
        <v>4.0719999999999999E-2</v>
      </c>
      <c r="G65" s="9">
        <v>4.0929999999999997E-4</v>
      </c>
      <c r="H65" s="9">
        <v>5.1060000000000001E-2</v>
      </c>
      <c r="I65" s="9">
        <v>5.1049999999999998E-2</v>
      </c>
    </row>
    <row r="66" spans="1:9" x14ac:dyDescent="0.25">
      <c r="A66" s="8"/>
      <c r="B66" s="9">
        <v>15</v>
      </c>
      <c r="C66" s="9">
        <v>1.013E-5</v>
      </c>
      <c r="D66" s="9">
        <v>9.2230000000000003E-3</v>
      </c>
      <c r="E66" s="9">
        <v>1.9489999999999999E-4</v>
      </c>
      <c r="F66" s="9">
        <v>4.2320000000000003E-2</v>
      </c>
      <c r="G66" s="9">
        <v>4.371E-4</v>
      </c>
      <c r="H66" s="9">
        <v>5.2179999999999997E-2</v>
      </c>
      <c r="I66" s="9">
        <v>5.2170000000000001E-2</v>
      </c>
    </row>
    <row r="67" spans="1:9" x14ac:dyDescent="0.25">
      <c r="A67" s="8"/>
      <c r="B67" s="9">
        <v>16</v>
      </c>
      <c r="C67" s="9">
        <v>8.9060000000000008E-6</v>
      </c>
      <c r="D67" s="9">
        <v>8.7840000000000001E-3</v>
      </c>
      <c r="E67" s="9">
        <v>1.8110000000000001E-4</v>
      </c>
      <c r="F67" s="9">
        <v>4.3819999999999998E-2</v>
      </c>
      <c r="G67" s="9">
        <v>4.6319999999999998E-4</v>
      </c>
      <c r="H67" s="9">
        <v>5.3249999999999999E-2</v>
      </c>
      <c r="I67" s="9">
        <v>5.3240000000000003E-2</v>
      </c>
    </row>
    <row r="68" spans="1:9" x14ac:dyDescent="0.25">
      <c r="A68" s="8"/>
      <c r="B68" s="9">
        <v>18</v>
      </c>
      <c r="C68" s="9">
        <v>7.0369999999999997E-6</v>
      </c>
      <c r="D68" s="9">
        <v>8.0289999999999997E-3</v>
      </c>
      <c r="E68" s="9">
        <v>1.5870000000000001E-4</v>
      </c>
      <c r="F68" s="9">
        <v>4.65E-2</v>
      </c>
      <c r="G68" s="9">
        <v>5.1230000000000004E-4</v>
      </c>
      <c r="H68" s="9">
        <v>5.5199999999999999E-2</v>
      </c>
      <c r="I68" s="9">
        <v>5.5199999999999999E-2</v>
      </c>
    </row>
    <row r="69" spans="1:9" x14ac:dyDescent="0.25">
      <c r="A69" s="8"/>
      <c r="B69" s="9">
        <v>20</v>
      </c>
      <c r="C69" s="9">
        <v>5.7010000000000001E-6</v>
      </c>
      <c r="D69" s="9">
        <v>7.4019999999999997E-3</v>
      </c>
      <c r="E69" s="9">
        <v>1.4109999999999999E-4</v>
      </c>
      <c r="F69" s="9">
        <v>4.8899999999999999E-2</v>
      </c>
      <c r="G69" s="9">
        <v>5.5650000000000003E-4</v>
      </c>
      <c r="H69" s="9">
        <v>5.7000000000000002E-2</v>
      </c>
      <c r="I69" s="9">
        <v>5.7000000000000002E-2</v>
      </c>
    </row>
    <row r="70" spans="1:9" x14ac:dyDescent="0.25">
      <c r="A70" s="8"/>
      <c r="B70" s="9">
        <v>22</v>
      </c>
      <c r="C70" s="9">
        <v>4.7090000000000001E-6</v>
      </c>
      <c r="D70" s="9">
        <v>6.8770000000000003E-3</v>
      </c>
      <c r="E70" s="9">
        <v>1.27E-4</v>
      </c>
      <c r="F70" s="9">
        <v>5.1090000000000003E-2</v>
      </c>
      <c r="G70" s="9">
        <v>5.9690000000000003E-4</v>
      </c>
      <c r="H70" s="9">
        <v>5.8689999999999999E-2</v>
      </c>
      <c r="I70" s="9">
        <v>5.8689999999999999E-2</v>
      </c>
    </row>
    <row r="71" spans="1:9" x14ac:dyDescent="0.25">
      <c r="A71" s="8"/>
      <c r="B71" s="9">
        <v>24</v>
      </c>
      <c r="C71" s="9">
        <v>3.9570000000000004E-6</v>
      </c>
      <c r="D71" s="9">
        <v>6.424E-3</v>
      </c>
      <c r="E71" s="9">
        <v>1.155E-4</v>
      </c>
      <c r="F71" s="9">
        <v>5.3039999999999997E-2</v>
      </c>
      <c r="G71" s="9">
        <v>6.3409999999999996E-4</v>
      </c>
      <c r="H71" s="9">
        <v>6.0220000000000003E-2</v>
      </c>
      <c r="I71" s="9">
        <v>6.021E-2</v>
      </c>
    </row>
    <row r="72" spans="1:9" x14ac:dyDescent="0.25">
      <c r="A72" s="8"/>
      <c r="B72" s="9">
        <v>26</v>
      </c>
      <c r="C72" s="9">
        <v>3.3720000000000001E-6</v>
      </c>
      <c r="D72" s="9">
        <v>6.0350000000000004E-3</v>
      </c>
      <c r="E72" s="9">
        <v>1.059E-4</v>
      </c>
      <c r="F72" s="9">
        <v>5.4879999999999998E-2</v>
      </c>
      <c r="G72" s="9">
        <v>6.6819999999999998E-4</v>
      </c>
      <c r="H72" s="9">
        <v>6.1690000000000002E-2</v>
      </c>
      <c r="I72" s="9">
        <v>6.1690000000000002E-2</v>
      </c>
    </row>
    <row r="73" spans="1:9" x14ac:dyDescent="0.25">
      <c r="A73" s="8"/>
      <c r="B73" s="9">
        <v>28</v>
      </c>
      <c r="C73" s="9">
        <v>2.9079999999999999E-6</v>
      </c>
      <c r="D73" s="9">
        <v>5.6899999999999997E-3</v>
      </c>
      <c r="E73" s="9">
        <v>9.7720000000000006E-5</v>
      </c>
      <c r="F73" s="9">
        <v>5.6520000000000001E-2</v>
      </c>
      <c r="G73" s="9">
        <v>6.9990000000000004E-4</v>
      </c>
      <c r="H73" s="9">
        <v>6.3009999999999997E-2</v>
      </c>
      <c r="I73" s="9">
        <v>6.3009999999999997E-2</v>
      </c>
    </row>
    <row r="74" spans="1:9" x14ac:dyDescent="0.25">
      <c r="A74" s="8"/>
      <c r="B74" s="9">
        <v>30</v>
      </c>
      <c r="C74" s="9">
        <v>2.5330000000000001E-6</v>
      </c>
      <c r="D74" s="9">
        <v>5.391E-3</v>
      </c>
      <c r="E74" s="9">
        <v>9.0729999999999994E-5</v>
      </c>
      <c r="F74" s="9">
        <v>5.8049999999999997E-2</v>
      </c>
      <c r="G74" s="9">
        <v>7.2939999999999995E-4</v>
      </c>
      <c r="H74" s="9">
        <v>6.4259999999999998E-2</v>
      </c>
      <c r="I74" s="9">
        <v>6.4259999999999998E-2</v>
      </c>
    </row>
    <row r="75" spans="1:9" x14ac:dyDescent="0.25">
      <c r="A75" s="8"/>
      <c r="B75" s="9">
        <v>40</v>
      </c>
      <c r="C75" s="9">
        <v>1.4249999999999999E-6</v>
      </c>
      <c r="D75" s="9">
        <v>4.2839999999999996E-3</v>
      </c>
      <c r="E75" s="9">
        <v>6.6790000000000003E-5</v>
      </c>
      <c r="F75" s="9">
        <v>6.4310000000000006E-2</v>
      </c>
      <c r="G75" s="9">
        <v>8.5059999999999997E-4</v>
      </c>
      <c r="H75" s="9">
        <v>6.9519999999999998E-2</v>
      </c>
      <c r="I75" s="9">
        <v>6.9519999999999998E-2</v>
      </c>
    </row>
    <row r="76" spans="1:9" x14ac:dyDescent="0.25">
      <c r="A76" s="8"/>
      <c r="B76" s="9">
        <v>50</v>
      </c>
      <c r="C76" s="9">
        <v>9.118E-7</v>
      </c>
      <c r="D76" s="9">
        <v>3.5739999999999999E-3</v>
      </c>
      <c r="E76" s="9">
        <v>5.2830000000000001E-5</v>
      </c>
      <c r="F76" s="9">
        <v>6.8940000000000001E-2</v>
      </c>
      <c r="G76" s="9">
        <v>9.4169999999999996E-4</v>
      </c>
      <c r="H76" s="9">
        <v>7.3510000000000006E-2</v>
      </c>
      <c r="I76" s="9">
        <v>7.3510000000000006E-2</v>
      </c>
    </row>
    <row r="77" spans="1:9" x14ac:dyDescent="0.25">
      <c r="A77" s="8"/>
      <c r="B77" s="9">
        <v>60</v>
      </c>
      <c r="C77" s="9">
        <v>6.3340000000000005E-7</v>
      </c>
      <c r="D77" s="9">
        <v>3.0799999999999998E-3</v>
      </c>
      <c r="E77" s="9">
        <v>4.371E-5</v>
      </c>
      <c r="F77" s="9">
        <v>7.2559999999999999E-2</v>
      </c>
      <c r="G77" s="9">
        <v>1.013E-3</v>
      </c>
      <c r="H77" s="9">
        <v>7.6700000000000004E-2</v>
      </c>
      <c r="I77" s="9">
        <v>7.6700000000000004E-2</v>
      </c>
    </row>
    <row r="78" spans="1:9" x14ac:dyDescent="0.25">
      <c r="A78" s="8"/>
      <c r="B78" s="9">
        <v>80</v>
      </c>
      <c r="C78" s="9">
        <v>3.5639999999999999E-7</v>
      </c>
      <c r="D78" s="9">
        <v>2.4290000000000002E-3</v>
      </c>
      <c r="E78" s="9">
        <v>3.2459999999999998E-5</v>
      </c>
      <c r="F78" s="9">
        <v>7.7850000000000003E-2</v>
      </c>
      <c r="G78" s="9">
        <v>1.121E-3</v>
      </c>
      <c r="H78" s="9">
        <v>8.1439999999999999E-2</v>
      </c>
      <c r="I78" s="9">
        <v>8.1430000000000002E-2</v>
      </c>
    </row>
    <row r="79" spans="1:9" x14ac:dyDescent="0.25">
      <c r="A79" s="8"/>
      <c r="B79" s="9">
        <v>100</v>
      </c>
      <c r="C79" s="9">
        <v>2.28E-7</v>
      </c>
      <c r="D79" s="9">
        <v>2.016E-3</v>
      </c>
      <c r="E79" s="9">
        <v>2.582E-5</v>
      </c>
      <c r="F79" s="9">
        <v>8.1610000000000002E-2</v>
      </c>
      <c r="G79" s="9">
        <v>1.199E-3</v>
      </c>
      <c r="H79" s="9">
        <v>8.4849999999999995E-2</v>
      </c>
      <c r="I79" s="9">
        <v>8.4849999999999995E-2</v>
      </c>
    </row>
    <row r="80" spans="1:9" x14ac:dyDescent="0.25">
      <c r="A80" s="8"/>
      <c r="B80" s="9">
        <v>150</v>
      </c>
      <c r="C80" s="9">
        <v>1.013E-7</v>
      </c>
      <c r="D80" s="9">
        <v>1.436E-3</v>
      </c>
      <c r="E80" s="9">
        <v>1.7079999999999999E-5</v>
      </c>
      <c r="F80" s="9">
        <v>8.7529999999999997E-2</v>
      </c>
      <c r="G80" s="9">
        <v>1.3259999999999999E-3</v>
      </c>
      <c r="H80" s="9">
        <v>9.0310000000000001E-2</v>
      </c>
      <c r="I80" s="9">
        <v>9.0310000000000001E-2</v>
      </c>
    </row>
    <row r="81" spans="1:9" x14ac:dyDescent="0.25">
      <c r="A81" s="8"/>
      <c r="B81" s="9">
        <v>200</v>
      </c>
      <c r="C81" s="9">
        <v>5.7009999999999999E-8</v>
      </c>
      <c r="D81" s="9">
        <v>1.126E-3</v>
      </c>
      <c r="E81" s="9">
        <v>1.276E-5</v>
      </c>
      <c r="F81" s="9">
        <v>9.1039999999999996E-2</v>
      </c>
      <c r="G81" s="9">
        <v>1.405E-3</v>
      </c>
      <c r="H81" s="9">
        <v>9.3590000000000007E-2</v>
      </c>
      <c r="I81" s="9">
        <v>9.3590000000000007E-2</v>
      </c>
    </row>
    <row r="82" spans="1:9" x14ac:dyDescent="0.25">
      <c r="A82" s="8"/>
      <c r="B82" s="9">
        <v>300</v>
      </c>
      <c r="C82" s="9">
        <v>2.5329999999999999E-8</v>
      </c>
      <c r="D82" s="9">
        <v>7.9799999999999999E-4</v>
      </c>
      <c r="E82" s="9">
        <v>8.4740000000000005E-6</v>
      </c>
      <c r="F82" s="9">
        <v>9.511E-2</v>
      </c>
      <c r="G82" s="9">
        <v>1.5E-3</v>
      </c>
      <c r="H82" s="9">
        <v>9.7420000000000007E-2</v>
      </c>
      <c r="I82" s="9">
        <v>9.7420000000000007E-2</v>
      </c>
    </row>
    <row r="83" spans="1:9" x14ac:dyDescent="0.25">
      <c r="A83" s="8"/>
      <c r="B83" s="9">
        <v>400</v>
      </c>
      <c r="C83" s="9">
        <v>1.425E-8</v>
      </c>
      <c r="D83" s="9">
        <v>6.2500000000000001E-4</v>
      </c>
      <c r="E83" s="9">
        <v>6.3439999999999997E-6</v>
      </c>
      <c r="F83" s="9">
        <v>9.7449999999999995E-2</v>
      </c>
      <c r="G83" s="9">
        <v>1.557E-3</v>
      </c>
      <c r="H83" s="9">
        <v>9.9629999999999996E-2</v>
      </c>
      <c r="I83" s="9">
        <v>9.9629999999999996E-2</v>
      </c>
    </row>
    <row r="84" spans="1:9" x14ac:dyDescent="0.25">
      <c r="A84" s="8"/>
      <c r="B84" s="9">
        <v>500</v>
      </c>
      <c r="C84" s="9">
        <v>9.1179999999999993E-9</v>
      </c>
      <c r="D84" s="9">
        <v>5.1719999999999999E-4</v>
      </c>
      <c r="E84" s="9">
        <v>5.0710000000000002E-6</v>
      </c>
      <c r="F84" s="9">
        <v>9.8979999999999999E-2</v>
      </c>
      <c r="G84" s="9">
        <v>1.596E-3</v>
      </c>
      <c r="H84" s="9">
        <v>0.1011</v>
      </c>
      <c r="I84" s="9">
        <v>0.1011</v>
      </c>
    </row>
    <row r="85" spans="1:9" x14ac:dyDescent="0.25">
      <c r="A85" s="8"/>
      <c r="B85" s="9">
        <v>600</v>
      </c>
      <c r="C85" s="9">
        <v>6.3300000000000003E-9</v>
      </c>
      <c r="D85" s="9">
        <v>4.4299999999999998E-4</v>
      </c>
      <c r="E85" s="9">
        <v>4.2209999999999999E-6</v>
      </c>
      <c r="F85" s="9">
        <v>0.10009999999999999</v>
      </c>
      <c r="G85" s="9">
        <v>1.6249999999999999E-3</v>
      </c>
      <c r="H85" s="9">
        <v>0.1022</v>
      </c>
      <c r="I85" s="9">
        <v>0.1022</v>
      </c>
    </row>
    <row r="86" spans="1:9" x14ac:dyDescent="0.25">
      <c r="A86" s="8"/>
      <c r="B86" s="9">
        <v>800</v>
      </c>
      <c r="C86" s="9">
        <v>3.5600000000000001E-9</v>
      </c>
      <c r="D86" s="9">
        <v>3.4590000000000001E-4</v>
      </c>
      <c r="E86" s="9">
        <v>3.162E-6</v>
      </c>
      <c r="F86" s="9">
        <v>0.10150000000000001</v>
      </c>
      <c r="G86" s="9">
        <v>1.6639999999999999E-3</v>
      </c>
      <c r="H86" s="9">
        <v>0.10349999999999999</v>
      </c>
      <c r="I86" s="9">
        <v>0.10349999999999999</v>
      </c>
    </row>
    <row r="87" spans="1:9" x14ac:dyDescent="0.25">
      <c r="A87" s="8"/>
      <c r="B87" s="9">
        <v>1000</v>
      </c>
      <c r="C87" s="9">
        <v>2.28E-9</v>
      </c>
      <c r="D87" s="9">
        <v>2.8459999999999998E-4</v>
      </c>
      <c r="E87" s="9">
        <v>2.5289999999999998E-6</v>
      </c>
      <c r="F87" s="9">
        <v>0.10249999999999999</v>
      </c>
      <c r="G87" s="9">
        <v>1.6900000000000001E-3</v>
      </c>
      <c r="H87" s="9">
        <v>0.10440000000000001</v>
      </c>
      <c r="I87" s="9">
        <v>0.10440000000000001</v>
      </c>
    </row>
    <row r="88" spans="1:9" x14ac:dyDescent="0.25">
      <c r="A88" s="8"/>
      <c r="B88" s="9">
        <v>1500</v>
      </c>
      <c r="C88" s="9">
        <v>1.0129999999999999E-9</v>
      </c>
      <c r="D88" s="9">
        <v>1.9880000000000001E-4</v>
      </c>
      <c r="E88" s="9">
        <v>1.6840000000000001E-6</v>
      </c>
      <c r="F88" s="9">
        <v>0.1038</v>
      </c>
      <c r="G88" s="9">
        <v>1.7279999999999999E-3</v>
      </c>
      <c r="H88" s="9">
        <v>0.1057</v>
      </c>
      <c r="I88" s="9">
        <v>0.1057</v>
      </c>
    </row>
    <row r="89" spans="1:9" x14ac:dyDescent="0.25">
      <c r="A89" s="8"/>
      <c r="B89" s="9">
        <v>2000</v>
      </c>
      <c r="C89" s="9">
        <v>5.7010000000000003E-10</v>
      </c>
      <c r="D89" s="9">
        <v>1.538E-4</v>
      </c>
      <c r="E89" s="9">
        <v>1.263E-6</v>
      </c>
      <c r="F89" s="9">
        <v>0.1046</v>
      </c>
      <c r="G89" s="9">
        <v>1.75E-3</v>
      </c>
      <c r="H89" s="9">
        <v>0.1065</v>
      </c>
      <c r="I89" s="9">
        <v>0.1065</v>
      </c>
    </row>
    <row r="90" spans="1:9" x14ac:dyDescent="0.25">
      <c r="A90" s="8"/>
      <c r="B90" s="9">
        <v>3000</v>
      </c>
      <c r="C90" s="9">
        <v>2.5329999999999999E-10</v>
      </c>
      <c r="D90" s="9">
        <v>1.069E-4</v>
      </c>
      <c r="E90" s="9">
        <v>8.4150000000000001E-7</v>
      </c>
      <c r="F90" s="9">
        <v>0.10539999999999999</v>
      </c>
      <c r="G90" s="9">
        <v>1.774E-3</v>
      </c>
      <c r="H90" s="9">
        <v>0.10730000000000001</v>
      </c>
      <c r="I90" s="9">
        <v>0.10730000000000001</v>
      </c>
    </row>
    <row r="91" spans="1:9" x14ac:dyDescent="0.25">
      <c r="A91" s="8"/>
      <c r="B91" s="9">
        <v>4000</v>
      </c>
      <c r="C91" s="9">
        <v>1.425E-10</v>
      </c>
      <c r="D91" s="9">
        <v>8.2550000000000001E-5</v>
      </c>
      <c r="E91" s="9">
        <v>6.3099999999999997E-7</v>
      </c>
      <c r="F91" s="9">
        <v>0.10580000000000001</v>
      </c>
      <c r="G91" s="9">
        <v>1.7880000000000001E-3</v>
      </c>
      <c r="H91" s="9">
        <v>0.1077</v>
      </c>
      <c r="I91" s="9">
        <v>0.1077</v>
      </c>
    </row>
    <row r="92" spans="1:9" x14ac:dyDescent="0.25">
      <c r="A92" s="8"/>
      <c r="B92" s="9">
        <v>5000</v>
      </c>
      <c r="C92" s="9">
        <v>9.1180000000000002E-11</v>
      </c>
      <c r="D92" s="9">
        <v>6.7520000000000004E-5</v>
      </c>
      <c r="E92" s="9">
        <v>5.0460000000000001E-7</v>
      </c>
      <c r="F92" s="9">
        <v>0.1061</v>
      </c>
      <c r="G92" s="9">
        <v>1.7960000000000001E-3</v>
      </c>
      <c r="H92" s="9">
        <v>0.1079</v>
      </c>
      <c r="I92" s="9">
        <v>0.1079</v>
      </c>
    </row>
    <row r="93" spans="1:9" x14ac:dyDescent="0.25">
      <c r="A93" s="8"/>
      <c r="B93" s="9">
        <v>6000</v>
      </c>
      <c r="C93" s="9">
        <v>6.3300000000000004E-11</v>
      </c>
      <c r="D93" s="9">
        <v>5.7250000000000002E-5</v>
      </c>
      <c r="E93" s="9">
        <v>4.2080000000000001E-7</v>
      </c>
      <c r="F93" s="9">
        <v>0.10630000000000001</v>
      </c>
      <c r="G93" s="9">
        <v>1.802E-3</v>
      </c>
      <c r="H93" s="9">
        <v>0.1081</v>
      </c>
      <c r="I93" s="9">
        <v>0.1081</v>
      </c>
    </row>
    <row r="94" spans="1:9" x14ac:dyDescent="0.25">
      <c r="A94" s="8"/>
      <c r="B94" s="9">
        <v>8000</v>
      </c>
      <c r="C94" s="9">
        <v>3.5599999999999999E-11</v>
      </c>
      <c r="D94" s="9">
        <v>4.409E-5</v>
      </c>
      <c r="E94" s="9">
        <v>3.1539999999999998E-7</v>
      </c>
      <c r="F94" s="9">
        <v>0.1065</v>
      </c>
      <c r="G94" s="9">
        <v>1.81E-3</v>
      </c>
      <c r="H94" s="9">
        <v>0.10829999999999999</v>
      </c>
      <c r="I94" s="9">
        <v>0.10829999999999999</v>
      </c>
    </row>
    <row r="95" spans="1:9" x14ac:dyDescent="0.25">
      <c r="A95" s="8"/>
      <c r="B95" s="9">
        <v>10000</v>
      </c>
      <c r="C95" s="9">
        <v>2.2800000000000001E-11</v>
      </c>
      <c r="D95" s="9">
        <v>3.6019999999999997E-5</v>
      </c>
      <c r="E95" s="9">
        <v>2.523E-7</v>
      </c>
      <c r="F95" s="9">
        <v>0.1067</v>
      </c>
      <c r="G95" s="9">
        <v>1.8159999999999999E-3</v>
      </c>
      <c r="H95" s="9">
        <v>0.1085</v>
      </c>
      <c r="I95" s="9">
        <v>0.1085</v>
      </c>
    </row>
    <row r="96" spans="1:9" x14ac:dyDescent="0.25">
      <c r="A96" s="8"/>
      <c r="B96" s="9">
        <v>15000</v>
      </c>
      <c r="C96" s="9">
        <v>1.013E-11</v>
      </c>
      <c r="D96" s="9">
        <v>2.4879999999999999E-5</v>
      </c>
      <c r="E96" s="9">
        <v>1.6820000000000001E-7</v>
      </c>
      <c r="F96" s="9">
        <v>0.1069</v>
      </c>
      <c r="G96" s="9">
        <v>1.823E-3</v>
      </c>
      <c r="H96" s="9">
        <v>0.1087</v>
      </c>
      <c r="I96" s="9">
        <v>0.1087</v>
      </c>
    </row>
    <row r="97" spans="1:9" x14ac:dyDescent="0.25">
      <c r="A97" s="8"/>
      <c r="B97" s="9">
        <v>20000</v>
      </c>
      <c r="C97" s="9">
        <v>5.701E-12</v>
      </c>
      <c r="D97" s="9">
        <v>1.9130000000000001E-5</v>
      </c>
      <c r="E97" s="9">
        <v>1.2620000000000001E-7</v>
      </c>
      <c r="F97" s="9">
        <v>0.107</v>
      </c>
      <c r="G97" s="9">
        <v>1.8259999999999999E-3</v>
      </c>
      <c r="H97" s="9">
        <v>0.10879999999999999</v>
      </c>
      <c r="I97" s="9">
        <v>0.10879999999999999</v>
      </c>
    </row>
    <row r="98" spans="1:9" x14ac:dyDescent="0.25">
      <c r="A98" s="8"/>
      <c r="B98" s="9">
        <v>30000</v>
      </c>
      <c r="C98" s="9">
        <v>2.5329999999999998E-12</v>
      </c>
      <c r="D98" s="9">
        <v>1.3190000000000001E-5</v>
      </c>
      <c r="E98" s="9">
        <v>8.4079999999999996E-8</v>
      </c>
      <c r="F98" s="9">
        <v>0.1071</v>
      </c>
      <c r="G98" s="9">
        <v>1.83E-3</v>
      </c>
      <c r="H98" s="9">
        <v>0.109</v>
      </c>
      <c r="I98" s="9">
        <v>0.109</v>
      </c>
    </row>
    <row r="99" spans="1:9" x14ac:dyDescent="0.25">
      <c r="A99" s="8"/>
      <c r="B99" s="9">
        <v>40000</v>
      </c>
      <c r="C99" s="9">
        <v>1.4250000000000001E-12</v>
      </c>
      <c r="D99" s="9">
        <v>1.013E-5</v>
      </c>
      <c r="E99" s="9">
        <v>6.3059999999999997E-8</v>
      </c>
      <c r="F99" s="9">
        <v>0.1072</v>
      </c>
      <c r="G99" s="9">
        <v>1.833E-3</v>
      </c>
      <c r="H99" s="9">
        <v>0.109</v>
      </c>
      <c r="I99" s="9">
        <v>0.109</v>
      </c>
    </row>
    <row r="100" spans="1:9" x14ac:dyDescent="0.25">
      <c r="A100" s="8"/>
      <c r="B100" s="9">
        <v>50000</v>
      </c>
      <c r="C100" s="9">
        <v>9.1180000000000001E-13</v>
      </c>
      <c r="D100" s="9">
        <v>8.2479999999999996E-6</v>
      </c>
      <c r="E100" s="9">
        <v>5.0460000000000003E-8</v>
      </c>
      <c r="F100" s="9">
        <v>0.1072</v>
      </c>
      <c r="G100" s="9">
        <v>1.8339999999999999E-3</v>
      </c>
      <c r="H100" s="9">
        <v>0.1091</v>
      </c>
      <c r="I100" s="9">
        <v>0.1091</v>
      </c>
    </row>
    <row r="101" spans="1:9" x14ac:dyDescent="0.25">
      <c r="A101" s="8"/>
      <c r="B101" s="9">
        <v>60000</v>
      </c>
      <c r="C101" s="9">
        <v>6.3300000000000003E-13</v>
      </c>
      <c r="D101" s="9">
        <v>6.9709999999999998E-6</v>
      </c>
      <c r="E101" s="9">
        <v>4.2039999999999998E-8</v>
      </c>
      <c r="F101" s="9">
        <v>0.1072</v>
      </c>
      <c r="G101" s="9">
        <v>1.835E-3</v>
      </c>
      <c r="H101" s="9">
        <v>0.1091</v>
      </c>
      <c r="I101" s="9">
        <v>0.1091</v>
      </c>
    </row>
    <row r="102" spans="1:9" x14ac:dyDescent="0.25">
      <c r="A102" s="8"/>
      <c r="B102" s="9">
        <v>80000</v>
      </c>
      <c r="C102" s="9">
        <v>3.56E-13</v>
      </c>
      <c r="D102" s="9">
        <v>5.3460000000000001E-6</v>
      </c>
      <c r="E102" s="9">
        <v>3.1529999999999998E-8</v>
      </c>
      <c r="F102" s="9">
        <v>0.10730000000000001</v>
      </c>
      <c r="G102" s="9">
        <v>1.836E-3</v>
      </c>
      <c r="H102" s="9">
        <v>0.1091</v>
      </c>
      <c r="I102" s="9">
        <v>0.1091</v>
      </c>
    </row>
    <row r="103" spans="1:9" x14ac:dyDescent="0.25">
      <c r="A103" s="8"/>
      <c r="B103" s="9">
        <v>100000</v>
      </c>
      <c r="C103" s="9">
        <v>2.2799999999999999E-13</v>
      </c>
      <c r="D103" s="9">
        <v>4.3499999999999999E-6</v>
      </c>
      <c r="E103" s="9">
        <v>2.5230000000000002E-8</v>
      </c>
      <c r="F103" s="9">
        <v>0.10730000000000001</v>
      </c>
      <c r="G103" s="9">
        <v>1.8370000000000001E-3</v>
      </c>
      <c r="H103" s="9">
        <v>0.1091</v>
      </c>
      <c r="I103" s="9">
        <v>0.1091</v>
      </c>
    </row>
  </sheetData>
  <sheetProtection algorithmName="SHA-512" hashValue="mfzyzfeCs5Xv38LfQa9WWHuJtNu/HBEnqPPJcovjOPKIq3JSRy1zir8ckLTdCds6YQBG87rgDozBcjLIDJMsyw==" saltValue="MmQ278fa5ig6WLlE5k5fkg==" spinCount="100000" sheet="1" objects="1" scenarios="1"/>
  <pageMargins left="0.7" right="0.7" top="0.75" bottom="0.75" header="0.3" footer="0.3"/>
  <tableParts count="1">
    <tablePart r:id="rId1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I103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11.03</v>
      </c>
      <c r="D2" s="9">
        <v>4.7429999999999998E-3</v>
      </c>
      <c r="E2" s="9">
        <v>3176</v>
      </c>
      <c r="F2" s="9">
        <v>0</v>
      </c>
      <c r="G2" s="9">
        <v>0</v>
      </c>
      <c r="H2" s="9">
        <v>3187</v>
      </c>
      <c r="I2" s="9">
        <v>3176</v>
      </c>
    </row>
    <row r="3" spans="1:9" x14ac:dyDescent="0.25">
      <c r="A3" s="8"/>
      <c r="B3" s="9">
        <v>1.5E-3</v>
      </c>
      <c r="C3" s="9">
        <v>10.56</v>
      </c>
      <c r="D3" s="9">
        <v>7.9539999999999993E-3</v>
      </c>
      <c r="E3" s="9">
        <v>1414</v>
      </c>
      <c r="F3" s="9">
        <v>0</v>
      </c>
      <c r="G3" s="9">
        <v>0</v>
      </c>
      <c r="H3" s="9">
        <v>1424</v>
      </c>
      <c r="I3" s="9">
        <v>1414</v>
      </c>
    </row>
    <row r="4" spans="1:9" x14ac:dyDescent="0.25">
      <c r="A4" s="8"/>
      <c r="B4" s="9">
        <v>1.588E-3</v>
      </c>
      <c r="C4" s="9">
        <v>10.47</v>
      </c>
      <c r="D4" s="9">
        <v>8.515E-3</v>
      </c>
      <c r="E4" s="9">
        <v>1254</v>
      </c>
      <c r="F4" s="9">
        <v>0</v>
      </c>
      <c r="G4" s="9">
        <v>0</v>
      </c>
      <c r="H4" s="9">
        <v>1264</v>
      </c>
      <c r="I4" s="9">
        <v>1254</v>
      </c>
    </row>
    <row r="5" spans="1:9" x14ac:dyDescent="0.25">
      <c r="A5" s="8" t="s">
        <v>20</v>
      </c>
      <c r="B5" s="9">
        <v>1.5880099999999999E-3</v>
      </c>
      <c r="C5" s="9">
        <v>10.47</v>
      </c>
      <c r="D5" s="9">
        <v>8.515E-3</v>
      </c>
      <c r="E5" s="9">
        <v>1559</v>
      </c>
      <c r="F5" s="9">
        <v>0</v>
      </c>
      <c r="G5" s="9">
        <v>0</v>
      </c>
      <c r="H5" s="9">
        <v>1570</v>
      </c>
      <c r="I5" s="9">
        <v>1559</v>
      </c>
    </row>
    <row r="6" spans="1:9" x14ac:dyDescent="0.25">
      <c r="A6" s="8"/>
      <c r="B6" s="9">
        <v>1.614E-3</v>
      </c>
      <c r="C6" s="9">
        <v>10.45</v>
      </c>
      <c r="D6" s="9">
        <v>8.6730000000000002E-3</v>
      </c>
      <c r="E6" s="9">
        <v>2304</v>
      </c>
      <c r="F6" s="9">
        <v>0</v>
      </c>
      <c r="G6" s="9">
        <v>0</v>
      </c>
      <c r="H6" s="9">
        <v>2314</v>
      </c>
      <c r="I6" s="9">
        <v>2304</v>
      </c>
    </row>
    <row r="7" spans="1:9" x14ac:dyDescent="0.25">
      <c r="A7" s="8"/>
      <c r="B7" s="9">
        <v>1.639E-3</v>
      </c>
      <c r="C7" s="9">
        <v>10.42</v>
      </c>
      <c r="D7" s="9">
        <v>8.8319999999999996E-3</v>
      </c>
      <c r="E7" s="9">
        <v>3395</v>
      </c>
      <c r="F7" s="9">
        <v>0</v>
      </c>
      <c r="G7" s="9">
        <v>0</v>
      </c>
      <c r="H7" s="9">
        <v>3406</v>
      </c>
      <c r="I7" s="9">
        <v>3395</v>
      </c>
    </row>
    <row r="8" spans="1:9" x14ac:dyDescent="0.25">
      <c r="A8" s="8" t="s">
        <v>19</v>
      </c>
      <c r="B8" s="9">
        <v>1.63901E-3</v>
      </c>
      <c r="C8" s="9">
        <v>10.42</v>
      </c>
      <c r="D8" s="9">
        <v>8.8319999999999996E-3</v>
      </c>
      <c r="E8" s="9">
        <v>3893</v>
      </c>
      <c r="F8" s="9">
        <v>0</v>
      </c>
      <c r="G8" s="9">
        <v>0</v>
      </c>
      <c r="H8" s="9">
        <v>3903</v>
      </c>
      <c r="I8" s="9">
        <v>3893</v>
      </c>
    </row>
    <row r="9" spans="1:9" x14ac:dyDescent="0.25">
      <c r="A9" s="8"/>
      <c r="B9" s="9">
        <v>2E-3</v>
      </c>
      <c r="C9" s="9">
        <v>10.06</v>
      </c>
      <c r="D9" s="9">
        <v>1.1039999999999999E-2</v>
      </c>
      <c r="E9" s="9">
        <v>3442</v>
      </c>
      <c r="F9" s="9">
        <v>0</v>
      </c>
      <c r="G9" s="9">
        <v>0</v>
      </c>
      <c r="H9" s="9">
        <v>3452</v>
      </c>
      <c r="I9" s="9">
        <v>3442</v>
      </c>
    </row>
    <row r="10" spans="1:9" x14ac:dyDescent="0.25">
      <c r="A10" s="8"/>
      <c r="B10" s="9">
        <v>2.0240000000000002E-3</v>
      </c>
      <c r="C10" s="9">
        <v>10.039999999999999</v>
      </c>
      <c r="D10" s="9">
        <v>1.119E-2</v>
      </c>
      <c r="E10" s="9">
        <v>3342</v>
      </c>
      <c r="F10" s="9">
        <v>0</v>
      </c>
      <c r="G10" s="9">
        <v>0</v>
      </c>
      <c r="H10" s="9">
        <v>3352</v>
      </c>
      <c r="I10" s="9">
        <v>3342</v>
      </c>
    </row>
    <row r="11" spans="1:9" x14ac:dyDescent="0.25">
      <c r="A11" s="8" t="s">
        <v>18</v>
      </c>
      <c r="B11" s="9">
        <v>2.0240100000000001E-3</v>
      </c>
      <c r="C11" s="9">
        <v>10.039999999999999</v>
      </c>
      <c r="D11" s="9">
        <v>1.119E-2</v>
      </c>
      <c r="E11" s="9">
        <v>3879</v>
      </c>
      <c r="F11" s="9">
        <v>0</v>
      </c>
      <c r="G11" s="9">
        <v>0</v>
      </c>
      <c r="H11" s="9">
        <v>3889</v>
      </c>
      <c r="I11" s="9">
        <v>3879</v>
      </c>
    </row>
    <row r="12" spans="1:9" x14ac:dyDescent="0.25">
      <c r="A12" s="8"/>
      <c r="B12" s="9">
        <v>2.14E-3</v>
      </c>
      <c r="C12" s="9">
        <v>9.9090000000000007</v>
      </c>
      <c r="D12" s="9">
        <v>1.191E-2</v>
      </c>
      <c r="E12" s="9">
        <v>3388</v>
      </c>
      <c r="F12" s="9">
        <v>0</v>
      </c>
      <c r="G12" s="9">
        <v>0</v>
      </c>
      <c r="H12" s="9">
        <v>3398</v>
      </c>
      <c r="I12" s="9">
        <v>3388</v>
      </c>
    </row>
    <row r="13" spans="1:9" x14ac:dyDescent="0.25">
      <c r="A13" s="8"/>
      <c r="B13" s="9">
        <v>2.2629999999999998E-3</v>
      </c>
      <c r="C13" s="9">
        <v>9.7889999999999997</v>
      </c>
      <c r="D13" s="9">
        <v>1.2670000000000001E-2</v>
      </c>
      <c r="E13" s="9">
        <v>2960</v>
      </c>
      <c r="F13" s="9">
        <v>0</v>
      </c>
      <c r="G13" s="9">
        <v>0</v>
      </c>
      <c r="H13" s="9">
        <v>2969</v>
      </c>
      <c r="I13" s="9">
        <v>2960</v>
      </c>
    </row>
    <row r="14" spans="1:9" x14ac:dyDescent="0.25">
      <c r="A14" s="8" t="s">
        <v>17</v>
      </c>
      <c r="B14" s="9">
        <v>2.2630099999999998E-3</v>
      </c>
      <c r="C14" s="9">
        <v>9.7889999999999997</v>
      </c>
      <c r="D14" s="9">
        <v>1.2670000000000001E-2</v>
      </c>
      <c r="E14" s="9">
        <v>3146</v>
      </c>
      <c r="F14" s="9">
        <v>0</v>
      </c>
      <c r="G14" s="9">
        <v>0</v>
      </c>
      <c r="H14" s="9">
        <v>3155</v>
      </c>
      <c r="I14" s="9">
        <v>3146</v>
      </c>
    </row>
    <row r="15" spans="1:9" x14ac:dyDescent="0.25">
      <c r="A15" s="8"/>
      <c r="B15" s="9">
        <v>2.3749999999999999E-3</v>
      </c>
      <c r="C15" s="9">
        <v>9.6869999999999994</v>
      </c>
      <c r="D15" s="9">
        <v>1.3350000000000001E-2</v>
      </c>
      <c r="E15" s="9">
        <v>2816</v>
      </c>
      <c r="F15" s="9">
        <v>0</v>
      </c>
      <c r="G15" s="9">
        <v>0</v>
      </c>
      <c r="H15" s="9">
        <v>2825</v>
      </c>
      <c r="I15" s="9">
        <v>2816</v>
      </c>
    </row>
    <row r="16" spans="1:9" x14ac:dyDescent="0.25">
      <c r="A16" s="8"/>
      <c r="B16" s="9">
        <v>2.4910000000000002E-3</v>
      </c>
      <c r="C16" s="9">
        <v>9.5790000000000006</v>
      </c>
      <c r="D16" s="9">
        <v>1.4069999999999999E-2</v>
      </c>
      <c r="E16" s="9">
        <v>2522</v>
      </c>
      <c r="F16" s="9">
        <v>0</v>
      </c>
      <c r="G16" s="9">
        <v>0</v>
      </c>
      <c r="H16" s="9">
        <v>2531</v>
      </c>
      <c r="I16" s="9">
        <v>2522</v>
      </c>
    </row>
    <row r="17" spans="1:9" x14ac:dyDescent="0.25">
      <c r="A17" s="8" t="s">
        <v>16</v>
      </c>
      <c r="B17" s="9">
        <v>2.4910100000000001E-3</v>
      </c>
      <c r="C17" s="9">
        <v>9.5790000000000006</v>
      </c>
      <c r="D17" s="9">
        <v>1.4069999999999999E-2</v>
      </c>
      <c r="E17" s="9">
        <v>2631</v>
      </c>
      <c r="F17" s="9">
        <v>0</v>
      </c>
      <c r="G17" s="9">
        <v>0</v>
      </c>
      <c r="H17" s="9">
        <v>2641</v>
      </c>
      <c r="I17" s="9">
        <v>2631</v>
      </c>
    </row>
    <row r="18" spans="1:9" x14ac:dyDescent="0.25">
      <c r="A18" s="8"/>
      <c r="B18" s="9">
        <v>3.0000000000000001E-3</v>
      </c>
      <c r="C18" s="9">
        <v>9.0589999999999993</v>
      </c>
      <c r="D18" s="9">
        <v>1.7139999999999999E-2</v>
      </c>
      <c r="E18" s="9">
        <v>1701</v>
      </c>
      <c r="F18" s="9">
        <v>0</v>
      </c>
      <c r="G18" s="9">
        <v>0</v>
      </c>
      <c r="H18" s="9">
        <v>1710</v>
      </c>
      <c r="I18" s="9">
        <v>1701</v>
      </c>
    </row>
    <row r="19" spans="1:9" x14ac:dyDescent="0.25">
      <c r="A19" s="8"/>
      <c r="B19" s="9">
        <v>4.0000000000000001E-3</v>
      </c>
      <c r="C19" s="9">
        <v>8.0990000000000002</v>
      </c>
      <c r="D19" s="9">
        <v>2.291E-2</v>
      </c>
      <c r="E19" s="9">
        <v>847.7</v>
      </c>
      <c r="F19" s="9">
        <v>0</v>
      </c>
      <c r="G19" s="9">
        <v>0</v>
      </c>
      <c r="H19" s="9">
        <v>855.9</v>
      </c>
      <c r="I19" s="9">
        <v>847.8</v>
      </c>
    </row>
    <row r="20" spans="1:9" x14ac:dyDescent="0.25">
      <c r="A20" s="8"/>
      <c r="B20" s="9">
        <v>5.0000000000000001E-3</v>
      </c>
      <c r="C20" s="9">
        <v>7.218</v>
      </c>
      <c r="D20" s="9">
        <v>2.8289999999999999E-2</v>
      </c>
      <c r="E20" s="9">
        <v>486.3</v>
      </c>
      <c r="F20" s="9">
        <v>0</v>
      </c>
      <c r="G20" s="9">
        <v>0</v>
      </c>
      <c r="H20" s="9">
        <v>493.6</v>
      </c>
      <c r="I20" s="9">
        <v>486.4</v>
      </c>
    </row>
    <row r="21" spans="1:9" x14ac:dyDescent="0.25">
      <c r="A21" s="8"/>
      <c r="B21" s="9">
        <v>6.0000000000000001E-3</v>
      </c>
      <c r="C21" s="9">
        <v>6.44</v>
      </c>
      <c r="D21" s="9">
        <v>3.3230000000000003E-2</v>
      </c>
      <c r="E21" s="9">
        <v>306.39999999999998</v>
      </c>
      <c r="F21" s="9">
        <v>0</v>
      </c>
      <c r="G21" s="9">
        <v>0</v>
      </c>
      <c r="H21" s="9">
        <v>312.89999999999998</v>
      </c>
      <c r="I21" s="9">
        <v>306.39999999999998</v>
      </c>
    </row>
    <row r="22" spans="1:9" x14ac:dyDescent="0.25">
      <c r="A22" s="8"/>
      <c r="B22" s="9">
        <v>8.0000000000000002E-3</v>
      </c>
      <c r="C22" s="9">
        <v>5.1769999999999996</v>
      </c>
      <c r="D22" s="9">
        <v>4.1820000000000003E-2</v>
      </c>
      <c r="E22" s="9">
        <v>146.1</v>
      </c>
      <c r="F22" s="9">
        <v>0</v>
      </c>
      <c r="G22" s="9">
        <v>0</v>
      </c>
      <c r="H22" s="9">
        <v>151.4</v>
      </c>
      <c r="I22" s="9">
        <v>146.19999999999999</v>
      </c>
    </row>
    <row r="23" spans="1:9" x14ac:dyDescent="0.25">
      <c r="A23" s="8"/>
      <c r="B23" s="9">
        <v>9.2440000000000005E-3</v>
      </c>
      <c r="C23" s="9">
        <v>4.5570000000000004</v>
      </c>
      <c r="D23" s="9">
        <v>4.6469999999999997E-2</v>
      </c>
      <c r="E23" s="9">
        <v>100.3</v>
      </c>
      <c r="F23" s="9">
        <v>0</v>
      </c>
      <c r="G23" s="9">
        <v>0</v>
      </c>
      <c r="H23" s="9">
        <v>104.9</v>
      </c>
      <c r="I23" s="9">
        <v>100.3</v>
      </c>
    </row>
    <row r="24" spans="1:9" x14ac:dyDescent="0.25">
      <c r="A24" s="8" t="s">
        <v>14</v>
      </c>
      <c r="B24" s="9">
        <v>9.2440999999999999E-3</v>
      </c>
      <c r="C24" s="9">
        <v>4.5570000000000004</v>
      </c>
      <c r="D24" s="9">
        <v>4.6469999999999997E-2</v>
      </c>
      <c r="E24" s="9">
        <v>265.7</v>
      </c>
      <c r="F24" s="9">
        <v>0</v>
      </c>
      <c r="G24" s="9">
        <v>0</v>
      </c>
      <c r="H24" s="9">
        <v>270.3</v>
      </c>
      <c r="I24" s="9">
        <v>265.8</v>
      </c>
    </row>
    <row r="25" spans="1:9" x14ac:dyDescent="0.25">
      <c r="A25" s="8"/>
      <c r="B25" s="9">
        <v>0.01</v>
      </c>
      <c r="C25" s="9">
        <v>4.2300000000000004</v>
      </c>
      <c r="D25" s="9">
        <v>4.9079999999999999E-2</v>
      </c>
      <c r="E25" s="9">
        <v>216.8</v>
      </c>
      <c r="F25" s="9">
        <v>0</v>
      </c>
      <c r="G25" s="9">
        <v>0</v>
      </c>
      <c r="H25" s="9">
        <v>221.1</v>
      </c>
      <c r="I25" s="9">
        <v>216.9</v>
      </c>
    </row>
    <row r="26" spans="1:9" x14ac:dyDescent="0.25">
      <c r="A26" s="8"/>
      <c r="B26" s="9">
        <v>1.035E-2</v>
      </c>
      <c r="C26" s="9">
        <v>4.0890000000000004</v>
      </c>
      <c r="D26" s="9">
        <v>5.0250000000000003E-2</v>
      </c>
      <c r="E26" s="9">
        <v>197.8</v>
      </c>
      <c r="F26" s="9">
        <v>0</v>
      </c>
      <c r="G26" s="9">
        <v>0</v>
      </c>
      <c r="H26" s="9">
        <v>201.9</v>
      </c>
      <c r="I26" s="9">
        <v>197.8</v>
      </c>
    </row>
    <row r="27" spans="1:9" x14ac:dyDescent="0.25">
      <c r="A27" s="8" t="s">
        <v>15</v>
      </c>
      <c r="B27" s="9">
        <v>1.0350099999999999E-2</v>
      </c>
      <c r="C27" s="9">
        <v>4.0890000000000004</v>
      </c>
      <c r="D27" s="9">
        <v>5.0250000000000003E-2</v>
      </c>
      <c r="E27" s="9">
        <v>271.60000000000002</v>
      </c>
      <c r="F27" s="9">
        <v>0</v>
      </c>
      <c r="G27" s="9">
        <v>0</v>
      </c>
      <c r="H27" s="9">
        <v>275.8</v>
      </c>
      <c r="I27" s="9">
        <v>271.7</v>
      </c>
    </row>
    <row r="28" spans="1:9" x14ac:dyDescent="0.25">
      <c r="A28" s="8"/>
      <c r="B28" s="9">
        <v>1.061E-2</v>
      </c>
      <c r="C28" s="9">
        <v>3.99</v>
      </c>
      <c r="D28" s="9">
        <v>5.1090000000000003E-2</v>
      </c>
      <c r="E28" s="9">
        <v>255.8</v>
      </c>
      <c r="F28" s="9">
        <v>0</v>
      </c>
      <c r="G28" s="9">
        <v>0</v>
      </c>
      <c r="H28" s="9">
        <v>259.89999999999998</v>
      </c>
      <c r="I28" s="9">
        <v>255.9</v>
      </c>
    </row>
    <row r="29" spans="1:9" x14ac:dyDescent="0.25">
      <c r="A29" s="8"/>
      <c r="B29" s="9">
        <v>1.0869999999999999E-2</v>
      </c>
      <c r="C29" s="9">
        <v>3.8929999999999998</v>
      </c>
      <c r="D29" s="9">
        <v>5.194E-2</v>
      </c>
      <c r="E29" s="9">
        <v>241</v>
      </c>
      <c r="F29" s="9">
        <v>0</v>
      </c>
      <c r="G29" s="9">
        <v>0</v>
      </c>
      <c r="H29" s="9">
        <v>244.9</v>
      </c>
      <c r="I29" s="9">
        <v>241.1</v>
      </c>
    </row>
    <row r="30" spans="1:9" x14ac:dyDescent="0.25">
      <c r="A30" s="8" t="s">
        <v>13</v>
      </c>
      <c r="B30" s="9">
        <v>1.0870099999999999E-2</v>
      </c>
      <c r="C30" s="9">
        <v>3.8929999999999998</v>
      </c>
      <c r="D30" s="9">
        <v>5.194E-2</v>
      </c>
      <c r="E30" s="9">
        <v>278.60000000000002</v>
      </c>
      <c r="F30" s="9">
        <v>0</v>
      </c>
      <c r="G30" s="9">
        <v>0</v>
      </c>
      <c r="H30" s="9">
        <v>282.60000000000002</v>
      </c>
      <c r="I30" s="9">
        <v>278.7</v>
      </c>
    </row>
    <row r="31" spans="1:9" x14ac:dyDescent="0.25">
      <c r="A31" s="8"/>
      <c r="B31" s="9">
        <v>1.4999999999999999E-2</v>
      </c>
      <c r="C31" s="9">
        <v>2.7280000000000002</v>
      </c>
      <c r="D31" s="9">
        <v>6.3500000000000001E-2</v>
      </c>
      <c r="E31" s="9">
        <v>121.9</v>
      </c>
      <c r="F31" s="9">
        <v>0</v>
      </c>
      <c r="G31" s="9">
        <v>0</v>
      </c>
      <c r="H31" s="9">
        <v>124.7</v>
      </c>
      <c r="I31" s="9">
        <v>121.9</v>
      </c>
    </row>
    <row r="32" spans="1:9" x14ac:dyDescent="0.25">
      <c r="A32" s="8"/>
      <c r="B32" s="9">
        <v>0.02</v>
      </c>
      <c r="C32" s="9">
        <v>1.9279999999999999</v>
      </c>
      <c r="D32" s="9">
        <v>7.4310000000000001E-2</v>
      </c>
      <c r="E32" s="9">
        <v>56.83</v>
      </c>
      <c r="F32" s="9">
        <v>0</v>
      </c>
      <c r="G32" s="9">
        <v>0</v>
      </c>
      <c r="H32" s="9">
        <v>58.83</v>
      </c>
      <c r="I32" s="9">
        <v>56.9</v>
      </c>
    </row>
    <row r="33" spans="1:9" x14ac:dyDescent="0.25">
      <c r="A33" s="8"/>
      <c r="B33" s="9">
        <v>0.03</v>
      </c>
      <c r="C33" s="9">
        <v>1.139</v>
      </c>
      <c r="D33" s="9">
        <v>8.8419999999999999E-2</v>
      </c>
      <c r="E33" s="9">
        <v>19.010000000000002</v>
      </c>
      <c r="F33" s="9">
        <v>0</v>
      </c>
      <c r="G33" s="9">
        <v>0</v>
      </c>
      <c r="H33" s="9">
        <v>20.23</v>
      </c>
      <c r="I33" s="9">
        <v>19.09</v>
      </c>
    </row>
    <row r="34" spans="1:9" x14ac:dyDescent="0.25">
      <c r="A34" s="8"/>
      <c r="B34" s="9">
        <v>0.04</v>
      </c>
      <c r="C34" s="9">
        <v>0.74790000000000001</v>
      </c>
      <c r="D34" s="9">
        <v>9.6129999999999993E-2</v>
      </c>
      <c r="E34" s="9">
        <v>8.6289999999999996</v>
      </c>
      <c r="F34" s="9">
        <v>0</v>
      </c>
      <c r="G34" s="9">
        <v>0</v>
      </c>
      <c r="H34" s="9">
        <v>9.4730000000000008</v>
      </c>
      <c r="I34" s="9">
        <v>8.7249999999999996</v>
      </c>
    </row>
    <row r="35" spans="1:9" x14ac:dyDescent="0.25">
      <c r="A35" s="8"/>
      <c r="B35" s="9">
        <v>0.05</v>
      </c>
      <c r="C35" s="9">
        <v>0.52869999999999995</v>
      </c>
      <c r="D35" s="9">
        <v>0.1004</v>
      </c>
      <c r="E35" s="9">
        <v>4.6500000000000004</v>
      </c>
      <c r="F35" s="9">
        <v>0</v>
      </c>
      <c r="G35" s="9">
        <v>0</v>
      </c>
      <c r="H35" s="9">
        <v>5.2789999999999999</v>
      </c>
      <c r="I35" s="9">
        <v>4.75</v>
      </c>
    </row>
    <row r="36" spans="1:9" x14ac:dyDescent="0.25">
      <c r="A36" s="8"/>
      <c r="B36" s="9">
        <v>0.06</v>
      </c>
      <c r="C36" s="9">
        <v>0.3962</v>
      </c>
      <c r="D36" s="9">
        <v>0.1027</v>
      </c>
      <c r="E36" s="9">
        <v>2.798</v>
      </c>
      <c r="F36" s="9">
        <v>0</v>
      </c>
      <c r="G36" s="9">
        <v>0</v>
      </c>
      <c r="H36" s="9">
        <v>3.2959999999999998</v>
      </c>
      <c r="I36" s="9">
        <v>2.9</v>
      </c>
    </row>
    <row r="37" spans="1:9" x14ac:dyDescent="0.25">
      <c r="A37" s="8"/>
      <c r="B37" s="9">
        <v>6.3310000000000005E-2</v>
      </c>
      <c r="C37" s="9">
        <v>0.36349999999999999</v>
      </c>
      <c r="D37" s="9">
        <v>0.1031</v>
      </c>
      <c r="E37" s="9">
        <v>2.407</v>
      </c>
      <c r="F37" s="9">
        <v>0</v>
      </c>
      <c r="G37" s="9">
        <v>0</v>
      </c>
      <c r="H37" s="9">
        <v>2.8740000000000001</v>
      </c>
      <c r="I37" s="9">
        <v>2.5099999999999998</v>
      </c>
    </row>
    <row r="38" spans="1:9" x14ac:dyDescent="0.25">
      <c r="A38" s="8" t="s">
        <v>12</v>
      </c>
      <c r="B38" s="9">
        <v>6.3311000000000006E-2</v>
      </c>
      <c r="C38" s="9">
        <v>0.36349999999999999</v>
      </c>
      <c r="D38" s="9">
        <v>0.1031</v>
      </c>
      <c r="E38" s="9">
        <v>12.59</v>
      </c>
      <c r="F38" s="9">
        <v>0</v>
      </c>
      <c r="G38" s="9">
        <v>0</v>
      </c>
      <c r="H38" s="9">
        <v>13.05</v>
      </c>
      <c r="I38" s="9">
        <v>12.69</v>
      </c>
    </row>
    <row r="39" spans="1:9" x14ac:dyDescent="0.25">
      <c r="A39" s="8"/>
      <c r="B39" s="9">
        <v>0.08</v>
      </c>
      <c r="C39" s="9">
        <v>0.2487</v>
      </c>
      <c r="D39" s="9">
        <v>0.1041</v>
      </c>
      <c r="E39" s="9">
        <v>6.8079999999999998</v>
      </c>
      <c r="F39" s="9">
        <v>0</v>
      </c>
      <c r="G39" s="9">
        <v>0</v>
      </c>
      <c r="H39" s="9">
        <v>7.1609999999999996</v>
      </c>
      <c r="I39" s="9">
        <v>6.9119999999999999</v>
      </c>
    </row>
    <row r="40" spans="1:9" x14ac:dyDescent="0.25">
      <c r="A40" s="8"/>
      <c r="B40" s="9">
        <v>0.1</v>
      </c>
      <c r="C40" s="9">
        <v>0.1704</v>
      </c>
      <c r="D40" s="9">
        <v>0.10340000000000001</v>
      </c>
      <c r="E40" s="9">
        <v>3.7589999999999999</v>
      </c>
      <c r="F40" s="9">
        <v>0</v>
      </c>
      <c r="G40" s="9">
        <v>0</v>
      </c>
      <c r="H40" s="9">
        <v>4.032</v>
      </c>
      <c r="I40" s="9">
        <v>3.8620000000000001</v>
      </c>
    </row>
    <row r="41" spans="1:9" x14ac:dyDescent="0.25">
      <c r="A41" s="8"/>
      <c r="B41" s="9">
        <v>0.15</v>
      </c>
      <c r="C41" s="9">
        <v>8.319E-2</v>
      </c>
      <c r="D41" s="9">
        <v>9.8540000000000003E-2</v>
      </c>
      <c r="E41" s="9">
        <v>1.252</v>
      </c>
      <c r="F41" s="9">
        <v>0</v>
      </c>
      <c r="G41" s="9">
        <v>0</v>
      </c>
      <c r="H41" s="9">
        <v>1.4339999999999999</v>
      </c>
      <c r="I41" s="9">
        <v>1.35</v>
      </c>
    </row>
    <row r="42" spans="1:9" x14ac:dyDescent="0.25">
      <c r="A42" s="8"/>
      <c r="B42" s="9">
        <v>0.2</v>
      </c>
      <c r="C42" s="9">
        <v>4.956E-2</v>
      </c>
      <c r="D42" s="9">
        <v>9.2829999999999996E-2</v>
      </c>
      <c r="E42" s="9">
        <v>0.57069999999999999</v>
      </c>
      <c r="F42" s="9">
        <v>0</v>
      </c>
      <c r="G42" s="9">
        <v>0</v>
      </c>
      <c r="H42" s="9">
        <v>0.71309999999999996</v>
      </c>
      <c r="I42" s="9">
        <v>0.66349999999999998</v>
      </c>
    </row>
    <row r="43" spans="1:9" x14ac:dyDescent="0.25">
      <c r="A43" s="8"/>
      <c r="B43" s="9">
        <v>0.3</v>
      </c>
      <c r="C43" s="9">
        <v>2.3480000000000001E-2</v>
      </c>
      <c r="D43" s="9">
        <v>8.2949999999999996E-2</v>
      </c>
      <c r="E43" s="9">
        <v>0.19159999999999999</v>
      </c>
      <c r="F43" s="9">
        <v>0</v>
      </c>
      <c r="G43" s="9">
        <v>0</v>
      </c>
      <c r="H43" s="9">
        <v>0.29809999999999998</v>
      </c>
      <c r="I43" s="9">
        <v>0.27460000000000001</v>
      </c>
    </row>
    <row r="44" spans="1:9" x14ac:dyDescent="0.25">
      <c r="A44" s="8"/>
      <c r="B44" s="9">
        <v>0.4</v>
      </c>
      <c r="C44" s="9">
        <v>1.363E-2</v>
      </c>
      <c r="D44" s="9">
        <v>7.5310000000000002E-2</v>
      </c>
      <c r="E44" s="9">
        <v>9.0929999999999997E-2</v>
      </c>
      <c r="F44" s="9">
        <v>0</v>
      </c>
      <c r="G44" s="9">
        <v>0</v>
      </c>
      <c r="H44" s="9">
        <v>0.1799</v>
      </c>
      <c r="I44" s="9">
        <v>0.16619999999999999</v>
      </c>
    </row>
    <row r="45" spans="1:9" x14ac:dyDescent="0.25">
      <c r="A45" s="8"/>
      <c r="B45" s="9">
        <v>0.5</v>
      </c>
      <c r="C45" s="9">
        <v>8.8870000000000008E-3</v>
      </c>
      <c r="D45" s="9">
        <v>6.9279999999999994E-2</v>
      </c>
      <c r="E45" s="9">
        <v>5.228E-2</v>
      </c>
      <c r="F45" s="9">
        <v>0</v>
      </c>
      <c r="G45" s="9">
        <v>0</v>
      </c>
      <c r="H45" s="9">
        <v>0.1305</v>
      </c>
      <c r="I45" s="9">
        <v>0.1216</v>
      </c>
    </row>
    <row r="46" spans="1:9" x14ac:dyDescent="0.25">
      <c r="A46" s="8"/>
      <c r="B46" s="9">
        <v>0.6</v>
      </c>
      <c r="C46" s="9">
        <v>6.2500000000000003E-3</v>
      </c>
      <c r="D46" s="9">
        <v>6.4430000000000001E-2</v>
      </c>
      <c r="E46" s="9">
        <v>3.3930000000000002E-2</v>
      </c>
      <c r="F46" s="9">
        <v>0</v>
      </c>
      <c r="G46" s="9">
        <v>0</v>
      </c>
      <c r="H46" s="9">
        <v>0.1046</v>
      </c>
      <c r="I46" s="9">
        <v>9.8360000000000003E-2</v>
      </c>
    </row>
    <row r="47" spans="1:9" x14ac:dyDescent="0.25">
      <c r="A47" s="8"/>
      <c r="B47" s="9">
        <v>0.8</v>
      </c>
      <c r="C47" s="9">
        <v>3.5690000000000001E-3</v>
      </c>
      <c r="D47" s="9">
        <v>5.6890000000000003E-2</v>
      </c>
      <c r="E47" s="9">
        <v>1.7829999999999999E-2</v>
      </c>
      <c r="F47" s="9">
        <v>0</v>
      </c>
      <c r="G47" s="9">
        <v>0</v>
      </c>
      <c r="H47" s="9">
        <v>7.8289999999999998E-2</v>
      </c>
      <c r="I47" s="9">
        <v>7.4719999999999995E-2</v>
      </c>
    </row>
    <row r="48" spans="1:9" x14ac:dyDescent="0.25">
      <c r="A48" s="8"/>
      <c r="B48" s="9">
        <v>1</v>
      </c>
      <c r="C48" s="9">
        <v>2.3040000000000001E-3</v>
      </c>
      <c r="D48" s="9">
        <v>5.1279999999999999E-2</v>
      </c>
      <c r="E48" s="9">
        <v>1.119E-2</v>
      </c>
      <c r="F48" s="9">
        <v>0</v>
      </c>
      <c r="G48" s="9">
        <v>0</v>
      </c>
      <c r="H48" s="9">
        <v>6.4780000000000004E-2</v>
      </c>
      <c r="I48" s="9">
        <v>6.2469999999999998E-2</v>
      </c>
    </row>
    <row r="49" spans="1:9" x14ac:dyDescent="0.25">
      <c r="A49" s="8"/>
      <c r="B49" s="9">
        <v>1.022</v>
      </c>
      <c r="C49" s="9">
        <v>2.2079999999999999E-3</v>
      </c>
      <c r="D49" s="9">
        <v>5.0770000000000003E-2</v>
      </c>
      <c r="E49" s="9">
        <v>1.0710000000000001E-2</v>
      </c>
      <c r="F49" s="9">
        <v>0</v>
      </c>
      <c r="G49" s="9">
        <v>0</v>
      </c>
      <c r="H49" s="9">
        <v>6.368E-2</v>
      </c>
      <c r="I49" s="9">
        <v>6.148E-2</v>
      </c>
    </row>
    <row r="50" spans="1:9" x14ac:dyDescent="0.25">
      <c r="A50" s="8"/>
      <c r="B50" s="9">
        <v>1.25</v>
      </c>
      <c r="C50" s="9">
        <v>1.4840000000000001E-3</v>
      </c>
      <c r="D50" s="9">
        <v>4.5949999999999998E-2</v>
      </c>
      <c r="E50" s="9">
        <v>7.221E-3</v>
      </c>
      <c r="F50" s="9">
        <v>3.0299999999999999E-4</v>
      </c>
      <c r="G50" s="9">
        <v>0</v>
      </c>
      <c r="H50" s="9">
        <v>5.4960000000000002E-2</v>
      </c>
      <c r="I50" s="9">
        <v>5.3469999999999997E-2</v>
      </c>
    </row>
    <row r="51" spans="1:9" x14ac:dyDescent="0.25">
      <c r="A51" s="8"/>
      <c r="B51" s="9">
        <v>1.5</v>
      </c>
      <c r="C51" s="9">
        <v>1.0349999999999999E-3</v>
      </c>
      <c r="D51" s="9">
        <v>4.1820000000000003E-2</v>
      </c>
      <c r="E51" s="9">
        <v>5.1489999999999999E-3</v>
      </c>
      <c r="F51" s="9">
        <v>1.41E-3</v>
      </c>
      <c r="G51" s="9">
        <v>0</v>
      </c>
      <c r="H51" s="9">
        <v>4.9410000000000003E-2</v>
      </c>
      <c r="I51" s="9">
        <v>4.8379999999999999E-2</v>
      </c>
    </row>
    <row r="52" spans="1:9" x14ac:dyDescent="0.25">
      <c r="A52" s="8"/>
      <c r="B52" s="9">
        <v>2</v>
      </c>
      <c r="C52" s="9">
        <v>5.844E-4</v>
      </c>
      <c r="D52" s="9">
        <v>3.5729999999999998E-2</v>
      </c>
      <c r="E52" s="9">
        <v>3.1199999999999999E-3</v>
      </c>
      <c r="F52" s="9">
        <v>4.4190000000000002E-3</v>
      </c>
      <c r="G52" s="9">
        <v>0</v>
      </c>
      <c r="H52" s="9">
        <v>4.385E-2</v>
      </c>
      <c r="I52" s="9">
        <v>4.3270000000000003E-2</v>
      </c>
    </row>
    <row r="53" spans="1:9" x14ac:dyDescent="0.25">
      <c r="A53" s="8"/>
      <c r="B53" s="9">
        <v>2.044</v>
      </c>
      <c r="C53" s="9">
        <v>5.5960000000000005E-4</v>
      </c>
      <c r="D53" s="9">
        <v>3.5279999999999999E-2</v>
      </c>
      <c r="E53" s="9">
        <v>3.009E-3</v>
      </c>
      <c r="F53" s="9">
        <v>4.6950000000000004E-3</v>
      </c>
      <c r="G53" s="9">
        <v>0</v>
      </c>
      <c r="H53" s="9">
        <v>4.3540000000000002E-2</v>
      </c>
      <c r="I53" s="9">
        <v>4.2979999999999997E-2</v>
      </c>
    </row>
    <row r="54" spans="1:9" x14ac:dyDescent="0.25">
      <c r="A54" s="8"/>
      <c r="B54" s="9">
        <v>3</v>
      </c>
      <c r="C54" s="9">
        <v>2.6059999999999999E-4</v>
      </c>
      <c r="D54" s="9">
        <v>2.8139999999999998E-2</v>
      </c>
      <c r="E54" s="9">
        <v>1.639E-3</v>
      </c>
      <c r="F54" s="9">
        <v>1.023E-2</v>
      </c>
      <c r="G54" s="9">
        <v>9.8369999999999992E-6</v>
      </c>
      <c r="H54" s="9">
        <v>4.0280000000000003E-2</v>
      </c>
      <c r="I54" s="9">
        <v>4.002E-2</v>
      </c>
    </row>
    <row r="55" spans="1:9" x14ac:dyDescent="0.25">
      <c r="A55" s="8"/>
      <c r="B55" s="9">
        <v>4</v>
      </c>
      <c r="C55" s="9">
        <v>1.4679999999999999E-4</v>
      </c>
      <c r="D55" s="9">
        <v>2.349E-2</v>
      </c>
      <c r="E55" s="9">
        <v>1.077E-3</v>
      </c>
      <c r="F55" s="9">
        <v>1.5100000000000001E-2</v>
      </c>
      <c r="G55" s="9">
        <v>4.0099999999999999E-5</v>
      </c>
      <c r="H55" s="9">
        <v>3.9849999999999997E-2</v>
      </c>
      <c r="I55" s="9">
        <v>3.9699999999999999E-2</v>
      </c>
    </row>
    <row r="56" spans="1:9" x14ac:dyDescent="0.25">
      <c r="A56" s="8"/>
      <c r="B56" s="9">
        <v>5</v>
      </c>
      <c r="C56" s="9">
        <v>9.3960000000000002E-5</v>
      </c>
      <c r="D56" s="9">
        <v>2.0289999999999999E-2</v>
      </c>
      <c r="E56" s="9">
        <v>7.9160000000000005E-4</v>
      </c>
      <c r="F56" s="9">
        <v>1.9199999999999998E-2</v>
      </c>
      <c r="G56" s="9">
        <v>7.9779999999999998E-5</v>
      </c>
      <c r="H56" s="9">
        <v>4.045E-2</v>
      </c>
      <c r="I56" s="9">
        <v>4.036E-2</v>
      </c>
    </row>
    <row r="57" spans="1:9" x14ac:dyDescent="0.25">
      <c r="A57" s="8"/>
      <c r="B57" s="9">
        <v>6</v>
      </c>
      <c r="C57" s="9">
        <v>6.5289999999999993E-5</v>
      </c>
      <c r="D57" s="9">
        <v>1.7940000000000001E-2</v>
      </c>
      <c r="E57" s="9">
        <v>6.2189999999999999E-4</v>
      </c>
      <c r="F57" s="9">
        <v>2.273E-2</v>
      </c>
      <c r="G57" s="9">
        <v>1.2229999999999999E-4</v>
      </c>
      <c r="H57" s="9">
        <v>4.147E-2</v>
      </c>
      <c r="I57" s="9">
        <v>4.1410000000000002E-2</v>
      </c>
    </row>
    <row r="58" spans="1:9" x14ac:dyDescent="0.25">
      <c r="A58" s="8"/>
      <c r="B58" s="9">
        <v>7</v>
      </c>
      <c r="C58" s="9">
        <v>4.7979999999999998E-5</v>
      </c>
      <c r="D58" s="9">
        <v>1.6119999999999999E-2</v>
      </c>
      <c r="E58" s="9">
        <v>5.1040000000000005E-4</v>
      </c>
      <c r="F58" s="9">
        <v>2.5839999999999998E-2</v>
      </c>
      <c r="G58" s="9">
        <v>1.6459999999999999E-4</v>
      </c>
      <c r="H58" s="9">
        <v>4.2680000000000003E-2</v>
      </c>
      <c r="I58" s="9">
        <v>4.2630000000000001E-2</v>
      </c>
    </row>
    <row r="59" spans="1:9" x14ac:dyDescent="0.25">
      <c r="A59" s="8"/>
      <c r="B59" s="9">
        <v>8</v>
      </c>
      <c r="C59" s="9">
        <v>3.6720000000000001E-5</v>
      </c>
      <c r="D59" s="9">
        <v>1.4670000000000001E-2</v>
      </c>
      <c r="E59" s="9">
        <v>4.3159999999999997E-4</v>
      </c>
      <c r="F59" s="9">
        <v>2.8639999999999999E-2</v>
      </c>
      <c r="G59" s="9">
        <v>2.0550000000000001E-4</v>
      </c>
      <c r="H59" s="9">
        <v>4.3979999999999998E-2</v>
      </c>
      <c r="I59" s="9">
        <v>4.3950000000000003E-2</v>
      </c>
    </row>
    <row r="60" spans="1:9" x14ac:dyDescent="0.25">
      <c r="A60" s="8"/>
      <c r="B60" s="9">
        <v>9</v>
      </c>
      <c r="C60" s="9">
        <v>2.9030000000000002E-5</v>
      </c>
      <c r="D60" s="9">
        <v>1.349E-2</v>
      </c>
      <c r="E60" s="9">
        <v>3.7340000000000002E-4</v>
      </c>
      <c r="F60" s="9">
        <v>3.1179999999999999E-2</v>
      </c>
      <c r="G60" s="9">
        <v>2.4459999999999998E-4</v>
      </c>
      <c r="H60" s="9">
        <v>4.5319999999999999E-2</v>
      </c>
      <c r="I60" s="9">
        <v>4.5289999999999997E-2</v>
      </c>
    </row>
    <row r="61" spans="1:9" x14ac:dyDescent="0.25">
      <c r="A61" s="8"/>
      <c r="B61" s="9">
        <v>10</v>
      </c>
      <c r="C61" s="9">
        <v>2.351E-5</v>
      </c>
      <c r="D61" s="9">
        <v>1.2500000000000001E-2</v>
      </c>
      <c r="E61" s="9">
        <v>3.2890000000000003E-4</v>
      </c>
      <c r="F61" s="9">
        <v>3.3509999999999998E-2</v>
      </c>
      <c r="G61" s="9">
        <v>2.8170000000000002E-4</v>
      </c>
      <c r="H61" s="9">
        <v>4.6649999999999997E-2</v>
      </c>
      <c r="I61" s="9">
        <v>4.6620000000000002E-2</v>
      </c>
    </row>
    <row r="62" spans="1:9" x14ac:dyDescent="0.25">
      <c r="A62" s="8"/>
      <c r="B62" s="9">
        <v>11</v>
      </c>
      <c r="C62" s="9">
        <v>1.9429999999999999E-5</v>
      </c>
      <c r="D62" s="9">
        <v>1.166E-2</v>
      </c>
      <c r="E62" s="9">
        <v>2.9369999999999998E-4</v>
      </c>
      <c r="F62" s="9">
        <v>3.5659999999999997E-2</v>
      </c>
      <c r="G62" s="9">
        <v>3.168E-4</v>
      </c>
      <c r="H62" s="9">
        <v>4.795E-2</v>
      </c>
      <c r="I62" s="9">
        <v>4.793E-2</v>
      </c>
    </row>
    <row r="63" spans="1:9" x14ac:dyDescent="0.25">
      <c r="A63" s="8"/>
      <c r="B63" s="9">
        <v>12</v>
      </c>
      <c r="C63" s="9">
        <v>1.6330000000000001E-5</v>
      </c>
      <c r="D63" s="9">
        <v>1.093E-2</v>
      </c>
      <c r="E63" s="9">
        <v>2.6509999999999999E-4</v>
      </c>
      <c r="F63" s="9">
        <v>3.7690000000000001E-2</v>
      </c>
      <c r="G63" s="9">
        <v>3.4969999999999999E-4</v>
      </c>
      <c r="H63" s="9">
        <v>4.9250000000000002E-2</v>
      </c>
      <c r="I63" s="9">
        <v>4.9230000000000003E-2</v>
      </c>
    </row>
    <row r="64" spans="1:9" x14ac:dyDescent="0.25">
      <c r="A64" s="8"/>
      <c r="B64" s="9">
        <v>13</v>
      </c>
      <c r="C64" s="9">
        <v>1.3920000000000001E-5</v>
      </c>
      <c r="D64" s="9">
        <v>1.03E-2</v>
      </c>
      <c r="E64" s="9">
        <v>2.4149999999999999E-4</v>
      </c>
      <c r="F64" s="9">
        <v>3.9550000000000002E-2</v>
      </c>
      <c r="G64" s="9">
        <v>3.8069999999999998E-4</v>
      </c>
      <c r="H64" s="9">
        <v>5.0479999999999997E-2</v>
      </c>
      <c r="I64" s="9">
        <v>5.0470000000000001E-2</v>
      </c>
    </row>
    <row r="65" spans="1:9" x14ac:dyDescent="0.25">
      <c r="A65" s="8"/>
      <c r="B65" s="9">
        <v>14</v>
      </c>
      <c r="C65" s="9">
        <v>1.2E-5</v>
      </c>
      <c r="D65" s="9">
        <v>9.7439999999999992E-3</v>
      </c>
      <c r="E65" s="9">
        <v>2.218E-4</v>
      </c>
      <c r="F65" s="9">
        <v>4.1300000000000003E-2</v>
      </c>
      <c r="G65" s="9">
        <v>4.103E-4</v>
      </c>
      <c r="H65" s="9">
        <v>5.169E-2</v>
      </c>
      <c r="I65" s="9">
        <v>5.1679999999999997E-2</v>
      </c>
    </row>
    <row r="66" spans="1:9" x14ac:dyDescent="0.25">
      <c r="A66" s="8"/>
      <c r="B66" s="9">
        <v>15</v>
      </c>
      <c r="C66" s="9">
        <v>1.045E-5</v>
      </c>
      <c r="D66" s="9">
        <v>9.2519999999999998E-3</v>
      </c>
      <c r="E66" s="9">
        <v>2.0489999999999999E-4</v>
      </c>
      <c r="F66" s="9">
        <v>4.292E-2</v>
      </c>
      <c r="G66" s="9">
        <v>4.3820000000000003E-4</v>
      </c>
      <c r="H66" s="9">
        <v>5.2830000000000002E-2</v>
      </c>
      <c r="I66" s="9">
        <v>5.2810000000000003E-2</v>
      </c>
    </row>
    <row r="67" spans="1:9" x14ac:dyDescent="0.25">
      <c r="A67" s="8"/>
      <c r="B67" s="9">
        <v>16</v>
      </c>
      <c r="C67" s="9">
        <v>9.1859999999999998E-6</v>
      </c>
      <c r="D67" s="9">
        <v>8.8109999999999994E-3</v>
      </c>
      <c r="E67" s="9">
        <v>1.9039999999999999E-4</v>
      </c>
      <c r="F67" s="9">
        <v>4.4429999999999997E-2</v>
      </c>
      <c r="G67" s="9">
        <v>4.6470000000000002E-4</v>
      </c>
      <c r="H67" s="9">
        <v>5.391E-2</v>
      </c>
      <c r="I67" s="9">
        <v>5.3900000000000003E-2</v>
      </c>
    </row>
    <row r="68" spans="1:9" x14ac:dyDescent="0.25">
      <c r="A68" s="8"/>
      <c r="B68" s="9">
        <v>18</v>
      </c>
      <c r="C68" s="9">
        <v>7.2590000000000003E-6</v>
      </c>
      <c r="D68" s="9">
        <v>8.0510000000000009E-3</v>
      </c>
      <c r="E68" s="9">
        <v>1.6679999999999999E-4</v>
      </c>
      <c r="F68" s="9">
        <v>4.7190000000000003E-2</v>
      </c>
      <c r="G68" s="9">
        <v>5.1349999999999996E-4</v>
      </c>
      <c r="H68" s="9">
        <v>5.5930000000000001E-2</v>
      </c>
      <c r="I68" s="9">
        <v>5.5919999999999997E-2</v>
      </c>
    </row>
    <row r="69" spans="1:9" x14ac:dyDescent="0.25">
      <c r="A69" s="8"/>
      <c r="B69" s="9">
        <v>20</v>
      </c>
      <c r="C69" s="9">
        <v>5.879E-6</v>
      </c>
      <c r="D69" s="9">
        <v>7.424E-3</v>
      </c>
      <c r="E69" s="9">
        <v>1.483E-4</v>
      </c>
      <c r="F69" s="9">
        <v>4.9599999999999998E-2</v>
      </c>
      <c r="G69" s="9">
        <v>5.5789999999999995E-4</v>
      </c>
      <c r="H69" s="9">
        <v>5.7729999999999997E-2</v>
      </c>
      <c r="I69" s="9">
        <v>5.7729999999999997E-2</v>
      </c>
    </row>
    <row r="70" spans="1:9" x14ac:dyDescent="0.25">
      <c r="A70" s="8"/>
      <c r="B70" s="9">
        <v>22</v>
      </c>
      <c r="C70" s="9">
        <v>4.8600000000000001E-6</v>
      </c>
      <c r="D70" s="9">
        <v>6.8979999999999996E-3</v>
      </c>
      <c r="E70" s="9">
        <v>1.3349999999999999E-4</v>
      </c>
      <c r="F70" s="9">
        <v>5.1799999999999999E-2</v>
      </c>
      <c r="G70" s="9">
        <v>5.9849999999999997E-4</v>
      </c>
      <c r="H70" s="9">
        <v>5.9429999999999997E-2</v>
      </c>
      <c r="I70" s="9">
        <v>5.9429999999999997E-2</v>
      </c>
    </row>
    <row r="71" spans="1:9" x14ac:dyDescent="0.25">
      <c r="A71" s="8"/>
      <c r="B71" s="9">
        <v>24</v>
      </c>
      <c r="C71" s="9">
        <v>4.0820000000000001E-6</v>
      </c>
      <c r="D71" s="9">
        <v>6.4429999999999999E-3</v>
      </c>
      <c r="E71" s="9">
        <v>1.214E-4</v>
      </c>
      <c r="F71" s="9">
        <v>5.3830000000000003E-2</v>
      </c>
      <c r="G71" s="9">
        <v>6.357E-4</v>
      </c>
      <c r="H71" s="9">
        <v>6.1039999999999997E-2</v>
      </c>
      <c r="I71" s="9">
        <v>6.1030000000000001E-2</v>
      </c>
    </row>
    <row r="72" spans="1:9" x14ac:dyDescent="0.25">
      <c r="A72" s="8"/>
      <c r="B72" s="9">
        <v>26</v>
      </c>
      <c r="C72" s="9">
        <v>3.4800000000000001E-6</v>
      </c>
      <c r="D72" s="9">
        <v>6.051E-3</v>
      </c>
      <c r="E72" s="9">
        <v>1.1129999999999999E-4</v>
      </c>
      <c r="F72" s="9">
        <v>5.5660000000000001E-2</v>
      </c>
      <c r="G72" s="9">
        <v>6.7009999999999997E-4</v>
      </c>
      <c r="H72" s="9">
        <v>6.2489999999999997E-2</v>
      </c>
      <c r="I72" s="9">
        <v>6.2489999999999997E-2</v>
      </c>
    </row>
    <row r="73" spans="1:9" x14ac:dyDescent="0.25">
      <c r="A73" s="8"/>
      <c r="B73" s="9">
        <v>28</v>
      </c>
      <c r="C73" s="9">
        <v>3.0000000000000001E-6</v>
      </c>
      <c r="D73" s="9">
        <v>5.7099999999999998E-3</v>
      </c>
      <c r="E73" s="9">
        <v>1.027E-4</v>
      </c>
      <c r="F73" s="9">
        <v>5.7340000000000002E-2</v>
      </c>
      <c r="G73" s="9">
        <v>7.0180000000000004E-4</v>
      </c>
      <c r="H73" s="9">
        <v>6.386E-2</v>
      </c>
      <c r="I73" s="9">
        <v>6.386E-2</v>
      </c>
    </row>
    <row r="74" spans="1:9" x14ac:dyDescent="0.25">
      <c r="A74" s="8"/>
      <c r="B74" s="9">
        <v>30</v>
      </c>
      <c r="C74" s="9">
        <v>2.6129999999999998E-6</v>
      </c>
      <c r="D74" s="9">
        <v>5.4070000000000003E-3</v>
      </c>
      <c r="E74" s="9">
        <v>9.5370000000000003E-5</v>
      </c>
      <c r="F74" s="9">
        <v>5.8889999999999998E-2</v>
      </c>
      <c r="G74" s="9">
        <v>7.3110000000000004E-4</v>
      </c>
      <c r="H74" s="9">
        <v>6.5129999999999993E-2</v>
      </c>
      <c r="I74" s="9">
        <v>6.5119999999999997E-2</v>
      </c>
    </row>
    <row r="75" spans="1:9" x14ac:dyDescent="0.25">
      <c r="A75" s="8"/>
      <c r="B75" s="9">
        <v>40</v>
      </c>
      <c r="C75" s="9">
        <v>1.4699999999999999E-6</v>
      </c>
      <c r="D75" s="9">
        <v>4.2950000000000002E-3</v>
      </c>
      <c r="E75" s="9">
        <v>7.0209999999999994E-5</v>
      </c>
      <c r="F75" s="9">
        <v>6.522E-2</v>
      </c>
      <c r="G75" s="9">
        <v>8.5260000000000002E-4</v>
      </c>
      <c r="H75" s="9">
        <v>7.0440000000000003E-2</v>
      </c>
      <c r="I75" s="9">
        <v>7.0440000000000003E-2</v>
      </c>
    </row>
    <row r="76" spans="1:9" x14ac:dyDescent="0.25">
      <c r="A76" s="8"/>
      <c r="B76" s="9">
        <v>50</v>
      </c>
      <c r="C76" s="9">
        <v>9.4070000000000005E-7</v>
      </c>
      <c r="D76" s="9">
        <v>3.5860000000000002E-3</v>
      </c>
      <c r="E76" s="9">
        <v>5.5519999999999997E-5</v>
      </c>
      <c r="F76" s="9">
        <v>6.9940000000000002E-2</v>
      </c>
      <c r="G76" s="9">
        <v>9.4379999999999996E-4</v>
      </c>
      <c r="H76" s="9">
        <v>7.4529999999999999E-2</v>
      </c>
      <c r="I76" s="9">
        <v>7.4520000000000003E-2</v>
      </c>
    </row>
    <row r="77" spans="1:9" x14ac:dyDescent="0.25">
      <c r="A77" s="8"/>
      <c r="B77" s="9">
        <v>60</v>
      </c>
      <c r="C77" s="9">
        <v>6.5329999999999995E-7</v>
      </c>
      <c r="D77" s="9">
        <v>3.0899999999999999E-3</v>
      </c>
      <c r="E77" s="9">
        <v>4.5909999999999999E-5</v>
      </c>
      <c r="F77" s="9">
        <v>7.3590000000000003E-2</v>
      </c>
      <c r="G77" s="9">
        <v>1.016E-3</v>
      </c>
      <c r="H77" s="9">
        <v>7.7740000000000004E-2</v>
      </c>
      <c r="I77" s="9">
        <v>7.7740000000000004E-2</v>
      </c>
    </row>
    <row r="78" spans="1:9" x14ac:dyDescent="0.25">
      <c r="A78" s="8"/>
      <c r="B78" s="9">
        <v>80</v>
      </c>
      <c r="C78" s="9">
        <v>3.6759999999999998E-7</v>
      </c>
      <c r="D78" s="9">
        <v>2.4369999999999999E-3</v>
      </c>
      <c r="E78" s="9">
        <v>3.4109999999999997E-5</v>
      </c>
      <c r="F78" s="9">
        <v>7.8990000000000005E-2</v>
      </c>
      <c r="G78" s="9">
        <v>1.1230000000000001E-3</v>
      </c>
      <c r="H78" s="9">
        <v>8.2589999999999997E-2</v>
      </c>
      <c r="I78" s="9">
        <v>8.2580000000000001E-2</v>
      </c>
    </row>
    <row r="79" spans="1:9" x14ac:dyDescent="0.25">
      <c r="A79" s="8"/>
      <c r="B79" s="9">
        <v>100</v>
      </c>
      <c r="C79" s="9">
        <v>2.3519999999999999E-7</v>
      </c>
      <c r="D79" s="9">
        <v>2.0219999999999999E-3</v>
      </c>
      <c r="E79" s="9">
        <v>2.7129999999999999E-5</v>
      </c>
      <c r="F79" s="9">
        <v>8.2780000000000006E-2</v>
      </c>
      <c r="G79" s="9">
        <v>1.201E-3</v>
      </c>
      <c r="H79" s="9">
        <v>8.6029999999999995E-2</v>
      </c>
      <c r="I79" s="9">
        <v>8.6029999999999995E-2</v>
      </c>
    </row>
    <row r="80" spans="1:9" x14ac:dyDescent="0.25">
      <c r="A80" s="8"/>
      <c r="B80" s="9">
        <v>150</v>
      </c>
      <c r="C80" s="9">
        <v>1.045E-7</v>
      </c>
      <c r="D80" s="9">
        <v>1.4400000000000001E-3</v>
      </c>
      <c r="E80" s="9">
        <v>1.7949999999999999E-5</v>
      </c>
      <c r="F80" s="9">
        <v>8.8770000000000002E-2</v>
      </c>
      <c r="G80" s="9">
        <v>1.328E-3</v>
      </c>
      <c r="H80" s="9">
        <v>9.1550000000000006E-2</v>
      </c>
      <c r="I80" s="9">
        <v>9.1550000000000006E-2</v>
      </c>
    </row>
    <row r="81" spans="1:9" x14ac:dyDescent="0.25">
      <c r="A81" s="8"/>
      <c r="B81" s="9">
        <v>200</v>
      </c>
      <c r="C81" s="9">
        <v>5.8789999999999999E-8</v>
      </c>
      <c r="D81" s="9">
        <v>1.129E-3</v>
      </c>
      <c r="E81" s="9">
        <v>1.341E-5</v>
      </c>
      <c r="F81" s="9">
        <v>9.2310000000000003E-2</v>
      </c>
      <c r="G81" s="9">
        <v>1.407E-3</v>
      </c>
      <c r="H81" s="9">
        <v>9.486E-2</v>
      </c>
      <c r="I81" s="9">
        <v>9.486E-2</v>
      </c>
    </row>
    <row r="82" spans="1:9" x14ac:dyDescent="0.25">
      <c r="A82" s="8"/>
      <c r="B82" s="9">
        <v>300</v>
      </c>
      <c r="C82" s="9">
        <v>2.613E-8</v>
      </c>
      <c r="D82" s="9">
        <v>8.0060000000000005E-4</v>
      </c>
      <c r="E82" s="9">
        <v>8.9039999999999998E-6</v>
      </c>
      <c r="F82" s="9">
        <v>9.6439999999999998E-2</v>
      </c>
      <c r="G82" s="9">
        <v>1.5020000000000001E-3</v>
      </c>
      <c r="H82" s="9">
        <v>9.8750000000000004E-2</v>
      </c>
      <c r="I82" s="9">
        <v>9.8750000000000004E-2</v>
      </c>
    </row>
    <row r="83" spans="1:9" x14ac:dyDescent="0.25">
      <c r="A83" s="8"/>
      <c r="B83" s="9">
        <v>400</v>
      </c>
      <c r="C83" s="9">
        <v>1.4699999999999999E-8</v>
      </c>
      <c r="D83" s="9">
        <v>6.2679999999999995E-4</v>
      </c>
      <c r="E83" s="9">
        <v>6.6630000000000004E-6</v>
      </c>
      <c r="F83" s="9">
        <v>9.8820000000000005E-2</v>
      </c>
      <c r="G83" s="9">
        <v>1.5590000000000001E-3</v>
      </c>
      <c r="H83" s="9">
        <v>0.10100000000000001</v>
      </c>
      <c r="I83" s="9">
        <v>0.10100000000000001</v>
      </c>
    </row>
    <row r="84" spans="1:9" x14ac:dyDescent="0.25">
      <c r="A84" s="8"/>
      <c r="B84" s="9">
        <v>500</v>
      </c>
      <c r="C84" s="9">
        <v>9.4069999999999995E-9</v>
      </c>
      <c r="D84" s="9">
        <v>5.1900000000000004E-4</v>
      </c>
      <c r="E84" s="9">
        <v>5.3249999999999998E-6</v>
      </c>
      <c r="F84" s="9">
        <v>0.1004</v>
      </c>
      <c r="G84" s="9">
        <v>1.598E-3</v>
      </c>
      <c r="H84" s="9">
        <v>0.10249999999999999</v>
      </c>
      <c r="I84" s="9">
        <v>0.10249999999999999</v>
      </c>
    </row>
    <row r="85" spans="1:9" x14ac:dyDescent="0.25">
      <c r="A85" s="8"/>
      <c r="B85" s="9">
        <v>600</v>
      </c>
      <c r="C85" s="9">
        <v>6.5329999999999997E-9</v>
      </c>
      <c r="D85" s="9">
        <v>4.4430000000000001E-4</v>
      </c>
      <c r="E85" s="9">
        <v>4.4329999999999997E-6</v>
      </c>
      <c r="F85" s="9">
        <v>0.10150000000000001</v>
      </c>
      <c r="G85" s="9">
        <v>1.627E-3</v>
      </c>
      <c r="H85" s="9">
        <v>0.10349999999999999</v>
      </c>
      <c r="I85" s="9">
        <v>0.10349999999999999</v>
      </c>
    </row>
    <row r="86" spans="1:9" x14ac:dyDescent="0.25">
      <c r="A86" s="8"/>
      <c r="B86" s="9">
        <v>800</v>
      </c>
      <c r="C86" s="9">
        <v>3.6760000000000001E-9</v>
      </c>
      <c r="D86" s="9">
        <v>3.4689999999999998E-4</v>
      </c>
      <c r="E86" s="9">
        <v>3.3230000000000002E-6</v>
      </c>
      <c r="F86" s="9">
        <v>0.10290000000000001</v>
      </c>
      <c r="G86" s="9">
        <v>1.6659999999999999E-3</v>
      </c>
      <c r="H86" s="9">
        <v>0.105</v>
      </c>
      <c r="I86" s="9">
        <v>0.105</v>
      </c>
    </row>
    <row r="87" spans="1:9" x14ac:dyDescent="0.25">
      <c r="A87" s="8"/>
      <c r="B87" s="9">
        <v>1000</v>
      </c>
      <c r="C87" s="9">
        <v>2.3520000000000001E-9</v>
      </c>
      <c r="D87" s="9">
        <v>2.855E-4</v>
      </c>
      <c r="E87" s="9">
        <v>2.6560000000000001E-6</v>
      </c>
      <c r="F87" s="9">
        <v>0.10390000000000001</v>
      </c>
      <c r="G87" s="9">
        <v>1.691E-3</v>
      </c>
      <c r="H87" s="9">
        <v>0.10589999999999999</v>
      </c>
      <c r="I87" s="9">
        <v>0.10589999999999999</v>
      </c>
    </row>
    <row r="88" spans="1:9" x14ac:dyDescent="0.25">
      <c r="A88" s="8"/>
      <c r="B88" s="9">
        <v>1500</v>
      </c>
      <c r="C88" s="9">
        <v>1.045E-9</v>
      </c>
      <c r="D88" s="9">
        <v>1.994E-4</v>
      </c>
      <c r="E88" s="9">
        <v>1.77E-6</v>
      </c>
      <c r="F88" s="9">
        <v>0.1053</v>
      </c>
      <c r="G88" s="9">
        <v>1.73E-3</v>
      </c>
      <c r="H88" s="9">
        <v>0.1072</v>
      </c>
      <c r="I88" s="9">
        <v>0.1072</v>
      </c>
    </row>
    <row r="89" spans="1:9" x14ac:dyDescent="0.25">
      <c r="A89" s="8"/>
      <c r="B89" s="9">
        <v>2000</v>
      </c>
      <c r="C89" s="9">
        <v>5.8790000000000001E-10</v>
      </c>
      <c r="D89" s="9">
        <v>1.5430000000000001E-4</v>
      </c>
      <c r="E89" s="9">
        <v>1.327E-6</v>
      </c>
      <c r="F89" s="9">
        <v>0.106</v>
      </c>
      <c r="G89" s="9">
        <v>1.7520000000000001E-3</v>
      </c>
      <c r="H89" s="9">
        <v>0.1079</v>
      </c>
      <c r="I89" s="9">
        <v>0.1079</v>
      </c>
    </row>
    <row r="90" spans="1:9" x14ac:dyDescent="0.25">
      <c r="A90" s="8"/>
      <c r="B90" s="9">
        <v>3000</v>
      </c>
      <c r="C90" s="9">
        <v>2.6130000000000002E-10</v>
      </c>
      <c r="D90" s="9">
        <v>1.0730000000000001E-4</v>
      </c>
      <c r="E90" s="9">
        <v>8.8420000000000004E-7</v>
      </c>
      <c r="F90" s="9">
        <v>0.10680000000000001</v>
      </c>
      <c r="G90" s="9">
        <v>1.776E-3</v>
      </c>
      <c r="H90" s="9">
        <v>0.1087</v>
      </c>
      <c r="I90" s="9">
        <v>0.1087</v>
      </c>
    </row>
    <row r="91" spans="1:9" x14ac:dyDescent="0.25">
      <c r="A91" s="8"/>
      <c r="B91" s="9">
        <v>4000</v>
      </c>
      <c r="C91" s="9">
        <v>1.4700000000000001E-10</v>
      </c>
      <c r="D91" s="9">
        <v>8.2810000000000002E-5</v>
      </c>
      <c r="E91" s="9">
        <v>6.6290000000000004E-7</v>
      </c>
      <c r="F91" s="9">
        <v>0.1072</v>
      </c>
      <c r="G91" s="9">
        <v>1.7899999999999999E-3</v>
      </c>
      <c r="H91" s="9">
        <v>0.1091</v>
      </c>
      <c r="I91" s="9">
        <v>0.1091</v>
      </c>
    </row>
    <row r="92" spans="1:9" x14ac:dyDescent="0.25">
      <c r="A92" s="8"/>
      <c r="B92" s="9">
        <v>5000</v>
      </c>
      <c r="C92" s="9">
        <v>9.4070000000000004E-11</v>
      </c>
      <c r="D92" s="9">
        <v>6.7700000000000006E-5</v>
      </c>
      <c r="E92" s="9">
        <v>5.3040000000000004E-7</v>
      </c>
      <c r="F92" s="9">
        <v>0.1075</v>
      </c>
      <c r="G92" s="9">
        <v>1.7979999999999999E-3</v>
      </c>
      <c r="H92" s="9">
        <v>0.1094</v>
      </c>
      <c r="I92" s="9">
        <v>0.1094</v>
      </c>
    </row>
    <row r="93" spans="1:9" x14ac:dyDescent="0.25">
      <c r="A93" s="8"/>
      <c r="B93" s="9">
        <v>6000</v>
      </c>
      <c r="C93" s="9">
        <v>6.5329999999999996E-11</v>
      </c>
      <c r="D93" s="9">
        <v>5.7410000000000001E-5</v>
      </c>
      <c r="E93" s="9">
        <v>4.4190000000000001E-7</v>
      </c>
      <c r="F93" s="9">
        <v>0.1077</v>
      </c>
      <c r="G93" s="9">
        <v>1.804E-3</v>
      </c>
      <c r="H93" s="9">
        <v>0.1096</v>
      </c>
      <c r="I93" s="9">
        <v>0.1096</v>
      </c>
    </row>
    <row r="94" spans="1:9" x14ac:dyDescent="0.25">
      <c r="A94" s="8"/>
      <c r="B94" s="9">
        <v>8000</v>
      </c>
      <c r="C94" s="9">
        <v>3.6759999999999998E-11</v>
      </c>
      <c r="D94" s="9">
        <v>4.4230000000000002E-5</v>
      </c>
      <c r="E94" s="9">
        <v>3.3140000000000002E-7</v>
      </c>
      <c r="F94" s="9">
        <v>0.108</v>
      </c>
      <c r="G94" s="9">
        <v>1.812E-3</v>
      </c>
      <c r="H94" s="9">
        <v>0.10979999999999999</v>
      </c>
      <c r="I94" s="9">
        <v>0.10979999999999999</v>
      </c>
    </row>
    <row r="95" spans="1:9" x14ac:dyDescent="0.25">
      <c r="A95" s="8"/>
      <c r="B95" s="9">
        <v>10000</v>
      </c>
      <c r="C95" s="9">
        <v>2.352E-11</v>
      </c>
      <c r="D95" s="9">
        <v>3.6109999999999998E-5</v>
      </c>
      <c r="E95" s="9">
        <v>2.6510000000000001E-7</v>
      </c>
      <c r="F95" s="9">
        <v>0.1081</v>
      </c>
      <c r="G95" s="9">
        <v>1.817E-3</v>
      </c>
      <c r="H95" s="9">
        <v>0.11</v>
      </c>
      <c r="I95" s="9">
        <v>0.11</v>
      </c>
    </row>
    <row r="96" spans="1:9" x14ac:dyDescent="0.25">
      <c r="A96" s="8"/>
      <c r="B96" s="9">
        <v>15000</v>
      </c>
      <c r="C96" s="9">
        <v>1.045E-11</v>
      </c>
      <c r="D96" s="9">
        <v>2.4960000000000002E-5</v>
      </c>
      <c r="E96" s="9">
        <v>1.7669999999999999E-7</v>
      </c>
      <c r="F96" s="9">
        <v>0.1084</v>
      </c>
      <c r="G96" s="9">
        <v>1.8240000000000001E-3</v>
      </c>
      <c r="H96" s="9">
        <v>0.11020000000000001</v>
      </c>
      <c r="I96" s="9">
        <v>0.11020000000000001</v>
      </c>
    </row>
    <row r="97" spans="1:9" x14ac:dyDescent="0.25">
      <c r="A97" s="8"/>
      <c r="B97" s="9">
        <v>20000</v>
      </c>
      <c r="C97" s="9">
        <v>5.8790000000000003E-12</v>
      </c>
      <c r="D97" s="9">
        <v>1.9190000000000001E-5</v>
      </c>
      <c r="E97" s="9">
        <v>1.325E-7</v>
      </c>
      <c r="F97" s="9">
        <v>0.1085</v>
      </c>
      <c r="G97" s="9">
        <v>1.828E-3</v>
      </c>
      <c r="H97" s="9">
        <v>0.1103</v>
      </c>
      <c r="I97" s="9">
        <v>0.1103</v>
      </c>
    </row>
    <row r="98" spans="1:9" x14ac:dyDescent="0.25">
      <c r="A98" s="8"/>
      <c r="B98" s="9">
        <v>30000</v>
      </c>
      <c r="C98" s="9">
        <v>2.6129999999999999E-12</v>
      </c>
      <c r="D98" s="9">
        <v>1.323E-5</v>
      </c>
      <c r="E98" s="9">
        <v>8.8349999999999994E-8</v>
      </c>
      <c r="F98" s="9">
        <v>0.1086</v>
      </c>
      <c r="G98" s="9">
        <v>1.8320000000000001E-3</v>
      </c>
      <c r="H98" s="9">
        <v>0.1104</v>
      </c>
      <c r="I98" s="9">
        <v>0.1104</v>
      </c>
    </row>
    <row r="99" spans="1:9" x14ac:dyDescent="0.25">
      <c r="A99" s="8"/>
      <c r="B99" s="9">
        <v>40000</v>
      </c>
      <c r="C99" s="9">
        <v>1.47E-12</v>
      </c>
      <c r="D99" s="9">
        <v>1.0159999999999999E-5</v>
      </c>
      <c r="E99" s="9">
        <v>6.6259999999999999E-8</v>
      </c>
      <c r="F99" s="9">
        <v>0.1086</v>
      </c>
      <c r="G99" s="9">
        <v>1.835E-3</v>
      </c>
      <c r="H99" s="9">
        <v>0.1105</v>
      </c>
      <c r="I99" s="9">
        <v>0.1105</v>
      </c>
    </row>
    <row r="100" spans="1:9" x14ac:dyDescent="0.25">
      <c r="A100" s="8"/>
      <c r="B100" s="9">
        <v>50000</v>
      </c>
      <c r="C100" s="9">
        <v>9.4070000000000002E-13</v>
      </c>
      <c r="D100" s="9">
        <v>8.2740000000000007E-6</v>
      </c>
      <c r="E100" s="9">
        <v>5.2999999999999998E-8</v>
      </c>
      <c r="F100" s="9">
        <v>0.1087</v>
      </c>
      <c r="G100" s="9">
        <v>1.836E-3</v>
      </c>
      <c r="H100" s="9">
        <v>0.1105</v>
      </c>
      <c r="I100" s="9">
        <v>0.1105</v>
      </c>
    </row>
    <row r="101" spans="1:9" x14ac:dyDescent="0.25">
      <c r="A101" s="8"/>
      <c r="B101" s="9">
        <v>60000</v>
      </c>
      <c r="C101" s="9">
        <v>6.5329999999999995E-13</v>
      </c>
      <c r="D101" s="9">
        <v>6.9940000000000003E-6</v>
      </c>
      <c r="E101" s="9">
        <v>4.416E-8</v>
      </c>
      <c r="F101" s="9">
        <v>0.1087</v>
      </c>
      <c r="G101" s="9">
        <v>1.8370000000000001E-3</v>
      </c>
      <c r="H101" s="9">
        <v>0.1105</v>
      </c>
      <c r="I101" s="9">
        <v>0.1105</v>
      </c>
    </row>
    <row r="102" spans="1:9" x14ac:dyDescent="0.25">
      <c r="A102" s="8"/>
      <c r="B102" s="9">
        <v>80000</v>
      </c>
      <c r="C102" s="9">
        <v>3.6760000000000002E-13</v>
      </c>
      <c r="D102" s="9">
        <v>5.3619999999999997E-6</v>
      </c>
      <c r="E102" s="9">
        <v>3.313E-8</v>
      </c>
      <c r="F102" s="9">
        <v>0.10879999999999999</v>
      </c>
      <c r="G102" s="9">
        <v>1.838E-3</v>
      </c>
      <c r="H102" s="9">
        <v>0.1106</v>
      </c>
      <c r="I102" s="9">
        <v>0.1106</v>
      </c>
    </row>
    <row r="103" spans="1:9" x14ac:dyDescent="0.25">
      <c r="A103" s="8"/>
      <c r="B103" s="9">
        <v>100000</v>
      </c>
      <c r="C103" s="9">
        <v>2.352E-13</v>
      </c>
      <c r="D103" s="9">
        <v>4.3640000000000001E-6</v>
      </c>
      <c r="E103" s="9">
        <v>2.6499999999999999E-8</v>
      </c>
      <c r="F103" s="9">
        <v>0.10879999999999999</v>
      </c>
      <c r="G103" s="9">
        <v>1.8389999999999999E-3</v>
      </c>
      <c r="H103" s="9">
        <v>0.1106</v>
      </c>
      <c r="I103" s="9">
        <v>0.1106</v>
      </c>
    </row>
  </sheetData>
  <sheetProtection algorithmName="SHA-512" hashValue="NmIQVtQ6k2rTzE2qB7Lo+PxC8ss3b4c4AtlLY+7yMW3TCQob6Jab3jh1WTVv0YaTsZkjvDjFUAZQzjNuOKj0RA==" saltValue="1NM4rtL2PR7S3HU+6TZRzA==" spinCount="100000" sheet="1" objects="1" scenarios="1"/>
  <pageMargins left="0.7" right="0.7" top="0.75" bottom="0.75" header="0.3" footer="0.3"/>
  <tableParts count="1">
    <tablePart r:id="rId1"/>
  </tableParts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I103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11.13</v>
      </c>
      <c r="D2" s="9">
        <v>4.6160000000000003E-3</v>
      </c>
      <c r="E2" s="9">
        <v>3324</v>
      </c>
      <c r="F2" s="9">
        <v>0</v>
      </c>
      <c r="G2" s="9">
        <v>0</v>
      </c>
      <c r="H2" s="9">
        <v>3335</v>
      </c>
      <c r="I2" s="9">
        <v>3324</v>
      </c>
    </row>
    <row r="3" spans="1:9" x14ac:dyDescent="0.25">
      <c r="A3" s="8"/>
      <c r="B3" s="9">
        <v>1.5E-3</v>
      </c>
      <c r="C3" s="9">
        <v>10.66</v>
      </c>
      <c r="D3" s="9">
        <v>7.8379999999999995E-3</v>
      </c>
      <c r="E3" s="9">
        <v>1478</v>
      </c>
      <c r="F3" s="9">
        <v>0</v>
      </c>
      <c r="G3" s="9">
        <v>0</v>
      </c>
      <c r="H3" s="9">
        <v>1489</v>
      </c>
      <c r="I3" s="9">
        <v>1478</v>
      </c>
    </row>
    <row r="4" spans="1:9" x14ac:dyDescent="0.25">
      <c r="A4" s="8"/>
      <c r="B4" s="9">
        <v>1.6620000000000001E-3</v>
      </c>
      <c r="C4" s="9">
        <v>10.49</v>
      </c>
      <c r="D4" s="9">
        <v>8.8529999999999998E-3</v>
      </c>
      <c r="E4" s="9">
        <v>1192</v>
      </c>
      <c r="F4" s="9">
        <v>0</v>
      </c>
      <c r="G4" s="9">
        <v>0</v>
      </c>
      <c r="H4" s="9">
        <v>1203</v>
      </c>
      <c r="I4" s="9">
        <v>1192</v>
      </c>
    </row>
    <row r="5" spans="1:9" x14ac:dyDescent="0.25">
      <c r="A5" s="8" t="s">
        <v>20</v>
      </c>
      <c r="B5" s="9">
        <v>1.66201E-3</v>
      </c>
      <c r="C5" s="9">
        <v>10.49</v>
      </c>
      <c r="D5" s="9">
        <v>8.8529999999999998E-3</v>
      </c>
      <c r="E5" s="9">
        <v>1476</v>
      </c>
      <c r="F5" s="9">
        <v>0</v>
      </c>
      <c r="G5" s="9">
        <v>0</v>
      </c>
      <c r="H5" s="9">
        <v>1487</v>
      </c>
      <c r="I5" s="9">
        <v>1476</v>
      </c>
    </row>
    <row r="6" spans="1:9" x14ac:dyDescent="0.25">
      <c r="A6" s="8"/>
      <c r="B6" s="9">
        <v>1.689E-3</v>
      </c>
      <c r="C6" s="9">
        <v>10.46</v>
      </c>
      <c r="D6" s="9">
        <v>9.0229999999999998E-3</v>
      </c>
      <c r="E6" s="9">
        <v>2183</v>
      </c>
      <c r="F6" s="9">
        <v>0</v>
      </c>
      <c r="G6" s="9">
        <v>0</v>
      </c>
      <c r="H6" s="9">
        <v>2193</v>
      </c>
      <c r="I6" s="9">
        <v>2183</v>
      </c>
    </row>
    <row r="7" spans="1:9" x14ac:dyDescent="0.25">
      <c r="A7" s="8"/>
      <c r="B7" s="9">
        <v>1.7160000000000001E-3</v>
      </c>
      <c r="C7" s="9">
        <v>10.43</v>
      </c>
      <c r="D7" s="9">
        <v>9.1940000000000008E-3</v>
      </c>
      <c r="E7" s="9">
        <v>3222</v>
      </c>
      <c r="F7" s="9">
        <v>0</v>
      </c>
      <c r="G7" s="9">
        <v>0</v>
      </c>
      <c r="H7" s="9">
        <v>3233</v>
      </c>
      <c r="I7" s="9">
        <v>3222</v>
      </c>
    </row>
    <row r="8" spans="1:9" x14ac:dyDescent="0.25">
      <c r="A8" s="8" t="s">
        <v>19</v>
      </c>
      <c r="B8" s="9">
        <v>1.71601E-3</v>
      </c>
      <c r="C8" s="9">
        <v>10.43</v>
      </c>
      <c r="D8" s="9">
        <v>9.1940000000000008E-3</v>
      </c>
      <c r="E8" s="9">
        <v>3634</v>
      </c>
      <c r="F8" s="9">
        <v>0</v>
      </c>
      <c r="G8" s="9">
        <v>0</v>
      </c>
      <c r="H8" s="9">
        <v>3644</v>
      </c>
      <c r="I8" s="9">
        <v>3634</v>
      </c>
    </row>
    <row r="9" spans="1:9" x14ac:dyDescent="0.25">
      <c r="A9" s="8"/>
      <c r="B9" s="9">
        <v>2E-3</v>
      </c>
      <c r="C9" s="9">
        <v>10.15</v>
      </c>
      <c r="D9" s="9">
        <v>1.091E-2</v>
      </c>
      <c r="E9" s="9">
        <v>3586</v>
      </c>
      <c r="F9" s="9">
        <v>0</v>
      </c>
      <c r="G9" s="9">
        <v>0</v>
      </c>
      <c r="H9" s="9">
        <v>3597</v>
      </c>
      <c r="I9" s="9">
        <v>3587</v>
      </c>
    </row>
    <row r="10" spans="1:9" x14ac:dyDescent="0.25">
      <c r="A10" s="8"/>
      <c r="B10" s="9">
        <v>2.1080000000000001E-3</v>
      </c>
      <c r="C10" s="9">
        <v>10.029999999999999</v>
      </c>
      <c r="D10" s="9">
        <v>1.157E-2</v>
      </c>
      <c r="E10" s="9">
        <v>3143</v>
      </c>
      <c r="F10" s="9">
        <v>0</v>
      </c>
      <c r="G10" s="9">
        <v>0</v>
      </c>
      <c r="H10" s="9">
        <v>3153</v>
      </c>
      <c r="I10" s="9">
        <v>3143</v>
      </c>
    </row>
    <row r="11" spans="1:9" x14ac:dyDescent="0.25">
      <c r="A11" s="8" t="s">
        <v>18</v>
      </c>
      <c r="B11" s="9">
        <v>2.10801E-3</v>
      </c>
      <c r="C11" s="9">
        <v>10.029999999999999</v>
      </c>
      <c r="D11" s="9">
        <v>1.157E-2</v>
      </c>
      <c r="E11" s="9">
        <v>3647</v>
      </c>
      <c r="F11" s="9">
        <v>0</v>
      </c>
      <c r="G11" s="9">
        <v>0</v>
      </c>
      <c r="H11" s="9">
        <v>3657</v>
      </c>
      <c r="I11" s="9">
        <v>3647</v>
      </c>
    </row>
    <row r="12" spans="1:9" x14ac:dyDescent="0.25">
      <c r="A12" s="8"/>
      <c r="B12" s="9">
        <v>2.2330000000000002E-3</v>
      </c>
      <c r="C12" s="9">
        <v>9.8949999999999996</v>
      </c>
      <c r="D12" s="9">
        <v>1.2330000000000001E-2</v>
      </c>
      <c r="E12" s="9">
        <v>3173</v>
      </c>
      <c r="F12" s="9">
        <v>0</v>
      </c>
      <c r="G12" s="9">
        <v>0</v>
      </c>
      <c r="H12" s="9">
        <v>3183</v>
      </c>
      <c r="I12" s="9">
        <v>3173</v>
      </c>
    </row>
    <row r="13" spans="1:9" x14ac:dyDescent="0.25">
      <c r="A13" s="8"/>
      <c r="B13" s="9">
        <v>2.3649999999999999E-3</v>
      </c>
      <c r="C13" s="9">
        <v>9.7569999999999997</v>
      </c>
      <c r="D13" s="9">
        <v>1.3129999999999999E-2</v>
      </c>
      <c r="E13" s="9">
        <v>2760</v>
      </c>
      <c r="F13" s="9">
        <v>0</v>
      </c>
      <c r="G13" s="9">
        <v>0</v>
      </c>
      <c r="H13" s="9">
        <v>2769</v>
      </c>
      <c r="I13" s="9">
        <v>2760</v>
      </c>
    </row>
    <row r="14" spans="1:9" x14ac:dyDescent="0.25">
      <c r="A14" s="8" t="s">
        <v>17</v>
      </c>
      <c r="B14" s="9">
        <v>2.3650099999999999E-3</v>
      </c>
      <c r="C14" s="9">
        <v>9.7569999999999997</v>
      </c>
      <c r="D14" s="9">
        <v>1.3129999999999999E-2</v>
      </c>
      <c r="E14" s="9">
        <v>2933</v>
      </c>
      <c r="F14" s="9">
        <v>0</v>
      </c>
      <c r="G14" s="9">
        <v>0</v>
      </c>
      <c r="H14" s="9">
        <v>2943</v>
      </c>
      <c r="I14" s="9">
        <v>2933</v>
      </c>
    </row>
    <row r="15" spans="1:9" x14ac:dyDescent="0.25">
      <c r="A15" s="8"/>
      <c r="B15" s="9">
        <v>2.48E-3</v>
      </c>
      <c r="C15" s="9">
        <v>9.6489999999999991</v>
      </c>
      <c r="D15" s="9">
        <v>1.3820000000000001E-2</v>
      </c>
      <c r="E15" s="9">
        <v>2628</v>
      </c>
      <c r="F15" s="9">
        <v>0</v>
      </c>
      <c r="G15" s="9">
        <v>0</v>
      </c>
      <c r="H15" s="9">
        <v>2637</v>
      </c>
      <c r="I15" s="9">
        <v>2628</v>
      </c>
    </row>
    <row r="16" spans="1:9" x14ac:dyDescent="0.25">
      <c r="A16" s="8"/>
      <c r="B16" s="9">
        <v>2.601E-3</v>
      </c>
      <c r="C16" s="9">
        <v>9.5350000000000001</v>
      </c>
      <c r="D16" s="9">
        <v>1.4540000000000001E-2</v>
      </c>
      <c r="E16" s="9">
        <v>2354</v>
      </c>
      <c r="F16" s="9">
        <v>0</v>
      </c>
      <c r="G16" s="9">
        <v>0</v>
      </c>
      <c r="H16" s="9">
        <v>2363</v>
      </c>
      <c r="I16" s="9">
        <v>2354</v>
      </c>
    </row>
    <row r="17" spans="1:9" x14ac:dyDescent="0.25">
      <c r="A17" s="8" t="s">
        <v>16</v>
      </c>
      <c r="B17" s="9">
        <v>2.60101E-3</v>
      </c>
      <c r="C17" s="9">
        <v>9.5350000000000001</v>
      </c>
      <c r="D17" s="9">
        <v>1.4540000000000001E-2</v>
      </c>
      <c r="E17" s="9">
        <v>2456</v>
      </c>
      <c r="F17" s="9">
        <v>0</v>
      </c>
      <c r="G17" s="9">
        <v>0</v>
      </c>
      <c r="H17" s="9">
        <v>2465</v>
      </c>
      <c r="I17" s="9">
        <v>2456</v>
      </c>
    </row>
    <row r="18" spans="1:9" x14ac:dyDescent="0.25">
      <c r="A18" s="8"/>
      <c r="B18" s="9">
        <v>3.0000000000000001E-3</v>
      </c>
      <c r="C18" s="9">
        <v>9.1229999999999993</v>
      </c>
      <c r="D18" s="9">
        <v>1.6899999999999998E-2</v>
      </c>
      <c r="E18" s="9">
        <v>1759</v>
      </c>
      <c r="F18" s="9">
        <v>0</v>
      </c>
      <c r="G18" s="9">
        <v>0</v>
      </c>
      <c r="H18" s="9">
        <v>1768</v>
      </c>
      <c r="I18" s="9">
        <v>1759</v>
      </c>
    </row>
    <row r="19" spans="1:9" x14ac:dyDescent="0.25">
      <c r="A19" s="8"/>
      <c r="B19" s="9">
        <v>4.0000000000000001E-3</v>
      </c>
      <c r="C19" s="9">
        <v>8.1579999999999995</v>
      </c>
      <c r="D19" s="9">
        <v>2.257E-2</v>
      </c>
      <c r="E19" s="9">
        <v>877.6</v>
      </c>
      <c r="F19" s="9">
        <v>0</v>
      </c>
      <c r="G19" s="9">
        <v>0</v>
      </c>
      <c r="H19" s="9">
        <v>885.7</v>
      </c>
      <c r="I19" s="9">
        <v>877.6</v>
      </c>
    </row>
    <row r="20" spans="1:9" x14ac:dyDescent="0.25">
      <c r="A20" s="8"/>
      <c r="B20" s="9">
        <v>5.0000000000000001E-3</v>
      </c>
      <c r="C20" s="9">
        <v>7.2809999999999997</v>
      </c>
      <c r="D20" s="9">
        <v>2.7879999999999999E-2</v>
      </c>
      <c r="E20" s="9">
        <v>504.1</v>
      </c>
      <c r="F20" s="9">
        <v>0</v>
      </c>
      <c r="G20" s="9">
        <v>0</v>
      </c>
      <c r="H20" s="9">
        <v>511.4</v>
      </c>
      <c r="I20" s="9">
        <v>504.1</v>
      </c>
    </row>
    <row r="21" spans="1:9" x14ac:dyDescent="0.25">
      <c r="A21" s="8"/>
      <c r="B21" s="9">
        <v>6.0000000000000001E-3</v>
      </c>
      <c r="C21" s="9">
        <v>6.508</v>
      </c>
      <c r="D21" s="9">
        <v>3.2779999999999997E-2</v>
      </c>
      <c r="E21" s="9">
        <v>317.89999999999998</v>
      </c>
      <c r="F21" s="9">
        <v>0</v>
      </c>
      <c r="G21" s="9">
        <v>0</v>
      </c>
      <c r="H21" s="9">
        <v>324.39999999999998</v>
      </c>
      <c r="I21" s="9">
        <v>317.89999999999998</v>
      </c>
    </row>
    <row r="22" spans="1:9" x14ac:dyDescent="0.25">
      <c r="A22" s="8"/>
      <c r="B22" s="9">
        <v>8.0000000000000002E-3</v>
      </c>
      <c r="C22" s="9">
        <v>5.2430000000000003</v>
      </c>
      <c r="D22" s="9">
        <v>4.1360000000000001E-2</v>
      </c>
      <c r="E22" s="9">
        <v>151.80000000000001</v>
      </c>
      <c r="F22" s="9">
        <v>0</v>
      </c>
      <c r="G22" s="9">
        <v>0</v>
      </c>
      <c r="H22" s="9">
        <v>157.1</v>
      </c>
      <c r="I22" s="9">
        <v>151.80000000000001</v>
      </c>
    </row>
    <row r="23" spans="1:9" x14ac:dyDescent="0.25">
      <c r="A23" s="8"/>
      <c r="B23" s="9">
        <v>9.5610000000000001E-3</v>
      </c>
      <c r="C23" s="9">
        <v>4.4770000000000003</v>
      </c>
      <c r="D23" s="9">
        <v>4.7070000000000001E-2</v>
      </c>
      <c r="E23" s="9">
        <v>95.45</v>
      </c>
      <c r="F23" s="9">
        <v>0</v>
      </c>
      <c r="G23" s="9">
        <v>0</v>
      </c>
      <c r="H23" s="9">
        <v>99.97</v>
      </c>
      <c r="I23" s="9">
        <v>95.5</v>
      </c>
    </row>
    <row r="24" spans="1:9" x14ac:dyDescent="0.25">
      <c r="A24" s="8" t="s">
        <v>14</v>
      </c>
      <c r="B24" s="9">
        <v>9.5610999999999995E-3</v>
      </c>
      <c r="C24" s="9">
        <v>4.4770000000000003</v>
      </c>
      <c r="D24" s="9">
        <v>4.7070000000000001E-2</v>
      </c>
      <c r="E24" s="9">
        <v>251.2</v>
      </c>
      <c r="F24" s="9">
        <v>0</v>
      </c>
      <c r="G24" s="9">
        <v>0</v>
      </c>
      <c r="H24" s="9">
        <v>255.7</v>
      </c>
      <c r="I24" s="9">
        <v>251.2</v>
      </c>
    </row>
    <row r="25" spans="1:9" x14ac:dyDescent="0.25">
      <c r="A25" s="8"/>
      <c r="B25" s="9">
        <v>0.01</v>
      </c>
      <c r="C25" s="9">
        <v>4.2919999999999998</v>
      </c>
      <c r="D25" s="9">
        <v>4.8550000000000003E-2</v>
      </c>
      <c r="E25" s="9">
        <v>225.8</v>
      </c>
      <c r="F25" s="9">
        <v>0</v>
      </c>
      <c r="G25" s="9">
        <v>0</v>
      </c>
      <c r="H25" s="9">
        <v>230.1</v>
      </c>
      <c r="I25" s="9">
        <v>225.8</v>
      </c>
    </row>
    <row r="26" spans="1:9" x14ac:dyDescent="0.25">
      <c r="A26" s="8"/>
      <c r="B26" s="9">
        <v>1.074E-2</v>
      </c>
      <c r="C26" s="9">
        <v>3.9980000000000002</v>
      </c>
      <c r="D26" s="9">
        <v>5.0950000000000002E-2</v>
      </c>
      <c r="E26" s="9">
        <v>185.4</v>
      </c>
      <c r="F26" s="9">
        <v>0</v>
      </c>
      <c r="G26" s="9">
        <v>0</v>
      </c>
      <c r="H26" s="9">
        <v>189.4</v>
      </c>
      <c r="I26" s="9">
        <v>185.4</v>
      </c>
    </row>
    <row r="27" spans="1:9" x14ac:dyDescent="0.25">
      <c r="A27" s="8" t="s">
        <v>15</v>
      </c>
      <c r="B27" s="9">
        <v>1.0740099999999999E-2</v>
      </c>
      <c r="C27" s="9">
        <v>3.9980000000000002</v>
      </c>
      <c r="D27" s="9">
        <v>5.0950000000000002E-2</v>
      </c>
      <c r="E27" s="9">
        <v>254.9</v>
      </c>
      <c r="F27" s="9">
        <v>0</v>
      </c>
      <c r="G27" s="9">
        <v>0</v>
      </c>
      <c r="H27" s="9">
        <v>258.89999999999998</v>
      </c>
      <c r="I27" s="9">
        <v>254.9</v>
      </c>
    </row>
    <row r="28" spans="1:9" x14ac:dyDescent="0.25">
      <c r="A28" s="8"/>
      <c r="B28" s="9">
        <v>1.0999999999999999E-2</v>
      </c>
      <c r="C28" s="9">
        <v>3.903</v>
      </c>
      <c r="D28" s="9">
        <v>5.1769999999999997E-2</v>
      </c>
      <c r="E28" s="9">
        <v>240.4</v>
      </c>
      <c r="F28" s="9">
        <v>0</v>
      </c>
      <c r="G28" s="9">
        <v>0</v>
      </c>
      <c r="H28" s="9">
        <v>244.3</v>
      </c>
      <c r="I28" s="9">
        <v>240.4</v>
      </c>
    </row>
    <row r="29" spans="1:9" x14ac:dyDescent="0.25">
      <c r="A29" s="8"/>
      <c r="B29" s="9">
        <v>1.1270000000000001E-2</v>
      </c>
      <c r="C29" s="9">
        <v>3.8090000000000002</v>
      </c>
      <c r="D29" s="9">
        <v>5.2600000000000001E-2</v>
      </c>
      <c r="E29" s="9">
        <v>226.7</v>
      </c>
      <c r="F29" s="9">
        <v>0</v>
      </c>
      <c r="G29" s="9">
        <v>0</v>
      </c>
      <c r="H29" s="9">
        <v>230.6</v>
      </c>
      <c r="I29" s="9">
        <v>226.7</v>
      </c>
    </row>
    <row r="30" spans="1:9" x14ac:dyDescent="0.25">
      <c r="A30" s="8" t="s">
        <v>13</v>
      </c>
      <c r="B30" s="9">
        <v>1.12701E-2</v>
      </c>
      <c r="C30" s="9">
        <v>3.8090000000000002</v>
      </c>
      <c r="D30" s="9">
        <v>5.2600000000000001E-2</v>
      </c>
      <c r="E30" s="9">
        <v>262.10000000000002</v>
      </c>
      <c r="F30" s="9">
        <v>0</v>
      </c>
      <c r="G30" s="9">
        <v>0</v>
      </c>
      <c r="H30" s="9">
        <v>265.89999999999998</v>
      </c>
      <c r="I30" s="9">
        <v>262.10000000000002</v>
      </c>
    </row>
    <row r="31" spans="1:9" x14ac:dyDescent="0.25">
      <c r="A31" s="8"/>
      <c r="B31" s="9">
        <v>1.4999999999999999E-2</v>
      </c>
      <c r="C31" s="9">
        <v>2.7719999999999998</v>
      </c>
      <c r="D31" s="9">
        <v>6.2759999999999996E-2</v>
      </c>
      <c r="E31" s="9">
        <v>126.1</v>
      </c>
      <c r="F31" s="9">
        <v>0</v>
      </c>
      <c r="G31" s="9">
        <v>0</v>
      </c>
      <c r="H31" s="9">
        <v>129</v>
      </c>
      <c r="I31" s="9">
        <v>126.2</v>
      </c>
    </row>
    <row r="32" spans="1:9" x14ac:dyDescent="0.25">
      <c r="A32" s="8"/>
      <c r="B32" s="9">
        <v>0.02</v>
      </c>
      <c r="C32" s="9">
        <v>1.958</v>
      </c>
      <c r="D32" s="9">
        <v>7.3419999999999999E-2</v>
      </c>
      <c r="E32" s="9">
        <v>58.84</v>
      </c>
      <c r="F32" s="9">
        <v>0</v>
      </c>
      <c r="G32" s="9">
        <v>0</v>
      </c>
      <c r="H32" s="9">
        <v>60.87</v>
      </c>
      <c r="I32" s="9">
        <v>58.91</v>
      </c>
    </row>
    <row r="33" spans="1:9" x14ac:dyDescent="0.25">
      <c r="A33" s="8"/>
      <c r="B33" s="9">
        <v>0.03</v>
      </c>
      <c r="C33" s="9">
        <v>1.157</v>
      </c>
      <c r="D33" s="9">
        <v>8.7489999999999998E-2</v>
      </c>
      <c r="E33" s="9">
        <v>19.739999999999998</v>
      </c>
      <c r="F33" s="9">
        <v>0</v>
      </c>
      <c r="G33" s="9">
        <v>0</v>
      </c>
      <c r="H33" s="9">
        <v>20.98</v>
      </c>
      <c r="I33" s="9">
        <v>19.829999999999998</v>
      </c>
    </row>
    <row r="34" spans="1:9" x14ac:dyDescent="0.25">
      <c r="A34" s="8"/>
      <c r="B34" s="9">
        <v>0.04</v>
      </c>
      <c r="C34" s="9">
        <v>0.76049999999999995</v>
      </c>
      <c r="D34" s="9">
        <v>9.5210000000000003E-2</v>
      </c>
      <c r="E34" s="9">
        <v>8.9710000000000001</v>
      </c>
      <c r="F34" s="9">
        <v>0</v>
      </c>
      <c r="G34" s="9">
        <v>0</v>
      </c>
      <c r="H34" s="9">
        <v>9.827</v>
      </c>
      <c r="I34" s="9">
        <v>9.0670000000000002</v>
      </c>
    </row>
    <row r="35" spans="1:9" x14ac:dyDescent="0.25">
      <c r="A35" s="8"/>
      <c r="B35" s="9">
        <v>0.05</v>
      </c>
      <c r="C35" s="9">
        <v>0.53749999999999998</v>
      </c>
      <c r="D35" s="9">
        <v>9.9460000000000007E-2</v>
      </c>
      <c r="E35" s="9">
        <v>4.8419999999999996</v>
      </c>
      <c r="F35" s="9">
        <v>0</v>
      </c>
      <c r="G35" s="9">
        <v>0</v>
      </c>
      <c r="H35" s="9">
        <v>5.4790000000000001</v>
      </c>
      <c r="I35" s="9">
        <v>4.9409999999999998</v>
      </c>
    </row>
    <row r="36" spans="1:9" x14ac:dyDescent="0.25">
      <c r="A36" s="8"/>
      <c r="B36" s="9">
        <v>0.06</v>
      </c>
      <c r="C36" s="9">
        <v>0.40279999999999999</v>
      </c>
      <c r="D36" s="9">
        <v>0.1018</v>
      </c>
      <c r="E36" s="9">
        <v>2.915</v>
      </c>
      <c r="F36" s="9">
        <v>0</v>
      </c>
      <c r="G36" s="9">
        <v>0</v>
      </c>
      <c r="H36" s="9">
        <v>3.42</v>
      </c>
      <c r="I36" s="9">
        <v>3.0169999999999999</v>
      </c>
    </row>
    <row r="37" spans="1:9" x14ac:dyDescent="0.25">
      <c r="A37" s="8"/>
      <c r="B37" s="9">
        <v>6.5350000000000005E-2</v>
      </c>
      <c r="C37" s="9">
        <v>0.35160000000000002</v>
      </c>
      <c r="D37" s="9">
        <v>0.10249999999999999</v>
      </c>
      <c r="E37" s="9">
        <v>2.2970000000000002</v>
      </c>
      <c r="F37" s="9">
        <v>0</v>
      </c>
      <c r="G37" s="9">
        <v>0</v>
      </c>
      <c r="H37" s="9">
        <v>2.7509999999999999</v>
      </c>
      <c r="I37" s="9">
        <v>2.399</v>
      </c>
    </row>
    <row r="38" spans="1:9" x14ac:dyDescent="0.25">
      <c r="A38" s="8" t="s">
        <v>12</v>
      </c>
      <c r="B38" s="9">
        <v>6.5351000000000006E-2</v>
      </c>
      <c r="C38" s="9">
        <v>0.35160000000000002</v>
      </c>
      <c r="D38" s="9">
        <v>0.10249999999999999</v>
      </c>
      <c r="E38" s="9">
        <v>11.91</v>
      </c>
      <c r="F38" s="9">
        <v>0</v>
      </c>
      <c r="G38" s="9">
        <v>0</v>
      </c>
      <c r="H38" s="9">
        <v>12.36</v>
      </c>
      <c r="I38" s="9">
        <v>12.01</v>
      </c>
    </row>
    <row r="39" spans="1:9" x14ac:dyDescent="0.25">
      <c r="A39" s="8"/>
      <c r="B39" s="9">
        <v>0.08</v>
      </c>
      <c r="C39" s="9">
        <v>0.253</v>
      </c>
      <c r="D39" s="9">
        <v>0.1033</v>
      </c>
      <c r="E39" s="9">
        <v>6.9939999999999998</v>
      </c>
      <c r="F39" s="9">
        <v>0</v>
      </c>
      <c r="G39" s="9">
        <v>0</v>
      </c>
      <c r="H39" s="9">
        <v>7.35</v>
      </c>
      <c r="I39" s="9">
        <v>7.0970000000000004</v>
      </c>
    </row>
    <row r="40" spans="1:9" x14ac:dyDescent="0.25">
      <c r="A40" s="8"/>
      <c r="B40" s="9">
        <v>0.1</v>
      </c>
      <c r="C40" s="9">
        <v>0.17349999999999999</v>
      </c>
      <c r="D40" s="9">
        <v>0.1026</v>
      </c>
      <c r="E40" s="9">
        <v>3.8769999999999998</v>
      </c>
      <c r="F40" s="9">
        <v>0</v>
      </c>
      <c r="G40" s="9">
        <v>0</v>
      </c>
      <c r="H40" s="9">
        <v>4.1529999999999996</v>
      </c>
      <c r="I40" s="9">
        <v>3.9790000000000001</v>
      </c>
    </row>
    <row r="41" spans="1:9" x14ac:dyDescent="0.25">
      <c r="A41" s="8"/>
      <c r="B41" s="9">
        <v>0.15</v>
      </c>
      <c r="C41" s="9">
        <v>8.4750000000000006E-2</v>
      </c>
      <c r="D41" s="9">
        <v>9.7839999999999996E-2</v>
      </c>
      <c r="E41" s="9">
        <v>1.2949999999999999</v>
      </c>
      <c r="F41" s="9">
        <v>0</v>
      </c>
      <c r="G41" s="9">
        <v>0</v>
      </c>
      <c r="H41" s="9">
        <v>1.4770000000000001</v>
      </c>
      <c r="I41" s="9">
        <v>1.3919999999999999</v>
      </c>
    </row>
    <row r="42" spans="1:9" x14ac:dyDescent="0.25">
      <c r="A42" s="8"/>
      <c r="B42" s="9">
        <v>0.2</v>
      </c>
      <c r="C42" s="9">
        <v>5.0470000000000001E-2</v>
      </c>
      <c r="D42" s="9">
        <v>9.221E-2</v>
      </c>
      <c r="E42" s="9">
        <v>0.59109999999999996</v>
      </c>
      <c r="F42" s="9">
        <v>0</v>
      </c>
      <c r="G42" s="9">
        <v>0</v>
      </c>
      <c r="H42" s="9">
        <v>0.73380000000000001</v>
      </c>
      <c r="I42" s="9">
        <v>0.68330000000000002</v>
      </c>
    </row>
    <row r="43" spans="1:9" x14ac:dyDescent="0.25">
      <c r="A43" s="8"/>
      <c r="B43" s="9">
        <v>0.3</v>
      </c>
      <c r="C43" s="9">
        <v>2.3939999999999999E-2</v>
      </c>
      <c r="D43" s="9">
        <v>8.2390000000000005E-2</v>
      </c>
      <c r="E43" s="9">
        <v>0.1991</v>
      </c>
      <c r="F43" s="9">
        <v>0</v>
      </c>
      <c r="G43" s="9">
        <v>0</v>
      </c>
      <c r="H43" s="9">
        <v>0.30549999999999999</v>
      </c>
      <c r="I43" s="9">
        <v>0.28149999999999997</v>
      </c>
    </row>
    <row r="44" spans="1:9" x14ac:dyDescent="0.25">
      <c r="A44" s="8"/>
      <c r="B44" s="9">
        <v>0.4</v>
      </c>
      <c r="C44" s="9">
        <v>1.391E-2</v>
      </c>
      <c r="D44" s="9">
        <v>7.4829999999999994E-2</v>
      </c>
      <c r="E44" s="9">
        <v>9.4640000000000002E-2</v>
      </c>
      <c r="F44" s="9">
        <v>0</v>
      </c>
      <c r="G44" s="9">
        <v>0</v>
      </c>
      <c r="H44" s="9">
        <v>0.18340000000000001</v>
      </c>
      <c r="I44" s="9">
        <v>0.16950000000000001</v>
      </c>
    </row>
    <row r="45" spans="1:9" x14ac:dyDescent="0.25">
      <c r="A45" s="8"/>
      <c r="B45" s="9">
        <v>0.5</v>
      </c>
      <c r="C45" s="9">
        <v>9.0729999999999995E-3</v>
      </c>
      <c r="D45" s="9">
        <v>6.8860000000000005E-2</v>
      </c>
      <c r="E45" s="9">
        <v>5.4489999999999997E-2</v>
      </c>
      <c r="F45" s="9">
        <v>0</v>
      </c>
      <c r="G45" s="9">
        <v>0</v>
      </c>
      <c r="H45" s="9">
        <v>0.13239999999999999</v>
      </c>
      <c r="I45" s="9">
        <v>0.1234</v>
      </c>
    </row>
    <row r="46" spans="1:9" x14ac:dyDescent="0.25">
      <c r="A46" s="8"/>
      <c r="B46" s="9">
        <v>0.6</v>
      </c>
      <c r="C46" s="9">
        <v>6.3800000000000003E-3</v>
      </c>
      <c r="D46" s="9">
        <v>6.404E-2</v>
      </c>
      <c r="E46" s="9">
        <v>3.5389999999999998E-2</v>
      </c>
      <c r="F46" s="9">
        <v>0</v>
      </c>
      <c r="G46" s="9">
        <v>0</v>
      </c>
      <c r="H46" s="9">
        <v>0.10580000000000001</v>
      </c>
      <c r="I46" s="9">
        <v>9.9430000000000004E-2</v>
      </c>
    </row>
    <row r="47" spans="1:9" x14ac:dyDescent="0.25">
      <c r="A47" s="8"/>
      <c r="B47" s="9">
        <v>0.8</v>
      </c>
      <c r="C47" s="9">
        <v>3.6440000000000001E-3</v>
      </c>
      <c r="D47" s="9">
        <v>5.6550000000000003E-2</v>
      </c>
      <c r="E47" s="9">
        <v>1.8599999999999998E-2</v>
      </c>
      <c r="F47" s="9">
        <v>0</v>
      </c>
      <c r="G47" s="9">
        <v>0</v>
      </c>
      <c r="H47" s="9">
        <v>7.8789999999999999E-2</v>
      </c>
      <c r="I47" s="9">
        <v>7.5149999999999995E-2</v>
      </c>
    </row>
    <row r="48" spans="1:9" x14ac:dyDescent="0.25">
      <c r="A48" s="8"/>
      <c r="B48" s="9">
        <v>1</v>
      </c>
      <c r="C48" s="9">
        <v>2.3530000000000001E-3</v>
      </c>
      <c r="D48" s="9">
        <v>5.0979999999999998E-2</v>
      </c>
      <c r="E48" s="9">
        <v>1.1679999999999999E-2</v>
      </c>
      <c r="F48" s="9">
        <v>0</v>
      </c>
      <c r="G48" s="9">
        <v>0</v>
      </c>
      <c r="H48" s="9">
        <v>6.5019999999999994E-2</v>
      </c>
      <c r="I48" s="9">
        <v>6.2659999999999993E-2</v>
      </c>
    </row>
    <row r="49" spans="1:9" x14ac:dyDescent="0.25">
      <c r="A49" s="8"/>
      <c r="B49" s="9">
        <v>1.022</v>
      </c>
      <c r="C49" s="9">
        <v>2.2550000000000001E-3</v>
      </c>
      <c r="D49" s="9">
        <v>5.0439999999999999E-2</v>
      </c>
      <c r="E49" s="9">
        <v>1.1180000000000001E-2</v>
      </c>
      <c r="F49" s="9">
        <v>0</v>
      </c>
      <c r="G49" s="9">
        <v>0</v>
      </c>
      <c r="H49" s="9">
        <v>6.3880000000000006E-2</v>
      </c>
      <c r="I49" s="9">
        <v>6.1620000000000001E-2</v>
      </c>
    </row>
    <row r="50" spans="1:9" x14ac:dyDescent="0.25">
      <c r="A50" s="8"/>
      <c r="B50" s="9">
        <v>1.25</v>
      </c>
      <c r="C50" s="9">
        <v>1.516E-3</v>
      </c>
      <c r="D50" s="9">
        <v>4.5679999999999998E-2</v>
      </c>
      <c r="E50" s="9">
        <v>7.5370000000000003E-3</v>
      </c>
      <c r="F50" s="9">
        <v>3.0850000000000002E-4</v>
      </c>
      <c r="G50" s="9">
        <v>0</v>
      </c>
      <c r="H50" s="9">
        <v>5.5050000000000002E-2</v>
      </c>
      <c r="I50" s="9">
        <v>5.3530000000000001E-2</v>
      </c>
    </row>
    <row r="51" spans="1:9" x14ac:dyDescent="0.25">
      <c r="A51" s="8"/>
      <c r="B51" s="9">
        <v>1.5</v>
      </c>
      <c r="C51" s="9">
        <v>1.057E-3</v>
      </c>
      <c r="D51" s="9">
        <v>4.1570000000000003E-2</v>
      </c>
      <c r="E51" s="9">
        <v>5.3749999999999996E-3</v>
      </c>
      <c r="F51" s="9">
        <v>1.439E-3</v>
      </c>
      <c r="G51" s="9">
        <v>0</v>
      </c>
      <c r="H51" s="9">
        <v>4.9439999999999998E-2</v>
      </c>
      <c r="I51" s="9">
        <v>4.8379999999999999E-2</v>
      </c>
    </row>
    <row r="52" spans="1:9" x14ac:dyDescent="0.25">
      <c r="A52" s="8"/>
      <c r="B52" s="9">
        <v>2</v>
      </c>
      <c r="C52" s="9">
        <v>5.9719999999999999E-4</v>
      </c>
      <c r="D52" s="9">
        <v>3.5529999999999999E-2</v>
      </c>
      <c r="E52" s="9">
        <v>3.2569999999999999E-3</v>
      </c>
      <c r="F52" s="9">
        <v>4.4939999999999997E-3</v>
      </c>
      <c r="G52" s="9">
        <v>0</v>
      </c>
      <c r="H52" s="9">
        <v>4.3880000000000002E-2</v>
      </c>
      <c r="I52" s="9">
        <v>4.3279999999999999E-2</v>
      </c>
    </row>
    <row r="53" spans="1:9" x14ac:dyDescent="0.25">
      <c r="A53" s="8"/>
      <c r="B53" s="9">
        <v>2.044</v>
      </c>
      <c r="C53" s="9">
        <v>5.7189999999999997E-4</v>
      </c>
      <c r="D53" s="9">
        <v>3.5090000000000003E-2</v>
      </c>
      <c r="E53" s="9">
        <v>3.14E-3</v>
      </c>
      <c r="F53" s="9">
        <v>4.7710000000000001E-3</v>
      </c>
      <c r="G53" s="9">
        <v>0</v>
      </c>
      <c r="H53" s="9">
        <v>4.3569999999999998E-2</v>
      </c>
      <c r="I53" s="9">
        <v>4.2999999999999997E-2</v>
      </c>
    </row>
    <row r="54" spans="1:9" x14ac:dyDescent="0.25">
      <c r="A54" s="8"/>
      <c r="B54" s="9">
        <v>3</v>
      </c>
      <c r="C54" s="9">
        <v>2.6630000000000002E-4</v>
      </c>
      <c r="D54" s="9">
        <v>2.7969999999999998E-2</v>
      </c>
      <c r="E54" s="9">
        <v>1.7099999999999999E-3</v>
      </c>
      <c r="F54" s="9">
        <v>1.034E-2</v>
      </c>
      <c r="G54" s="9">
        <v>9.7780000000000002E-6</v>
      </c>
      <c r="H54" s="9">
        <v>4.0300000000000002E-2</v>
      </c>
      <c r="I54" s="9">
        <v>4.0030000000000003E-2</v>
      </c>
    </row>
    <row r="55" spans="1:9" x14ac:dyDescent="0.25">
      <c r="A55" s="8"/>
      <c r="B55" s="9">
        <v>4</v>
      </c>
      <c r="C55" s="9">
        <v>1.4999999999999999E-4</v>
      </c>
      <c r="D55" s="9">
        <v>2.3349999999999999E-2</v>
      </c>
      <c r="E55" s="9">
        <v>1.1230000000000001E-3</v>
      </c>
      <c r="F55" s="9">
        <v>1.523E-2</v>
      </c>
      <c r="G55" s="9">
        <v>3.985E-5</v>
      </c>
      <c r="H55" s="9">
        <v>3.9890000000000002E-2</v>
      </c>
      <c r="I55" s="9">
        <v>3.9739999999999998E-2</v>
      </c>
    </row>
    <row r="56" spans="1:9" x14ac:dyDescent="0.25">
      <c r="A56" s="8"/>
      <c r="B56" s="9">
        <v>5</v>
      </c>
      <c r="C56" s="9">
        <v>9.6059999999999998E-5</v>
      </c>
      <c r="D56" s="9">
        <v>2.017E-2</v>
      </c>
      <c r="E56" s="9">
        <v>8.2560000000000001E-4</v>
      </c>
      <c r="F56" s="9">
        <v>1.9349999999999999E-2</v>
      </c>
      <c r="G56" s="9">
        <v>7.9289999999999995E-5</v>
      </c>
      <c r="H56" s="9">
        <v>4.052E-2</v>
      </c>
      <c r="I56" s="9">
        <v>4.0419999999999998E-2</v>
      </c>
    </row>
    <row r="57" spans="1:9" x14ac:dyDescent="0.25">
      <c r="A57" s="8"/>
      <c r="B57" s="9">
        <v>6</v>
      </c>
      <c r="C57" s="9">
        <v>6.6699999999999995E-5</v>
      </c>
      <c r="D57" s="9">
        <v>1.7829999999999999E-2</v>
      </c>
      <c r="E57" s="9">
        <v>6.4809999999999998E-4</v>
      </c>
      <c r="F57" s="9">
        <v>2.2890000000000001E-2</v>
      </c>
      <c r="G57" s="9">
        <v>1.216E-4</v>
      </c>
      <c r="H57" s="9">
        <v>4.1549999999999997E-2</v>
      </c>
      <c r="I57" s="9">
        <v>4.1480000000000003E-2</v>
      </c>
    </row>
    <row r="58" spans="1:9" x14ac:dyDescent="0.25">
      <c r="A58" s="8"/>
      <c r="B58" s="9">
        <v>7</v>
      </c>
      <c r="C58" s="9">
        <v>4.9020000000000002E-5</v>
      </c>
      <c r="D58" s="9">
        <v>1.6029999999999999E-2</v>
      </c>
      <c r="E58" s="9">
        <v>5.3169999999999997E-4</v>
      </c>
      <c r="F58" s="9">
        <v>2.6009999999999998E-2</v>
      </c>
      <c r="G58" s="9">
        <v>1.6359999999999999E-4</v>
      </c>
      <c r="H58" s="9">
        <v>4.2779999999999999E-2</v>
      </c>
      <c r="I58" s="9">
        <v>4.2729999999999997E-2</v>
      </c>
    </row>
    <row r="59" spans="1:9" x14ac:dyDescent="0.25">
      <c r="A59" s="8"/>
      <c r="B59" s="9">
        <v>8</v>
      </c>
      <c r="C59" s="9">
        <v>3.7549999999999998E-5</v>
      </c>
      <c r="D59" s="9">
        <v>1.4590000000000001E-2</v>
      </c>
      <c r="E59" s="9">
        <v>4.4969999999999998E-4</v>
      </c>
      <c r="F59" s="9">
        <v>2.8809999999999999E-2</v>
      </c>
      <c r="G59" s="9">
        <v>2.0430000000000001E-4</v>
      </c>
      <c r="H59" s="9">
        <v>4.4089999999999997E-2</v>
      </c>
      <c r="I59" s="9">
        <v>4.4049999999999999E-2</v>
      </c>
    </row>
    <row r="60" spans="1:9" x14ac:dyDescent="0.25">
      <c r="A60" s="8"/>
      <c r="B60" s="9">
        <v>9</v>
      </c>
      <c r="C60" s="9">
        <v>2.9660000000000001E-5</v>
      </c>
      <c r="D60" s="9">
        <v>1.341E-2</v>
      </c>
      <c r="E60" s="9">
        <v>3.8939999999999998E-4</v>
      </c>
      <c r="F60" s="9">
        <v>3.1359999999999999E-2</v>
      </c>
      <c r="G60" s="9">
        <v>2.431E-4</v>
      </c>
      <c r="H60" s="9">
        <v>4.5429999999999998E-2</v>
      </c>
      <c r="I60" s="9">
        <v>4.5400000000000003E-2</v>
      </c>
    </row>
    <row r="61" spans="1:9" x14ac:dyDescent="0.25">
      <c r="A61" s="8"/>
      <c r="B61" s="9">
        <v>10</v>
      </c>
      <c r="C61" s="9">
        <v>2.4029999999999999E-5</v>
      </c>
      <c r="D61" s="9">
        <v>1.242E-2</v>
      </c>
      <c r="E61" s="9">
        <v>3.4279999999999998E-4</v>
      </c>
      <c r="F61" s="9">
        <v>3.3709999999999997E-2</v>
      </c>
      <c r="G61" s="9">
        <v>2.7999999999999998E-4</v>
      </c>
      <c r="H61" s="9">
        <v>4.6780000000000002E-2</v>
      </c>
      <c r="I61" s="9">
        <v>4.675E-2</v>
      </c>
    </row>
    <row r="62" spans="1:9" x14ac:dyDescent="0.25">
      <c r="A62" s="8"/>
      <c r="B62" s="9">
        <v>11</v>
      </c>
      <c r="C62" s="9">
        <v>1.986E-5</v>
      </c>
      <c r="D62" s="9">
        <v>1.159E-2</v>
      </c>
      <c r="E62" s="9">
        <v>3.0590000000000001E-4</v>
      </c>
      <c r="F62" s="9">
        <v>3.5860000000000003E-2</v>
      </c>
      <c r="G62" s="9">
        <v>3.1480000000000001E-4</v>
      </c>
      <c r="H62" s="9">
        <v>4.8090000000000001E-2</v>
      </c>
      <c r="I62" s="9">
        <v>4.8079999999999998E-2</v>
      </c>
    </row>
    <row r="63" spans="1:9" x14ac:dyDescent="0.25">
      <c r="A63" s="8"/>
      <c r="B63" s="9">
        <v>12</v>
      </c>
      <c r="C63" s="9">
        <v>1.6690000000000001E-5</v>
      </c>
      <c r="D63" s="9">
        <v>1.0869999999999999E-2</v>
      </c>
      <c r="E63" s="9">
        <v>2.7609999999999999E-4</v>
      </c>
      <c r="F63" s="9">
        <v>3.789E-2</v>
      </c>
      <c r="G63" s="9">
        <v>3.4749999999999999E-4</v>
      </c>
      <c r="H63" s="9">
        <v>4.9399999999999999E-2</v>
      </c>
      <c r="I63" s="9">
        <v>4.938E-2</v>
      </c>
    </row>
    <row r="64" spans="1:9" x14ac:dyDescent="0.25">
      <c r="A64" s="8"/>
      <c r="B64" s="9">
        <v>13</v>
      </c>
      <c r="C64" s="9">
        <v>1.4219999999999999E-5</v>
      </c>
      <c r="D64" s="9">
        <v>1.0240000000000001E-2</v>
      </c>
      <c r="E64" s="9">
        <v>2.5159999999999999E-4</v>
      </c>
      <c r="F64" s="9">
        <v>3.9780000000000003E-2</v>
      </c>
      <c r="G64" s="9">
        <v>3.7859999999999999E-4</v>
      </c>
      <c r="H64" s="9">
        <v>5.0659999999999997E-2</v>
      </c>
      <c r="I64" s="9">
        <v>5.0650000000000001E-2</v>
      </c>
    </row>
    <row r="65" spans="1:9" x14ac:dyDescent="0.25">
      <c r="A65" s="8"/>
      <c r="B65" s="9">
        <v>14</v>
      </c>
      <c r="C65" s="9">
        <v>1.226E-5</v>
      </c>
      <c r="D65" s="9">
        <v>9.6869999999999994E-3</v>
      </c>
      <c r="E65" s="9">
        <v>2.309E-4</v>
      </c>
      <c r="F65" s="9">
        <v>4.1529999999999997E-2</v>
      </c>
      <c r="G65" s="9">
        <v>4.0759999999999999E-4</v>
      </c>
      <c r="H65" s="9">
        <v>5.1869999999999999E-2</v>
      </c>
      <c r="I65" s="9">
        <v>5.1860000000000003E-2</v>
      </c>
    </row>
    <row r="66" spans="1:9" x14ac:dyDescent="0.25">
      <c r="A66" s="8"/>
      <c r="B66" s="9">
        <v>15</v>
      </c>
      <c r="C66" s="9">
        <v>1.0679999999999999E-5</v>
      </c>
      <c r="D66" s="9">
        <v>9.1970000000000003E-3</v>
      </c>
      <c r="E66" s="9">
        <v>2.1340000000000001E-4</v>
      </c>
      <c r="F66" s="9">
        <v>4.3150000000000001E-2</v>
      </c>
      <c r="G66" s="9">
        <v>4.3560000000000002E-4</v>
      </c>
      <c r="H66" s="9">
        <v>5.3010000000000002E-2</v>
      </c>
      <c r="I66" s="9">
        <v>5.2999999999999999E-2</v>
      </c>
    </row>
    <row r="67" spans="1:9" x14ac:dyDescent="0.25">
      <c r="A67" s="8"/>
      <c r="B67" s="9">
        <v>16</v>
      </c>
      <c r="C67" s="9">
        <v>9.3899999999999999E-6</v>
      </c>
      <c r="D67" s="9">
        <v>8.7589999999999994E-3</v>
      </c>
      <c r="E67" s="9">
        <v>1.983E-4</v>
      </c>
      <c r="F67" s="9">
        <v>4.4670000000000001E-2</v>
      </c>
      <c r="G67" s="9">
        <v>4.616E-4</v>
      </c>
      <c r="H67" s="9">
        <v>5.4100000000000002E-2</v>
      </c>
      <c r="I67" s="9">
        <v>5.4089999999999999E-2</v>
      </c>
    </row>
    <row r="68" spans="1:9" x14ac:dyDescent="0.25">
      <c r="A68" s="8"/>
      <c r="B68" s="9">
        <v>18</v>
      </c>
      <c r="C68" s="9">
        <v>7.4189999999999996E-6</v>
      </c>
      <c r="D68" s="9">
        <v>8.0029999999999997E-3</v>
      </c>
      <c r="E68" s="9">
        <v>1.7369999999999999E-4</v>
      </c>
      <c r="F68" s="9">
        <v>4.7399999999999998E-2</v>
      </c>
      <c r="G68" s="9">
        <v>5.1049999999999999E-4</v>
      </c>
      <c r="H68" s="9">
        <v>5.6099999999999997E-2</v>
      </c>
      <c r="I68" s="9">
        <v>5.6090000000000001E-2</v>
      </c>
    </row>
    <row r="69" spans="1:9" x14ac:dyDescent="0.25">
      <c r="A69" s="8"/>
      <c r="B69" s="9">
        <v>20</v>
      </c>
      <c r="C69" s="9">
        <v>6.0090000000000004E-6</v>
      </c>
      <c r="D69" s="9">
        <v>7.3819999999999997E-3</v>
      </c>
      <c r="E69" s="9">
        <v>1.5449999999999999E-4</v>
      </c>
      <c r="F69" s="9">
        <v>4.9869999999999998E-2</v>
      </c>
      <c r="G69" s="9">
        <v>5.5429999999999998E-4</v>
      </c>
      <c r="H69" s="9">
        <v>5.7959999999999998E-2</v>
      </c>
      <c r="I69" s="9">
        <v>5.7959999999999998E-2</v>
      </c>
    </row>
    <row r="70" spans="1:9" x14ac:dyDescent="0.25">
      <c r="A70" s="8"/>
      <c r="B70" s="9">
        <v>22</v>
      </c>
      <c r="C70" s="9">
        <v>4.9660000000000004E-6</v>
      </c>
      <c r="D70" s="9">
        <v>6.8560000000000001E-3</v>
      </c>
      <c r="E70" s="9">
        <v>1.3899999999999999E-4</v>
      </c>
      <c r="F70" s="9">
        <v>5.2089999999999997E-2</v>
      </c>
      <c r="G70" s="9">
        <v>5.9480000000000004E-4</v>
      </c>
      <c r="H70" s="9">
        <v>5.969E-2</v>
      </c>
      <c r="I70" s="9">
        <v>5.9679999999999997E-2</v>
      </c>
    </row>
    <row r="71" spans="1:9" x14ac:dyDescent="0.25">
      <c r="A71" s="8"/>
      <c r="B71" s="9">
        <v>24</v>
      </c>
      <c r="C71" s="9">
        <v>4.1740000000000002E-6</v>
      </c>
      <c r="D71" s="9">
        <v>6.4070000000000004E-3</v>
      </c>
      <c r="E71" s="9">
        <v>1.2640000000000001E-4</v>
      </c>
      <c r="F71" s="9">
        <v>5.4080000000000003E-2</v>
      </c>
      <c r="G71" s="9">
        <v>6.3159999999999996E-4</v>
      </c>
      <c r="H71" s="9">
        <v>6.1249999999999999E-2</v>
      </c>
      <c r="I71" s="9">
        <v>6.1249999999999999E-2</v>
      </c>
    </row>
    <row r="72" spans="1:9" x14ac:dyDescent="0.25">
      <c r="A72" s="8"/>
      <c r="B72" s="9">
        <v>26</v>
      </c>
      <c r="C72" s="9">
        <v>3.5559999999999999E-6</v>
      </c>
      <c r="D72" s="9">
        <v>6.0159999999999996E-3</v>
      </c>
      <c r="E72" s="9">
        <v>1.159E-4</v>
      </c>
      <c r="F72" s="9">
        <v>5.5939999999999997E-2</v>
      </c>
      <c r="G72" s="9">
        <v>6.6569999999999997E-4</v>
      </c>
      <c r="H72" s="9">
        <v>6.2740000000000004E-2</v>
      </c>
      <c r="I72" s="9">
        <v>6.2740000000000004E-2</v>
      </c>
    </row>
    <row r="73" spans="1:9" x14ac:dyDescent="0.25">
      <c r="A73" s="8"/>
      <c r="B73" s="9">
        <v>28</v>
      </c>
      <c r="C73" s="9">
        <v>3.066E-6</v>
      </c>
      <c r="D73" s="9">
        <v>5.6750000000000004E-3</v>
      </c>
      <c r="E73" s="9">
        <v>1.069E-4</v>
      </c>
      <c r="F73" s="9">
        <v>5.7630000000000001E-2</v>
      </c>
      <c r="G73" s="9">
        <v>6.9709999999999998E-4</v>
      </c>
      <c r="H73" s="9">
        <v>6.411E-2</v>
      </c>
      <c r="I73" s="9">
        <v>6.411E-2</v>
      </c>
    </row>
    <row r="74" spans="1:9" x14ac:dyDescent="0.25">
      <c r="A74" s="8"/>
      <c r="B74" s="9">
        <v>30</v>
      </c>
      <c r="C74" s="9">
        <v>2.6699999999999998E-6</v>
      </c>
      <c r="D74" s="9">
        <v>5.3749999999999996E-3</v>
      </c>
      <c r="E74" s="9">
        <v>9.9290000000000007E-5</v>
      </c>
      <c r="F74" s="9">
        <v>5.9209999999999999E-2</v>
      </c>
      <c r="G74" s="9">
        <v>7.2639999999999998E-4</v>
      </c>
      <c r="H74" s="9">
        <v>6.5420000000000006E-2</v>
      </c>
      <c r="I74" s="9">
        <v>6.5409999999999996E-2</v>
      </c>
    </row>
    <row r="75" spans="1:9" x14ac:dyDescent="0.25">
      <c r="A75" s="8"/>
      <c r="B75" s="9">
        <v>40</v>
      </c>
      <c r="C75" s="9">
        <v>1.502E-6</v>
      </c>
      <c r="D75" s="9">
        <v>4.2709999999999996E-3</v>
      </c>
      <c r="E75" s="9">
        <v>7.3079999999999998E-5</v>
      </c>
      <c r="F75" s="9">
        <v>6.5559999999999993E-2</v>
      </c>
      <c r="G75" s="9">
        <v>8.4690000000000004E-4</v>
      </c>
      <c r="H75" s="9">
        <v>7.0749999999999993E-2</v>
      </c>
      <c r="I75" s="9">
        <v>7.0749999999999993E-2</v>
      </c>
    </row>
    <row r="76" spans="1:9" x14ac:dyDescent="0.25">
      <c r="A76" s="8"/>
      <c r="B76" s="9">
        <v>50</v>
      </c>
      <c r="C76" s="9">
        <v>9.6160000000000003E-7</v>
      </c>
      <c r="D76" s="9">
        <v>3.5660000000000002E-3</v>
      </c>
      <c r="E76" s="9">
        <v>5.7800000000000002E-5</v>
      </c>
      <c r="F76" s="9">
        <v>7.0279999999999995E-2</v>
      </c>
      <c r="G76" s="9">
        <v>9.3729999999999996E-4</v>
      </c>
      <c r="H76" s="9">
        <v>7.4840000000000004E-2</v>
      </c>
      <c r="I76" s="9">
        <v>7.4840000000000004E-2</v>
      </c>
    </row>
    <row r="77" spans="1:9" x14ac:dyDescent="0.25">
      <c r="A77" s="8"/>
      <c r="B77" s="9">
        <v>60</v>
      </c>
      <c r="C77" s="9">
        <v>6.6769999999999998E-7</v>
      </c>
      <c r="D77" s="9">
        <v>3.0709999999999999E-3</v>
      </c>
      <c r="E77" s="9">
        <v>4.7809999999999998E-5</v>
      </c>
      <c r="F77" s="9">
        <v>7.3959999999999998E-2</v>
      </c>
      <c r="G77" s="9">
        <v>1.008E-3</v>
      </c>
      <c r="H77" s="9">
        <v>7.8079999999999997E-2</v>
      </c>
      <c r="I77" s="9">
        <v>7.8079999999999997E-2</v>
      </c>
    </row>
    <row r="78" spans="1:9" x14ac:dyDescent="0.25">
      <c r="A78" s="8"/>
      <c r="B78" s="9">
        <v>80</v>
      </c>
      <c r="C78" s="9">
        <v>3.7549999999999999E-7</v>
      </c>
      <c r="D78" s="9">
        <v>2.4220000000000001E-3</v>
      </c>
      <c r="E78" s="9">
        <v>3.5490000000000001E-5</v>
      </c>
      <c r="F78" s="9">
        <v>7.9350000000000004E-2</v>
      </c>
      <c r="G78" s="9">
        <v>1.1150000000000001E-3</v>
      </c>
      <c r="H78" s="9">
        <v>8.2930000000000004E-2</v>
      </c>
      <c r="I78" s="9">
        <v>8.2930000000000004E-2</v>
      </c>
    </row>
    <row r="79" spans="1:9" x14ac:dyDescent="0.25">
      <c r="A79" s="8"/>
      <c r="B79" s="9">
        <v>100</v>
      </c>
      <c r="C79" s="9">
        <v>2.4040000000000001E-7</v>
      </c>
      <c r="D79" s="9">
        <v>2.0110000000000002E-3</v>
      </c>
      <c r="E79" s="9">
        <v>2.8240000000000001E-5</v>
      </c>
      <c r="F79" s="9">
        <v>8.3169999999999994E-2</v>
      </c>
      <c r="G79" s="9">
        <v>1.1919999999999999E-3</v>
      </c>
      <c r="H79" s="9">
        <v>8.6400000000000005E-2</v>
      </c>
      <c r="I79" s="9">
        <v>8.6400000000000005E-2</v>
      </c>
    </row>
    <row r="80" spans="1:9" x14ac:dyDescent="0.25">
      <c r="A80" s="8"/>
      <c r="B80" s="9">
        <v>150</v>
      </c>
      <c r="C80" s="9">
        <v>1.068E-7</v>
      </c>
      <c r="D80" s="9">
        <v>1.4319999999999999E-3</v>
      </c>
      <c r="E80" s="9">
        <v>1.8680000000000001E-5</v>
      </c>
      <c r="F80" s="9">
        <v>8.9169999999999999E-2</v>
      </c>
      <c r="G80" s="9">
        <v>1.3179999999999999E-3</v>
      </c>
      <c r="H80" s="9">
        <v>9.1939999999999994E-2</v>
      </c>
      <c r="I80" s="9">
        <v>9.1939999999999994E-2</v>
      </c>
    </row>
    <row r="81" spans="1:9" x14ac:dyDescent="0.25">
      <c r="A81" s="8"/>
      <c r="B81" s="9">
        <v>200</v>
      </c>
      <c r="C81" s="9">
        <v>6.0090000000000004E-8</v>
      </c>
      <c r="D81" s="9">
        <v>1.1230000000000001E-3</v>
      </c>
      <c r="E81" s="9">
        <v>1.395E-5</v>
      </c>
      <c r="F81" s="9">
        <v>9.2749999999999999E-2</v>
      </c>
      <c r="G81" s="9">
        <v>1.3960000000000001E-3</v>
      </c>
      <c r="H81" s="9">
        <v>9.5280000000000004E-2</v>
      </c>
      <c r="I81" s="9">
        <v>9.5280000000000004E-2</v>
      </c>
    </row>
    <row r="82" spans="1:9" x14ac:dyDescent="0.25">
      <c r="A82" s="8"/>
      <c r="B82" s="9">
        <v>300</v>
      </c>
      <c r="C82" s="9">
        <v>2.6700000000000001E-8</v>
      </c>
      <c r="D82" s="9">
        <v>7.9560000000000004E-4</v>
      </c>
      <c r="E82" s="9">
        <v>9.2650000000000002E-6</v>
      </c>
      <c r="F82" s="9">
        <v>9.69E-2</v>
      </c>
      <c r="G82" s="9">
        <v>1.4909999999999999E-3</v>
      </c>
      <c r="H82" s="9">
        <v>9.9199999999999997E-2</v>
      </c>
      <c r="I82" s="9">
        <v>9.9199999999999997E-2</v>
      </c>
    </row>
    <row r="83" spans="1:9" x14ac:dyDescent="0.25">
      <c r="A83" s="8"/>
      <c r="B83" s="9">
        <v>400</v>
      </c>
      <c r="C83" s="9">
        <v>1.5020000000000001E-8</v>
      </c>
      <c r="D83" s="9">
        <v>6.2319999999999997E-4</v>
      </c>
      <c r="E83" s="9">
        <v>6.9369999999999998E-6</v>
      </c>
      <c r="F83" s="9">
        <v>9.9260000000000001E-2</v>
      </c>
      <c r="G83" s="9">
        <v>1.5479999999999999E-3</v>
      </c>
      <c r="H83" s="9">
        <v>0.1014</v>
      </c>
      <c r="I83" s="9">
        <v>0.1014</v>
      </c>
    </row>
    <row r="84" spans="1:9" x14ac:dyDescent="0.25">
      <c r="A84" s="8"/>
      <c r="B84" s="9">
        <v>500</v>
      </c>
      <c r="C84" s="9">
        <v>9.6120000000000003E-9</v>
      </c>
      <c r="D84" s="9">
        <v>5.1590000000000002E-4</v>
      </c>
      <c r="E84" s="9">
        <v>5.5430000000000001E-6</v>
      </c>
      <c r="F84" s="9">
        <v>0.1008</v>
      </c>
      <c r="G84" s="9">
        <v>1.586E-3</v>
      </c>
      <c r="H84" s="9">
        <v>0.10290000000000001</v>
      </c>
      <c r="I84" s="9">
        <v>0.10290000000000001</v>
      </c>
    </row>
    <row r="85" spans="1:9" x14ac:dyDescent="0.25">
      <c r="A85" s="8"/>
      <c r="B85" s="9">
        <v>600</v>
      </c>
      <c r="C85" s="9">
        <v>6.677E-9</v>
      </c>
      <c r="D85" s="9">
        <v>4.416E-4</v>
      </c>
      <c r="E85" s="9">
        <v>4.6160000000000004E-6</v>
      </c>
      <c r="F85" s="9">
        <v>0.1019</v>
      </c>
      <c r="G85" s="9">
        <v>1.614E-3</v>
      </c>
      <c r="H85" s="9">
        <v>0.104</v>
      </c>
      <c r="I85" s="9">
        <v>0.104</v>
      </c>
    </row>
    <row r="86" spans="1:9" x14ac:dyDescent="0.25">
      <c r="A86" s="8"/>
      <c r="B86" s="9">
        <v>800</v>
      </c>
      <c r="C86" s="9">
        <v>3.7550000000000004E-9</v>
      </c>
      <c r="D86" s="9">
        <v>3.4479999999999998E-4</v>
      </c>
      <c r="E86" s="9">
        <v>3.4580000000000002E-6</v>
      </c>
      <c r="F86" s="9">
        <v>0.10340000000000001</v>
      </c>
      <c r="G86" s="9">
        <v>1.653E-3</v>
      </c>
      <c r="H86" s="9">
        <v>0.10539999999999999</v>
      </c>
      <c r="I86" s="9">
        <v>0.10539999999999999</v>
      </c>
    </row>
    <row r="87" spans="1:9" x14ac:dyDescent="0.25">
      <c r="A87" s="8"/>
      <c r="B87" s="9">
        <v>1000</v>
      </c>
      <c r="C87" s="9">
        <v>2.404E-9</v>
      </c>
      <c r="D87" s="9">
        <v>2.8380000000000001E-4</v>
      </c>
      <c r="E87" s="9">
        <v>2.7640000000000001E-6</v>
      </c>
      <c r="F87" s="9">
        <v>0.10440000000000001</v>
      </c>
      <c r="G87" s="9">
        <v>1.678E-3</v>
      </c>
      <c r="H87" s="9">
        <v>0.10630000000000001</v>
      </c>
      <c r="I87" s="9">
        <v>0.10630000000000001</v>
      </c>
    </row>
    <row r="88" spans="1:9" x14ac:dyDescent="0.25">
      <c r="A88" s="8"/>
      <c r="B88" s="9">
        <v>1500</v>
      </c>
      <c r="C88" s="9">
        <v>1.068E-9</v>
      </c>
      <c r="D88" s="9">
        <v>1.9819999999999999E-4</v>
      </c>
      <c r="E88" s="9">
        <v>1.841E-6</v>
      </c>
      <c r="F88" s="9">
        <v>0.1057</v>
      </c>
      <c r="G88" s="9">
        <v>1.7160000000000001E-3</v>
      </c>
      <c r="H88" s="9">
        <v>0.1077</v>
      </c>
      <c r="I88" s="9">
        <v>0.1077</v>
      </c>
    </row>
    <row r="89" spans="1:9" x14ac:dyDescent="0.25">
      <c r="A89" s="8"/>
      <c r="B89" s="9">
        <v>2000</v>
      </c>
      <c r="C89" s="9">
        <v>6.0089999999999996E-10</v>
      </c>
      <c r="D89" s="9">
        <v>1.5339999999999999E-4</v>
      </c>
      <c r="E89" s="9">
        <v>1.381E-6</v>
      </c>
      <c r="F89" s="9">
        <v>0.1065</v>
      </c>
      <c r="G89" s="9">
        <v>1.738E-3</v>
      </c>
      <c r="H89" s="9">
        <v>0.1084</v>
      </c>
      <c r="I89" s="9">
        <v>0.1084</v>
      </c>
    </row>
    <row r="90" spans="1:9" x14ac:dyDescent="0.25">
      <c r="A90" s="8"/>
      <c r="B90" s="9">
        <v>3000</v>
      </c>
      <c r="C90" s="9">
        <v>2.6700000000000001E-10</v>
      </c>
      <c r="D90" s="9">
        <v>1.0670000000000001E-4</v>
      </c>
      <c r="E90" s="9">
        <v>9.2009999999999999E-7</v>
      </c>
      <c r="F90" s="9">
        <v>0.10730000000000001</v>
      </c>
      <c r="G90" s="9">
        <v>1.7619999999999999E-3</v>
      </c>
      <c r="H90" s="9">
        <v>0.10920000000000001</v>
      </c>
      <c r="I90" s="9">
        <v>0.10920000000000001</v>
      </c>
    </row>
    <row r="91" spans="1:9" x14ac:dyDescent="0.25">
      <c r="A91" s="8"/>
      <c r="B91" s="9">
        <v>4000</v>
      </c>
      <c r="C91" s="9">
        <v>1.5020000000000001E-10</v>
      </c>
      <c r="D91" s="9">
        <v>8.2319999999999998E-5</v>
      </c>
      <c r="E91" s="9">
        <v>6.8999999999999996E-7</v>
      </c>
      <c r="F91" s="9">
        <v>0.1077</v>
      </c>
      <c r="G91" s="9">
        <v>1.7750000000000001E-3</v>
      </c>
      <c r="H91" s="9">
        <v>0.1096</v>
      </c>
      <c r="I91" s="9">
        <v>0.1096</v>
      </c>
    </row>
    <row r="92" spans="1:9" x14ac:dyDescent="0.25">
      <c r="A92" s="8"/>
      <c r="B92" s="9">
        <v>5000</v>
      </c>
      <c r="C92" s="9">
        <v>9.612E-11</v>
      </c>
      <c r="D92" s="9">
        <v>6.7310000000000004E-5</v>
      </c>
      <c r="E92" s="9">
        <v>5.5199999999999997E-7</v>
      </c>
      <c r="F92" s="9">
        <v>0.108</v>
      </c>
      <c r="G92" s="9">
        <v>1.784E-3</v>
      </c>
      <c r="H92" s="9">
        <v>0.1099</v>
      </c>
      <c r="I92" s="9">
        <v>0.1099</v>
      </c>
    </row>
    <row r="93" spans="1:9" x14ac:dyDescent="0.25">
      <c r="A93" s="8"/>
      <c r="B93" s="9">
        <v>6000</v>
      </c>
      <c r="C93" s="9">
        <v>6.6770000000000006E-11</v>
      </c>
      <c r="D93" s="9">
        <v>5.7089999999999997E-5</v>
      </c>
      <c r="E93" s="9">
        <v>4.5989999999999998E-7</v>
      </c>
      <c r="F93" s="9">
        <v>0.1082</v>
      </c>
      <c r="G93" s="9">
        <v>1.7899999999999999E-3</v>
      </c>
      <c r="H93" s="9">
        <v>0.11</v>
      </c>
      <c r="I93" s="9">
        <v>0.11</v>
      </c>
    </row>
    <row r="94" spans="1:9" x14ac:dyDescent="0.25">
      <c r="A94" s="8"/>
      <c r="B94" s="9">
        <v>8000</v>
      </c>
      <c r="C94" s="9">
        <v>3.7550000000000002E-11</v>
      </c>
      <c r="D94" s="9">
        <v>4.3959999999999999E-5</v>
      </c>
      <c r="E94" s="9">
        <v>3.4480000000000002E-7</v>
      </c>
      <c r="F94" s="9">
        <v>0.1084</v>
      </c>
      <c r="G94" s="9">
        <v>1.7979999999999999E-3</v>
      </c>
      <c r="H94" s="9">
        <v>0.1103</v>
      </c>
      <c r="I94" s="9">
        <v>0.1103</v>
      </c>
    </row>
    <row r="95" spans="1:9" x14ac:dyDescent="0.25">
      <c r="A95" s="8"/>
      <c r="B95" s="9">
        <v>10000</v>
      </c>
      <c r="C95" s="9">
        <v>2.4039999999999999E-11</v>
      </c>
      <c r="D95" s="9">
        <v>3.5899999999999998E-5</v>
      </c>
      <c r="E95" s="9">
        <v>2.7589999999999998E-7</v>
      </c>
      <c r="F95" s="9">
        <v>0.1086</v>
      </c>
      <c r="G95" s="9">
        <v>1.8029999999999999E-3</v>
      </c>
      <c r="H95" s="9">
        <v>0.1104</v>
      </c>
      <c r="I95" s="9">
        <v>0.1104</v>
      </c>
    </row>
    <row r="96" spans="1:9" x14ac:dyDescent="0.25">
      <c r="A96" s="8"/>
      <c r="B96" s="9">
        <v>15000</v>
      </c>
      <c r="C96" s="9">
        <v>1.0680000000000001E-11</v>
      </c>
      <c r="D96" s="9">
        <v>2.482E-5</v>
      </c>
      <c r="E96" s="9">
        <v>1.839E-7</v>
      </c>
      <c r="F96" s="9">
        <v>0.10879999999999999</v>
      </c>
      <c r="G96" s="9">
        <v>1.8090000000000001E-3</v>
      </c>
      <c r="H96" s="9">
        <v>0.1106</v>
      </c>
      <c r="I96" s="9">
        <v>0.1106</v>
      </c>
    </row>
    <row r="97" spans="1:9" x14ac:dyDescent="0.25">
      <c r="A97" s="8"/>
      <c r="B97" s="9">
        <v>20000</v>
      </c>
      <c r="C97" s="9">
        <v>6.0089999999999999E-12</v>
      </c>
      <c r="D97" s="9">
        <v>1.908E-5</v>
      </c>
      <c r="E97" s="9">
        <v>1.3790000000000001E-7</v>
      </c>
      <c r="F97" s="9">
        <v>0.1089</v>
      </c>
      <c r="G97" s="9">
        <v>1.8129999999999999E-3</v>
      </c>
      <c r="H97" s="9">
        <v>0.1108</v>
      </c>
      <c r="I97" s="9">
        <v>0.1108</v>
      </c>
    </row>
    <row r="98" spans="1:9" x14ac:dyDescent="0.25">
      <c r="A98" s="8"/>
      <c r="B98" s="9">
        <v>30000</v>
      </c>
      <c r="C98" s="9">
        <v>2.6700000000000001E-12</v>
      </c>
      <c r="D98" s="9">
        <v>1.3149999999999999E-5</v>
      </c>
      <c r="E98" s="9">
        <v>9.1940000000000001E-8</v>
      </c>
      <c r="F98" s="9">
        <v>0.109</v>
      </c>
      <c r="G98" s="9">
        <v>1.817E-3</v>
      </c>
      <c r="H98" s="9">
        <v>0.1109</v>
      </c>
      <c r="I98" s="9">
        <v>0.1109</v>
      </c>
    </row>
    <row r="99" spans="1:9" x14ac:dyDescent="0.25">
      <c r="A99" s="8"/>
      <c r="B99" s="9">
        <v>40000</v>
      </c>
      <c r="C99" s="9">
        <v>1.5020000000000001E-12</v>
      </c>
      <c r="D99" s="9">
        <v>1.01E-5</v>
      </c>
      <c r="E99" s="9">
        <v>6.8960000000000003E-8</v>
      </c>
      <c r="F99" s="9">
        <v>0.1091</v>
      </c>
      <c r="G99" s="9">
        <v>1.82E-3</v>
      </c>
      <c r="H99" s="9">
        <v>0.1109</v>
      </c>
      <c r="I99" s="9">
        <v>0.1109</v>
      </c>
    </row>
    <row r="100" spans="1:9" x14ac:dyDescent="0.25">
      <c r="A100" s="8"/>
      <c r="B100" s="9">
        <v>50000</v>
      </c>
      <c r="C100" s="9">
        <v>9.6119999999999998E-13</v>
      </c>
      <c r="D100" s="9">
        <v>8.2260000000000005E-6</v>
      </c>
      <c r="E100" s="9">
        <v>5.5159999999999999E-8</v>
      </c>
      <c r="F100" s="9">
        <v>0.10920000000000001</v>
      </c>
      <c r="G100" s="9">
        <v>1.8209999999999999E-3</v>
      </c>
      <c r="H100" s="9">
        <v>0.111</v>
      </c>
      <c r="I100" s="9">
        <v>0.111</v>
      </c>
    </row>
    <row r="101" spans="1:9" x14ac:dyDescent="0.25">
      <c r="A101" s="8"/>
      <c r="B101" s="9">
        <v>60000</v>
      </c>
      <c r="C101" s="9">
        <v>6.6769999999999997E-13</v>
      </c>
      <c r="D101" s="9">
        <v>6.9539999999999998E-6</v>
      </c>
      <c r="E101" s="9">
        <v>4.5949999999999998E-8</v>
      </c>
      <c r="F101" s="9">
        <v>0.10920000000000001</v>
      </c>
      <c r="G101" s="9">
        <v>1.8220000000000001E-3</v>
      </c>
      <c r="H101" s="9">
        <v>0.111</v>
      </c>
      <c r="I101" s="9">
        <v>0.111</v>
      </c>
    </row>
    <row r="102" spans="1:9" x14ac:dyDescent="0.25">
      <c r="A102" s="8"/>
      <c r="B102" s="9">
        <v>80000</v>
      </c>
      <c r="C102" s="9">
        <v>3.7550000000000002E-13</v>
      </c>
      <c r="D102" s="9">
        <v>5.3310000000000003E-6</v>
      </c>
      <c r="E102" s="9">
        <v>3.4480000000000002E-8</v>
      </c>
      <c r="F102" s="9">
        <v>0.10920000000000001</v>
      </c>
      <c r="G102" s="9">
        <v>1.823E-3</v>
      </c>
      <c r="H102" s="9">
        <v>0.111</v>
      </c>
      <c r="I102" s="9">
        <v>0.111</v>
      </c>
    </row>
    <row r="103" spans="1:9" x14ac:dyDescent="0.25">
      <c r="A103" s="8"/>
      <c r="B103" s="9">
        <v>100000</v>
      </c>
      <c r="C103" s="9">
        <v>2.4040000000000002E-13</v>
      </c>
      <c r="D103" s="9">
        <v>4.3390000000000003E-6</v>
      </c>
      <c r="E103" s="9">
        <v>2.7579999999999999E-8</v>
      </c>
      <c r="F103" s="9">
        <v>0.10920000000000001</v>
      </c>
      <c r="G103" s="9">
        <v>1.8240000000000001E-3</v>
      </c>
      <c r="H103" s="9">
        <v>0.1111</v>
      </c>
      <c r="I103" s="9">
        <v>0.1111</v>
      </c>
    </row>
  </sheetData>
  <sheetProtection algorithmName="SHA-512" hashValue="HQ8zMA3bPig5VA7Om3ehVuvcofty/lbkygakMEk/bsCgfaymaNCZrBG/XlqxKmrq331fBTEVbFqmRPyZ0biOGg==" saltValue="CpjrQ5Yu1i6/DWnGsi1TaQ==" spinCount="100000" sheet="1" objects="1" scenarios="1"/>
  <pageMargins left="0.7" right="0.7" top="0.75" bottom="0.75" header="0.3" footer="0.3"/>
  <tableParts count="1">
    <tablePart r:id="rId1"/>
  </tableParts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I103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11.3</v>
      </c>
      <c r="D2" s="9">
        <v>4.4860000000000004E-3</v>
      </c>
      <c r="E2" s="9">
        <v>3498</v>
      </c>
      <c r="F2" s="9">
        <v>0</v>
      </c>
      <c r="G2" s="9">
        <v>0</v>
      </c>
      <c r="H2" s="9">
        <v>3509</v>
      </c>
      <c r="I2" s="9">
        <v>3498</v>
      </c>
    </row>
    <row r="3" spans="1:9" x14ac:dyDescent="0.25">
      <c r="A3" s="8"/>
      <c r="B3" s="9">
        <v>1.5E-3</v>
      </c>
      <c r="C3" s="9">
        <v>10.82</v>
      </c>
      <c r="D3" s="9">
        <v>7.698E-3</v>
      </c>
      <c r="E3" s="9">
        <v>1556</v>
      </c>
      <c r="F3" s="9">
        <v>0</v>
      </c>
      <c r="G3" s="9">
        <v>0</v>
      </c>
      <c r="H3" s="9">
        <v>1566</v>
      </c>
      <c r="I3" s="9">
        <v>1556</v>
      </c>
    </row>
    <row r="4" spans="1:9" x14ac:dyDescent="0.25">
      <c r="A4" s="8"/>
      <c r="B4" s="9">
        <v>1.735E-3</v>
      </c>
      <c r="C4" s="9">
        <v>10.58</v>
      </c>
      <c r="D4" s="9">
        <v>9.1389999999999996E-3</v>
      </c>
      <c r="E4" s="9">
        <v>1144</v>
      </c>
      <c r="F4" s="9">
        <v>0</v>
      </c>
      <c r="G4" s="9">
        <v>0</v>
      </c>
      <c r="H4" s="9">
        <v>1154</v>
      </c>
      <c r="I4" s="9">
        <v>1144</v>
      </c>
    </row>
    <row r="5" spans="1:9" x14ac:dyDescent="0.25">
      <c r="A5" s="8" t="s">
        <v>20</v>
      </c>
      <c r="B5" s="9">
        <v>1.7350099999999999E-3</v>
      </c>
      <c r="C5" s="9">
        <v>10.58</v>
      </c>
      <c r="D5" s="9">
        <v>9.1389999999999996E-3</v>
      </c>
      <c r="E5" s="9">
        <v>1393</v>
      </c>
      <c r="F5" s="9">
        <v>0</v>
      </c>
      <c r="G5" s="9">
        <v>0</v>
      </c>
      <c r="H5" s="9">
        <v>1403</v>
      </c>
      <c r="I5" s="9">
        <v>1393</v>
      </c>
    </row>
    <row r="6" spans="1:9" x14ac:dyDescent="0.25">
      <c r="A6" s="8"/>
      <c r="B6" s="9">
        <v>1.7639999999999999E-3</v>
      </c>
      <c r="C6" s="9">
        <v>10.55</v>
      </c>
      <c r="D6" s="9">
        <v>9.3139999999999994E-3</v>
      </c>
      <c r="E6" s="9">
        <v>2057</v>
      </c>
      <c r="F6" s="9">
        <v>0</v>
      </c>
      <c r="G6" s="9">
        <v>0</v>
      </c>
      <c r="H6" s="9">
        <v>2067</v>
      </c>
      <c r="I6" s="9">
        <v>2057</v>
      </c>
    </row>
    <row r="7" spans="1:9" x14ac:dyDescent="0.25">
      <c r="A7" s="8"/>
      <c r="B7" s="9">
        <v>1.7930000000000001E-3</v>
      </c>
      <c r="C7" s="9">
        <v>10.52</v>
      </c>
      <c r="D7" s="9">
        <v>9.4920000000000004E-3</v>
      </c>
      <c r="E7" s="9">
        <v>3034</v>
      </c>
      <c r="F7" s="9">
        <v>0</v>
      </c>
      <c r="G7" s="9">
        <v>0</v>
      </c>
      <c r="H7" s="9">
        <v>3044</v>
      </c>
      <c r="I7" s="9">
        <v>3034</v>
      </c>
    </row>
    <row r="8" spans="1:9" x14ac:dyDescent="0.25">
      <c r="A8" s="8" t="s">
        <v>19</v>
      </c>
      <c r="B8" s="9">
        <v>1.79301E-3</v>
      </c>
      <c r="C8" s="9">
        <v>10.52</v>
      </c>
      <c r="D8" s="9">
        <v>9.4920000000000004E-3</v>
      </c>
      <c r="E8" s="9">
        <v>3371</v>
      </c>
      <c r="F8" s="9">
        <v>0</v>
      </c>
      <c r="G8" s="9">
        <v>0</v>
      </c>
      <c r="H8" s="9">
        <v>3382</v>
      </c>
      <c r="I8" s="9">
        <v>3371</v>
      </c>
    </row>
    <row r="9" spans="1:9" x14ac:dyDescent="0.25">
      <c r="A9" s="8"/>
      <c r="B9" s="9">
        <v>2E-3</v>
      </c>
      <c r="C9" s="9">
        <v>10.3</v>
      </c>
      <c r="D9" s="9">
        <v>1.0749999999999999E-2</v>
      </c>
      <c r="E9" s="9">
        <v>3761</v>
      </c>
      <c r="F9" s="9">
        <v>0</v>
      </c>
      <c r="G9" s="9">
        <v>0</v>
      </c>
      <c r="H9" s="9">
        <v>3771</v>
      </c>
      <c r="I9" s="9">
        <v>3761</v>
      </c>
    </row>
    <row r="10" spans="1:9" x14ac:dyDescent="0.25">
      <c r="A10" s="8"/>
      <c r="B10" s="9">
        <v>2.1940000000000002E-3</v>
      </c>
      <c r="C10" s="9">
        <v>10.08</v>
      </c>
      <c r="D10" s="9">
        <v>1.192E-2</v>
      </c>
      <c r="E10" s="9">
        <v>2975</v>
      </c>
      <c r="F10" s="9">
        <v>0</v>
      </c>
      <c r="G10" s="9">
        <v>0</v>
      </c>
      <c r="H10" s="9">
        <v>2985</v>
      </c>
      <c r="I10" s="9">
        <v>2975</v>
      </c>
    </row>
    <row r="11" spans="1:9" x14ac:dyDescent="0.25">
      <c r="A11" s="8" t="s">
        <v>18</v>
      </c>
      <c r="B11" s="9">
        <v>2.1940100000000001E-3</v>
      </c>
      <c r="C11" s="9">
        <v>10.08</v>
      </c>
      <c r="D11" s="9">
        <v>1.192E-2</v>
      </c>
      <c r="E11" s="9">
        <v>3455</v>
      </c>
      <c r="F11" s="9">
        <v>0</v>
      </c>
      <c r="G11" s="9">
        <v>0</v>
      </c>
      <c r="H11" s="9">
        <v>3465</v>
      </c>
      <c r="I11" s="9">
        <v>3455</v>
      </c>
    </row>
    <row r="12" spans="1:9" x14ac:dyDescent="0.25">
      <c r="A12" s="8"/>
      <c r="B12" s="9">
        <v>2.3270000000000001E-3</v>
      </c>
      <c r="C12" s="9">
        <v>9.952</v>
      </c>
      <c r="D12" s="9">
        <v>1.272E-2</v>
      </c>
      <c r="E12" s="9">
        <v>2993</v>
      </c>
      <c r="F12" s="9">
        <v>0</v>
      </c>
      <c r="G12" s="9">
        <v>0</v>
      </c>
      <c r="H12" s="9">
        <v>3003</v>
      </c>
      <c r="I12" s="9">
        <v>2993</v>
      </c>
    </row>
    <row r="13" spans="1:9" x14ac:dyDescent="0.25">
      <c r="A13" s="8"/>
      <c r="B13" s="9">
        <v>2.4689999999999998E-3</v>
      </c>
      <c r="C13" s="9">
        <v>9.8109999999999999</v>
      </c>
      <c r="D13" s="9">
        <v>1.355E-2</v>
      </c>
      <c r="E13" s="9">
        <v>2595</v>
      </c>
      <c r="F13" s="9">
        <v>0</v>
      </c>
      <c r="G13" s="9">
        <v>0</v>
      </c>
      <c r="H13" s="9">
        <v>2604</v>
      </c>
      <c r="I13" s="9">
        <v>2595</v>
      </c>
    </row>
    <row r="14" spans="1:9" x14ac:dyDescent="0.25">
      <c r="A14" s="8" t="s">
        <v>17</v>
      </c>
      <c r="B14" s="9">
        <v>2.4690099999999998E-3</v>
      </c>
      <c r="C14" s="9">
        <v>9.8109999999999999</v>
      </c>
      <c r="D14" s="9">
        <v>1.355E-2</v>
      </c>
      <c r="E14" s="9">
        <v>2758</v>
      </c>
      <c r="F14" s="9">
        <v>0</v>
      </c>
      <c r="G14" s="9">
        <v>0</v>
      </c>
      <c r="H14" s="9">
        <v>2767</v>
      </c>
      <c r="I14" s="9">
        <v>2758</v>
      </c>
    </row>
    <row r="15" spans="1:9" x14ac:dyDescent="0.25">
      <c r="A15" s="8"/>
      <c r="B15" s="9">
        <v>2.5860000000000002E-3</v>
      </c>
      <c r="C15" s="9">
        <v>9.6869999999999994</v>
      </c>
      <c r="D15" s="9">
        <v>1.4239999999999999E-2</v>
      </c>
      <c r="E15" s="9">
        <v>2476</v>
      </c>
      <c r="F15" s="9">
        <v>0</v>
      </c>
      <c r="G15" s="9">
        <v>0</v>
      </c>
      <c r="H15" s="9">
        <v>2486</v>
      </c>
      <c r="I15" s="9">
        <v>2476</v>
      </c>
    </row>
    <row r="16" spans="1:9" x14ac:dyDescent="0.25">
      <c r="A16" s="8"/>
      <c r="B16" s="9">
        <v>2.7079999999999999E-3</v>
      </c>
      <c r="C16" s="9">
        <v>9.5549999999999997</v>
      </c>
      <c r="D16" s="9">
        <v>1.4959999999999999E-2</v>
      </c>
      <c r="E16" s="9">
        <v>2224</v>
      </c>
      <c r="F16" s="9">
        <v>0</v>
      </c>
      <c r="G16" s="9">
        <v>0</v>
      </c>
      <c r="H16" s="9">
        <v>2233</v>
      </c>
      <c r="I16" s="9">
        <v>2224</v>
      </c>
    </row>
    <row r="17" spans="1:9" x14ac:dyDescent="0.25">
      <c r="A17" s="8" t="s">
        <v>16</v>
      </c>
      <c r="B17" s="9">
        <v>2.7080099999999998E-3</v>
      </c>
      <c r="C17" s="9">
        <v>9.5549999999999997</v>
      </c>
      <c r="D17" s="9">
        <v>1.4959999999999999E-2</v>
      </c>
      <c r="E17" s="9">
        <v>2320</v>
      </c>
      <c r="F17" s="9">
        <v>0</v>
      </c>
      <c r="G17" s="9">
        <v>0</v>
      </c>
      <c r="H17" s="9">
        <v>2329</v>
      </c>
      <c r="I17" s="9">
        <v>2320</v>
      </c>
    </row>
    <row r="18" spans="1:9" x14ac:dyDescent="0.25">
      <c r="A18" s="8"/>
      <c r="B18" s="9">
        <v>3.0000000000000001E-3</v>
      </c>
      <c r="C18" s="9">
        <v>9.2490000000000006</v>
      </c>
      <c r="D18" s="9">
        <v>1.6660000000000001E-2</v>
      </c>
      <c r="E18" s="9">
        <v>1829</v>
      </c>
      <c r="F18" s="9">
        <v>0</v>
      </c>
      <c r="G18" s="9">
        <v>0</v>
      </c>
      <c r="H18" s="9">
        <v>1838</v>
      </c>
      <c r="I18" s="9">
        <v>1829</v>
      </c>
    </row>
    <row r="19" spans="1:9" x14ac:dyDescent="0.25">
      <c r="A19" s="8"/>
      <c r="B19" s="9">
        <v>4.0000000000000001E-3</v>
      </c>
      <c r="C19" s="9">
        <v>8.2739999999999991</v>
      </c>
      <c r="D19" s="9">
        <v>2.2270000000000002E-2</v>
      </c>
      <c r="E19" s="9">
        <v>913.9</v>
      </c>
      <c r="F19" s="9">
        <v>0</v>
      </c>
      <c r="G19" s="9">
        <v>0</v>
      </c>
      <c r="H19" s="9">
        <v>922.2</v>
      </c>
      <c r="I19" s="9">
        <v>913.9</v>
      </c>
    </row>
    <row r="20" spans="1:9" x14ac:dyDescent="0.25">
      <c r="A20" s="8"/>
      <c r="B20" s="9">
        <v>5.0000000000000001E-3</v>
      </c>
      <c r="C20" s="9">
        <v>7.3879999999999999</v>
      </c>
      <c r="D20" s="9">
        <v>2.7550000000000002E-2</v>
      </c>
      <c r="E20" s="9">
        <v>525.5</v>
      </c>
      <c r="F20" s="9">
        <v>0</v>
      </c>
      <c r="G20" s="9">
        <v>0</v>
      </c>
      <c r="H20" s="9">
        <v>532.9</v>
      </c>
      <c r="I20" s="9">
        <v>525.5</v>
      </c>
    </row>
    <row r="21" spans="1:9" x14ac:dyDescent="0.25">
      <c r="A21" s="8"/>
      <c r="B21" s="9">
        <v>6.0000000000000001E-3</v>
      </c>
      <c r="C21" s="9">
        <v>6.61</v>
      </c>
      <c r="D21" s="9">
        <v>3.2460000000000003E-2</v>
      </c>
      <c r="E21" s="9">
        <v>331.6</v>
      </c>
      <c r="F21" s="9">
        <v>0</v>
      </c>
      <c r="G21" s="9">
        <v>0</v>
      </c>
      <c r="H21" s="9">
        <v>338.2</v>
      </c>
      <c r="I21" s="9">
        <v>331.6</v>
      </c>
    </row>
    <row r="22" spans="1:9" x14ac:dyDescent="0.25">
      <c r="A22" s="8"/>
      <c r="B22" s="9">
        <v>8.0000000000000002E-3</v>
      </c>
      <c r="C22" s="9">
        <v>5.3380000000000001</v>
      </c>
      <c r="D22" s="9">
        <v>4.1070000000000002E-2</v>
      </c>
      <c r="E22" s="9">
        <v>158.5</v>
      </c>
      <c r="F22" s="9">
        <v>0</v>
      </c>
      <c r="G22" s="9">
        <v>0</v>
      </c>
      <c r="H22" s="9">
        <v>163.9</v>
      </c>
      <c r="I22" s="9">
        <v>158.6</v>
      </c>
    </row>
    <row r="23" spans="1:9" x14ac:dyDescent="0.25">
      <c r="A23" s="8"/>
      <c r="B23" s="9">
        <v>9.8809999999999992E-3</v>
      </c>
      <c r="C23" s="9">
        <v>4.4260000000000002</v>
      </c>
      <c r="D23" s="9">
        <v>4.7890000000000002E-2</v>
      </c>
      <c r="E23" s="9">
        <v>91.52</v>
      </c>
      <c r="F23" s="9">
        <v>0</v>
      </c>
      <c r="G23" s="9">
        <v>0</v>
      </c>
      <c r="H23" s="9">
        <v>96</v>
      </c>
      <c r="I23" s="9">
        <v>91.57</v>
      </c>
    </row>
    <row r="24" spans="1:9" x14ac:dyDescent="0.25">
      <c r="A24" s="8" t="s">
        <v>14</v>
      </c>
      <c r="B24" s="9">
        <v>9.8810999999999986E-3</v>
      </c>
      <c r="C24" s="9">
        <v>4.4260000000000002</v>
      </c>
      <c r="D24" s="9">
        <v>4.7890000000000002E-2</v>
      </c>
      <c r="E24" s="9">
        <v>239.3</v>
      </c>
      <c r="F24" s="9">
        <v>0</v>
      </c>
      <c r="G24" s="9">
        <v>0</v>
      </c>
      <c r="H24" s="9">
        <v>243.7</v>
      </c>
      <c r="I24" s="9">
        <v>239.3</v>
      </c>
    </row>
    <row r="25" spans="1:9" x14ac:dyDescent="0.25">
      <c r="A25" s="8"/>
      <c r="B25" s="9">
        <v>0.01</v>
      </c>
      <c r="C25" s="9">
        <v>4.3760000000000003</v>
      </c>
      <c r="D25" s="9">
        <v>4.829E-2</v>
      </c>
      <c r="E25" s="9">
        <v>233.5</v>
      </c>
      <c r="F25" s="9">
        <v>0</v>
      </c>
      <c r="G25" s="9">
        <v>0</v>
      </c>
      <c r="H25" s="9">
        <v>237.9</v>
      </c>
      <c r="I25" s="9">
        <v>233.5</v>
      </c>
    </row>
    <row r="26" spans="1:9" x14ac:dyDescent="0.25">
      <c r="A26" s="8"/>
      <c r="B26" s="9">
        <v>1.1140000000000001E-2</v>
      </c>
      <c r="C26" s="9">
        <v>3.9340000000000002</v>
      </c>
      <c r="D26" s="9">
        <v>5.1920000000000001E-2</v>
      </c>
      <c r="E26" s="9">
        <v>175.1</v>
      </c>
      <c r="F26" s="9">
        <v>0</v>
      </c>
      <c r="G26" s="9">
        <v>0</v>
      </c>
      <c r="H26" s="9">
        <v>179</v>
      </c>
      <c r="I26" s="9">
        <v>175.1</v>
      </c>
    </row>
    <row r="27" spans="1:9" x14ac:dyDescent="0.25">
      <c r="A27" s="8" t="s">
        <v>15</v>
      </c>
      <c r="B27" s="9">
        <v>1.11401E-2</v>
      </c>
      <c r="C27" s="9">
        <v>3.9340000000000002</v>
      </c>
      <c r="D27" s="9">
        <v>5.1920000000000001E-2</v>
      </c>
      <c r="E27" s="9">
        <v>240.9</v>
      </c>
      <c r="F27" s="9">
        <v>0</v>
      </c>
      <c r="G27" s="9">
        <v>0</v>
      </c>
      <c r="H27" s="9">
        <v>244.9</v>
      </c>
      <c r="I27" s="9">
        <v>241</v>
      </c>
    </row>
    <row r="28" spans="1:9" x14ac:dyDescent="0.25">
      <c r="A28" s="8"/>
      <c r="B28" s="9">
        <v>1.141E-2</v>
      </c>
      <c r="C28" s="9">
        <v>3.8380000000000001</v>
      </c>
      <c r="D28" s="9">
        <v>5.2749999999999998E-2</v>
      </c>
      <c r="E28" s="9">
        <v>227.3</v>
      </c>
      <c r="F28" s="9">
        <v>0</v>
      </c>
      <c r="G28" s="9">
        <v>0</v>
      </c>
      <c r="H28" s="9">
        <v>231.2</v>
      </c>
      <c r="I28" s="9">
        <v>227.4</v>
      </c>
    </row>
    <row r="29" spans="1:9" x14ac:dyDescent="0.25">
      <c r="A29" s="8"/>
      <c r="B29" s="9">
        <v>1.1679999999999999E-2</v>
      </c>
      <c r="C29" s="9">
        <v>3.7440000000000002</v>
      </c>
      <c r="D29" s="9">
        <v>5.3580000000000003E-2</v>
      </c>
      <c r="E29" s="9">
        <v>214.5</v>
      </c>
      <c r="F29" s="9">
        <v>0</v>
      </c>
      <c r="G29" s="9">
        <v>0</v>
      </c>
      <c r="H29" s="9">
        <v>218.3</v>
      </c>
      <c r="I29" s="9">
        <v>214.5</v>
      </c>
    </row>
    <row r="30" spans="1:9" x14ac:dyDescent="0.25">
      <c r="A30" s="8" t="s">
        <v>13</v>
      </c>
      <c r="B30" s="9">
        <v>1.1680099999999999E-2</v>
      </c>
      <c r="C30" s="9">
        <v>3.7440000000000002</v>
      </c>
      <c r="D30" s="9">
        <v>5.3580000000000003E-2</v>
      </c>
      <c r="E30" s="9">
        <v>247.9</v>
      </c>
      <c r="F30" s="9">
        <v>0</v>
      </c>
      <c r="G30" s="9">
        <v>0</v>
      </c>
      <c r="H30" s="9">
        <v>251.7</v>
      </c>
      <c r="I30" s="9">
        <v>248</v>
      </c>
    </row>
    <row r="31" spans="1:9" x14ac:dyDescent="0.25">
      <c r="A31" s="8"/>
      <c r="B31" s="9">
        <v>1.4999999999999999E-2</v>
      </c>
      <c r="C31" s="9">
        <v>2.8319999999999999</v>
      </c>
      <c r="D31" s="9">
        <v>6.2399999999999997E-2</v>
      </c>
      <c r="E31" s="9">
        <v>131.1</v>
      </c>
      <c r="F31" s="9">
        <v>0</v>
      </c>
      <c r="G31" s="9">
        <v>0</v>
      </c>
      <c r="H31" s="9">
        <v>134</v>
      </c>
      <c r="I31" s="9">
        <v>131.19999999999999</v>
      </c>
    </row>
    <row r="32" spans="1:9" x14ac:dyDescent="0.25">
      <c r="A32" s="8"/>
      <c r="B32" s="9">
        <v>0.02</v>
      </c>
      <c r="C32" s="9">
        <v>1.9990000000000001</v>
      </c>
      <c r="D32" s="9">
        <v>7.3020000000000002E-2</v>
      </c>
      <c r="E32" s="9">
        <v>61.27</v>
      </c>
      <c r="F32" s="9">
        <v>0</v>
      </c>
      <c r="G32" s="9">
        <v>0</v>
      </c>
      <c r="H32" s="9">
        <v>63.34</v>
      </c>
      <c r="I32" s="9">
        <v>61.34</v>
      </c>
    </row>
    <row r="33" spans="1:9" x14ac:dyDescent="0.25">
      <c r="A33" s="8"/>
      <c r="B33" s="9">
        <v>0.03</v>
      </c>
      <c r="C33" s="9">
        <v>1.1819999999999999</v>
      </c>
      <c r="D33" s="9">
        <v>8.7059999999999998E-2</v>
      </c>
      <c r="E33" s="9">
        <v>20.6</v>
      </c>
      <c r="F33" s="9">
        <v>0</v>
      </c>
      <c r="G33" s="9">
        <v>0</v>
      </c>
      <c r="H33" s="9">
        <v>21.87</v>
      </c>
      <c r="I33" s="9">
        <v>20.69</v>
      </c>
    </row>
    <row r="34" spans="1:9" x14ac:dyDescent="0.25">
      <c r="A34" s="8"/>
      <c r="B34" s="9">
        <v>0.04</v>
      </c>
      <c r="C34" s="9">
        <v>0.77810000000000001</v>
      </c>
      <c r="D34" s="9">
        <v>9.4850000000000004E-2</v>
      </c>
      <c r="E34" s="9">
        <v>9.3819999999999997</v>
      </c>
      <c r="F34" s="9">
        <v>0</v>
      </c>
      <c r="G34" s="9">
        <v>0</v>
      </c>
      <c r="H34" s="9">
        <v>10.25</v>
      </c>
      <c r="I34" s="9">
        <v>9.4770000000000003</v>
      </c>
    </row>
    <row r="35" spans="1:9" x14ac:dyDescent="0.25">
      <c r="A35" s="8"/>
      <c r="B35" s="9">
        <v>0.05</v>
      </c>
      <c r="C35" s="9">
        <v>0.55010000000000003</v>
      </c>
      <c r="D35" s="9">
        <v>9.9180000000000004E-2</v>
      </c>
      <c r="E35" s="9">
        <v>5.069</v>
      </c>
      <c r="F35" s="9">
        <v>0</v>
      </c>
      <c r="G35" s="9">
        <v>0</v>
      </c>
      <c r="H35" s="9">
        <v>5.718</v>
      </c>
      <c r="I35" s="9">
        <v>5.1680000000000001</v>
      </c>
    </row>
    <row r="36" spans="1:9" x14ac:dyDescent="0.25">
      <c r="A36" s="8"/>
      <c r="B36" s="9">
        <v>0.06</v>
      </c>
      <c r="C36" s="9">
        <v>0.41239999999999999</v>
      </c>
      <c r="D36" s="9">
        <v>0.10150000000000001</v>
      </c>
      <c r="E36" s="9">
        <v>3.0550000000000002</v>
      </c>
      <c r="F36" s="9">
        <v>0</v>
      </c>
      <c r="G36" s="9">
        <v>0</v>
      </c>
      <c r="H36" s="9">
        <v>3.569</v>
      </c>
      <c r="I36" s="9">
        <v>3.1560000000000001</v>
      </c>
    </row>
    <row r="37" spans="1:9" x14ac:dyDescent="0.25">
      <c r="A37" s="8"/>
      <c r="B37" s="9">
        <v>6.7419999999999994E-2</v>
      </c>
      <c r="C37" s="9">
        <v>0.34179999999999999</v>
      </c>
      <c r="D37" s="9">
        <v>0.1024</v>
      </c>
      <c r="E37" s="9">
        <v>2.2080000000000002</v>
      </c>
      <c r="F37" s="9">
        <v>0</v>
      </c>
      <c r="G37" s="9">
        <v>0</v>
      </c>
      <c r="H37" s="9">
        <v>2.6520000000000001</v>
      </c>
      <c r="I37" s="9">
        <v>2.31</v>
      </c>
    </row>
    <row r="38" spans="1:9" x14ac:dyDescent="0.25">
      <c r="A38" s="8" t="s">
        <v>12</v>
      </c>
      <c r="B38" s="9">
        <v>6.7420999999999995E-2</v>
      </c>
      <c r="C38" s="9">
        <v>0.34179999999999999</v>
      </c>
      <c r="D38" s="9">
        <v>0.1024</v>
      </c>
      <c r="E38" s="9">
        <v>11.36</v>
      </c>
      <c r="F38" s="9">
        <v>0</v>
      </c>
      <c r="G38" s="9">
        <v>0</v>
      </c>
      <c r="H38" s="9">
        <v>11.8</v>
      </c>
      <c r="I38" s="9">
        <v>11.46</v>
      </c>
    </row>
    <row r="39" spans="1:9" x14ac:dyDescent="0.25">
      <c r="A39" s="8"/>
      <c r="B39" s="9">
        <v>0.08</v>
      </c>
      <c r="C39" s="9">
        <v>0.25890000000000002</v>
      </c>
      <c r="D39" s="9">
        <v>0.10299999999999999</v>
      </c>
      <c r="E39" s="9">
        <v>7.2249999999999996</v>
      </c>
      <c r="F39" s="9">
        <v>0</v>
      </c>
      <c r="G39" s="9">
        <v>0</v>
      </c>
      <c r="H39" s="9">
        <v>7.5869999999999997</v>
      </c>
      <c r="I39" s="9">
        <v>7.3280000000000003</v>
      </c>
    </row>
    <row r="40" spans="1:9" x14ac:dyDescent="0.25">
      <c r="A40" s="8"/>
      <c r="B40" s="9">
        <v>0.1</v>
      </c>
      <c r="C40" s="9">
        <v>0.1777</v>
      </c>
      <c r="D40" s="9">
        <v>0.10249999999999999</v>
      </c>
      <c r="E40" s="9">
        <v>4.0199999999999996</v>
      </c>
      <c r="F40" s="9">
        <v>0</v>
      </c>
      <c r="G40" s="9">
        <v>0</v>
      </c>
      <c r="H40" s="9">
        <v>4.3</v>
      </c>
      <c r="I40" s="9">
        <v>4.1230000000000002</v>
      </c>
    </row>
    <row r="41" spans="1:9" x14ac:dyDescent="0.25">
      <c r="A41" s="8"/>
      <c r="B41" s="9">
        <v>0.15</v>
      </c>
      <c r="C41" s="9">
        <v>8.6860000000000007E-2</v>
      </c>
      <c r="D41" s="9">
        <v>9.7710000000000005E-2</v>
      </c>
      <c r="E41" s="9">
        <v>1.3460000000000001</v>
      </c>
      <c r="F41" s="9">
        <v>0</v>
      </c>
      <c r="G41" s="9">
        <v>0</v>
      </c>
      <c r="H41" s="9">
        <v>1.5309999999999999</v>
      </c>
      <c r="I41" s="9">
        <v>1.444</v>
      </c>
    </row>
    <row r="42" spans="1:9" x14ac:dyDescent="0.25">
      <c r="A42" s="8"/>
      <c r="B42" s="9">
        <v>0.2</v>
      </c>
      <c r="C42" s="9">
        <v>5.1749999999999997E-2</v>
      </c>
      <c r="D42" s="9">
        <v>9.2119999999999994E-2</v>
      </c>
      <c r="E42" s="9">
        <v>0.61599999999999999</v>
      </c>
      <c r="F42" s="9">
        <v>0</v>
      </c>
      <c r="G42" s="9">
        <v>0</v>
      </c>
      <c r="H42" s="9">
        <v>0.75990000000000002</v>
      </c>
      <c r="I42" s="9">
        <v>0.70820000000000005</v>
      </c>
    </row>
    <row r="43" spans="1:9" x14ac:dyDescent="0.25">
      <c r="A43" s="8"/>
      <c r="B43" s="9">
        <v>0.3</v>
      </c>
      <c r="C43" s="9">
        <v>2.4549999999999999E-2</v>
      </c>
      <c r="D43" s="9">
        <v>8.2369999999999999E-2</v>
      </c>
      <c r="E43" s="9">
        <v>0.20799999999999999</v>
      </c>
      <c r="F43" s="9">
        <v>0</v>
      </c>
      <c r="G43" s="9">
        <v>0</v>
      </c>
      <c r="H43" s="9">
        <v>0.31490000000000001</v>
      </c>
      <c r="I43" s="9">
        <v>0.29039999999999999</v>
      </c>
    </row>
    <row r="44" spans="1:9" x14ac:dyDescent="0.25">
      <c r="A44" s="8"/>
      <c r="B44" s="9">
        <v>0.4</v>
      </c>
      <c r="C44" s="9">
        <v>1.427E-2</v>
      </c>
      <c r="D44" s="9">
        <v>7.4779999999999999E-2</v>
      </c>
      <c r="E44" s="9">
        <v>9.9010000000000001E-2</v>
      </c>
      <c r="F44" s="9">
        <v>0</v>
      </c>
      <c r="G44" s="9">
        <v>0</v>
      </c>
      <c r="H44" s="9">
        <v>0.18809999999999999</v>
      </c>
      <c r="I44" s="9">
        <v>0.17380000000000001</v>
      </c>
    </row>
    <row r="45" spans="1:9" x14ac:dyDescent="0.25">
      <c r="A45" s="8"/>
      <c r="B45" s="9">
        <v>0.5</v>
      </c>
      <c r="C45" s="9">
        <v>9.3120000000000008E-3</v>
      </c>
      <c r="D45" s="9">
        <v>6.8860000000000005E-2</v>
      </c>
      <c r="E45" s="9">
        <v>5.7079999999999999E-2</v>
      </c>
      <c r="F45" s="9">
        <v>0</v>
      </c>
      <c r="G45" s="9">
        <v>0</v>
      </c>
      <c r="H45" s="9">
        <v>0.13519999999999999</v>
      </c>
      <c r="I45" s="9">
        <v>0.12590000000000001</v>
      </c>
    </row>
    <row r="46" spans="1:9" x14ac:dyDescent="0.25">
      <c r="A46" s="8"/>
      <c r="B46" s="9">
        <v>0.6</v>
      </c>
      <c r="C46" s="9">
        <v>6.5500000000000003E-3</v>
      </c>
      <c r="D46" s="9">
        <v>6.4000000000000001E-2</v>
      </c>
      <c r="E46" s="9">
        <v>3.7080000000000002E-2</v>
      </c>
      <c r="F46" s="9">
        <v>0</v>
      </c>
      <c r="G46" s="9">
        <v>0</v>
      </c>
      <c r="H46" s="9">
        <v>0.1076</v>
      </c>
      <c r="I46" s="9">
        <v>0.1011</v>
      </c>
    </row>
    <row r="47" spans="1:9" x14ac:dyDescent="0.25">
      <c r="A47" s="8"/>
      <c r="B47" s="9">
        <v>0.8</v>
      </c>
      <c r="C47" s="9">
        <v>3.7439999999999999E-3</v>
      </c>
      <c r="D47" s="9">
        <v>5.654E-2</v>
      </c>
      <c r="E47" s="9">
        <v>1.9519999999999999E-2</v>
      </c>
      <c r="F47" s="9">
        <v>0</v>
      </c>
      <c r="G47" s="9">
        <v>0</v>
      </c>
      <c r="H47" s="9">
        <v>7.9810000000000006E-2</v>
      </c>
      <c r="I47" s="9">
        <v>7.6069999999999999E-2</v>
      </c>
    </row>
    <row r="48" spans="1:9" x14ac:dyDescent="0.25">
      <c r="A48" s="8"/>
      <c r="B48" s="9">
        <v>1</v>
      </c>
      <c r="C48" s="9">
        <v>2.418E-3</v>
      </c>
      <c r="D48" s="9">
        <v>5.0990000000000001E-2</v>
      </c>
      <c r="E48" s="9">
        <v>1.226E-2</v>
      </c>
      <c r="F48" s="9">
        <v>0</v>
      </c>
      <c r="G48" s="9">
        <v>0</v>
      </c>
      <c r="H48" s="9">
        <v>6.5659999999999996E-2</v>
      </c>
      <c r="I48" s="9">
        <v>6.3250000000000001E-2</v>
      </c>
    </row>
    <row r="49" spans="1:9" x14ac:dyDescent="0.25">
      <c r="A49" s="8"/>
      <c r="B49" s="9">
        <v>1.022</v>
      </c>
      <c r="C49" s="9">
        <v>2.3159999999999999E-3</v>
      </c>
      <c r="D49" s="9">
        <v>5.0450000000000002E-2</v>
      </c>
      <c r="E49" s="9">
        <v>1.1730000000000001E-2</v>
      </c>
      <c r="F49" s="9">
        <v>0</v>
      </c>
      <c r="G49" s="9">
        <v>0</v>
      </c>
      <c r="H49" s="9">
        <v>6.4509999999999998E-2</v>
      </c>
      <c r="I49" s="9">
        <v>6.2190000000000002E-2</v>
      </c>
    </row>
    <row r="50" spans="1:9" x14ac:dyDescent="0.25">
      <c r="A50" s="8"/>
      <c r="B50" s="9">
        <v>1.25</v>
      </c>
      <c r="C50" s="9">
        <v>1.5579999999999999E-3</v>
      </c>
      <c r="D50" s="9">
        <v>4.5659999999999999E-2</v>
      </c>
      <c r="E50" s="9">
        <v>7.9139999999999992E-3</v>
      </c>
      <c r="F50" s="9">
        <v>3.1599999999999998E-4</v>
      </c>
      <c r="G50" s="9">
        <v>0</v>
      </c>
      <c r="H50" s="9">
        <v>5.5449999999999999E-2</v>
      </c>
      <c r="I50" s="9">
        <v>5.389E-2</v>
      </c>
    </row>
    <row r="51" spans="1:9" x14ac:dyDescent="0.25">
      <c r="A51" s="8"/>
      <c r="B51" s="9">
        <v>1.5</v>
      </c>
      <c r="C51" s="9">
        <v>1.0859999999999999E-3</v>
      </c>
      <c r="D51" s="9">
        <v>4.1570000000000003E-2</v>
      </c>
      <c r="E51" s="9">
        <v>5.6439999999999997E-3</v>
      </c>
      <c r="F51" s="9">
        <v>1.4760000000000001E-3</v>
      </c>
      <c r="G51" s="9">
        <v>0</v>
      </c>
      <c r="H51" s="9">
        <v>4.9770000000000002E-2</v>
      </c>
      <c r="I51" s="9">
        <v>4.8689999999999997E-2</v>
      </c>
    </row>
    <row r="52" spans="1:9" x14ac:dyDescent="0.25">
      <c r="A52" s="8"/>
      <c r="B52" s="9">
        <v>2</v>
      </c>
      <c r="C52" s="9">
        <v>6.1370000000000001E-4</v>
      </c>
      <c r="D52" s="9">
        <v>3.551E-2</v>
      </c>
      <c r="E52" s="9">
        <v>3.418E-3</v>
      </c>
      <c r="F52" s="9">
        <v>4.5929999999999999E-3</v>
      </c>
      <c r="G52" s="9">
        <v>0</v>
      </c>
      <c r="H52" s="9">
        <v>4.4139999999999999E-2</v>
      </c>
      <c r="I52" s="9">
        <v>4.3520000000000003E-2</v>
      </c>
    </row>
    <row r="53" spans="1:9" x14ac:dyDescent="0.25">
      <c r="A53" s="8"/>
      <c r="B53" s="9">
        <v>2.044</v>
      </c>
      <c r="C53" s="9">
        <v>5.8770000000000003E-4</v>
      </c>
      <c r="D53" s="9">
        <v>3.508E-2</v>
      </c>
      <c r="E53" s="9">
        <v>3.2950000000000002E-3</v>
      </c>
      <c r="F53" s="9">
        <v>4.8760000000000001E-3</v>
      </c>
      <c r="G53" s="9">
        <v>0</v>
      </c>
      <c r="H53" s="9">
        <v>4.3839999999999997E-2</v>
      </c>
      <c r="I53" s="9">
        <v>4.3249999999999997E-2</v>
      </c>
    </row>
    <row r="54" spans="1:9" x14ac:dyDescent="0.25">
      <c r="A54" s="8"/>
      <c r="B54" s="9">
        <v>3</v>
      </c>
      <c r="C54" s="9">
        <v>2.7369999999999998E-4</v>
      </c>
      <c r="D54" s="9">
        <v>2.7980000000000001E-2</v>
      </c>
      <c r="E54" s="9">
        <v>1.794E-3</v>
      </c>
      <c r="F54" s="9">
        <v>1.052E-2</v>
      </c>
      <c r="G54" s="9">
        <v>9.7780000000000002E-6</v>
      </c>
      <c r="H54" s="9">
        <v>4.0570000000000002E-2</v>
      </c>
      <c r="I54" s="9">
        <v>4.0300000000000002E-2</v>
      </c>
    </row>
    <row r="55" spans="1:9" x14ac:dyDescent="0.25">
      <c r="A55" s="8"/>
      <c r="B55" s="9">
        <v>4</v>
      </c>
      <c r="C55" s="9">
        <v>1.5420000000000001E-4</v>
      </c>
      <c r="D55" s="9">
        <v>2.3349999999999999E-2</v>
      </c>
      <c r="E55" s="9">
        <v>1.178E-3</v>
      </c>
      <c r="F55" s="9">
        <v>1.546E-2</v>
      </c>
      <c r="G55" s="9">
        <v>3.9870000000000003E-5</v>
      </c>
      <c r="H55" s="9">
        <v>4.018E-2</v>
      </c>
      <c r="I55" s="9">
        <v>4.0030000000000003E-2</v>
      </c>
    </row>
    <row r="56" spans="1:9" x14ac:dyDescent="0.25">
      <c r="A56" s="8"/>
      <c r="B56" s="9">
        <v>5</v>
      </c>
      <c r="C56" s="9">
        <v>9.8709999999999995E-5</v>
      </c>
      <c r="D56" s="9">
        <v>2.017E-2</v>
      </c>
      <c r="E56" s="9">
        <v>8.6530000000000005E-4</v>
      </c>
      <c r="F56" s="9">
        <v>1.9609999999999999E-2</v>
      </c>
      <c r="G56" s="9">
        <v>7.928E-5</v>
      </c>
      <c r="H56" s="9">
        <v>4.0820000000000002E-2</v>
      </c>
      <c r="I56" s="9">
        <v>4.0730000000000002E-2</v>
      </c>
    </row>
    <row r="57" spans="1:9" x14ac:dyDescent="0.25">
      <c r="A57" s="8"/>
      <c r="B57" s="9">
        <v>6</v>
      </c>
      <c r="C57" s="9">
        <v>6.8590000000000006E-5</v>
      </c>
      <c r="D57" s="9">
        <v>1.7829999999999999E-2</v>
      </c>
      <c r="E57" s="9">
        <v>6.7929999999999998E-4</v>
      </c>
      <c r="F57" s="9">
        <v>2.3179999999999999E-2</v>
      </c>
      <c r="G57" s="9">
        <v>1.216E-4</v>
      </c>
      <c r="H57" s="9">
        <v>4.1880000000000001E-2</v>
      </c>
      <c r="I57" s="9">
        <v>4.181E-2</v>
      </c>
    </row>
    <row r="58" spans="1:9" x14ac:dyDescent="0.25">
      <c r="A58" s="8"/>
      <c r="B58" s="9">
        <v>7</v>
      </c>
      <c r="C58" s="9">
        <v>5.0389999999999997E-5</v>
      </c>
      <c r="D58" s="9">
        <v>1.602E-2</v>
      </c>
      <c r="E58" s="9">
        <v>5.5710000000000004E-4</v>
      </c>
      <c r="F58" s="9">
        <v>2.6329999999999999E-2</v>
      </c>
      <c r="G58" s="9">
        <v>1.6359999999999999E-4</v>
      </c>
      <c r="H58" s="9">
        <v>4.3119999999999999E-2</v>
      </c>
      <c r="I58" s="9">
        <v>4.3069999999999997E-2</v>
      </c>
    </row>
    <row r="59" spans="1:9" x14ac:dyDescent="0.25">
      <c r="A59" s="8"/>
      <c r="B59" s="9">
        <v>8</v>
      </c>
      <c r="C59" s="9">
        <v>3.8609999999999998E-5</v>
      </c>
      <c r="D59" s="9">
        <v>1.4590000000000001E-2</v>
      </c>
      <c r="E59" s="9">
        <v>4.7130000000000002E-4</v>
      </c>
      <c r="F59" s="9">
        <v>2.9159999999999998E-2</v>
      </c>
      <c r="G59" s="9">
        <v>2.0430000000000001E-4</v>
      </c>
      <c r="H59" s="9">
        <v>4.446E-2</v>
      </c>
      <c r="I59" s="9">
        <v>4.4420000000000001E-2</v>
      </c>
    </row>
    <row r="60" spans="1:9" x14ac:dyDescent="0.25">
      <c r="A60" s="8"/>
      <c r="B60" s="9">
        <v>9</v>
      </c>
      <c r="C60" s="9">
        <v>3.0490000000000001E-5</v>
      </c>
      <c r="D60" s="9">
        <v>1.341E-2</v>
      </c>
      <c r="E60" s="9">
        <v>4.0769999999999999E-4</v>
      </c>
      <c r="F60" s="9">
        <v>3.1730000000000001E-2</v>
      </c>
      <c r="G60" s="9">
        <v>2.431E-4</v>
      </c>
      <c r="H60" s="9">
        <v>4.582E-2</v>
      </c>
      <c r="I60" s="9">
        <v>4.5789999999999997E-2</v>
      </c>
    </row>
    <row r="61" spans="1:9" x14ac:dyDescent="0.25">
      <c r="A61" s="8"/>
      <c r="B61" s="9">
        <v>10</v>
      </c>
      <c r="C61" s="9">
        <v>2.4700000000000001E-5</v>
      </c>
      <c r="D61" s="9">
        <v>1.242E-2</v>
      </c>
      <c r="E61" s="9">
        <v>3.591E-4</v>
      </c>
      <c r="F61" s="9">
        <v>3.4079999999999999E-2</v>
      </c>
      <c r="G61" s="9">
        <v>2.7989999999999997E-4</v>
      </c>
      <c r="H61" s="9">
        <v>4.7169999999999997E-2</v>
      </c>
      <c r="I61" s="9">
        <v>4.7140000000000001E-2</v>
      </c>
    </row>
    <row r="62" spans="1:9" x14ac:dyDescent="0.25">
      <c r="A62" s="8"/>
      <c r="B62" s="9">
        <v>11</v>
      </c>
      <c r="C62" s="9">
        <v>2.0420000000000001E-5</v>
      </c>
      <c r="D62" s="9">
        <v>1.159E-2</v>
      </c>
      <c r="E62" s="9">
        <v>3.2039999999999998E-4</v>
      </c>
      <c r="F62" s="9">
        <v>3.628E-2</v>
      </c>
      <c r="G62" s="9">
        <v>3.1470000000000001E-4</v>
      </c>
      <c r="H62" s="9">
        <v>4.8520000000000001E-2</v>
      </c>
      <c r="I62" s="9">
        <v>4.8500000000000001E-2</v>
      </c>
    </row>
    <row r="63" spans="1:9" x14ac:dyDescent="0.25">
      <c r="A63" s="8"/>
      <c r="B63" s="9">
        <v>12</v>
      </c>
      <c r="C63" s="9">
        <v>1.7159999999999998E-5</v>
      </c>
      <c r="D63" s="9">
        <v>1.0869999999999999E-2</v>
      </c>
      <c r="E63" s="9">
        <v>2.8919999999999998E-4</v>
      </c>
      <c r="F63" s="9">
        <v>3.8309999999999997E-2</v>
      </c>
      <c r="G63" s="9">
        <v>3.4749999999999999E-4</v>
      </c>
      <c r="H63" s="9">
        <v>4.9829999999999999E-2</v>
      </c>
      <c r="I63" s="9">
        <v>4.981E-2</v>
      </c>
    </row>
    <row r="64" spans="1:9" x14ac:dyDescent="0.25">
      <c r="A64" s="8"/>
      <c r="B64" s="9">
        <v>13</v>
      </c>
      <c r="C64" s="9">
        <v>1.4620000000000001E-5</v>
      </c>
      <c r="D64" s="9">
        <v>1.0240000000000001E-2</v>
      </c>
      <c r="E64" s="9">
        <v>2.6340000000000001E-4</v>
      </c>
      <c r="F64" s="9">
        <v>4.02E-2</v>
      </c>
      <c r="G64" s="9">
        <v>3.7839999999999998E-4</v>
      </c>
      <c r="H64" s="9">
        <v>5.11E-2</v>
      </c>
      <c r="I64" s="9">
        <v>5.1090000000000003E-2</v>
      </c>
    </row>
    <row r="65" spans="1:9" x14ac:dyDescent="0.25">
      <c r="A65" s="8"/>
      <c r="B65" s="9">
        <v>14</v>
      </c>
      <c r="C65" s="9">
        <v>1.261E-5</v>
      </c>
      <c r="D65" s="9">
        <v>9.6880000000000004E-3</v>
      </c>
      <c r="E65" s="9">
        <v>2.418E-4</v>
      </c>
      <c r="F65" s="9">
        <v>4.2000000000000003E-2</v>
      </c>
      <c r="G65" s="9">
        <v>4.0769999999999999E-4</v>
      </c>
      <c r="H65" s="9">
        <v>5.2350000000000001E-2</v>
      </c>
      <c r="I65" s="9">
        <v>5.2339999999999998E-2</v>
      </c>
    </row>
    <row r="66" spans="1:9" x14ac:dyDescent="0.25">
      <c r="A66" s="8"/>
      <c r="B66" s="9">
        <v>15</v>
      </c>
      <c r="C66" s="9">
        <v>1.098E-5</v>
      </c>
      <c r="D66" s="9">
        <v>9.1990000000000006E-3</v>
      </c>
      <c r="E66" s="9">
        <v>2.2340000000000001E-4</v>
      </c>
      <c r="F66" s="9">
        <v>4.3630000000000002E-2</v>
      </c>
      <c r="G66" s="9">
        <v>4.3530000000000001E-4</v>
      </c>
      <c r="H66" s="9">
        <v>5.3499999999999999E-2</v>
      </c>
      <c r="I66" s="9">
        <v>5.3490000000000003E-2</v>
      </c>
    </row>
    <row r="67" spans="1:9" x14ac:dyDescent="0.25">
      <c r="A67" s="8"/>
      <c r="B67" s="9">
        <v>16</v>
      </c>
      <c r="C67" s="9">
        <v>9.6520000000000001E-6</v>
      </c>
      <c r="D67" s="9">
        <v>8.7600000000000004E-3</v>
      </c>
      <c r="E67" s="9">
        <v>2.076E-4</v>
      </c>
      <c r="F67" s="9">
        <v>4.5159999999999999E-2</v>
      </c>
      <c r="G67" s="9">
        <v>4.616E-4</v>
      </c>
      <c r="H67" s="9">
        <v>5.4600000000000003E-2</v>
      </c>
      <c r="I67" s="9">
        <v>5.459E-2</v>
      </c>
    </row>
    <row r="68" spans="1:9" x14ac:dyDescent="0.25">
      <c r="A68" s="8"/>
      <c r="B68" s="9">
        <v>18</v>
      </c>
      <c r="C68" s="9">
        <v>7.6249999999999998E-6</v>
      </c>
      <c r="D68" s="9">
        <v>8.0040000000000007E-3</v>
      </c>
      <c r="E68" s="9">
        <v>1.818E-4</v>
      </c>
      <c r="F68" s="9">
        <v>4.7960000000000003E-2</v>
      </c>
      <c r="G68" s="9">
        <v>5.1020000000000004E-4</v>
      </c>
      <c r="H68" s="9">
        <v>5.6660000000000002E-2</v>
      </c>
      <c r="I68" s="9">
        <v>5.6649999999999999E-2</v>
      </c>
    </row>
    <row r="69" spans="1:9" x14ac:dyDescent="0.25">
      <c r="A69" s="8"/>
      <c r="B69" s="9">
        <v>20</v>
      </c>
      <c r="C69" s="9">
        <v>6.1770000000000003E-6</v>
      </c>
      <c r="D69" s="9">
        <v>7.3819999999999997E-3</v>
      </c>
      <c r="E69" s="9">
        <v>1.617E-4</v>
      </c>
      <c r="F69" s="9">
        <v>5.042E-2</v>
      </c>
      <c r="G69" s="9">
        <v>5.5409999999999997E-4</v>
      </c>
      <c r="H69" s="9">
        <v>5.8520000000000003E-2</v>
      </c>
      <c r="I69" s="9">
        <v>5.8520000000000003E-2</v>
      </c>
    </row>
    <row r="70" spans="1:9" x14ac:dyDescent="0.25">
      <c r="A70" s="8"/>
      <c r="B70" s="9">
        <v>22</v>
      </c>
      <c r="C70" s="9">
        <v>5.1050000000000003E-6</v>
      </c>
      <c r="D70" s="9">
        <v>6.8560000000000001E-3</v>
      </c>
      <c r="E70" s="9">
        <v>1.4559999999999999E-4</v>
      </c>
      <c r="F70" s="9">
        <v>5.2650000000000002E-2</v>
      </c>
      <c r="G70" s="9">
        <v>5.9440000000000003E-4</v>
      </c>
      <c r="H70" s="9">
        <v>6.0249999999999998E-2</v>
      </c>
      <c r="I70" s="9">
        <v>6.0249999999999998E-2</v>
      </c>
    </row>
    <row r="71" spans="1:9" x14ac:dyDescent="0.25">
      <c r="A71" s="8"/>
      <c r="B71" s="9">
        <v>24</v>
      </c>
      <c r="C71" s="9">
        <v>4.2899999999999996E-6</v>
      </c>
      <c r="D71" s="9">
        <v>6.4070000000000004E-3</v>
      </c>
      <c r="E71" s="9">
        <v>1.3229999999999999E-4</v>
      </c>
      <c r="F71" s="9">
        <v>5.4679999999999999E-2</v>
      </c>
      <c r="G71" s="9">
        <v>6.313E-4</v>
      </c>
      <c r="H71" s="9">
        <v>6.1859999999999998E-2</v>
      </c>
      <c r="I71" s="9">
        <v>6.1850000000000002E-2</v>
      </c>
    </row>
    <row r="72" spans="1:9" x14ac:dyDescent="0.25">
      <c r="A72" s="8"/>
      <c r="B72" s="9">
        <v>26</v>
      </c>
      <c r="C72" s="9">
        <v>3.6540000000000001E-6</v>
      </c>
      <c r="D72" s="9">
        <v>6.0169999999999998E-3</v>
      </c>
      <c r="E72" s="9">
        <v>1.2129999999999999E-4</v>
      </c>
      <c r="F72" s="9">
        <v>5.654E-2</v>
      </c>
      <c r="G72" s="9">
        <v>6.6529999999999996E-4</v>
      </c>
      <c r="H72" s="9">
        <v>6.3350000000000004E-2</v>
      </c>
      <c r="I72" s="9">
        <v>6.3350000000000004E-2</v>
      </c>
    </row>
    <row r="73" spans="1:9" x14ac:dyDescent="0.25">
      <c r="A73" s="8"/>
      <c r="B73" s="9">
        <v>28</v>
      </c>
      <c r="C73" s="9">
        <v>3.151E-6</v>
      </c>
      <c r="D73" s="9">
        <v>5.6740000000000002E-3</v>
      </c>
      <c r="E73" s="9">
        <v>1.119E-4</v>
      </c>
      <c r="F73" s="9">
        <v>5.8279999999999998E-2</v>
      </c>
      <c r="G73" s="9">
        <v>6.9689999999999997E-4</v>
      </c>
      <c r="H73" s="9">
        <v>6.4759999999999998E-2</v>
      </c>
      <c r="I73" s="9">
        <v>6.4759999999999998E-2</v>
      </c>
    </row>
    <row r="74" spans="1:9" x14ac:dyDescent="0.25">
      <c r="A74" s="8"/>
      <c r="B74" s="9">
        <v>30</v>
      </c>
      <c r="C74" s="9">
        <v>2.745E-6</v>
      </c>
      <c r="D74" s="9">
        <v>5.3749999999999996E-3</v>
      </c>
      <c r="E74" s="9">
        <v>1.039E-4</v>
      </c>
      <c r="F74" s="9">
        <v>5.9839999999999997E-2</v>
      </c>
      <c r="G74" s="9">
        <v>7.2590000000000003E-4</v>
      </c>
      <c r="H74" s="9">
        <v>6.6049999999999998E-2</v>
      </c>
      <c r="I74" s="9">
        <v>6.6040000000000001E-2</v>
      </c>
    </row>
    <row r="75" spans="1:9" x14ac:dyDescent="0.25">
      <c r="A75" s="8"/>
      <c r="B75" s="9">
        <v>40</v>
      </c>
      <c r="C75" s="9">
        <v>1.544E-6</v>
      </c>
      <c r="D75" s="9">
        <v>4.2700000000000004E-3</v>
      </c>
      <c r="E75" s="9">
        <v>7.648E-5</v>
      </c>
      <c r="F75" s="9">
        <v>6.6299999999999998E-2</v>
      </c>
      <c r="G75" s="9">
        <v>8.4630000000000003E-4</v>
      </c>
      <c r="H75" s="9">
        <v>7.1489999999999998E-2</v>
      </c>
      <c r="I75" s="9">
        <v>7.1489999999999998E-2</v>
      </c>
    </row>
    <row r="76" spans="1:9" x14ac:dyDescent="0.25">
      <c r="A76" s="8"/>
      <c r="B76" s="9">
        <v>50</v>
      </c>
      <c r="C76" s="9">
        <v>9.8839999999999993E-7</v>
      </c>
      <c r="D76" s="9">
        <v>3.5639999999999999E-3</v>
      </c>
      <c r="E76" s="9">
        <v>6.0470000000000002E-5</v>
      </c>
      <c r="F76" s="9">
        <v>7.1059999999999998E-2</v>
      </c>
      <c r="G76" s="9">
        <v>9.3650000000000005E-4</v>
      </c>
      <c r="H76" s="9">
        <v>7.5620000000000007E-2</v>
      </c>
      <c r="I76" s="9">
        <v>7.5620000000000007E-2</v>
      </c>
    </row>
    <row r="77" spans="1:9" x14ac:dyDescent="0.25">
      <c r="A77" s="8"/>
      <c r="B77" s="9">
        <v>60</v>
      </c>
      <c r="C77" s="9">
        <v>6.863E-7</v>
      </c>
      <c r="D77" s="9">
        <v>3.0720000000000001E-3</v>
      </c>
      <c r="E77" s="9">
        <v>5.0019999999999999E-5</v>
      </c>
      <c r="F77" s="9">
        <v>7.4779999999999999E-2</v>
      </c>
      <c r="G77" s="9">
        <v>1.008E-3</v>
      </c>
      <c r="H77" s="9">
        <v>7.8909999999999994E-2</v>
      </c>
      <c r="I77" s="9">
        <v>7.8909999999999994E-2</v>
      </c>
    </row>
    <row r="78" spans="1:9" x14ac:dyDescent="0.25">
      <c r="A78" s="8"/>
      <c r="B78" s="9">
        <v>80</v>
      </c>
      <c r="C78" s="9">
        <v>3.861E-7</v>
      </c>
      <c r="D78" s="9">
        <v>2.4229999999999998E-3</v>
      </c>
      <c r="E78" s="9">
        <v>3.714E-5</v>
      </c>
      <c r="F78" s="9">
        <v>8.0210000000000004E-2</v>
      </c>
      <c r="G78" s="9">
        <v>1.114E-3</v>
      </c>
      <c r="H78" s="9">
        <v>8.3779999999999993E-2</v>
      </c>
      <c r="I78" s="9">
        <v>8.3779999999999993E-2</v>
      </c>
    </row>
    <row r="79" spans="1:9" x14ac:dyDescent="0.25">
      <c r="A79" s="8"/>
      <c r="B79" s="9">
        <v>100</v>
      </c>
      <c r="C79" s="9">
        <v>2.4709999999999998E-7</v>
      </c>
      <c r="D79" s="9">
        <v>2.0110000000000002E-3</v>
      </c>
      <c r="E79" s="9">
        <v>2.955E-5</v>
      </c>
      <c r="F79" s="9">
        <v>8.4070000000000006E-2</v>
      </c>
      <c r="G79" s="9">
        <v>1.191E-3</v>
      </c>
      <c r="H79" s="9">
        <v>8.7300000000000003E-2</v>
      </c>
      <c r="I79" s="9">
        <v>8.7300000000000003E-2</v>
      </c>
    </row>
    <row r="80" spans="1:9" x14ac:dyDescent="0.25">
      <c r="A80" s="8"/>
      <c r="B80" s="9">
        <v>150</v>
      </c>
      <c r="C80" s="9">
        <v>1.098E-7</v>
      </c>
      <c r="D80" s="9">
        <v>1.4319999999999999E-3</v>
      </c>
      <c r="E80" s="9">
        <v>1.9539999999999999E-5</v>
      </c>
      <c r="F80" s="9">
        <v>9.0130000000000002E-2</v>
      </c>
      <c r="G80" s="9">
        <v>1.317E-3</v>
      </c>
      <c r="H80" s="9">
        <v>9.289E-2</v>
      </c>
      <c r="I80" s="9">
        <v>9.289E-2</v>
      </c>
    </row>
    <row r="81" spans="1:9" x14ac:dyDescent="0.25">
      <c r="A81" s="8"/>
      <c r="B81" s="9">
        <v>200</v>
      </c>
      <c r="C81" s="9">
        <v>6.1770000000000003E-8</v>
      </c>
      <c r="D81" s="9">
        <v>1.1230000000000001E-3</v>
      </c>
      <c r="E81" s="9">
        <v>1.4600000000000001E-5</v>
      </c>
      <c r="F81" s="9">
        <v>9.375E-2</v>
      </c>
      <c r="G81" s="9">
        <v>1.3940000000000001E-3</v>
      </c>
      <c r="H81" s="9">
        <v>9.6280000000000004E-2</v>
      </c>
      <c r="I81" s="9">
        <v>9.6280000000000004E-2</v>
      </c>
    </row>
    <row r="82" spans="1:9" x14ac:dyDescent="0.25">
      <c r="A82" s="8"/>
      <c r="B82" s="9">
        <v>300</v>
      </c>
      <c r="C82" s="9">
        <v>2.7450000000000001E-8</v>
      </c>
      <c r="D82" s="9">
        <v>7.9569999999999999E-4</v>
      </c>
      <c r="E82" s="9">
        <v>9.6949999999999995E-6</v>
      </c>
      <c r="F82" s="9">
        <v>9.7909999999999997E-2</v>
      </c>
      <c r="G82" s="9">
        <v>1.4890000000000001E-3</v>
      </c>
      <c r="H82" s="9">
        <v>0.1002</v>
      </c>
      <c r="I82" s="9">
        <v>0.1002</v>
      </c>
    </row>
    <row r="83" spans="1:9" x14ac:dyDescent="0.25">
      <c r="A83" s="8"/>
      <c r="B83" s="9">
        <v>400</v>
      </c>
      <c r="C83" s="9">
        <v>1.5440000000000001E-8</v>
      </c>
      <c r="D83" s="9">
        <v>6.2339999999999997E-4</v>
      </c>
      <c r="E83" s="9">
        <v>7.255E-6</v>
      </c>
      <c r="F83" s="9">
        <v>0.1003</v>
      </c>
      <c r="G83" s="9">
        <v>1.5449999999999999E-3</v>
      </c>
      <c r="H83" s="9">
        <v>0.10249999999999999</v>
      </c>
      <c r="I83" s="9">
        <v>0.10249999999999999</v>
      </c>
    </row>
    <row r="84" spans="1:9" x14ac:dyDescent="0.25">
      <c r="A84" s="8"/>
      <c r="B84" s="9">
        <v>500</v>
      </c>
      <c r="C84" s="9">
        <v>9.8839999999999994E-9</v>
      </c>
      <c r="D84" s="9">
        <v>5.1590000000000002E-4</v>
      </c>
      <c r="E84" s="9">
        <v>5.7980000000000002E-6</v>
      </c>
      <c r="F84" s="9">
        <v>0.1019</v>
      </c>
      <c r="G84" s="9">
        <v>1.583E-3</v>
      </c>
      <c r="H84" s="9">
        <v>0.104</v>
      </c>
      <c r="I84" s="9">
        <v>0.104</v>
      </c>
    </row>
    <row r="85" spans="1:9" x14ac:dyDescent="0.25">
      <c r="A85" s="8"/>
      <c r="B85" s="9">
        <v>600</v>
      </c>
      <c r="C85" s="9">
        <v>6.863E-9</v>
      </c>
      <c r="D85" s="9">
        <v>4.416E-4</v>
      </c>
      <c r="E85" s="9">
        <v>4.8289999999999998E-6</v>
      </c>
      <c r="F85" s="9">
        <v>0.10299999999999999</v>
      </c>
      <c r="G85" s="9">
        <v>1.611E-3</v>
      </c>
      <c r="H85" s="9">
        <v>0.1051</v>
      </c>
      <c r="I85" s="9">
        <v>0.1051</v>
      </c>
    </row>
    <row r="86" spans="1:9" x14ac:dyDescent="0.25">
      <c r="A86" s="8"/>
      <c r="B86" s="9">
        <v>800</v>
      </c>
      <c r="C86" s="9">
        <v>3.8609999999999998E-9</v>
      </c>
      <c r="D86" s="9">
        <v>3.4509999999999999E-4</v>
      </c>
      <c r="E86" s="9">
        <v>3.6179999999999999E-6</v>
      </c>
      <c r="F86" s="9">
        <v>0.1045</v>
      </c>
      <c r="G86" s="9">
        <v>1.65E-3</v>
      </c>
      <c r="H86" s="9">
        <v>0.1065</v>
      </c>
      <c r="I86" s="9">
        <v>0.1065</v>
      </c>
    </row>
    <row r="87" spans="1:9" x14ac:dyDescent="0.25">
      <c r="A87" s="8"/>
      <c r="B87" s="9">
        <v>1000</v>
      </c>
      <c r="C87" s="9">
        <v>2.4709999999999998E-9</v>
      </c>
      <c r="D87" s="9">
        <v>2.8380000000000001E-4</v>
      </c>
      <c r="E87" s="9">
        <v>2.892E-6</v>
      </c>
      <c r="F87" s="9">
        <v>0.1055</v>
      </c>
      <c r="G87" s="9">
        <v>1.6750000000000001E-3</v>
      </c>
      <c r="H87" s="9">
        <v>0.1074</v>
      </c>
      <c r="I87" s="9">
        <v>0.1074</v>
      </c>
    </row>
    <row r="88" spans="1:9" x14ac:dyDescent="0.25">
      <c r="A88" s="8"/>
      <c r="B88" s="9">
        <v>1500</v>
      </c>
      <c r="C88" s="9">
        <v>1.0979999999999999E-9</v>
      </c>
      <c r="D88" s="9">
        <v>1.9819999999999999E-4</v>
      </c>
      <c r="E88" s="9">
        <v>1.9269999999999999E-6</v>
      </c>
      <c r="F88" s="9">
        <v>0.10680000000000001</v>
      </c>
      <c r="G88" s="9">
        <v>1.7129999999999999E-3</v>
      </c>
      <c r="H88" s="9">
        <v>0.1087</v>
      </c>
      <c r="I88" s="9">
        <v>0.1087</v>
      </c>
    </row>
    <row r="89" spans="1:9" x14ac:dyDescent="0.25">
      <c r="A89" s="8"/>
      <c r="B89" s="9">
        <v>2000</v>
      </c>
      <c r="C89" s="9">
        <v>6.1770000000000005E-10</v>
      </c>
      <c r="D89" s="9">
        <v>1.5339999999999999E-4</v>
      </c>
      <c r="E89" s="9">
        <v>1.4440000000000001E-6</v>
      </c>
      <c r="F89" s="9">
        <v>0.1076</v>
      </c>
      <c r="G89" s="9">
        <v>1.7340000000000001E-3</v>
      </c>
      <c r="H89" s="9">
        <v>0.1095</v>
      </c>
      <c r="I89" s="9">
        <v>0.1095</v>
      </c>
    </row>
    <row r="90" spans="1:9" x14ac:dyDescent="0.25">
      <c r="A90" s="8"/>
      <c r="B90" s="9">
        <v>3000</v>
      </c>
      <c r="C90" s="9">
        <v>2.7449999999999998E-10</v>
      </c>
      <c r="D90" s="9">
        <v>1.0670000000000001E-4</v>
      </c>
      <c r="E90" s="9">
        <v>9.625000000000001E-7</v>
      </c>
      <c r="F90" s="9">
        <v>0.1084</v>
      </c>
      <c r="G90" s="9">
        <v>1.758E-3</v>
      </c>
      <c r="H90" s="9">
        <v>0.1103</v>
      </c>
      <c r="I90" s="9">
        <v>0.1103</v>
      </c>
    </row>
    <row r="91" spans="1:9" x14ac:dyDescent="0.25">
      <c r="A91" s="8"/>
      <c r="B91" s="9">
        <v>4000</v>
      </c>
      <c r="C91" s="9">
        <v>1.544E-10</v>
      </c>
      <c r="D91" s="9">
        <v>8.2340000000000001E-5</v>
      </c>
      <c r="E91" s="9">
        <v>7.2190000000000003E-7</v>
      </c>
      <c r="F91" s="9">
        <v>0.1089</v>
      </c>
      <c r="G91" s="9">
        <v>1.7719999999999999E-3</v>
      </c>
      <c r="H91" s="9">
        <v>0.11070000000000001</v>
      </c>
      <c r="I91" s="9">
        <v>0.11070000000000001</v>
      </c>
    </row>
    <row r="92" spans="1:9" x14ac:dyDescent="0.25">
      <c r="A92" s="8"/>
      <c r="B92" s="9">
        <v>5000</v>
      </c>
      <c r="C92" s="9">
        <v>9.8840000000000005E-11</v>
      </c>
      <c r="D92" s="9">
        <v>6.7329999999999994E-5</v>
      </c>
      <c r="E92" s="9">
        <v>5.7739999999999997E-7</v>
      </c>
      <c r="F92" s="9">
        <v>0.1091</v>
      </c>
      <c r="G92" s="9">
        <v>1.7799999999999999E-3</v>
      </c>
      <c r="H92" s="9">
        <v>0.111</v>
      </c>
      <c r="I92" s="9">
        <v>0.111</v>
      </c>
    </row>
    <row r="93" spans="1:9" x14ac:dyDescent="0.25">
      <c r="A93" s="8"/>
      <c r="B93" s="9">
        <v>6000</v>
      </c>
      <c r="C93" s="9">
        <v>6.863E-11</v>
      </c>
      <c r="D93" s="9">
        <v>5.7080000000000002E-5</v>
      </c>
      <c r="E93" s="9">
        <v>4.8090000000000002E-7</v>
      </c>
      <c r="F93" s="9">
        <v>0.10929999999999999</v>
      </c>
      <c r="G93" s="9">
        <v>1.786E-3</v>
      </c>
      <c r="H93" s="9">
        <v>0.11119999999999999</v>
      </c>
      <c r="I93" s="9">
        <v>0.11119999999999999</v>
      </c>
    </row>
    <row r="94" spans="1:9" x14ac:dyDescent="0.25">
      <c r="A94" s="8"/>
      <c r="B94" s="9">
        <v>8000</v>
      </c>
      <c r="C94" s="9">
        <v>3.8610000000000003E-11</v>
      </c>
      <c r="D94" s="9">
        <v>4.3999999999999999E-5</v>
      </c>
      <c r="E94" s="9">
        <v>3.608E-7</v>
      </c>
      <c r="F94" s="9">
        <v>0.1096</v>
      </c>
      <c r="G94" s="9">
        <v>1.794E-3</v>
      </c>
      <c r="H94" s="9">
        <v>0.1114</v>
      </c>
      <c r="I94" s="9">
        <v>0.1114</v>
      </c>
    </row>
    <row r="95" spans="1:9" x14ac:dyDescent="0.25">
      <c r="A95" s="8"/>
      <c r="B95" s="9">
        <v>10000</v>
      </c>
      <c r="C95" s="9">
        <v>2.4710000000000001E-11</v>
      </c>
      <c r="D95" s="9">
        <v>3.591E-5</v>
      </c>
      <c r="E95" s="9">
        <v>2.8859999999999998E-7</v>
      </c>
      <c r="F95" s="9">
        <v>0.10970000000000001</v>
      </c>
      <c r="G95" s="9">
        <v>1.799E-3</v>
      </c>
      <c r="H95" s="9">
        <v>0.1116</v>
      </c>
      <c r="I95" s="9">
        <v>0.1116</v>
      </c>
    </row>
    <row r="96" spans="1:9" x14ac:dyDescent="0.25">
      <c r="A96" s="8"/>
      <c r="B96" s="9">
        <v>15000</v>
      </c>
      <c r="C96" s="9">
        <v>1.098E-11</v>
      </c>
      <c r="D96" s="9">
        <v>2.482E-5</v>
      </c>
      <c r="E96" s="9">
        <v>1.924E-7</v>
      </c>
      <c r="F96" s="9">
        <v>0.11</v>
      </c>
      <c r="G96" s="9">
        <v>1.805E-3</v>
      </c>
      <c r="H96" s="9">
        <v>0.1118</v>
      </c>
      <c r="I96" s="9">
        <v>0.1118</v>
      </c>
    </row>
    <row r="97" spans="1:9" x14ac:dyDescent="0.25">
      <c r="A97" s="8"/>
      <c r="B97" s="9">
        <v>20000</v>
      </c>
      <c r="C97" s="9">
        <v>6.177E-12</v>
      </c>
      <c r="D97" s="9">
        <v>1.908E-5</v>
      </c>
      <c r="E97" s="9">
        <v>1.4429999999999999E-7</v>
      </c>
      <c r="F97" s="9">
        <v>0.1101</v>
      </c>
      <c r="G97" s="9">
        <v>1.8090000000000001E-3</v>
      </c>
      <c r="H97" s="9">
        <v>0.1119</v>
      </c>
      <c r="I97" s="9">
        <v>0.1119</v>
      </c>
    </row>
    <row r="98" spans="1:9" x14ac:dyDescent="0.25">
      <c r="A98" s="8"/>
      <c r="B98" s="9">
        <v>30000</v>
      </c>
      <c r="C98" s="9">
        <v>2.7450000000000001E-12</v>
      </c>
      <c r="D98" s="9">
        <v>1.3159999999999999E-5</v>
      </c>
      <c r="E98" s="9">
        <v>9.6180000000000005E-8</v>
      </c>
      <c r="F98" s="9">
        <v>0.11020000000000001</v>
      </c>
      <c r="G98" s="9">
        <v>1.8129999999999999E-3</v>
      </c>
      <c r="H98" s="9">
        <v>0.112</v>
      </c>
      <c r="I98" s="9">
        <v>0.112</v>
      </c>
    </row>
    <row r="99" spans="1:9" x14ac:dyDescent="0.25">
      <c r="A99" s="8"/>
      <c r="B99" s="9">
        <v>40000</v>
      </c>
      <c r="C99" s="9">
        <v>1.5440000000000001E-12</v>
      </c>
      <c r="D99" s="9">
        <v>1.01E-5</v>
      </c>
      <c r="E99" s="9">
        <v>7.212E-8</v>
      </c>
      <c r="F99" s="9">
        <v>0.1103</v>
      </c>
      <c r="G99" s="9">
        <v>1.815E-3</v>
      </c>
      <c r="H99" s="9">
        <v>0.11210000000000001</v>
      </c>
      <c r="I99" s="9">
        <v>0.11210000000000001</v>
      </c>
    </row>
    <row r="100" spans="1:9" x14ac:dyDescent="0.25">
      <c r="A100" s="8"/>
      <c r="B100" s="9">
        <v>50000</v>
      </c>
      <c r="C100" s="9">
        <v>9.8839999999999991E-13</v>
      </c>
      <c r="D100" s="9">
        <v>8.2269999999999993E-6</v>
      </c>
      <c r="E100" s="9">
        <v>5.7709999999999999E-8</v>
      </c>
      <c r="F100" s="9">
        <v>0.1103</v>
      </c>
      <c r="G100" s="9">
        <v>1.817E-3</v>
      </c>
      <c r="H100" s="9">
        <v>0.11210000000000001</v>
      </c>
      <c r="I100" s="9">
        <v>0.11210000000000001</v>
      </c>
    </row>
    <row r="101" spans="1:9" x14ac:dyDescent="0.25">
      <c r="A101" s="8"/>
      <c r="B101" s="9">
        <v>60000</v>
      </c>
      <c r="C101" s="9">
        <v>6.8630000000000001E-13</v>
      </c>
      <c r="D101" s="9">
        <v>6.9519999999999997E-6</v>
      </c>
      <c r="E101" s="9">
        <v>4.8090000000000002E-8</v>
      </c>
      <c r="F101" s="9">
        <v>0.1103</v>
      </c>
      <c r="G101" s="9">
        <v>1.818E-3</v>
      </c>
      <c r="H101" s="9">
        <v>0.11219999999999999</v>
      </c>
      <c r="I101" s="9">
        <v>0.11219999999999999</v>
      </c>
    </row>
    <row r="102" spans="1:9" x14ac:dyDescent="0.25">
      <c r="A102" s="8"/>
      <c r="B102" s="9">
        <v>80000</v>
      </c>
      <c r="C102" s="9">
        <v>3.8609999999999999E-13</v>
      </c>
      <c r="D102" s="9">
        <v>5.3319999999999999E-6</v>
      </c>
      <c r="E102" s="9">
        <v>3.6080000000000003E-8</v>
      </c>
      <c r="F102" s="9">
        <v>0.1104</v>
      </c>
      <c r="G102" s="9">
        <v>1.8190000000000001E-3</v>
      </c>
      <c r="H102" s="9">
        <v>0.11219999999999999</v>
      </c>
      <c r="I102" s="9">
        <v>0.11219999999999999</v>
      </c>
    </row>
    <row r="103" spans="1:9" x14ac:dyDescent="0.25">
      <c r="A103" s="8"/>
      <c r="B103" s="9">
        <v>100000</v>
      </c>
      <c r="C103" s="9">
        <v>2.4709999999999998E-13</v>
      </c>
      <c r="D103" s="9">
        <v>4.3370000000000001E-6</v>
      </c>
      <c r="E103" s="9">
        <v>2.885E-8</v>
      </c>
      <c r="F103" s="9">
        <v>0.1104</v>
      </c>
      <c r="G103" s="9">
        <v>1.8190000000000001E-3</v>
      </c>
      <c r="H103" s="9">
        <v>0.11219999999999999</v>
      </c>
      <c r="I103" s="9">
        <v>0.11219999999999999</v>
      </c>
    </row>
  </sheetData>
  <sheetProtection algorithmName="SHA-512" hashValue="8gRiZ2tcofM1d97UnJC55H5uZYW2twZRhKWxnE6lKfNGXMabc60/V0AEhqMz1jIOaVXXGQ2tVfS+0zs5V0lBuA==" saltValue="hwGD0OJ28sCjiphtKcP4wQ==" spinCount="100000" sheet="1" objects="1" scenarios="1"/>
  <pageMargins left="0.7" right="0.7" top="0.75" bottom="0.75" header="0.3" footer="0.3"/>
  <tableParts count="1">
    <tablePart r:id="rId1"/>
  </tableParts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I104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11.44</v>
      </c>
      <c r="D2" s="9">
        <v>4.3400000000000001E-3</v>
      </c>
      <c r="E2" s="9">
        <v>3672</v>
      </c>
      <c r="F2" s="9">
        <v>0</v>
      </c>
      <c r="G2" s="9">
        <v>0</v>
      </c>
      <c r="H2" s="9">
        <v>3683</v>
      </c>
      <c r="I2" s="9">
        <v>3672</v>
      </c>
    </row>
    <row r="3" spans="1:9" x14ac:dyDescent="0.25">
      <c r="A3" s="8"/>
      <c r="B3" s="9">
        <v>1.5E-3</v>
      </c>
      <c r="C3" s="9">
        <v>10.96</v>
      </c>
      <c r="D3" s="9">
        <v>7.5139999999999998E-3</v>
      </c>
      <c r="E3" s="9">
        <v>1633</v>
      </c>
      <c r="F3" s="9">
        <v>0</v>
      </c>
      <c r="G3" s="9">
        <v>0</v>
      </c>
      <c r="H3" s="9">
        <v>1644</v>
      </c>
      <c r="I3" s="9">
        <v>1633</v>
      </c>
    </row>
    <row r="4" spans="1:9" x14ac:dyDescent="0.25">
      <c r="A4" s="8"/>
      <c r="B4" s="9">
        <v>1.8090000000000001E-3</v>
      </c>
      <c r="C4" s="9">
        <v>10.64</v>
      </c>
      <c r="D4" s="9">
        <v>9.3810000000000004E-3</v>
      </c>
      <c r="E4" s="9">
        <v>1097</v>
      </c>
      <c r="F4" s="9">
        <v>0</v>
      </c>
      <c r="G4" s="9">
        <v>0</v>
      </c>
      <c r="H4" s="9">
        <v>1108</v>
      </c>
      <c r="I4" s="9">
        <v>1097</v>
      </c>
    </row>
    <row r="5" spans="1:9" x14ac:dyDescent="0.25">
      <c r="A5" s="8" t="s">
        <v>20</v>
      </c>
      <c r="B5" s="9">
        <v>1.80901E-3</v>
      </c>
      <c r="C5" s="9">
        <v>10.64</v>
      </c>
      <c r="D5" s="9">
        <v>9.3810000000000004E-3</v>
      </c>
      <c r="E5" s="9">
        <v>1305</v>
      </c>
      <c r="F5" s="9">
        <v>0</v>
      </c>
      <c r="G5" s="9">
        <v>0</v>
      </c>
      <c r="H5" s="9">
        <v>1315</v>
      </c>
      <c r="I5" s="9">
        <v>1305</v>
      </c>
    </row>
    <row r="6" spans="1:9" x14ac:dyDescent="0.25">
      <c r="A6" s="8"/>
      <c r="B6" s="9">
        <v>1.8400000000000001E-3</v>
      </c>
      <c r="C6" s="9">
        <v>10.6</v>
      </c>
      <c r="D6" s="9">
        <v>9.5659999999999999E-3</v>
      </c>
      <c r="E6" s="9">
        <v>1931</v>
      </c>
      <c r="F6" s="9">
        <v>0</v>
      </c>
      <c r="G6" s="9">
        <v>0</v>
      </c>
      <c r="H6" s="9">
        <v>1942</v>
      </c>
      <c r="I6" s="9">
        <v>1931</v>
      </c>
    </row>
    <row r="7" spans="1:9" x14ac:dyDescent="0.25">
      <c r="A7" s="8"/>
      <c r="B7" s="9">
        <v>1.872E-3</v>
      </c>
      <c r="C7" s="9">
        <v>10.57</v>
      </c>
      <c r="D7" s="9">
        <v>9.7549999999999998E-3</v>
      </c>
      <c r="E7" s="9">
        <v>2854</v>
      </c>
      <c r="F7" s="9">
        <v>0</v>
      </c>
      <c r="G7" s="9">
        <v>0</v>
      </c>
      <c r="H7" s="9">
        <v>2865</v>
      </c>
      <c r="I7" s="9">
        <v>2854</v>
      </c>
    </row>
    <row r="8" spans="1:9" x14ac:dyDescent="0.25">
      <c r="A8" s="8" t="s">
        <v>19</v>
      </c>
      <c r="B8" s="9">
        <v>1.8720099999999999E-3</v>
      </c>
      <c r="C8" s="9">
        <v>10.57</v>
      </c>
      <c r="D8" s="9">
        <v>9.7549999999999998E-3</v>
      </c>
      <c r="E8" s="9">
        <v>3112</v>
      </c>
      <c r="F8" s="9">
        <v>0</v>
      </c>
      <c r="G8" s="9">
        <v>0</v>
      </c>
      <c r="H8" s="9">
        <v>3123</v>
      </c>
      <c r="I8" s="9">
        <v>3112</v>
      </c>
    </row>
    <row r="9" spans="1:9" x14ac:dyDescent="0.25">
      <c r="A9" s="8"/>
      <c r="B9" s="9">
        <v>2E-3</v>
      </c>
      <c r="C9" s="9">
        <v>10.43</v>
      </c>
      <c r="D9" s="9">
        <v>1.052E-2</v>
      </c>
      <c r="E9" s="9">
        <v>3911</v>
      </c>
      <c r="F9" s="9">
        <v>0</v>
      </c>
      <c r="G9" s="9">
        <v>0</v>
      </c>
      <c r="H9" s="9">
        <v>3921</v>
      </c>
      <c r="I9" s="9">
        <v>3911</v>
      </c>
    </row>
    <row r="10" spans="1:9" x14ac:dyDescent="0.25">
      <c r="A10" s="8"/>
      <c r="B10" s="9">
        <v>2.281E-3</v>
      </c>
      <c r="C10" s="9">
        <v>10.119999999999999</v>
      </c>
      <c r="D10" s="9">
        <v>1.2189999999999999E-2</v>
      </c>
      <c r="E10" s="9">
        <v>2818</v>
      </c>
      <c r="F10" s="9">
        <v>0</v>
      </c>
      <c r="G10" s="9">
        <v>0</v>
      </c>
      <c r="H10" s="9">
        <v>2828</v>
      </c>
      <c r="I10" s="9">
        <v>2818</v>
      </c>
    </row>
    <row r="11" spans="1:9" x14ac:dyDescent="0.25">
      <c r="A11" s="8" t="s">
        <v>18</v>
      </c>
      <c r="B11" s="9">
        <v>2.28101E-3</v>
      </c>
      <c r="C11" s="9">
        <v>10.119999999999999</v>
      </c>
      <c r="D11" s="9">
        <v>1.2189999999999999E-2</v>
      </c>
      <c r="E11" s="9">
        <v>3269</v>
      </c>
      <c r="F11" s="9">
        <v>0</v>
      </c>
      <c r="G11" s="9">
        <v>0</v>
      </c>
      <c r="H11" s="9">
        <v>3279</v>
      </c>
      <c r="I11" s="9">
        <v>3269</v>
      </c>
    </row>
    <row r="12" spans="1:9" x14ac:dyDescent="0.25">
      <c r="A12" s="8"/>
      <c r="B12" s="9">
        <v>2.4229999999999998E-3</v>
      </c>
      <c r="C12" s="9">
        <v>9.9719999999999995</v>
      </c>
      <c r="D12" s="9">
        <v>1.302E-2</v>
      </c>
      <c r="E12" s="9">
        <v>2822</v>
      </c>
      <c r="F12" s="9">
        <v>0</v>
      </c>
      <c r="G12" s="9">
        <v>0</v>
      </c>
      <c r="H12" s="9">
        <v>2832</v>
      </c>
      <c r="I12" s="9">
        <v>2822</v>
      </c>
    </row>
    <row r="13" spans="1:9" x14ac:dyDescent="0.25">
      <c r="A13" s="8"/>
      <c r="B13" s="9">
        <v>2.575E-3</v>
      </c>
      <c r="C13" s="9">
        <v>9.8170000000000002</v>
      </c>
      <c r="D13" s="9">
        <v>1.389E-2</v>
      </c>
      <c r="E13" s="9">
        <v>2436</v>
      </c>
      <c r="F13" s="9">
        <v>0</v>
      </c>
      <c r="G13" s="9">
        <v>0</v>
      </c>
      <c r="H13" s="9">
        <v>2446</v>
      </c>
      <c r="I13" s="9">
        <v>2436</v>
      </c>
    </row>
    <row r="14" spans="1:9" x14ac:dyDescent="0.25">
      <c r="A14" s="8" t="s">
        <v>17</v>
      </c>
      <c r="B14" s="9">
        <v>2.57501E-3</v>
      </c>
      <c r="C14" s="9">
        <v>9.8170000000000002</v>
      </c>
      <c r="D14" s="9">
        <v>1.389E-2</v>
      </c>
      <c r="E14" s="9">
        <v>2589</v>
      </c>
      <c r="F14" s="9">
        <v>0</v>
      </c>
      <c r="G14" s="9">
        <v>0</v>
      </c>
      <c r="H14" s="9">
        <v>2599</v>
      </c>
      <c r="I14" s="9">
        <v>2589</v>
      </c>
    </row>
    <row r="15" spans="1:9" x14ac:dyDescent="0.25">
      <c r="A15" s="8"/>
      <c r="B15" s="9">
        <v>2.6940000000000002E-3</v>
      </c>
      <c r="C15" s="9">
        <v>9.69</v>
      </c>
      <c r="D15" s="9">
        <v>1.457E-2</v>
      </c>
      <c r="E15" s="9">
        <v>2329</v>
      </c>
      <c r="F15" s="9">
        <v>0</v>
      </c>
      <c r="G15" s="9">
        <v>0</v>
      </c>
      <c r="H15" s="9">
        <v>2338</v>
      </c>
      <c r="I15" s="9">
        <v>2329</v>
      </c>
    </row>
    <row r="16" spans="1:9" x14ac:dyDescent="0.25">
      <c r="A16" s="8"/>
      <c r="B16" s="9">
        <v>2.82E-3</v>
      </c>
      <c r="C16" s="9">
        <v>9.5549999999999997</v>
      </c>
      <c r="D16" s="9">
        <v>1.529E-2</v>
      </c>
      <c r="E16" s="9">
        <v>2094</v>
      </c>
      <c r="F16" s="9">
        <v>0</v>
      </c>
      <c r="G16" s="9">
        <v>0</v>
      </c>
      <c r="H16" s="9">
        <v>2104</v>
      </c>
      <c r="I16" s="9">
        <v>2094</v>
      </c>
    </row>
    <row r="17" spans="1:9" x14ac:dyDescent="0.25">
      <c r="A17" s="8" t="s">
        <v>16</v>
      </c>
      <c r="B17" s="9">
        <v>2.82001E-3</v>
      </c>
      <c r="C17" s="9">
        <v>9.5549999999999997</v>
      </c>
      <c r="D17" s="9">
        <v>1.529E-2</v>
      </c>
      <c r="E17" s="9">
        <v>2184</v>
      </c>
      <c r="F17" s="9">
        <v>0</v>
      </c>
      <c r="G17" s="9">
        <v>0</v>
      </c>
      <c r="H17" s="9">
        <v>2194</v>
      </c>
      <c r="I17" s="9">
        <v>2184</v>
      </c>
    </row>
    <row r="18" spans="1:9" x14ac:dyDescent="0.25">
      <c r="A18" s="8"/>
      <c r="B18" s="9">
        <v>3.0000000000000001E-3</v>
      </c>
      <c r="C18" s="9">
        <v>9.3620000000000001</v>
      </c>
      <c r="D18" s="9">
        <v>1.6330000000000001E-2</v>
      </c>
      <c r="E18" s="9">
        <v>1893</v>
      </c>
      <c r="F18" s="9">
        <v>0</v>
      </c>
      <c r="G18" s="9">
        <v>0</v>
      </c>
      <c r="H18" s="9">
        <v>1902</v>
      </c>
      <c r="I18" s="9">
        <v>1893</v>
      </c>
    </row>
    <row r="19" spans="1:9" x14ac:dyDescent="0.25">
      <c r="A19" s="8"/>
      <c r="B19" s="9">
        <v>4.0000000000000001E-3</v>
      </c>
      <c r="C19" s="9">
        <v>8.3689999999999998</v>
      </c>
      <c r="D19" s="9">
        <v>2.1860000000000001E-2</v>
      </c>
      <c r="E19" s="9">
        <v>948</v>
      </c>
      <c r="F19" s="9">
        <v>0</v>
      </c>
      <c r="G19" s="9">
        <v>0</v>
      </c>
      <c r="H19" s="9">
        <v>956.3</v>
      </c>
      <c r="I19" s="9">
        <v>948</v>
      </c>
    </row>
    <row r="20" spans="1:9" x14ac:dyDescent="0.25">
      <c r="A20" s="8"/>
      <c r="B20" s="9">
        <v>5.0000000000000001E-3</v>
      </c>
      <c r="C20" s="9">
        <v>7.4809999999999999</v>
      </c>
      <c r="D20" s="9">
        <v>2.7109999999999999E-2</v>
      </c>
      <c r="E20" s="9">
        <v>545.70000000000005</v>
      </c>
      <c r="F20" s="9">
        <v>0</v>
      </c>
      <c r="G20" s="9">
        <v>0</v>
      </c>
      <c r="H20" s="9">
        <v>553.20000000000005</v>
      </c>
      <c r="I20" s="9">
        <v>545.70000000000005</v>
      </c>
    </row>
    <row r="21" spans="1:9" x14ac:dyDescent="0.25">
      <c r="A21" s="8"/>
      <c r="B21" s="9">
        <v>6.0000000000000001E-3</v>
      </c>
      <c r="C21" s="9">
        <v>6.6950000000000003</v>
      </c>
      <c r="D21" s="9">
        <v>3.2030000000000003E-2</v>
      </c>
      <c r="E21" s="9">
        <v>344.6</v>
      </c>
      <c r="F21" s="9">
        <v>0</v>
      </c>
      <c r="G21" s="9">
        <v>0</v>
      </c>
      <c r="H21" s="9">
        <v>351.3</v>
      </c>
      <c r="I21" s="9">
        <v>344.6</v>
      </c>
    </row>
    <row r="22" spans="1:9" x14ac:dyDescent="0.25">
      <c r="A22" s="8"/>
      <c r="B22" s="9">
        <v>8.0000000000000002E-3</v>
      </c>
      <c r="C22" s="9">
        <v>5.4180000000000001</v>
      </c>
      <c r="D22" s="9">
        <v>4.0680000000000001E-2</v>
      </c>
      <c r="E22" s="9">
        <v>165.1</v>
      </c>
      <c r="F22" s="9">
        <v>0</v>
      </c>
      <c r="G22" s="9">
        <v>0</v>
      </c>
      <c r="H22" s="9">
        <v>170.5</v>
      </c>
      <c r="I22" s="9">
        <v>165.1</v>
      </c>
    </row>
    <row r="23" spans="1:9" x14ac:dyDescent="0.25">
      <c r="A23" s="8"/>
      <c r="B23" s="9">
        <v>0.01</v>
      </c>
      <c r="C23" s="9">
        <v>4.4480000000000004</v>
      </c>
      <c r="D23" s="9">
        <v>4.7919999999999997E-2</v>
      </c>
      <c r="E23" s="9">
        <v>92.4</v>
      </c>
      <c r="F23" s="9">
        <v>0</v>
      </c>
      <c r="G23" s="9">
        <v>0</v>
      </c>
      <c r="H23" s="9">
        <v>96.9</v>
      </c>
      <c r="I23" s="9">
        <v>92.45</v>
      </c>
    </row>
    <row r="24" spans="1:9" x14ac:dyDescent="0.25">
      <c r="A24" s="8"/>
      <c r="B24" s="9">
        <v>1.021E-2</v>
      </c>
      <c r="C24" s="9">
        <v>4.3630000000000004</v>
      </c>
      <c r="D24" s="9">
        <v>4.861E-2</v>
      </c>
      <c r="E24" s="9">
        <v>87.59</v>
      </c>
      <c r="F24" s="9">
        <v>0</v>
      </c>
      <c r="G24" s="9">
        <v>0</v>
      </c>
      <c r="H24" s="9">
        <v>92</v>
      </c>
      <c r="I24" s="9">
        <v>87.64</v>
      </c>
    </row>
    <row r="25" spans="1:9" x14ac:dyDescent="0.25">
      <c r="A25" s="8" t="s">
        <v>14</v>
      </c>
      <c r="B25" s="9">
        <v>1.02101E-2</v>
      </c>
      <c r="C25" s="9">
        <v>4.3630000000000004</v>
      </c>
      <c r="D25" s="9">
        <v>4.861E-2</v>
      </c>
      <c r="E25" s="9">
        <v>229</v>
      </c>
      <c r="F25" s="9">
        <v>0</v>
      </c>
      <c r="G25" s="9">
        <v>0</v>
      </c>
      <c r="H25" s="9">
        <v>233.4</v>
      </c>
      <c r="I25" s="9">
        <v>229</v>
      </c>
    </row>
    <row r="26" spans="1:9" x14ac:dyDescent="0.25">
      <c r="A26" s="8"/>
      <c r="B26" s="9">
        <v>1.085E-2</v>
      </c>
      <c r="C26" s="9">
        <v>4.1079999999999997</v>
      </c>
      <c r="D26" s="9">
        <v>5.0700000000000002E-2</v>
      </c>
      <c r="E26" s="9">
        <v>194.3</v>
      </c>
      <c r="F26" s="9">
        <v>0</v>
      </c>
      <c r="G26" s="9">
        <v>0</v>
      </c>
      <c r="H26" s="9">
        <v>198.5</v>
      </c>
      <c r="I26" s="9">
        <v>194.4</v>
      </c>
    </row>
    <row r="27" spans="1:9" x14ac:dyDescent="0.25">
      <c r="A27" s="8"/>
      <c r="B27" s="9">
        <v>1.154E-2</v>
      </c>
      <c r="C27" s="9">
        <v>3.859</v>
      </c>
      <c r="D27" s="9">
        <v>5.28E-2</v>
      </c>
      <c r="E27" s="9">
        <v>165</v>
      </c>
      <c r="F27" s="9">
        <v>0</v>
      </c>
      <c r="G27" s="9">
        <v>0</v>
      </c>
      <c r="H27" s="9">
        <v>168.9</v>
      </c>
      <c r="I27" s="9">
        <v>165</v>
      </c>
    </row>
    <row r="28" spans="1:9" x14ac:dyDescent="0.25">
      <c r="A28" s="8" t="s">
        <v>15</v>
      </c>
      <c r="B28" s="9">
        <v>1.1540099999999999E-2</v>
      </c>
      <c r="C28" s="9">
        <v>3.859</v>
      </c>
      <c r="D28" s="9">
        <v>5.28E-2</v>
      </c>
      <c r="E28" s="9">
        <v>227.3</v>
      </c>
      <c r="F28" s="9">
        <v>0</v>
      </c>
      <c r="G28" s="9">
        <v>0</v>
      </c>
      <c r="H28" s="9">
        <v>231.2</v>
      </c>
      <c r="I28" s="9">
        <v>227.3</v>
      </c>
    </row>
    <row r="29" spans="1:9" x14ac:dyDescent="0.25">
      <c r="A29" s="8"/>
      <c r="B29" s="9">
        <v>1.1820000000000001E-2</v>
      </c>
      <c r="C29" s="9">
        <v>3.766</v>
      </c>
      <c r="D29" s="9">
        <v>5.3600000000000002E-2</v>
      </c>
      <c r="E29" s="9">
        <v>214.7</v>
      </c>
      <c r="F29" s="9">
        <v>0</v>
      </c>
      <c r="G29" s="9">
        <v>0</v>
      </c>
      <c r="H29" s="9">
        <v>218.5</v>
      </c>
      <c r="I29" s="9">
        <v>214.8</v>
      </c>
    </row>
    <row r="30" spans="1:9" x14ac:dyDescent="0.25">
      <c r="A30" s="8"/>
      <c r="B30" s="9">
        <v>1.21E-2</v>
      </c>
      <c r="C30" s="9">
        <v>3.6749999999999998</v>
      </c>
      <c r="D30" s="9">
        <v>5.441E-2</v>
      </c>
      <c r="E30" s="9">
        <v>202.8</v>
      </c>
      <c r="F30" s="9">
        <v>0</v>
      </c>
      <c r="G30" s="9">
        <v>0</v>
      </c>
      <c r="H30" s="9">
        <v>206.5</v>
      </c>
      <c r="I30" s="9">
        <v>202.8</v>
      </c>
    </row>
    <row r="31" spans="1:9" x14ac:dyDescent="0.25">
      <c r="A31" s="8" t="s">
        <v>13</v>
      </c>
      <c r="B31" s="9">
        <v>1.2100099999999999E-2</v>
      </c>
      <c r="C31" s="9">
        <v>3.6749999999999998</v>
      </c>
      <c r="D31" s="9">
        <v>5.441E-2</v>
      </c>
      <c r="E31" s="9">
        <v>234.4</v>
      </c>
      <c r="F31" s="9">
        <v>0</v>
      </c>
      <c r="G31" s="9">
        <v>0</v>
      </c>
      <c r="H31" s="9">
        <v>238.2</v>
      </c>
      <c r="I31" s="9">
        <v>234.5</v>
      </c>
    </row>
    <row r="32" spans="1:9" x14ac:dyDescent="0.25">
      <c r="A32" s="8"/>
      <c r="B32" s="9">
        <v>1.4999999999999999E-2</v>
      </c>
      <c r="C32" s="9">
        <v>2.8860000000000001</v>
      </c>
      <c r="D32" s="9">
        <v>6.1969999999999997E-2</v>
      </c>
      <c r="E32" s="9">
        <v>135.9</v>
      </c>
      <c r="F32" s="9">
        <v>0</v>
      </c>
      <c r="G32" s="9">
        <v>0</v>
      </c>
      <c r="H32" s="9">
        <v>138.9</v>
      </c>
      <c r="I32" s="9">
        <v>136</v>
      </c>
    </row>
    <row r="33" spans="1:9" x14ac:dyDescent="0.25">
      <c r="A33" s="8"/>
      <c r="B33" s="9">
        <v>0.02</v>
      </c>
      <c r="C33" s="9">
        <v>2.036</v>
      </c>
      <c r="D33" s="9">
        <v>7.2459999999999997E-2</v>
      </c>
      <c r="E33" s="9">
        <v>63.61</v>
      </c>
      <c r="F33" s="9">
        <v>0</v>
      </c>
      <c r="G33" s="9">
        <v>0</v>
      </c>
      <c r="H33" s="9">
        <v>65.72</v>
      </c>
      <c r="I33" s="9">
        <v>63.68</v>
      </c>
    </row>
    <row r="34" spans="1:9" x14ac:dyDescent="0.25">
      <c r="A34" s="8"/>
      <c r="B34" s="9">
        <v>0.03</v>
      </c>
      <c r="C34" s="9">
        <v>1.204</v>
      </c>
      <c r="D34" s="9">
        <v>8.6440000000000003E-2</v>
      </c>
      <c r="E34" s="9">
        <v>21.44</v>
      </c>
      <c r="F34" s="9">
        <v>0</v>
      </c>
      <c r="G34" s="9">
        <v>0</v>
      </c>
      <c r="H34" s="9">
        <v>22.73</v>
      </c>
      <c r="I34" s="9">
        <v>21.53</v>
      </c>
    </row>
    <row r="35" spans="1:9" x14ac:dyDescent="0.25">
      <c r="A35" s="8"/>
      <c r="B35" s="9">
        <v>0.04</v>
      </c>
      <c r="C35" s="9">
        <v>0.79369999999999996</v>
      </c>
      <c r="D35" s="9">
        <v>9.4270000000000007E-2</v>
      </c>
      <c r="E35" s="9">
        <v>9.7810000000000006</v>
      </c>
      <c r="F35" s="9">
        <v>0</v>
      </c>
      <c r="G35" s="9">
        <v>0</v>
      </c>
      <c r="H35" s="9">
        <v>10.67</v>
      </c>
      <c r="I35" s="9">
        <v>9.875</v>
      </c>
    </row>
    <row r="36" spans="1:9" x14ac:dyDescent="0.25">
      <c r="A36" s="8"/>
      <c r="B36" s="9">
        <v>0.05</v>
      </c>
      <c r="C36" s="9">
        <v>0.56140000000000001</v>
      </c>
      <c r="D36" s="9">
        <v>9.8629999999999995E-2</v>
      </c>
      <c r="E36" s="9">
        <v>5.29</v>
      </c>
      <c r="F36" s="9">
        <v>0</v>
      </c>
      <c r="G36" s="9">
        <v>0</v>
      </c>
      <c r="H36" s="9">
        <v>5.95</v>
      </c>
      <c r="I36" s="9">
        <v>5.3890000000000002</v>
      </c>
    </row>
    <row r="37" spans="1:9" x14ac:dyDescent="0.25">
      <c r="A37" s="8"/>
      <c r="B37" s="9">
        <v>0.06</v>
      </c>
      <c r="C37" s="9">
        <v>0.42059999999999997</v>
      </c>
      <c r="D37" s="9">
        <v>0.10100000000000001</v>
      </c>
      <c r="E37" s="9">
        <v>3.1909999999999998</v>
      </c>
      <c r="F37" s="9">
        <v>0</v>
      </c>
      <c r="G37" s="9">
        <v>0</v>
      </c>
      <c r="H37" s="9">
        <v>3.7130000000000001</v>
      </c>
      <c r="I37" s="9">
        <v>3.2919999999999998</v>
      </c>
    </row>
    <row r="38" spans="1:9" x14ac:dyDescent="0.25">
      <c r="A38" s="8"/>
      <c r="B38" s="9">
        <v>6.9529999999999995E-2</v>
      </c>
      <c r="C38" s="9">
        <v>0.33179999999999998</v>
      </c>
      <c r="D38" s="9">
        <v>0.1022</v>
      </c>
      <c r="E38" s="9">
        <v>2.1179999999999999</v>
      </c>
      <c r="F38" s="9">
        <v>0</v>
      </c>
      <c r="G38" s="9">
        <v>0</v>
      </c>
      <c r="H38" s="9">
        <v>2.552</v>
      </c>
      <c r="I38" s="9">
        <v>2.2200000000000002</v>
      </c>
    </row>
    <row r="39" spans="1:9" x14ac:dyDescent="0.25">
      <c r="A39" s="8" t="s">
        <v>12</v>
      </c>
      <c r="B39" s="9">
        <v>6.9530999999999996E-2</v>
      </c>
      <c r="C39" s="9">
        <v>0.33179999999999998</v>
      </c>
      <c r="D39" s="9">
        <v>0.1022</v>
      </c>
      <c r="E39" s="9">
        <v>10.8</v>
      </c>
      <c r="F39" s="9">
        <v>0</v>
      </c>
      <c r="G39" s="9">
        <v>0</v>
      </c>
      <c r="H39" s="9">
        <v>11.23</v>
      </c>
      <c r="I39" s="9">
        <v>10.9</v>
      </c>
    </row>
    <row r="40" spans="1:9" x14ac:dyDescent="0.25">
      <c r="A40" s="8"/>
      <c r="B40" s="9">
        <v>0.08</v>
      </c>
      <c r="C40" s="9">
        <v>0.26419999999999999</v>
      </c>
      <c r="D40" s="9">
        <v>0.1026</v>
      </c>
      <c r="E40" s="9">
        <v>7.4420000000000002</v>
      </c>
      <c r="F40" s="9">
        <v>0</v>
      </c>
      <c r="G40" s="9">
        <v>0</v>
      </c>
      <c r="H40" s="9">
        <v>7.8090000000000002</v>
      </c>
      <c r="I40" s="9">
        <v>7.5449999999999999</v>
      </c>
    </row>
    <row r="41" spans="1:9" x14ac:dyDescent="0.25">
      <c r="A41" s="8"/>
      <c r="B41" s="9">
        <v>0.1</v>
      </c>
      <c r="C41" s="9">
        <v>0.18149999999999999</v>
      </c>
      <c r="D41" s="9">
        <v>0.10199999999999999</v>
      </c>
      <c r="E41" s="9">
        <v>4.1529999999999996</v>
      </c>
      <c r="F41" s="9">
        <v>0</v>
      </c>
      <c r="G41" s="9">
        <v>0</v>
      </c>
      <c r="H41" s="9">
        <v>4.4370000000000003</v>
      </c>
      <c r="I41" s="9">
        <v>4.2549999999999999</v>
      </c>
    </row>
    <row r="42" spans="1:9" x14ac:dyDescent="0.25">
      <c r="A42" s="8"/>
      <c r="B42" s="9">
        <v>0.15</v>
      </c>
      <c r="C42" s="9">
        <v>8.8770000000000002E-2</v>
      </c>
      <c r="D42" s="9">
        <v>9.7379999999999994E-2</v>
      </c>
      <c r="E42" s="9">
        <v>1.395</v>
      </c>
      <c r="F42" s="9">
        <v>0</v>
      </c>
      <c r="G42" s="9">
        <v>0</v>
      </c>
      <c r="H42" s="9">
        <v>1.581</v>
      </c>
      <c r="I42" s="9">
        <v>1.492</v>
      </c>
    </row>
    <row r="43" spans="1:9" x14ac:dyDescent="0.25">
      <c r="A43" s="8"/>
      <c r="B43" s="9">
        <v>0.2</v>
      </c>
      <c r="C43" s="9">
        <v>5.2900000000000003E-2</v>
      </c>
      <c r="D43" s="9">
        <v>9.1850000000000001E-2</v>
      </c>
      <c r="E43" s="9">
        <v>0.63970000000000005</v>
      </c>
      <c r="F43" s="9">
        <v>0</v>
      </c>
      <c r="G43" s="9">
        <v>0</v>
      </c>
      <c r="H43" s="9">
        <v>0.78449999999999998</v>
      </c>
      <c r="I43" s="9">
        <v>0.73160000000000003</v>
      </c>
    </row>
    <row r="44" spans="1:9" x14ac:dyDescent="0.25">
      <c r="A44" s="8"/>
      <c r="B44" s="9">
        <v>0.3</v>
      </c>
      <c r="C44" s="9">
        <v>2.512E-2</v>
      </c>
      <c r="D44" s="9">
        <v>8.2119999999999999E-2</v>
      </c>
      <c r="E44" s="9">
        <v>0.21659999999999999</v>
      </c>
      <c r="F44" s="9">
        <v>0</v>
      </c>
      <c r="G44" s="9">
        <v>0</v>
      </c>
      <c r="H44" s="9">
        <v>0.32379999999999998</v>
      </c>
      <c r="I44" s="9">
        <v>0.29870000000000002</v>
      </c>
    </row>
    <row r="45" spans="1:9" x14ac:dyDescent="0.25">
      <c r="A45" s="8"/>
      <c r="B45" s="9">
        <v>0.4</v>
      </c>
      <c r="C45" s="9">
        <v>1.461E-2</v>
      </c>
      <c r="D45" s="9">
        <v>7.4579999999999994E-2</v>
      </c>
      <c r="E45" s="9">
        <v>0.1033</v>
      </c>
      <c r="F45" s="9">
        <v>0</v>
      </c>
      <c r="G45" s="9">
        <v>0</v>
      </c>
      <c r="H45" s="9">
        <v>0.1925</v>
      </c>
      <c r="I45" s="9">
        <v>0.1779</v>
      </c>
    </row>
    <row r="46" spans="1:9" x14ac:dyDescent="0.25">
      <c r="A46" s="8"/>
      <c r="B46" s="9">
        <v>0.5</v>
      </c>
      <c r="C46" s="9">
        <v>9.5350000000000001E-3</v>
      </c>
      <c r="D46" s="9">
        <v>6.8659999999999999E-2</v>
      </c>
      <c r="E46" s="9">
        <v>5.9619999999999999E-2</v>
      </c>
      <c r="F46" s="9">
        <v>0</v>
      </c>
      <c r="G46" s="9">
        <v>0</v>
      </c>
      <c r="H46" s="9">
        <v>0.13780000000000001</v>
      </c>
      <c r="I46" s="9">
        <v>0.1283</v>
      </c>
    </row>
    <row r="47" spans="1:9" x14ac:dyDescent="0.25">
      <c r="A47" s="8"/>
      <c r="B47" s="9">
        <v>0.6</v>
      </c>
      <c r="C47" s="9">
        <v>6.7080000000000004E-3</v>
      </c>
      <c r="D47" s="9">
        <v>6.3839999999999994E-2</v>
      </c>
      <c r="E47" s="9">
        <v>3.875E-2</v>
      </c>
      <c r="F47" s="9">
        <v>0</v>
      </c>
      <c r="G47" s="9">
        <v>0</v>
      </c>
      <c r="H47" s="9">
        <v>0.10929999999999999</v>
      </c>
      <c r="I47" s="9">
        <v>0.1026</v>
      </c>
    </row>
    <row r="48" spans="1:9" x14ac:dyDescent="0.25">
      <c r="A48" s="8"/>
      <c r="B48" s="9">
        <v>0.8</v>
      </c>
      <c r="C48" s="9">
        <v>3.836E-3</v>
      </c>
      <c r="D48" s="9">
        <v>5.6410000000000002E-2</v>
      </c>
      <c r="E48" s="9">
        <v>2.0420000000000001E-2</v>
      </c>
      <c r="F48" s="9">
        <v>0</v>
      </c>
      <c r="G48" s="9">
        <v>0</v>
      </c>
      <c r="H48" s="9">
        <v>8.0659999999999996E-2</v>
      </c>
      <c r="I48" s="9">
        <v>7.6829999999999996E-2</v>
      </c>
    </row>
    <row r="49" spans="1:9" x14ac:dyDescent="0.25">
      <c r="A49" s="8"/>
      <c r="B49" s="9">
        <v>1</v>
      </c>
      <c r="C49" s="9">
        <v>2.477E-3</v>
      </c>
      <c r="D49" s="9">
        <v>5.0869999999999999E-2</v>
      </c>
      <c r="E49" s="9">
        <v>1.2829999999999999E-2</v>
      </c>
      <c r="F49" s="9">
        <v>0</v>
      </c>
      <c r="G49" s="9">
        <v>0</v>
      </c>
      <c r="H49" s="9">
        <v>6.6180000000000003E-2</v>
      </c>
      <c r="I49" s="9">
        <v>6.3700000000000007E-2</v>
      </c>
    </row>
    <row r="50" spans="1:9" x14ac:dyDescent="0.25">
      <c r="A50" s="8"/>
      <c r="B50" s="9">
        <v>1.022</v>
      </c>
      <c r="C50" s="9">
        <v>2.3730000000000001E-3</v>
      </c>
      <c r="D50" s="9">
        <v>5.0310000000000001E-2</v>
      </c>
      <c r="E50" s="9">
        <v>1.2279999999999999E-2</v>
      </c>
      <c r="F50" s="9">
        <v>0</v>
      </c>
      <c r="G50" s="9">
        <v>0</v>
      </c>
      <c r="H50" s="9">
        <v>6.497E-2</v>
      </c>
      <c r="I50" s="9">
        <v>6.2590000000000007E-2</v>
      </c>
    </row>
    <row r="51" spans="1:9" x14ac:dyDescent="0.25">
      <c r="A51" s="8"/>
      <c r="B51" s="9">
        <v>1.25</v>
      </c>
      <c r="C51" s="9">
        <v>1.5969999999999999E-3</v>
      </c>
      <c r="D51" s="9">
        <v>4.5560000000000003E-2</v>
      </c>
      <c r="E51" s="9">
        <v>8.2810000000000002E-3</v>
      </c>
      <c r="F51" s="9">
        <v>3.2269999999999998E-4</v>
      </c>
      <c r="G51" s="9">
        <v>0</v>
      </c>
      <c r="H51" s="9">
        <v>5.5759999999999997E-2</v>
      </c>
      <c r="I51" s="9">
        <v>5.4170000000000003E-2</v>
      </c>
    </row>
    <row r="52" spans="1:9" x14ac:dyDescent="0.25">
      <c r="A52" s="8"/>
      <c r="B52" s="9">
        <v>1.5</v>
      </c>
      <c r="C52" s="9">
        <v>1.1130000000000001E-3</v>
      </c>
      <c r="D52" s="9">
        <v>4.147E-2</v>
      </c>
      <c r="E52" s="9">
        <v>5.9059999999999998E-3</v>
      </c>
      <c r="F52" s="9">
        <v>1.5100000000000001E-3</v>
      </c>
      <c r="G52" s="9">
        <v>0</v>
      </c>
      <c r="H52" s="9">
        <v>0.05</v>
      </c>
      <c r="I52" s="9">
        <v>4.888E-2</v>
      </c>
    </row>
    <row r="53" spans="1:9" x14ac:dyDescent="0.25">
      <c r="A53" s="8"/>
      <c r="B53" s="9">
        <v>2</v>
      </c>
      <c r="C53" s="9">
        <v>6.2920000000000001E-4</v>
      </c>
      <c r="D53" s="9">
        <v>3.5439999999999999E-2</v>
      </c>
      <c r="E53" s="9">
        <v>3.5739999999999999E-3</v>
      </c>
      <c r="F53" s="9">
        <v>4.6839999999999998E-3</v>
      </c>
      <c r="G53" s="9">
        <v>0</v>
      </c>
      <c r="H53" s="9">
        <v>4.4330000000000001E-2</v>
      </c>
      <c r="I53" s="9">
        <v>4.3700000000000003E-2</v>
      </c>
    </row>
    <row r="54" spans="1:9" x14ac:dyDescent="0.25">
      <c r="A54" s="8"/>
      <c r="B54" s="9">
        <v>2.044</v>
      </c>
      <c r="C54" s="9">
        <v>6.0240000000000001E-4</v>
      </c>
      <c r="D54" s="9">
        <v>3.5020000000000003E-2</v>
      </c>
      <c r="E54" s="9">
        <v>3.4489999999999998E-3</v>
      </c>
      <c r="F54" s="9">
        <v>4.9690000000000003E-3</v>
      </c>
      <c r="G54" s="9">
        <v>0</v>
      </c>
      <c r="H54" s="9">
        <v>4.4040000000000003E-2</v>
      </c>
      <c r="I54" s="9">
        <v>4.3430000000000003E-2</v>
      </c>
    </row>
    <row r="55" spans="1:9" x14ac:dyDescent="0.25">
      <c r="A55" s="8"/>
      <c r="B55" s="9">
        <v>3</v>
      </c>
      <c r="C55" s="9">
        <v>2.8059999999999999E-4</v>
      </c>
      <c r="D55" s="9">
        <v>2.7910000000000001E-2</v>
      </c>
      <c r="E55" s="9">
        <v>1.8749999999999999E-3</v>
      </c>
      <c r="F55" s="9">
        <v>1.0670000000000001E-2</v>
      </c>
      <c r="G55" s="9">
        <v>9.7550000000000006E-6</v>
      </c>
      <c r="H55" s="9">
        <v>4.0750000000000001E-2</v>
      </c>
      <c r="I55" s="9">
        <v>4.0469999999999999E-2</v>
      </c>
    </row>
    <row r="56" spans="1:9" x14ac:dyDescent="0.25">
      <c r="A56" s="8"/>
      <c r="B56" s="9">
        <v>4</v>
      </c>
      <c r="C56" s="9">
        <v>1.5799999999999999E-4</v>
      </c>
      <c r="D56" s="9">
        <v>2.3300000000000001E-2</v>
      </c>
      <c r="E56" s="9">
        <v>1.2310000000000001E-3</v>
      </c>
      <c r="F56" s="9">
        <v>1.5650000000000001E-2</v>
      </c>
      <c r="G56" s="9">
        <v>3.977E-5</v>
      </c>
      <c r="H56" s="9">
        <v>4.0379999999999999E-2</v>
      </c>
      <c r="I56" s="9">
        <v>4.0219999999999999E-2</v>
      </c>
    </row>
    <row r="57" spans="1:9" x14ac:dyDescent="0.25">
      <c r="A57" s="8"/>
      <c r="B57" s="9">
        <v>5</v>
      </c>
      <c r="C57" s="9">
        <v>1.0119999999999999E-4</v>
      </c>
      <c r="D57" s="9">
        <v>2.0119999999999999E-2</v>
      </c>
      <c r="E57" s="9">
        <v>9.0439999999999997E-4</v>
      </c>
      <c r="F57" s="9">
        <v>1.983E-2</v>
      </c>
      <c r="G57" s="9">
        <v>7.9110000000000007E-5</v>
      </c>
      <c r="H57" s="9">
        <v>4.1029999999999997E-2</v>
      </c>
      <c r="I57" s="9">
        <v>4.0930000000000001E-2</v>
      </c>
    </row>
    <row r="58" spans="1:9" x14ac:dyDescent="0.25">
      <c r="A58" s="8"/>
      <c r="B58" s="9">
        <v>6</v>
      </c>
      <c r="C58" s="9">
        <v>7.0329999999999999E-5</v>
      </c>
      <c r="D58" s="9">
        <v>1.779E-2</v>
      </c>
      <c r="E58" s="9">
        <v>7.0980000000000001E-4</v>
      </c>
      <c r="F58" s="9">
        <v>2.342E-2</v>
      </c>
      <c r="G58" s="9">
        <v>1.2129999999999999E-4</v>
      </c>
      <c r="H58" s="9">
        <v>4.2099999999999999E-2</v>
      </c>
      <c r="I58" s="9">
        <v>4.2029999999999998E-2</v>
      </c>
    </row>
    <row r="59" spans="1:9" x14ac:dyDescent="0.25">
      <c r="A59" s="8"/>
      <c r="B59" s="9">
        <v>7</v>
      </c>
      <c r="C59" s="9">
        <v>5.1659999999999997E-5</v>
      </c>
      <c r="D59" s="9">
        <v>1.5990000000000001E-2</v>
      </c>
      <c r="E59" s="9">
        <v>5.821E-4</v>
      </c>
      <c r="F59" s="9">
        <v>2.6579999999999999E-2</v>
      </c>
      <c r="G59" s="9">
        <v>1.6320000000000001E-4</v>
      </c>
      <c r="H59" s="9">
        <v>4.3369999999999999E-2</v>
      </c>
      <c r="I59" s="9">
        <v>4.3319999999999997E-2</v>
      </c>
    </row>
    <row r="60" spans="1:9" x14ac:dyDescent="0.25">
      <c r="A60" s="8"/>
      <c r="B60" s="9">
        <v>8</v>
      </c>
      <c r="C60" s="9">
        <v>3.9570000000000002E-5</v>
      </c>
      <c r="D60" s="9">
        <v>1.455E-2</v>
      </c>
      <c r="E60" s="9">
        <v>4.9229999999999999E-4</v>
      </c>
      <c r="F60" s="9">
        <v>2.9430000000000001E-2</v>
      </c>
      <c r="G60" s="9">
        <v>2.0379999999999999E-4</v>
      </c>
      <c r="H60" s="9">
        <v>4.4720000000000003E-2</v>
      </c>
      <c r="I60" s="9">
        <v>4.4679999999999997E-2</v>
      </c>
    </row>
    <row r="61" spans="1:9" x14ac:dyDescent="0.25">
      <c r="A61" s="8"/>
      <c r="B61" s="9">
        <v>9</v>
      </c>
      <c r="C61" s="9">
        <v>3.1269999999999997E-5</v>
      </c>
      <c r="D61" s="9">
        <v>1.338E-2</v>
      </c>
      <c r="E61" s="9">
        <v>4.258E-4</v>
      </c>
      <c r="F61" s="9">
        <v>3.202E-2</v>
      </c>
      <c r="G61" s="9">
        <v>2.4250000000000001E-4</v>
      </c>
      <c r="H61" s="9">
        <v>4.6100000000000002E-2</v>
      </c>
      <c r="I61" s="9">
        <v>4.607E-2</v>
      </c>
    </row>
    <row r="62" spans="1:9" x14ac:dyDescent="0.25">
      <c r="A62" s="8"/>
      <c r="B62" s="9">
        <v>10</v>
      </c>
      <c r="C62" s="9">
        <v>2.533E-5</v>
      </c>
      <c r="D62" s="9">
        <v>1.24E-2</v>
      </c>
      <c r="E62" s="9">
        <v>3.747E-4</v>
      </c>
      <c r="F62" s="9">
        <v>3.4389999999999997E-2</v>
      </c>
      <c r="G62" s="9">
        <v>2.7920000000000001E-4</v>
      </c>
      <c r="H62" s="9">
        <v>4.7469999999999998E-2</v>
      </c>
      <c r="I62" s="9">
        <v>4.7449999999999999E-2</v>
      </c>
    </row>
    <row r="63" spans="1:9" x14ac:dyDescent="0.25">
      <c r="A63" s="8"/>
      <c r="B63" s="9">
        <v>11</v>
      </c>
      <c r="C63" s="9">
        <v>2.0930000000000001E-5</v>
      </c>
      <c r="D63" s="9">
        <v>1.1560000000000001E-2</v>
      </c>
      <c r="E63" s="9">
        <v>3.344E-4</v>
      </c>
      <c r="F63" s="9">
        <v>3.6589999999999998E-2</v>
      </c>
      <c r="G63" s="9">
        <v>3.1389999999999999E-4</v>
      </c>
      <c r="H63" s="9">
        <v>4.8820000000000002E-2</v>
      </c>
      <c r="I63" s="9">
        <v>4.8800000000000003E-2</v>
      </c>
    </row>
    <row r="64" spans="1:9" x14ac:dyDescent="0.25">
      <c r="A64" s="8"/>
      <c r="B64" s="9">
        <v>12</v>
      </c>
      <c r="C64" s="9">
        <v>1.7589999999999999E-5</v>
      </c>
      <c r="D64" s="9">
        <v>1.085E-2</v>
      </c>
      <c r="E64" s="9">
        <v>3.0190000000000002E-4</v>
      </c>
      <c r="F64" s="9">
        <v>3.8649999999999997E-2</v>
      </c>
      <c r="G64" s="9">
        <v>3.4660000000000002E-4</v>
      </c>
      <c r="H64" s="9">
        <v>5.0160000000000003E-2</v>
      </c>
      <c r="I64" s="9">
        <v>5.015E-2</v>
      </c>
    </row>
    <row r="65" spans="1:9" x14ac:dyDescent="0.25">
      <c r="A65" s="8"/>
      <c r="B65" s="9">
        <v>13</v>
      </c>
      <c r="C65" s="9">
        <v>1.499E-5</v>
      </c>
      <c r="D65" s="9">
        <v>1.022E-2</v>
      </c>
      <c r="E65" s="9">
        <v>2.7500000000000002E-4</v>
      </c>
      <c r="F65" s="9">
        <v>4.0550000000000003E-2</v>
      </c>
      <c r="G65" s="9">
        <v>3.7730000000000001E-4</v>
      </c>
      <c r="H65" s="9">
        <v>5.144E-2</v>
      </c>
      <c r="I65" s="9">
        <v>5.142E-2</v>
      </c>
    </row>
    <row r="66" spans="1:9" x14ac:dyDescent="0.25">
      <c r="A66" s="8"/>
      <c r="B66" s="9">
        <v>14</v>
      </c>
      <c r="C66" s="9">
        <v>1.293E-5</v>
      </c>
      <c r="D66" s="9">
        <v>9.6659999999999992E-3</v>
      </c>
      <c r="E66" s="9">
        <v>2.5240000000000001E-4</v>
      </c>
      <c r="F66" s="9">
        <v>4.2349999999999999E-2</v>
      </c>
      <c r="G66" s="9">
        <v>4.0650000000000001E-4</v>
      </c>
      <c r="H66" s="9">
        <v>5.2690000000000001E-2</v>
      </c>
      <c r="I66" s="9">
        <v>5.2679999999999998E-2</v>
      </c>
    </row>
    <row r="67" spans="1:9" x14ac:dyDescent="0.25">
      <c r="A67" s="8"/>
      <c r="B67" s="9">
        <v>15</v>
      </c>
      <c r="C67" s="9">
        <v>1.1260000000000001E-5</v>
      </c>
      <c r="D67" s="9">
        <v>9.1750000000000009E-3</v>
      </c>
      <c r="E67" s="9">
        <v>2.3330000000000001E-4</v>
      </c>
      <c r="F67" s="9">
        <v>4.3990000000000001E-2</v>
      </c>
      <c r="G67" s="9">
        <v>4.3399999999999998E-4</v>
      </c>
      <c r="H67" s="9">
        <v>5.3839999999999999E-2</v>
      </c>
      <c r="I67" s="9">
        <v>5.3830000000000003E-2</v>
      </c>
    </row>
    <row r="68" spans="1:9" x14ac:dyDescent="0.25">
      <c r="A68" s="8"/>
      <c r="B68" s="9">
        <v>16</v>
      </c>
      <c r="C68" s="9">
        <v>9.8949999999999993E-6</v>
      </c>
      <c r="D68" s="9">
        <v>8.7390000000000002E-3</v>
      </c>
      <c r="E68" s="9">
        <v>2.1670000000000001E-4</v>
      </c>
      <c r="F68" s="9">
        <v>4.5560000000000003E-2</v>
      </c>
      <c r="G68" s="9">
        <v>4.6020000000000002E-4</v>
      </c>
      <c r="H68" s="9">
        <v>5.4989999999999997E-2</v>
      </c>
      <c r="I68" s="9">
        <v>5.4980000000000001E-2</v>
      </c>
    </row>
    <row r="69" spans="1:9" x14ac:dyDescent="0.25">
      <c r="A69" s="8"/>
      <c r="B69" s="9">
        <v>18</v>
      </c>
      <c r="C69" s="9">
        <v>7.8189999999999992E-6</v>
      </c>
      <c r="D69" s="9">
        <v>7.986E-3</v>
      </c>
      <c r="E69" s="9">
        <v>1.8980000000000001E-4</v>
      </c>
      <c r="F69" s="9">
        <v>4.8349999999999997E-2</v>
      </c>
      <c r="G69" s="9">
        <v>5.0869999999999995E-4</v>
      </c>
      <c r="H69" s="9">
        <v>5.704E-2</v>
      </c>
      <c r="I69" s="9">
        <v>5.7029999999999997E-2</v>
      </c>
    </row>
    <row r="70" spans="1:9" x14ac:dyDescent="0.25">
      <c r="A70" s="8"/>
      <c r="B70" s="9">
        <v>20</v>
      </c>
      <c r="C70" s="9">
        <v>6.3319999999999997E-6</v>
      </c>
      <c r="D70" s="9">
        <v>7.3629999999999998E-3</v>
      </c>
      <c r="E70" s="9">
        <v>1.6880000000000001E-4</v>
      </c>
      <c r="F70" s="9">
        <v>5.0840000000000003E-2</v>
      </c>
      <c r="G70" s="9">
        <v>5.5259999999999999E-4</v>
      </c>
      <c r="H70" s="9">
        <v>5.8930000000000003E-2</v>
      </c>
      <c r="I70" s="9">
        <v>5.892E-2</v>
      </c>
    </row>
    <row r="71" spans="1:9" x14ac:dyDescent="0.25">
      <c r="A71" s="8"/>
      <c r="B71" s="9">
        <v>22</v>
      </c>
      <c r="C71" s="9">
        <v>5.2340000000000002E-6</v>
      </c>
      <c r="D71" s="9">
        <v>6.8430000000000001E-3</v>
      </c>
      <c r="E71" s="9">
        <v>1.5190000000000001E-4</v>
      </c>
      <c r="F71" s="9">
        <v>5.3100000000000001E-2</v>
      </c>
      <c r="G71" s="9">
        <v>5.9290000000000005E-4</v>
      </c>
      <c r="H71" s="9">
        <v>6.0690000000000001E-2</v>
      </c>
      <c r="I71" s="9">
        <v>6.0679999999999998E-2</v>
      </c>
    </row>
    <row r="72" spans="1:9" x14ac:dyDescent="0.25">
      <c r="A72" s="8"/>
      <c r="B72" s="9">
        <v>24</v>
      </c>
      <c r="C72" s="9">
        <v>4.3989999999999997E-6</v>
      </c>
      <c r="D72" s="9">
        <v>6.3940000000000004E-3</v>
      </c>
      <c r="E72" s="9">
        <v>1.381E-4</v>
      </c>
      <c r="F72" s="9">
        <v>5.5160000000000001E-2</v>
      </c>
      <c r="G72" s="9">
        <v>6.2960000000000002E-4</v>
      </c>
      <c r="H72" s="9">
        <v>6.2330000000000003E-2</v>
      </c>
      <c r="I72" s="9">
        <v>6.232E-2</v>
      </c>
    </row>
    <row r="73" spans="1:9" x14ac:dyDescent="0.25">
      <c r="A73" s="8"/>
      <c r="B73" s="9">
        <v>26</v>
      </c>
      <c r="C73" s="9">
        <v>3.7469999999999999E-6</v>
      </c>
      <c r="D73" s="9">
        <v>6.0039999999999998E-3</v>
      </c>
      <c r="E73" s="9">
        <v>1.2659999999999999E-4</v>
      </c>
      <c r="F73" s="9">
        <v>5.7029999999999997E-2</v>
      </c>
      <c r="G73" s="9">
        <v>6.6330000000000002E-4</v>
      </c>
      <c r="H73" s="9">
        <v>6.3829999999999998E-2</v>
      </c>
      <c r="I73" s="9">
        <v>6.3820000000000002E-2</v>
      </c>
    </row>
    <row r="74" spans="1:9" x14ac:dyDescent="0.25">
      <c r="A74" s="8"/>
      <c r="B74" s="9">
        <v>28</v>
      </c>
      <c r="C74" s="9">
        <v>3.2310000000000001E-6</v>
      </c>
      <c r="D74" s="9">
        <v>5.6629999999999996E-3</v>
      </c>
      <c r="E74" s="9">
        <v>1.1680000000000001E-4</v>
      </c>
      <c r="F74" s="9">
        <v>5.876E-2</v>
      </c>
      <c r="G74" s="9">
        <v>6.9470000000000003E-4</v>
      </c>
      <c r="H74" s="9">
        <v>6.5240000000000006E-2</v>
      </c>
      <c r="I74" s="9">
        <v>6.5240000000000006E-2</v>
      </c>
    </row>
    <row r="75" spans="1:9" x14ac:dyDescent="0.25">
      <c r="A75" s="8"/>
      <c r="B75" s="9">
        <v>30</v>
      </c>
      <c r="C75" s="9">
        <v>2.8150000000000002E-6</v>
      </c>
      <c r="D75" s="9">
        <v>5.3619999999999996E-3</v>
      </c>
      <c r="E75" s="9">
        <v>1.0840000000000001E-4</v>
      </c>
      <c r="F75" s="9">
        <v>6.0339999999999998E-2</v>
      </c>
      <c r="G75" s="9">
        <v>7.2389999999999998E-4</v>
      </c>
      <c r="H75" s="9">
        <v>6.6530000000000006E-2</v>
      </c>
      <c r="I75" s="9">
        <v>6.6530000000000006E-2</v>
      </c>
    </row>
    <row r="76" spans="1:9" x14ac:dyDescent="0.25">
      <c r="A76" s="8"/>
      <c r="B76" s="9">
        <v>40</v>
      </c>
      <c r="C76" s="9">
        <v>1.5829999999999999E-6</v>
      </c>
      <c r="D76" s="9">
        <v>4.2620000000000002E-3</v>
      </c>
      <c r="E76" s="9">
        <v>7.9789999999999993E-5</v>
      </c>
      <c r="F76" s="9">
        <v>6.6820000000000004E-2</v>
      </c>
      <c r="G76" s="9">
        <v>8.4349999999999996E-4</v>
      </c>
      <c r="H76" s="9">
        <v>7.2010000000000005E-2</v>
      </c>
      <c r="I76" s="9">
        <v>7.2010000000000005E-2</v>
      </c>
    </row>
    <row r="77" spans="1:9" x14ac:dyDescent="0.25">
      <c r="A77" s="8"/>
      <c r="B77" s="9">
        <v>50</v>
      </c>
      <c r="C77" s="9">
        <v>1.0130000000000001E-6</v>
      </c>
      <c r="D77" s="9">
        <v>3.5569999999999998E-3</v>
      </c>
      <c r="E77" s="9">
        <v>6.3120000000000006E-5</v>
      </c>
      <c r="F77" s="9">
        <v>7.1639999999999995E-2</v>
      </c>
      <c r="G77" s="9">
        <v>9.3349999999999998E-4</v>
      </c>
      <c r="H77" s="9">
        <v>7.6189999999999994E-2</v>
      </c>
      <c r="I77" s="9">
        <v>7.6189999999999994E-2</v>
      </c>
    </row>
    <row r="78" spans="1:9" x14ac:dyDescent="0.25">
      <c r="A78" s="8"/>
      <c r="B78" s="9">
        <v>60</v>
      </c>
      <c r="C78" s="9">
        <v>7.0360000000000003E-7</v>
      </c>
      <c r="D78" s="9">
        <v>3.065E-3</v>
      </c>
      <c r="E78" s="9">
        <v>5.2179999999999998E-5</v>
      </c>
      <c r="F78" s="9">
        <v>7.5370000000000006E-2</v>
      </c>
      <c r="G78" s="9">
        <v>1.005E-3</v>
      </c>
      <c r="H78" s="9">
        <v>7.9490000000000005E-2</v>
      </c>
      <c r="I78" s="9">
        <v>7.9490000000000005E-2</v>
      </c>
    </row>
    <row r="79" spans="1:9" x14ac:dyDescent="0.25">
      <c r="A79" s="8"/>
      <c r="B79" s="9">
        <v>80</v>
      </c>
      <c r="C79" s="9">
        <v>3.9569999999999998E-7</v>
      </c>
      <c r="D79" s="9">
        <v>2.4169999999999999E-3</v>
      </c>
      <c r="E79" s="9">
        <v>3.875E-5</v>
      </c>
      <c r="F79" s="9">
        <v>8.0869999999999997E-2</v>
      </c>
      <c r="G79" s="9">
        <v>1.1100000000000001E-3</v>
      </c>
      <c r="H79" s="9">
        <v>8.4440000000000001E-2</v>
      </c>
      <c r="I79" s="9">
        <v>8.4440000000000001E-2</v>
      </c>
    </row>
    <row r="80" spans="1:9" x14ac:dyDescent="0.25">
      <c r="A80" s="8"/>
      <c r="B80" s="9">
        <v>100</v>
      </c>
      <c r="C80" s="9">
        <v>2.5330000000000002E-7</v>
      </c>
      <c r="D80" s="9">
        <v>2.006E-3</v>
      </c>
      <c r="E80" s="9">
        <v>3.082E-5</v>
      </c>
      <c r="F80" s="9">
        <v>8.4739999999999996E-2</v>
      </c>
      <c r="G80" s="9">
        <v>1.1869999999999999E-3</v>
      </c>
      <c r="H80" s="9">
        <v>8.7959999999999997E-2</v>
      </c>
      <c r="I80" s="9">
        <v>8.7959999999999997E-2</v>
      </c>
    </row>
    <row r="81" spans="1:9" x14ac:dyDescent="0.25">
      <c r="A81" s="8"/>
      <c r="B81" s="9">
        <v>150</v>
      </c>
      <c r="C81" s="9">
        <v>1.126E-7</v>
      </c>
      <c r="D81" s="9">
        <v>1.4289999999999999E-3</v>
      </c>
      <c r="E81" s="9">
        <v>2.039E-5</v>
      </c>
      <c r="F81" s="9">
        <v>9.0859999999999996E-2</v>
      </c>
      <c r="G81" s="9">
        <v>1.312E-3</v>
      </c>
      <c r="H81" s="9">
        <v>9.3630000000000005E-2</v>
      </c>
      <c r="I81" s="9">
        <v>9.3630000000000005E-2</v>
      </c>
    </row>
    <row r="82" spans="1:9" x14ac:dyDescent="0.25">
      <c r="A82" s="8"/>
      <c r="B82" s="9">
        <v>200</v>
      </c>
      <c r="C82" s="9">
        <v>6.3320000000000001E-8</v>
      </c>
      <c r="D82" s="9">
        <v>1.1199999999999999E-3</v>
      </c>
      <c r="E82" s="9">
        <v>1.523E-5</v>
      </c>
      <c r="F82" s="9">
        <v>9.4500000000000001E-2</v>
      </c>
      <c r="G82" s="9">
        <v>1.389E-3</v>
      </c>
      <c r="H82" s="9">
        <v>9.7019999999999995E-2</v>
      </c>
      <c r="I82" s="9">
        <v>9.7019999999999995E-2</v>
      </c>
    </row>
    <row r="83" spans="1:9" x14ac:dyDescent="0.25">
      <c r="A83" s="8"/>
      <c r="B83" s="9">
        <v>300</v>
      </c>
      <c r="C83" s="9">
        <v>2.8150000000000001E-8</v>
      </c>
      <c r="D83" s="9">
        <v>7.94E-4</v>
      </c>
      <c r="E83" s="9">
        <v>1.011E-5</v>
      </c>
      <c r="F83" s="9">
        <v>9.869E-2</v>
      </c>
      <c r="G83" s="9">
        <v>1.4829999999999999E-3</v>
      </c>
      <c r="H83" s="9">
        <v>0.10100000000000001</v>
      </c>
      <c r="I83" s="9">
        <v>0.10100000000000001</v>
      </c>
    </row>
    <row r="84" spans="1:9" x14ac:dyDescent="0.25">
      <c r="A84" s="8"/>
      <c r="B84" s="9">
        <v>400</v>
      </c>
      <c r="C84" s="9">
        <v>1.583E-8</v>
      </c>
      <c r="D84" s="9">
        <v>6.2169999999999999E-4</v>
      </c>
      <c r="E84" s="9">
        <v>7.5700000000000004E-6</v>
      </c>
      <c r="F84" s="9">
        <v>0.1011</v>
      </c>
      <c r="G84" s="9">
        <v>1.539E-3</v>
      </c>
      <c r="H84" s="9">
        <v>0.1033</v>
      </c>
      <c r="I84" s="9">
        <v>0.1033</v>
      </c>
    </row>
    <row r="85" spans="1:9" x14ac:dyDescent="0.25">
      <c r="A85" s="8"/>
      <c r="B85" s="9">
        <v>500</v>
      </c>
      <c r="C85" s="9">
        <v>1.013E-8</v>
      </c>
      <c r="D85" s="9">
        <v>5.1460000000000004E-4</v>
      </c>
      <c r="E85" s="9">
        <v>6.0469999999999999E-6</v>
      </c>
      <c r="F85" s="9">
        <v>0.1027</v>
      </c>
      <c r="G85" s="9">
        <v>1.5770000000000001E-3</v>
      </c>
      <c r="H85" s="9">
        <v>0.1048</v>
      </c>
      <c r="I85" s="9">
        <v>0.1048</v>
      </c>
    </row>
    <row r="86" spans="1:9" x14ac:dyDescent="0.25">
      <c r="A86" s="8"/>
      <c r="B86" s="9">
        <v>600</v>
      </c>
      <c r="C86" s="9">
        <v>7.0360000000000001E-9</v>
      </c>
      <c r="D86" s="9">
        <v>4.4059999999999998E-4</v>
      </c>
      <c r="E86" s="9">
        <v>5.0350000000000001E-6</v>
      </c>
      <c r="F86" s="9">
        <v>0.1038</v>
      </c>
      <c r="G86" s="9">
        <v>1.604E-3</v>
      </c>
      <c r="H86" s="9">
        <v>0.10589999999999999</v>
      </c>
      <c r="I86" s="9">
        <v>0.10589999999999999</v>
      </c>
    </row>
    <row r="87" spans="1:9" x14ac:dyDescent="0.25">
      <c r="A87" s="8"/>
      <c r="B87" s="9">
        <v>800</v>
      </c>
      <c r="C87" s="9">
        <v>3.9570000000000003E-9</v>
      </c>
      <c r="D87" s="9">
        <v>3.4430000000000002E-4</v>
      </c>
      <c r="E87" s="9">
        <v>3.7730000000000001E-6</v>
      </c>
      <c r="F87" s="9">
        <v>0.1053</v>
      </c>
      <c r="G87" s="9">
        <v>1.6429999999999999E-3</v>
      </c>
      <c r="H87" s="9">
        <v>0.10730000000000001</v>
      </c>
      <c r="I87" s="9">
        <v>0.10730000000000001</v>
      </c>
    </row>
    <row r="88" spans="1:9" x14ac:dyDescent="0.25">
      <c r="A88" s="8"/>
      <c r="B88" s="9">
        <v>1000</v>
      </c>
      <c r="C88" s="9">
        <v>2.5329999999999998E-9</v>
      </c>
      <c r="D88" s="9">
        <v>2.832E-4</v>
      </c>
      <c r="E88" s="9">
        <v>3.016E-6</v>
      </c>
      <c r="F88" s="9">
        <v>0.10630000000000001</v>
      </c>
      <c r="G88" s="9">
        <v>1.668E-3</v>
      </c>
      <c r="H88" s="9">
        <v>0.1082</v>
      </c>
      <c r="I88" s="9">
        <v>0.1082</v>
      </c>
    </row>
    <row r="89" spans="1:9" x14ac:dyDescent="0.25">
      <c r="A89" s="8"/>
      <c r="B89" s="9">
        <v>1500</v>
      </c>
      <c r="C89" s="9">
        <v>1.126E-9</v>
      </c>
      <c r="D89" s="9">
        <v>1.9770000000000001E-4</v>
      </c>
      <c r="E89" s="9">
        <v>2.0099999999999998E-6</v>
      </c>
      <c r="F89" s="9">
        <v>0.1077</v>
      </c>
      <c r="G89" s="9">
        <v>1.7049999999999999E-3</v>
      </c>
      <c r="H89" s="9">
        <v>0.1096</v>
      </c>
      <c r="I89" s="9">
        <v>0.1096</v>
      </c>
    </row>
    <row r="90" spans="1:9" x14ac:dyDescent="0.25">
      <c r="A90" s="8"/>
      <c r="B90" s="9">
        <v>2000</v>
      </c>
      <c r="C90" s="9">
        <v>6.3320000000000005E-10</v>
      </c>
      <c r="D90" s="9">
        <v>1.5310000000000001E-4</v>
      </c>
      <c r="E90" s="9">
        <v>1.5060000000000001E-6</v>
      </c>
      <c r="F90" s="9">
        <v>0.1084</v>
      </c>
      <c r="G90" s="9">
        <v>1.727E-3</v>
      </c>
      <c r="H90" s="9">
        <v>0.1103</v>
      </c>
      <c r="I90" s="9">
        <v>0.1103</v>
      </c>
    </row>
    <row r="91" spans="1:9" x14ac:dyDescent="0.25">
      <c r="A91" s="8"/>
      <c r="B91" s="9">
        <v>3000</v>
      </c>
      <c r="C91" s="9">
        <v>2.8150000000000001E-10</v>
      </c>
      <c r="D91" s="9">
        <v>1.064E-4</v>
      </c>
      <c r="E91" s="9">
        <v>1.004E-6</v>
      </c>
      <c r="F91" s="9">
        <v>0.10929999999999999</v>
      </c>
      <c r="G91" s="9">
        <v>1.7489999999999999E-3</v>
      </c>
      <c r="H91" s="9">
        <v>0.1111</v>
      </c>
      <c r="I91" s="9">
        <v>0.1111</v>
      </c>
    </row>
    <row r="92" spans="1:9" x14ac:dyDescent="0.25">
      <c r="A92" s="8"/>
      <c r="B92" s="9">
        <v>4000</v>
      </c>
      <c r="C92" s="9">
        <v>1.5830000000000001E-10</v>
      </c>
      <c r="D92" s="9">
        <v>8.2150000000000005E-5</v>
      </c>
      <c r="E92" s="9">
        <v>7.5270000000000001E-7</v>
      </c>
      <c r="F92" s="9">
        <v>0.10970000000000001</v>
      </c>
      <c r="G92" s="9">
        <v>1.763E-3</v>
      </c>
      <c r="H92" s="9">
        <v>0.1115</v>
      </c>
      <c r="I92" s="9">
        <v>0.1115</v>
      </c>
    </row>
    <row r="93" spans="1:9" x14ac:dyDescent="0.25">
      <c r="A93" s="8"/>
      <c r="B93" s="9">
        <v>5000</v>
      </c>
      <c r="C93" s="9">
        <v>1.013E-10</v>
      </c>
      <c r="D93" s="9">
        <v>6.7150000000000006E-5</v>
      </c>
      <c r="E93" s="9">
        <v>6.0200000000000002E-7</v>
      </c>
      <c r="F93" s="9">
        <v>0.11</v>
      </c>
      <c r="G93" s="9">
        <v>1.771E-3</v>
      </c>
      <c r="H93" s="9">
        <v>0.1118</v>
      </c>
      <c r="I93" s="9">
        <v>0.1118</v>
      </c>
    </row>
    <row r="94" spans="1:9" x14ac:dyDescent="0.25">
      <c r="A94" s="8"/>
      <c r="B94" s="9">
        <v>6000</v>
      </c>
      <c r="C94" s="9">
        <v>7.0360000000000003E-11</v>
      </c>
      <c r="D94" s="9">
        <v>5.6959999999999997E-5</v>
      </c>
      <c r="E94" s="9">
        <v>5.0180000000000001E-7</v>
      </c>
      <c r="F94" s="9">
        <v>0.11020000000000001</v>
      </c>
      <c r="G94" s="9">
        <v>1.7769999999999999E-3</v>
      </c>
      <c r="H94" s="9">
        <v>0.112</v>
      </c>
      <c r="I94" s="9">
        <v>0.112</v>
      </c>
    </row>
    <row r="95" spans="1:9" x14ac:dyDescent="0.25">
      <c r="A95" s="8"/>
      <c r="B95" s="9">
        <v>8000</v>
      </c>
      <c r="C95" s="9">
        <v>3.9569999999999999E-11</v>
      </c>
      <c r="D95" s="9">
        <v>4.3890000000000002E-5</v>
      </c>
      <c r="E95" s="9">
        <v>3.7640000000000001E-7</v>
      </c>
      <c r="F95" s="9">
        <v>0.1104</v>
      </c>
      <c r="G95" s="9">
        <v>1.7849999999999999E-3</v>
      </c>
      <c r="H95" s="9">
        <v>0.11219999999999999</v>
      </c>
      <c r="I95" s="9">
        <v>0.11219999999999999</v>
      </c>
    </row>
    <row r="96" spans="1:9" x14ac:dyDescent="0.25">
      <c r="A96" s="8"/>
      <c r="B96" s="9">
        <v>10000</v>
      </c>
      <c r="C96" s="9">
        <v>2.5330000000000001E-11</v>
      </c>
      <c r="D96" s="9">
        <v>3.5830000000000001E-5</v>
      </c>
      <c r="E96" s="9">
        <v>3.0100000000000001E-7</v>
      </c>
      <c r="F96" s="9">
        <v>0.1106</v>
      </c>
      <c r="G96" s="9">
        <v>1.7899999999999999E-3</v>
      </c>
      <c r="H96" s="9">
        <v>0.1124</v>
      </c>
      <c r="I96" s="9">
        <v>0.1124</v>
      </c>
    </row>
    <row r="97" spans="1:9" x14ac:dyDescent="0.25">
      <c r="A97" s="8"/>
      <c r="B97" s="9">
        <v>15000</v>
      </c>
      <c r="C97" s="9">
        <v>1.126E-11</v>
      </c>
      <c r="D97" s="9">
        <v>2.476E-5</v>
      </c>
      <c r="E97" s="9">
        <v>2.0069999999999999E-7</v>
      </c>
      <c r="F97" s="9">
        <v>0.1108</v>
      </c>
      <c r="G97" s="9">
        <v>1.797E-3</v>
      </c>
      <c r="H97" s="9">
        <v>0.11260000000000001</v>
      </c>
      <c r="I97" s="9">
        <v>0.11260000000000001</v>
      </c>
    </row>
    <row r="98" spans="1:9" x14ac:dyDescent="0.25">
      <c r="A98" s="8"/>
      <c r="B98" s="9">
        <v>20000</v>
      </c>
      <c r="C98" s="9">
        <v>6.3320000000000001E-12</v>
      </c>
      <c r="D98" s="9">
        <v>1.9029999999999999E-5</v>
      </c>
      <c r="E98" s="9">
        <v>1.505E-7</v>
      </c>
      <c r="F98" s="9">
        <v>0.1109</v>
      </c>
      <c r="G98" s="9">
        <v>1.8010000000000001E-3</v>
      </c>
      <c r="H98" s="9">
        <v>0.1128</v>
      </c>
      <c r="I98" s="9">
        <v>0.1128</v>
      </c>
    </row>
    <row r="99" spans="1:9" x14ac:dyDescent="0.25">
      <c r="A99" s="8"/>
      <c r="B99" s="9">
        <v>30000</v>
      </c>
      <c r="C99" s="9">
        <v>2.815E-12</v>
      </c>
      <c r="D99" s="9">
        <v>1.313E-5</v>
      </c>
      <c r="E99" s="9">
        <v>1.003E-7</v>
      </c>
      <c r="F99" s="9">
        <v>0.111</v>
      </c>
      <c r="G99" s="9">
        <v>1.804E-3</v>
      </c>
      <c r="H99" s="9">
        <v>0.1129</v>
      </c>
      <c r="I99" s="9">
        <v>0.1129</v>
      </c>
    </row>
    <row r="100" spans="1:9" x14ac:dyDescent="0.25">
      <c r="A100" s="8"/>
      <c r="B100" s="9">
        <v>40000</v>
      </c>
      <c r="C100" s="9">
        <v>1.583E-12</v>
      </c>
      <c r="D100" s="9">
        <v>1.008E-5</v>
      </c>
      <c r="E100" s="9">
        <v>7.5240000000000004E-8</v>
      </c>
      <c r="F100" s="9">
        <v>0.1111</v>
      </c>
      <c r="G100" s="9">
        <v>1.8060000000000001E-3</v>
      </c>
      <c r="H100" s="9">
        <v>0.1129</v>
      </c>
      <c r="I100" s="9">
        <v>0.1129</v>
      </c>
    </row>
    <row r="101" spans="1:9" x14ac:dyDescent="0.25">
      <c r="A101" s="8"/>
      <c r="B101" s="9">
        <v>50000</v>
      </c>
      <c r="C101" s="9">
        <v>1.013E-12</v>
      </c>
      <c r="D101" s="9">
        <v>8.2090000000000005E-6</v>
      </c>
      <c r="E101" s="9">
        <v>6.0199999999999996E-8</v>
      </c>
      <c r="F101" s="9">
        <v>0.11119999999999999</v>
      </c>
      <c r="G101" s="9">
        <v>1.8079999999999999E-3</v>
      </c>
      <c r="H101" s="9">
        <v>0.113</v>
      </c>
      <c r="I101" s="9">
        <v>0.113</v>
      </c>
    </row>
    <row r="102" spans="1:9" x14ac:dyDescent="0.25">
      <c r="A102" s="8"/>
      <c r="B102" s="9">
        <v>60000</v>
      </c>
      <c r="C102" s="9">
        <v>7.0359999999999995E-13</v>
      </c>
      <c r="D102" s="9">
        <v>6.9380000000000003E-6</v>
      </c>
      <c r="E102" s="9">
        <v>5.0150000000000002E-8</v>
      </c>
      <c r="F102" s="9">
        <v>0.11119999999999999</v>
      </c>
      <c r="G102" s="9">
        <v>1.8090000000000001E-3</v>
      </c>
      <c r="H102" s="9">
        <v>0.113</v>
      </c>
      <c r="I102" s="9">
        <v>0.113</v>
      </c>
    </row>
    <row r="103" spans="1:9" x14ac:dyDescent="0.25">
      <c r="A103" s="8"/>
      <c r="B103" s="9">
        <v>80000</v>
      </c>
      <c r="C103" s="9">
        <v>3.9570000000000002E-13</v>
      </c>
      <c r="D103" s="9">
        <v>5.3199999999999999E-6</v>
      </c>
      <c r="E103" s="9">
        <v>3.7599999999999999E-8</v>
      </c>
      <c r="F103" s="9">
        <v>0.11119999999999999</v>
      </c>
      <c r="G103" s="9">
        <v>1.81E-3</v>
      </c>
      <c r="H103" s="9">
        <v>0.11310000000000001</v>
      </c>
      <c r="I103" s="9">
        <v>0.11310000000000001</v>
      </c>
    </row>
    <row r="104" spans="1:9" x14ac:dyDescent="0.25">
      <c r="A104" s="8"/>
      <c r="B104" s="9">
        <v>100000</v>
      </c>
      <c r="C104" s="9">
        <v>2.5329999999999999E-13</v>
      </c>
      <c r="D104" s="9">
        <v>4.3270000000000002E-6</v>
      </c>
      <c r="E104" s="9">
        <v>3.009E-8</v>
      </c>
      <c r="F104" s="9">
        <v>0.11119999999999999</v>
      </c>
      <c r="G104" s="9">
        <v>1.8109999999999999E-3</v>
      </c>
      <c r="H104" s="9">
        <v>0.11310000000000001</v>
      </c>
      <c r="I104" s="9">
        <v>0.11310000000000001</v>
      </c>
    </row>
  </sheetData>
  <sheetProtection algorithmName="SHA-512" hashValue="OKHIPYB7rZNTYOXvuf8ubZStCYr/L9+ODrARBQhZJt4oZXumwWI6IlqlBTYWEEk4I2kYD43CcTno/eaBYB5G4A==" saltValue="i15+vjNnGq5sMeNYi2fH/Q==" spinCount="100000" sheet="1" objects="1" scenarios="1"/>
  <pageMargins left="0.7" right="0.7" top="0.75" bottom="0.75" header="0.3" footer="0.3"/>
  <tableParts count="1">
    <tablePart r:id="rId1"/>
  </tableParts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I104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11.62</v>
      </c>
      <c r="D2" s="9">
        <v>4.2079999999999999E-3</v>
      </c>
      <c r="E2" s="9">
        <v>3862</v>
      </c>
      <c r="F2" s="9">
        <v>0</v>
      </c>
      <c r="G2" s="9">
        <v>0</v>
      </c>
      <c r="H2" s="9">
        <v>3873</v>
      </c>
      <c r="I2" s="9">
        <v>3862</v>
      </c>
    </row>
    <row r="3" spans="1:9" x14ac:dyDescent="0.25">
      <c r="A3" s="8"/>
      <c r="B3" s="9">
        <v>1.5E-3</v>
      </c>
      <c r="C3" s="9">
        <v>11.14</v>
      </c>
      <c r="D3" s="9">
        <v>7.345E-3</v>
      </c>
      <c r="E3" s="9">
        <v>1718</v>
      </c>
      <c r="F3" s="9">
        <v>0</v>
      </c>
      <c r="G3" s="9">
        <v>0</v>
      </c>
      <c r="H3" s="9">
        <v>1729</v>
      </c>
      <c r="I3" s="9">
        <v>1718</v>
      </c>
    </row>
    <row r="4" spans="1:9" x14ac:dyDescent="0.25">
      <c r="A4" s="8"/>
      <c r="B4" s="9">
        <v>1.823E-3</v>
      </c>
      <c r="C4" s="9">
        <v>10.8</v>
      </c>
      <c r="D4" s="9">
        <v>9.2790000000000008E-3</v>
      </c>
      <c r="E4" s="9">
        <v>1136</v>
      </c>
      <c r="F4" s="9">
        <v>0</v>
      </c>
      <c r="G4" s="9">
        <v>0</v>
      </c>
      <c r="H4" s="9">
        <v>1147</v>
      </c>
      <c r="I4" s="9">
        <v>1136</v>
      </c>
    </row>
    <row r="5" spans="1:9" x14ac:dyDescent="0.25">
      <c r="A5" s="8" t="s">
        <v>20</v>
      </c>
      <c r="B5" s="9">
        <v>1.8230099999999999E-3</v>
      </c>
      <c r="C5" s="9">
        <v>10.8</v>
      </c>
      <c r="D5" s="9">
        <v>9.2790000000000008E-3</v>
      </c>
      <c r="E5" s="9">
        <v>1137</v>
      </c>
      <c r="F5" s="9">
        <v>0</v>
      </c>
      <c r="G5" s="9">
        <v>0</v>
      </c>
      <c r="H5" s="9">
        <v>1148</v>
      </c>
      <c r="I5" s="9">
        <v>1137</v>
      </c>
    </row>
    <row r="6" spans="1:9" x14ac:dyDescent="0.25">
      <c r="A6" s="8"/>
      <c r="B6" s="9">
        <v>1.885E-3</v>
      </c>
      <c r="C6" s="9">
        <v>10.73</v>
      </c>
      <c r="D6" s="9">
        <v>9.6500000000000006E-3</v>
      </c>
      <c r="E6" s="9">
        <v>1738</v>
      </c>
      <c r="F6" s="9">
        <v>0</v>
      </c>
      <c r="G6" s="9">
        <v>0</v>
      </c>
      <c r="H6" s="9">
        <v>1749</v>
      </c>
      <c r="I6" s="9">
        <v>1738</v>
      </c>
    </row>
    <row r="7" spans="1:9" x14ac:dyDescent="0.25">
      <c r="A7" s="8"/>
      <c r="B7" s="9">
        <v>1.949E-3</v>
      </c>
      <c r="C7" s="9">
        <v>10.65</v>
      </c>
      <c r="D7" s="9">
        <v>1.0030000000000001E-2</v>
      </c>
      <c r="E7" s="9">
        <v>2645</v>
      </c>
      <c r="F7" s="9">
        <v>0</v>
      </c>
      <c r="G7" s="9">
        <v>0</v>
      </c>
      <c r="H7" s="9">
        <v>2656</v>
      </c>
      <c r="I7" s="9">
        <v>2645</v>
      </c>
    </row>
    <row r="8" spans="1:9" x14ac:dyDescent="0.25">
      <c r="A8" s="8" t="s">
        <v>19</v>
      </c>
      <c r="B8" s="9">
        <v>1.9490099999999999E-3</v>
      </c>
      <c r="C8" s="9">
        <v>10.65</v>
      </c>
      <c r="D8" s="9">
        <v>1.0030000000000001E-2</v>
      </c>
      <c r="E8" s="9">
        <v>2730</v>
      </c>
      <c r="F8" s="9">
        <v>0</v>
      </c>
      <c r="G8" s="9">
        <v>0</v>
      </c>
      <c r="H8" s="9">
        <v>2741</v>
      </c>
      <c r="I8" s="9">
        <v>2730</v>
      </c>
    </row>
    <row r="9" spans="1:9" x14ac:dyDescent="0.25">
      <c r="A9" s="8"/>
      <c r="B9" s="9">
        <v>2E-3</v>
      </c>
      <c r="C9" s="9">
        <v>10.59</v>
      </c>
      <c r="D9" s="9">
        <v>1.0330000000000001E-2</v>
      </c>
      <c r="E9" s="9">
        <v>3761</v>
      </c>
      <c r="F9" s="9">
        <v>0</v>
      </c>
      <c r="G9" s="9">
        <v>0</v>
      </c>
      <c r="H9" s="9">
        <v>3772</v>
      </c>
      <c r="I9" s="9">
        <v>3761</v>
      </c>
    </row>
    <row r="10" spans="1:9" x14ac:dyDescent="0.25">
      <c r="A10" s="8"/>
      <c r="B10" s="9">
        <v>2.3670000000000002E-3</v>
      </c>
      <c r="C10" s="9">
        <v>10.18</v>
      </c>
      <c r="D10" s="9">
        <v>1.248E-2</v>
      </c>
      <c r="E10" s="9">
        <v>2685</v>
      </c>
      <c r="F10" s="9">
        <v>0</v>
      </c>
      <c r="G10" s="9">
        <v>0</v>
      </c>
      <c r="H10" s="9">
        <v>2695</v>
      </c>
      <c r="I10" s="9">
        <v>2685</v>
      </c>
    </row>
    <row r="11" spans="1:9" x14ac:dyDescent="0.25">
      <c r="A11" s="8" t="s">
        <v>18</v>
      </c>
      <c r="B11" s="9">
        <v>2.3670100000000001E-3</v>
      </c>
      <c r="C11" s="9">
        <v>10.18</v>
      </c>
      <c r="D11" s="9">
        <v>1.248E-2</v>
      </c>
      <c r="E11" s="9">
        <v>3113</v>
      </c>
      <c r="F11" s="9">
        <v>0</v>
      </c>
      <c r="G11" s="9">
        <v>0</v>
      </c>
      <c r="H11" s="9">
        <v>3123</v>
      </c>
      <c r="I11" s="9">
        <v>3113</v>
      </c>
    </row>
    <row r="12" spans="1:9" x14ac:dyDescent="0.25">
      <c r="A12" s="8"/>
      <c r="B12" s="9">
        <v>2.5200000000000001E-3</v>
      </c>
      <c r="C12" s="9">
        <v>10.02</v>
      </c>
      <c r="D12" s="9">
        <v>1.3339999999999999E-2</v>
      </c>
      <c r="E12" s="9">
        <v>2675</v>
      </c>
      <c r="F12" s="9">
        <v>0</v>
      </c>
      <c r="G12" s="9">
        <v>0</v>
      </c>
      <c r="H12" s="9">
        <v>2686</v>
      </c>
      <c r="I12" s="9">
        <v>2675</v>
      </c>
    </row>
    <row r="13" spans="1:9" x14ac:dyDescent="0.25">
      <c r="A13" s="8"/>
      <c r="B13" s="9">
        <v>2.6819999999999999E-3</v>
      </c>
      <c r="C13" s="9">
        <v>9.8510000000000009</v>
      </c>
      <c r="D13" s="9">
        <v>1.4250000000000001E-2</v>
      </c>
      <c r="E13" s="9">
        <v>2299</v>
      </c>
      <c r="F13" s="9">
        <v>0</v>
      </c>
      <c r="G13" s="9">
        <v>0</v>
      </c>
      <c r="H13" s="9">
        <v>2309</v>
      </c>
      <c r="I13" s="9">
        <v>2299</v>
      </c>
    </row>
    <row r="14" spans="1:9" x14ac:dyDescent="0.25">
      <c r="A14" s="8" t="s">
        <v>17</v>
      </c>
      <c r="B14" s="9">
        <v>2.6820099999999999E-3</v>
      </c>
      <c r="C14" s="9">
        <v>9.8510000000000009</v>
      </c>
      <c r="D14" s="9">
        <v>1.4250000000000001E-2</v>
      </c>
      <c r="E14" s="9">
        <v>2444</v>
      </c>
      <c r="F14" s="9">
        <v>0</v>
      </c>
      <c r="G14" s="9">
        <v>0</v>
      </c>
      <c r="H14" s="9">
        <v>2454</v>
      </c>
      <c r="I14" s="9">
        <v>2444</v>
      </c>
    </row>
    <row r="15" spans="1:9" x14ac:dyDescent="0.25">
      <c r="A15" s="8"/>
      <c r="B15" s="9">
        <v>2.8040000000000001E-3</v>
      </c>
      <c r="C15" s="9">
        <v>9.7189999999999994</v>
      </c>
      <c r="D15" s="9">
        <v>1.494E-2</v>
      </c>
      <c r="E15" s="9">
        <v>2201</v>
      </c>
      <c r="F15" s="9">
        <v>0</v>
      </c>
      <c r="G15" s="9">
        <v>0</v>
      </c>
      <c r="H15" s="9">
        <v>2211</v>
      </c>
      <c r="I15" s="9">
        <v>2201</v>
      </c>
    </row>
    <row r="16" spans="1:9" x14ac:dyDescent="0.25">
      <c r="A16" s="8"/>
      <c r="B16" s="9">
        <v>2.9320000000000001E-3</v>
      </c>
      <c r="C16" s="9">
        <v>9.5790000000000006</v>
      </c>
      <c r="D16" s="9">
        <v>1.566E-2</v>
      </c>
      <c r="E16" s="9">
        <v>1983</v>
      </c>
      <c r="F16" s="9">
        <v>0</v>
      </c>
      <c r="G16" s="9">
        <v>0</v>
      </c>
      <c r="H16" s="9">
        <v>1992</v>
      </c>
      <c r="I16" s="9">
        <v>1983</v>
      </c>
    </row>
    <row r="17" spans="1:9" x14ac:dyDescent="0.25">
      <c r="A17" s="8" t="s">
        <v>16</v>
      </c>
      <c r="B17" s="9">
        <v>2.9320100000000001E-3</v>
      </c>
      <c r="C17" s="9">
        <v>9.5790000000000006</v>
      </c>
      <c r="D17" s="9">
        <v>1.566E-2</v>
      </c>
      <c r="E17" s="9">
        <v>2068</v>
      </c>
      <c r="F17" s="9">
        <v>0</v>
      </c>
      <c r="G17" s="9">
        <v>0</v>
      </c>
      <c r="H17" s="9">
        <v>2078</v>
      </c>
      <c r="I17" s="9">
        <v>2068</v>
      </c>
    </row>
    <row r="18" spans="1:9" x14ac:dyDescent="0.25">
      <c r="A18" s="8"/>
      <c r="B18" s="9">
        <v>3.0000000000000001E-3</v>
      </c>
      <c r="C18" s="9">
        <v>9.5050000000000008</v>
      </c>
      <c r="D18" s="9">
        <v>1.6039999999999999E-2</v>
      </c>
      <c r="E18" s="9">
        <v>1962</v>
      </c>
      <c r="F18" s="9">
        <v>0</v>
      </c>
      <c r="G18" s="9">
        <v>0</v>
      </c>
      <c r="H18" s="9">
        <v>1972</v>
      </c>
      <c r="I18" s="9">
        <v>1962</v>
      </c>
    </row>
    <row r="19" spans="1:9" x14ac:dyDescent="0.25">
      <c r="A19" s="8"/>
      <c r="B19" s="9">
        <v>4.0000000000000001E-3</v>
      </c>
      <c r="C19" s="9">
        <v>8.4930000000000003</v>
      </c>
      <c r="D19" s="9">
        <v>2.1510000000000001E-2</v>
      </c>
      <c r="E19" s="9">
        <v>985.8</v>
      </c>
      <c r="F19" s="9">
        <v>0</v>
      </c>
      <c r="G19" s="9">
        <v>0</v>
      </c>
      <c r="H19" s="9">
        <v>994.3</v>
      </c>
      <c r="I19" s="9">
        <v>985.8</v>
      </c>
    </row>
    <row r="20" spans="1:9" x14ac:dyDescent="0.25">
      <c r="A20" s="8"/>
      <c r="B20" s="9">
        <v>5.0000000000000001E-3</v>
      </c>
      <c r="C20" s="9">
        <v>7.59</v>
      </c>
      <c r="D20" s="9">
        <v>2.6720000000000001E-2</v>
      </c>
      <c r="E20" s="9">
        <v>568.20000000000005</v>
      </c>
      <c r="F20" s="9">
        <v>0</v>
      </c>
      <c r="G20" s="9">
        <v>0</v>
      </c>
      <c r="H20" s="9">
        <v>575.9</v>
      </c>
      <c r="I20" s="9">
        <v>568.29999999999995</v>
      </c>
    </row>
    <row r="21" spans="1:9" x14ac:dyDescent="0.25">
      <c r="A21" s="8"/>
      <c r="B21" s="9">
        <v>6.0000000000000001E-3</v>
      </c>
      <c r="C21" s="9">
        <v>6.798</v>
      </c>
      <c r="D21" s="9">
        <v>3.1640000000000001E-2</v>
      </c>
      <c r="E21" s="9">
        <v>359</v>
      </c>
      <c r="F21" s="9">
        <v>0</v>
      </c>
      <c r="G21" s="9">
        <v>0</v>
      </c>
      <c r="H21" s="9">
        <v>365.8</v>
      </c>
      <c r="I21" s="9">
        <v>359</v>
      </c>
    </row>
    <row r="22" spans="1:9" x14ac:dyDescent="0.25">
      <c r="A22" s="8"/>
      <c r="B22" s="9">
        <v>8.0000000000000002E-3</v>
      </c>
      <c r="C22" s="9">
        <v>5.5110000000000001</v>
      </c>
      <c r="D22" s="9">
        <v>4.036E-2</v>
      </c>
      <c r="E22" s="9">
        <v>172.2</v>
      </c>
      <c r="F22" s="9">
        <v>0</v>
      </c>
      <c r="G22" s="9">
        <v>0</v>
      </c>
      <c r="H22" s="9">
        <v>177.8</v>
      </c>
      <c r="I22" s="9">
        <v>172.3</v>
      </c>
    </row>
    <row r="23" spans="1:9" x14ac:dyDescent="0.25">
      <c r="A23" s="8"/>
      <c r="B23" s="9">
        <v>0.01</v>
      </c>
      <c r="C23" s="9">
        <v>4.5339999999999998</v>
      </c>
      <c r="D23" s="9">
        <v>4.7669999999999997E-2</v>
      </c>
      <c r="E23" s="9">
        <v>96.54</v>
      </c>
      <c r="F23" s="9">
        <v>0</v>
      </c>
      <c r="G23" s="9">
        <v>0</v>
      </c>
      <c r="H23" s="9">
        <v>101.1</v>
      </c>
      <c r="I23" s="9">
        <v>96.59</v>
      </c>
    </row>
    <row r="24" spans="1:9" x14ac:dyDescent="0.25">
      <c r="A24" s="8"/>
      <c r="B24" s="9">
        <v>1.0540000000000001E-2</v>
      </c>
      <c r="C24" s="9">
        <v>4.3140000000000001</v>
      </c>
      <c r="D24" s="9">
        <v>4.9419999999999999E-2</v>
      </c>
      <c r="E24" s="9">
        <v>84.22</v>
      </c>
      <c r="F24" s="9">
        <v>0</v>
      </c>
      <c r="G24" s="9">
        <v>0</v>
      </c>
      <c r="H24" s="9">
        <v>88.58</v>
      </c>
      <c r="I24" s="9">
        <v>84.27</v>
      </c>
    </row>
    <row r="25" spans="1:9" x14ac:dyDescent="0.25">
      <c r="A25" s="8" t="s">
        <v>14</v>
      </c>
      <c r="B25" s="9">
        <v>1.05401E-2</v>
      </c>
      <c r="C25" s="9">
        <v>4.3140000000000001</v>
      </c>
      <c r="D25" s="9">
        <v>4.9419999999999999E-2</v>
      </c>
      <c r="E25" s="9">
        <v>219</v>
      </c>
      <c r="F25" s="9">
        <v>0</v>
      </c>
      <c r="G25" s="9">
        <v>0</v>
      </c>
      <c r="H25" s="9">
        <v>223.4</v>
      </c>
      <c r="I25" s="9">
        <v>219.1</v>
      </c>
    </row>
    <row r="26" spans="1:9" x14ac:dyDescent="0.25">
      <c r="A26" s="8"/>
      <c r="B26" s="9">
        <v>1.1220000000000001E-2</v>
      </c>
      <c r="C26" s="9">
        <v>4.05</v>
      </c>
      <c r="D26" s="9">
        <v>5.1580000000000001E-2</v>
      </c>
      <c r="E26" s="9">
        <v>184.9</v>
      </c>
      <c r="F26" s="9">
        <v>0</v>
      </c>
      <c r="G26" s="9">
        <v>0</v>
      </c>
      <c r="H26" s="9">
        <v>189</v>
      </c>
      <c r="I26" s="9">
        <v>185</v>
      </c>
    </row>
    <row r="27" spans="1:9" x14ac:dyDescent="0.25">
      <c r="A27" s="8"/>
      <c r="B27" s="9">
        <v>1.196E-2</v>
      </c>
      <c r="C27" s="9">
        <v>3.794</v>
      </c>
      <c r="D27" s="9">
        <v>5.3780000000000001E-2</v>
      </c>
      <c r="E27" s="9">
        <v>156.1</v>
      </c>
      <c r="F27" s="9">
        <v>0</v>
      </c>
      <c r="G27" s="9">
        <v>0</v>
      </c>
      <c r="H27" s="9">
        <v>160</v>
      </c>
      <c r="I27" s="9">
        <v>156.19999999999999</v>
      </c>
    </row>
    <row r="28" spans="1:9" x14ac:dyDescent="0.25">
      <c r="A28" s="8" t="s">
        <v>15</v>
      </c>
      <c r="B28" s="9">
        <v>1.19601E-2</v>
      </c>
      <c r="C28" s="9">
        <v>3.794</v>
      </c>
      <c r="D28" s="9">
        <v>5.3780000000000001E-2</v>
      </c>
      <c r="E28" s="9">
        <v>215.4</v>
      </c>
      <c r="F28" s="9">
        <v>0</v>
      </c>
      <c r="G28" s="9">
        <v>0</v>
      </c>
      <c r="H28" s="9">
        <v>219.2</v>
      </c>
      <c r="I28" s="9">
        <v>215.4</v>
      </c>
    </row>
    <row r="29" spans="1:9" x14ac:dyDescent="0.25">
      <c r="A29" s="8"/>
      <c r="B29" s="9">
        <v>1.2239999999999999E-2</v>
      </c>
      <c r="C29" s="9">
        <v>3.702</v>
      </c>
      <c r="D29" s="9">
        <v>5.459E-2</v>
      </c>
      <c r="E29" s="9">
        <v>203.6</v>
      </c>
      <c r="F29" s="9">
        <v>0</v>
      </c>
      <c r="G29" s="9">
        <v>0</v>
      </c>
      <c r="H29" s="9">
        <v>207.3</v>
      </c>
      <c r="I29" s="9">
        <v>203.6</v>
      </c>
    </row>
    <row r="30" spans="1:9" x14ac:dyDescent="0.25">
      <c r="A30" s="8"/>
      <c r="B30" s="9">
        <v>1.2529999999999999E-2</v>
      </c>
      <c r="C30" s="9">
        <v>3.6120000000000001</v>
      </c>
      <c r="D30" s="9">
        <v>5.5399999999999998E-2</v>
      </c>
      <c r="E30" s="9">
        <v>192.5</v>
      </c>
      <c r="F30" s="9">
        <v>0</v>
      </c>
      <c r="G30" s="9">
        <v>0</v>
      </c>
      <c r="H30" s="9">
        <v>196.1</v>
      </c>
      <c r="I30" s="9">
        <v>192.5</v>
      </c>
    </row>
    <row r="31" spans="1:9" x14ac:dyDescent="0.25">
      <c r="A31" s="8" t="s">
        <v>13</v>
      </c>
      <c r="B31" s="9">
        <v>1.2530099999999999E-2</v>
      </c>
      <c r="C31" s="9">
        <v>3.6120000000000001</v>
      </c>
      <c r="D31" s="9">
        <v>5.5399999999999998E-2</v>
      </c>
      <c r="E31" s="9">
        <v>222.5</v>
      </c>
      <c r="F31" s="9">
        <v>0</v>
      </c>
      <c r="G31" s="9">
        <v>0</v>
      </c>
      <c r="H31" s="9">
        <v>226.2</v>
      </c>
      <c r="I31" s="9">
        <v>222.6</v>
      </c>
    </row>
    <row r="32" spans="1:9" x14ac:dyDescent="0.25">
      <c r="A32" s="8"/>
      <c r="B32" s="9">
        <v>1.4999999999999999E-2</v>
      </c>
      <c r="C32" s="9">
        <v>2.948</v>
      </c>
      <c r="D32" s="9">
        <v>6.1710000000000001E-2</v>
      </c>
      <c r="E32" s="9">
        <v>141</v>
      </c>
      <c r="F32" s="9">
        <v>0</v>
      </c>
      <c r="G32" s="9">
        <v>0</v>
      </c>
      <c r="H32" s="9">
        <v>144</v>
      </c>
      <c r="I32" s="9">
        <v>141.1</v>
      </c>
    </row>
    <row r="33" spans="1:9" x14ac:dyDescent="0.25">
      <c r="A33" s="8"/>
      <c r="B33" s="9">
        <v>0.02</v>
      </c>
      <c r="C33" s="9">
        <v>2.0790000000000002</v>
      </c>
      <c r="D33" s="9">
        <v>7.2120000000000004E-2</v>
      </c>
      <c r="E33" s="9">
        <v>66.2</v>
      </c>
      <c r="F33" s="9">
        <v>0</v>
      </c>
      <c r="G33" s="9">
        <v>0</v>
      </c>
      <c r="H33" s="9">
        <v>68.349999999999994</v>
      </c>
      <c r="I33" s="9">
        <v>66.27</v>
      </c>
    </row>
    <row r="34" spans="1:9" x14ac:dyDescent="0.25">
      <c r="A34" s="8"/>
      <c r="B34" s="9">
        <v>0.03</v>
      </c>
      <c r="C34" s="9">
        <v>1.2290000000000001</v>
      </c>
      <c r="D34" s="9">
        <v>8.6120000000000002E-2</v>
      </c>
      <c r="E34" s="9">
        <v>22.36</v>
      </c>
      <c r="F34" s="9">
        <v>0</v>
      </c>
      <c r="G34" s="9">
        <v>0</v>
      </c>
      <c r="H34" s="9">
        <v>23.68</v>
      </c>
      <c r="I34" s="9">
        <v>22.45</v>
      </c>
    </row>
    <row r="35" spans="1:9" x14ac:dyDescent="0.25">
      <c r="A35" s="8"/>
      <c r="B35" s="9">
        <v>0.04</v>
      </c>
      <c r="C35" s="9">
        <v>0.81179999999999997</v>
      </c>
      <c r="D35" s="9">
        <v>9.4020000000000006E-2</v>
      </c>
      <c r="E35" s="9">
        <v>10.220000000000001</v>
      </c>
      <c r="F35" s="9">
        <v>0</v>
      </c>
      <c r="G35" s="9">
        <v>0</v>
      </c>
      <c r="H35" s="9">
        <v>11.13</v>
      </c>
      <c r="I35" s="9">
        <v>10.31</v>
      </c>
    </row>
    <row r="36" spans="1:9" x14ac:dyDescent="0.25">
      <c r="A36" s="8"/>
      <c r="B36" s="9">
        <v>0.05</v>
      </c>
      <c r="C36" s="9">
        <v>0.57440000000000002</v>
      </c>
      <c r="D36" s="9">
        <v>9.8379999999999995E-2</v>
      </c>
      <c r="E36" s="9">
        <v>5.5339999999999998</v>
      </c>
      <c r="F36" s="9">
        <v>0</v>
      </c>
      <c r="G36" s="9">
        <v>0</v>
      </c>
      <c r="H36" s="9">
        <v>6.2060000000000004</v>
      </c>
      <c r="I36" s="9">
        <v>5.6319999999999997</v>
      </c>
    </row>
    <row r="37" spans="1:9" x14ac:dyDescent="0.25">
      <c r="A37" s="8"/>
      <c r="B37" s="9">
        <v>0.06</v>
      </c>
      <c r="C37" s="9">
        <v>0.43009999999999998</v>
      </c>
      <c r="D37" s="9">
        <v>0.1008</v>
      </c>
      <c r="E37" s="9">
        <v>3.3410000000000002</v>
      </c>
      <c r="F37" s="9">
        <v>0</v>
      </c>
      <c r="G37" s="9">
        <v>0</v>
      </c>
      <c r="H37" s="9">
        <v>3.8719999999999999</v>
      </c>
      <c r="I37" s="9">
        <v>3.4420000000000002</v>
      </c>
    </row>
    <row r="38" spans="1:9" x14ac:dyDescent="0.25">
      <c r="A38" s="8"/>
      <c r="B38" s="9">
        <v>7.1679999999999994E-2</v>
      </c>
      <c r="C38" s="9">
        <v>0.32369999999999999</v>
      </c>
      <c r="D38" s="9">
        <v>0.1021</v>
      </c>
      <c r="E38" s="9">
        <v>2.0379999999999998</v>
      </c>
      <c r="F38" s="9">
        <v>0</v>
      </c>
      <c r="G38" s="9">
        <v>0</v>
      </c>
      <c r="H38" s="9">
        <v>2.464</v>
      </c>
      <c r="I38" s="9">
        <v>2.141</v>
      </c>
    </row>
    <row r="39" spans="1:9" x14ac:dyDescent="0.25">
      <c r="A39" s="8" t="s">
        <v>12</v>
      </c>
      <c r="B39" s="9">
        <v>7.1680999999999995E-2</v>
      </c>
      <c r="C39" s="9">
        <v>0.32369999999999999</v>
      </c>
      <c r="D39" s="9">
        <v>0.1021</v>
      </c>
      <c r="E39" s="9">
        <v>10.31</v>
      </c>
      <c r="F39" s="9">
        <v>0</v>
      </c>
      <c r="G39" s="9">
        <v>0</v>
      </c>
      <c r="H39" s="9">
        <v>10.73</v>
      </c>
      <c r="I39" s="9">
        <v>10.41</v>
      </c>
    </row>
    <row r="40" spans="1:9" x14ac:dyDescent="0.25">
      <c r="A40" s="8"/>
      <c r="B40" s="9">
        <v>0.08</v>
      </c>
      <c r="C40" s="9">
        <v>0.27029999999999998</v>
      </c>
      <c r="D40" s="9">
        <v>0.1024</v>
      </c>
      <c r="E40" s="9">
        <v>7.6970000000000001</v>
      </c>
      <c r="F40" s="9">
        <v>0</v>
      </c>
      <c r="G40" s="9">
        <v>0</v>
      </c>
      <c r="H40" s="9">
        <v>8.07</v>
      </c>
      <c r="I40" s="9">
        <v>7.8</v>
      </c>
    </row>
    <row r="41" spans="1:9" x14ac:dyDescent="0.25">
      <c r="A41" s="8"/>
      <c r="B41" s="9">
        <v>0.1</v>
      </c>
      <c r="C41" s="9">
        <v>0.18579999999999999</v>
      </c>
      <c r="D41" s="9">
        <v>0.1019</v>
      </c>
      <c r="E41" s="9">
        <v>4.298</v>
      </c>
      <c r="F41" s="9">
        <v>0</v>
      </c>
      <c r="G41" s="9">
        <v>0</v>
      </c>
      <c r="H41" s="9">
        <v>4.5860000000000003</v>
      </c>
      <c r="I41" s="9">
        <v>4.4000000000000004</v>
      </c>
    </row>
    <row r="42" spans="1:9" x14ac:dyDescent="0.25">
      <c r="A42" s="8"/>
      <c r="B42" s="9">
        <v>0.15</v>
      </c>
      <c r="C42" s="9">
        <v>9.0980000000000005E-2</v>
      </c>
      <c r="D42" s="9">
        <v>9.7350000000000006E-2</v>
      </c>
      <c r="E42" s="9">
        <v>1.4490000000000001</v>
      </c>
      <c r="F42" s="9">
        <v>0</v>
      </c>
      <c r="G42" s="9">
        <v>0</v>
      </c>
      <c r="H42" s="9">
        <v>1.637</v>
      </c>
      <c r="I42" s="9">
        <v>1.546</v>
      </c>
    </row>
    <row r="43" spans="1:9" x14ac:dyDescent="0.25">
      <c r="A43" s="8"/>
      <c r="B43" s="9">
        <v>0.2</v>
      </c>
      <c r="C43" s="9">
        <v>5.4199999999999998E-2</v>
      </c>
      <c r="D43" s="9">
        <v>9.1819999999999999E-2</v>
      </c>
      <c r="E43" s="9">
        <v>0.66590000000000005</v>
      </c>
      <c r="F43" s="9">
        <v>0</v>
      </c>
      <c r="G43" s="9">
        <v>0</v>
      </c>
      <c r="H43" s="9">
        <v>0.81189999999999996</v>
      </c>
      <c r="I43" s="9">
        <v>0.75770000000000004</v>
      </c>
    </row>
    <row r="44" spans="1:9" x14ac:dyDescent="0.25">
      <c r="A44" s="8"/>
      <c r="B44" s="9">
        <v>0.3</v>
      </c>
      <c r="C44" s="9">
        <v>2.5760000000000002E-2</v>
      </c>
      <c r="D44" s="9">
        <v>8.2110000000000002E-2</v>
      </c>
      <c r="E44" s="9">
        <v>0.2261</v>
      </c>
      <c r="F44" s="9">
        <v>0</v>
      </c>
      <c r="G44" s="9">
        <v>0</v>
      </c>
      <c r="H44" s="9">
        <v>0.33389999999999997</v>
      </c>
      <c r="I44" s="9">
        <v>0.30819999999999997</v>
      </c>
    </row>
    <row r="45" spans="1:9" x14ac:dyDescent="0.25">
      <c r="A45" s="8"/>
      <c r="B45" s="9">
        <v>0.4</v>
      </c>
      <c r="C45" s="9">
        <v>1.499E-2</v>
      </c>
      <c r="D45" s="9">
        <v>7.4609999999999996E-2</v>
      </c>
      <c r="E45" s="9">
        <v>0.108</v>
      </c>
      <c r="F45" s="9">
        <v>0</v>
      </c>
      <c r="G45" s="9">
        <v>0</v>
      </c>
      <c r="H45" s="9">
        <v>0.1976</v>
      </c>
      <c r="I45" s="9">
        <v>0.18260000000000001</v>
      </c>
    </row>
    <row r="46" spans="1:9" x14ac:dyDescent="0.25">
      <c r="A46" s="8"/>
      <c r="B46" s="9">
        <v>0.5</v>
      </c>
      <c r="C46" s="9">
        <v>9.7900000000000001E-3</v>
      </c>
      <c r="D46" s="9">
        <v>6.8690000000000001E-2</v>
      </c>
      <c r="E46" s="9">
        <v>6.2390000000000001E-2</v>
      </c>
      <c r="F46" s="9">
        <v>0</v>
      </c>
      <c r="G46" s="9">
        <v>0</v>
      </c>
      <c r="H46" s="9">
        <v>0.1409</v>
      </c>
      <c r="I46" s="9">
        <v>0.13109999999999999</v>
      </c>
    </row>
    <row r="47" spans="1:9" x14ac:dyDescent="0.25">
      <c r="A47" s="8"/>
      <c r="B47" s="9">
        <v>0.6</v>
      </c>
      <c r="C47" s="9">
        <v>6.8890000000000002E-3</v>
      </c>
      <c r="D47" s="9">
        <v>6.3869999999999996E-2</v>
      </c>
      <c r="E47" s="9">
        <v>4.0620000000000003E-2</v>
      </c>
      <c r="F47" s="9">
        <v>0</v>
      </c>
      <c r="G47" s="9">
        <v>0</v>
      </c>
      <c r="H47" s="9">
        <v>0.1114</v>
      </c>
      <c r="I47" s="9">
        <v>0.1045</v>
      </c>
    </row>
    <row r="48" spans="1:9" x14ac:dyDescent="0.25">
      <c r="A48" s="8"/>
      <c r="B48" s="9">
        <v>0.8</v>
      </c>
      <c r="C48" s="9">
        <v>3.9389999999999998E-3</v>
      </c>
      <c r="D48" s="9">
        <v>5.6439999999999997E-2</v>
      </c>
      <c r="E48" s="9">
        <v>2.1420000000000002E-2</v>
      </c>
      <c r="F48" s="9">
        <v>0</v>
      </c>
      <c r="G48" s="9">
        <v>0</v>
      </c>
      <c r="H48" s="9">
        <v>8.1790000000000002E-2</v>
      </c>
      <c r="I48" s="9">
        <v>7.7850000000000003E-2</v>
      </c>
    </row>
    <row r="49" spans="1:9" x14ac:dyDescent="0.25">
      <c r="A49" s="8"/>
      <c r="B49" s="9">
        <v>1</v>
      </c>
      <c r="C49" s="9">
        <v>2.545E-3</v>
      </c>
      <c r="D49" s="9">
        <v>5.0869999999999999E-2</v>
      </c>
      <c r="E49" s="9">
        <v>1.346E-2</v>
      </c>
      <c r="F49" s="9">
        <v>0</v>
      </c>
      <c r="G49" s="9">
        <v>0</v>
      </c>
      <c r="H49" s="9">
        <v>6.6879999999999995E-2</v>
      </c>
      <c r="I49" s="9">
        <v>6.4329999999999998E-2</v>
      </c>
    </row>
    <row r="50" spans="1:9" x14ac:dyDescent="0.25">
      <c r="A50" s="8"/>
      <c r="B50" s="9">
        <v>1.022</v>
      </c>
      <c r="C50" s="9">
        <v>2.4390000000000002E-3</v>
      </c>
      <c r="D50" s="9">
        <v>5.0360000000000002E-2</v>
      </c>
      <c r="E50" s="9">
        <v>1.2880000000000001E-2</v>
      </c>
      <c r="F50" s="9">
        <v>0</v>
      </c>
      <c r="G50" s="9">
        <v>0</v>
      </c>
      <c r="H50" s="9">
        <v>6.5680000000000002E-2</v>
      </c>
      <c r="I50" s="9">
        <v>6.3240000000000005E-2</v>
      </c>
    </row>
    <row r="51" spans="1:9" x14ac:dyDescent="0.25">
      <c r="A51" s="8"/>
      <c r="B51" s="9">
        <v>1.25</v>
      </c>
      <c r="C51" s="9">
        <v>1.6410000000000001E-3</v>
      </c>
      <c r="D51" s="9">
        <v>4.5600000000000002E-2</v>
      </c>
      <c r="E51" s="9">
        <v>8.6870000000000003E-3</v>
      </c>
      <c r="F51" s="9">
        <v>3.3050000000000001E-4</v>
      </c>
      <c r="G51" s="9">
        <v>0</v>
      </c>
      <c r="H51" s="9">
        <v>5.6259999999999998E-2</v>
      </c>
      <c r="I51" s="9">
        <v>5.4620000000000002E-2</v>
      </c>
    </row>
    <row r="52" spans="1:9" x14ac:dyDescent="0.25">
      <c r="A52" s="8"/>
      <c r="B52" s="9">
        <v>1.5</v>
      </c>
      <c r="C52" s="9">
        <v>1.1440000000000001E-3</v>
      </c>
      <c r="D52" s="9">
        <v>4.1489999999999999E-2</v>
      </c>
      <c r="E52" s="9">
        <v>6.1929999999999997E-3</v>
      </c>
      <c r="F52" s="9">
        <v>1.5499999999999999E-3</v>
      </c>
      <c r="G52" s="9">
        <v>0</v>
      </c>
      <c r="H52" s="9">
        <v>5.0380000000000001E-2</v>
      </c>
      <c r="I52" s="9">
        <v>4.9239999999999999E-2</v>
      </c>
    </row>
    <row r="53" spans="1:9" x14ac:dyDescent="0.25">
      <c r="A53" s="8"/>
      <c r="B53" s="9">
        <v>2</v>
      </c>
      <c r="C53" s="9">
        <v>6.468E-4</v>
      </c>
      <c r="D53" s="9">
        <v>3.5450000000000002E-2</v>
      </c>
      <c r="E53" s="9">
        <v>3.748E-3</v>
      </c>
      <c r="F53" s="9">
        <v>4.79E-3</v>
      </c>
      <c r="G53" s="9">
        <v>0</v>
      </c>
      <c r="H53" s="9">
        <v>4.4630000000000003E-2</v>
      </c>
      <c r="I53" s="9">
        <v>4.3979999999999998E-2</v>
      </c>
    </row>
    <row r="54" spans="1:9" x14ac:dyDescent="0.25">
      <c r="A54" s="8"/>
      <c r="B54" s="9">
        <v>2.044</v>
      </c>
      <c r="C54" s="9">
        <v>6.1930000000000004E-4</v>
      </c>
      <c r="D54" s="9">
        <v>3.5029999999999999E-2</v>
      </c>
      <c r="E54" s="9">
        <v>3.6159999999999999E-3</v>
      </c>
      <c r="F54" s="9">
        <v>5.0809999999999996E-3</v>
      </c>
      <c r="G54" s="9">
        <v>0</v>
      </c>
      <c r="H54" s="9">
        <v>4.4339999999999997E-2</v>
      </c>
      <c r="I54" s="9">
        <v>4.3720000000000002E-2</v>
      </c>
    </row>
    <row r="55" spans="1:9" x14ac:dyDescent="0.25">
      <c r="A55" s="8"/>
      <c r="B55" s="9">
        <v>3</v>
      </c>
      <c r="C55" s="9">
        <v>2.8850000000000002E-4</v>
      </c>
      <c r="D55" s="9">
        <v>2.793E-2</v>
      </c>
      <c r="E55" s="9">
        <v>1.9659999999999999E-3</v>
      </c>
      <c r="F55" s="9">
        <v>1.086E-2</v>
      </c>
      <c r="G55" s="9">
        <v>9.7610000000000002E-6</v>
      </c>
      <c r="H55" s="9">
        <v>4.1050000000000003E-2</v>
      </c>
      <c r="I55" s="9">
        <v>4.0759999999999998E-2</v>
      </c>
    </row>
    <row r="56" spans="1:9" x14ac:dyDescent="0.25">
      <c r="A56" s="8"/>
      <c r="B56" s="9">
        <v>4</v>
      </c>
      <c r="C56" s="9">
        <v>1.6249999999999999E-4</v>
      </c>
      <c r="D56" s="9">
        <v>2.3310000000000001E-2</v>
      </c>
      <c r="E56" s="9">
        <v>1.2899999999999999E-3</v>
      </c>
      <c r="F56" s="9">
        <v>1.5879999999999998E-2</v>
      </c>
      <c r="G56" s="9">
        <v>3.9780000000000002E-5</v>
      </c>
      <c r="H56" s="9">
        <v>4.0680000000000001E-2</v>
      </c>
      <c r="I56" s="9">
        <v>4.052E-2</v>
      </c>
    </row>
    <row r="57" spans="1:9" x14ac:dyDescent="0.25">
      <c r="A57" s="8"/>
      <c r="B57" s="9">
        <v>5</v>
      </c>
      <c r="C57" s="9">
        <v>1.041E-4</v>
      </c>
      <c r="D57" s="9">
        <v>2.0140000000000002E-2</v>
      </c>
      <c r="E57" s="9">
        <v>9.4729999999999999E-4</v>
      </c>
      <c r="F57" s="9">
        <v>2.01E-2</v>
      </c>
      <c r="G57" s="9">
        <v>7.9140000000000005E-5</v>
      </c>
      <c r="H57" s="9">
        <v>4.1369999999999997E-2</v>
      </c>
      <c r="I57" s="9">
        <v>4.1259999999999998E-2</v>
      </c>
    </row>
    <row r="58" spans="1:9" x14ac:dyDescent="0.25">
      <c r="A58" s="8"/>
      <c r="B58" s="9">
        <v>6</v>
      </c>
      <c r="C58" s="9">
        <v>7.2280000000000006E-5</v>
      </c>
      <c r="D58" s="9">
        <v>1.78E-2</v>
      </c>
      <c r="E58" s="9">
        <v>7.4350000000000002E-4</v>
      </c>
      <c r="F58" s="9">
        <v>2.3720000000000001E-2</v>
      </c>
      <c r="G58" s="9">
        <v>1.2129999999999999E-4</v>
      </c>
      <c r="H58" s="9">
        <v>4.2459999999999998E-2</v>
      </c>
      <c r="I58" s="9">
        <v>4.2389999999999997E-2</v>
      </c>
    </row>
    <row r="59" spans="1:9" x14ac:dyDescent="0.25">
      <c r="A59" s="8"/>
      <c r="B59" s="9">
        <v>7</v>
      </c>
      <c r="C59" s="9">
        <v>5.3140000000000003E-5</v>
      </c>
      <c r="D59" s="9">
        <v>1.6E-2</v>
      </c>
      <c r="E59" s="9">
        <v>6.0959999999999996E-4</v>
      </c>
      <c r="F59" s="9">
        <v>2.6919999999999999E-2</v>
      </c>
      <c r="G59" s="9">
        <v>1.6330000000000001E-4</v>
      </c>
      <c r="H59" s="9">
        <v>4.3740000000000001E-2</v>
      </c>
      <c r="I59" s="9">
        <v>4.369E-2</v>
      </c>
    </row>
    <row r="60" spans="1:9" x14ac:dyDescent="0.25">
      <c r="A60" s="8"/>
      <c r="B60" s="9">
        <v>8</v>
      </c>
      <c r="C60" s="9">
        <v>4.0689999999999998E-5</v>
      </c>
      <c r="D60" s="9">
        <v>1.456E-2</v>
      </c>
      <c r="E60" s="9">
        <v>5.1519999999999995E-4</v>
      </c>
      <c r="F60" s="9">
        <v>2.9790000000000001E-2</v>
      </c>
      <c r="G60" s="9">
        <v>2.0379999999999999E-4</v>
      </c>
      <c r="H60" s="9">
        <v>4.5109999999999997E-2</v>
      </c>
      <c r="I60" s="9">
        <v>4.5069999999999999E-2</v>
      </c>
    </row>
    <row r="61" spans="1:9" x14ac:dyDescent="0.25">
      <c r="A61" s="8"/>
      <c r="B61" s="9">
        <v>9</v>
      </c>
      <c r="C61" s="9">
        <v>3.2150000000000002E-5</v>
      </c>
      <c r="D61" s="9">
        <v>1.3390000000000001E-2</v>
      </c>
      <c r="E61" s="9">
        <v>4.4569999999999999E-4</v>
      </c>
      <c r="F61" s="9">
        <v>3.2410000000000001E-2</v>
      </c>
      <c r="G61" s="9">
        <v>2.4259999999999999E-4</v>
      </c>
      <c r="H61" s="9">
        <v>4.6519999999999999E-2</v>
      </c>
      <c r="I61" s="9">
        <v>4.648E-2</v>
      </c>
    </row>
    <row r="62" spans="1:9" x14ac:dyDescent="0.25">
      <c r="A62" s="8"/>
      <c r="B62" s="9">
        <v>10</v>
      </c>
      <c r="C62" s="9">
        <v>2.6040000000000001E-5</v>
      </c>
      <c r="D62" s="9">
        <v>1.2409999999999999E-2</v>
      </c>
      <c r="E62" s="9">
        <v>3.9229999999999999E-4</v>
      </c>
      <c r="F62" s="9">
        <v>3.4799999999999998E-2</v>
      </c>
      <c r="G62" s="9">
        <v>2.7930000000000001E-4</v>
      </c>
      <c r="H62" s="9">
        <v>4.7899999999999998E-2</v>
      </c>
      <c r="I62" s="9">
        <v>4.7879999999999999E-2</v>
      </c>
    </row>
    <row r="63" spans="1:9" x14ac:dyDescent="0.25">
      <c r="A63" s="8"/>
      <c r="B63" s="9">
        <v>11</v>
      </c>
      <c r="C63" s="9">
        <v>2.1520000000000001E-5</v>
      </c>
      <c r="D63" s="9">
        <v>1.157E-2</v>
      </c>
      <c r="E63" s="9">
        <v>3.503E-4</v>
      </c>
      <c r="F63" s="9">
        <v>3.703E-2</v>
      </c>
      <c r="G63" s="9">
        <v>3.1409999999999999E-4</v>
      </c>
      <c r="H63" s="9">
        <v>4.929E-2</v>
      </c>
      <c r="I63" s="9">
        <v>4.9270000000000001E-2</v>
      </c>
    </row>
    <row r="64" spans="1:9" x14ac:dyDescent="0.25">
      <c r="A64" s="8"/>
      <c r="B64" s="9">
        <v>12</v>
      </c>
      <c r="C64" s="9">
        <v>1.8090000000000001E-5</v>
      </c>
      <c r="D64" s="9">
        <v>1.085E-2</v>
      </c>
      <c r="E64" s="9">
        <v>3.1599999999999998E-4</v>
      </c>
      <c r="F64" s="9">
        <v>3.9100000000000003E-2</v>
      </c>
      <c r="G64" s="9">
        <v>3.4670000000000002E-4</v>
      </c>
      <c r="H64" s="9">
        <v>5.0630000000000001E-2</v>
      </c>
      <c r="I64" s="9">
        <v>5.0610000000000002E-2</v>
      </c>
    </row>
    <row r="65" spans="1:9" x14ac:dyDescent="0.25">
      <c r="A65" s="8"/>
      <c r="B65" s="9">
        <v>13</v>
      </c>
      <c r="C65" s="9">
        <v>1.541E-5</v>
      </c>
      <c r="D65" s="9">
        <v>1.022E-2</v>
      </c>
      <c r="E65" s="9">
        <v>2.878E-4</v>
      </c>
      <c r="F65" s="9">
        <v>4.1009999999999998E-2</v>
      </c>
      <c r="G65" s="9">
        <v>3.7740000000000001E-4</v>
      </c>
      <c r="H65" s="9">
        <v>5.1909999999999998E-2</v>
      </c>
      <c r="I65" s="9">
        <v>5.1900000000000002E-2</v>
      </c>
    </row>
    <row r="66" spans="1:9" x14ac:dyDescent="0.25">
      <c r="A66" s="8"/>
      <c r="B66" s="9">
        <v>14</v>
      </c>
      <c r="C66" s="9">
        <v>1.329E-5</v>
      </c>
      <c r="D66" s="9">
        <v>9.6729999999999993E-3</v>
      </c>
      <c r="E66" s="9">
        <v>2.6420000000000003E-4</v>
      </c>
      <c r="F66" s="9">
        <v>4.2819999999999997E-2</v>
      </c>
      <c r="G66" s="9">
        <v>4.0690000000000002E-4</v>
      </c>
      <c r="H66" s="9">
        <v>5.3179999999999998E-2</v>
      </c>
      <c r="I66" s="9">
        <v>5.3159999999999999E-2</v>
      </c>
    </row>
    <row r="67" spans="1:9" x14ac:dyDescent="0.25">
      <c r="A67" s="8"/>
      <c r="B67" s="9">
        <v>15</v>
      </c>
      <c r="C67" s="9">
        <v>1.1569999999999999E-5</v>
      </c>
      <c r="D67" s="9">
        <v>9.1819999999999992E-3</v>
      </c>
      <c r="E67" s="9">
        <v>2.441E-4</v>
      </c>
      <c r="F67" s="9">
        <v>4.4499999999999998E-2</v>
      </c>
      <c r="G67" s="9">
        <v>4.3429999999999999E-4</v>
      </c>
      <c r="H67" s="9">
        <v>5.4370000000000002E-2</v>
      </c>
      <c r="I67" s="9">
        <v>5.4359999999999999E-2</v>
      </c>
    </row>
    <row r="68" spans="1:9" x14ac:dyDescent="0.25">
      <c r="A68" s="8"/>
      <c r="B68" s="9">
        <v>16</v>
      </c>
      <c r="C68" s="9">
        <v>1.0169999999999999E-5</v>
      </c>
      <c r="D68" s="9">
        <v>8.7449999999999993E-3</v>
      </c>
      <c r="E68" s="9">
        <v>2.2680000000000001E-4</v>
      </c>
      <c r="F68" s="9">
        <v>4.6050000000000001E-2</v>
      </c>
      <c r="G68" s="9">
        <v>4.6050000000000003E-4</v>
      </c>
      <c r="H68" s="9">
        <v>5.5500000000000001E-2</v>
      </c>
      <c r="I68" s="9">
        <v>5.5489999999999998E-2</v>
      </c>
    </row>
    <row r="69" spans="1:9" x14ac:dyDescent="0.25">
      <c r="A69" s="8"/>
      <c r="B69" s="9">
        <v>18</v>
      </c>
      <c r="C69" s="9">
        <v>8.0399999999999993E-6</v>
      </c>
      <c r="D69" s="9">
        <v>7.9909999999999998E-3</v>
      </c>
      <c r="E69" s="9">
        <v>1.986E-4</v>
      </c>
      <c r="F69" s="9">
        <v>4.8899999999999999E-2</v>
      </c>
      <c r="G69" s="9">
        <v>5.0900000000000001E-4</v>
      </c>
      <c r="H69" s="9">
        <v>5.7610000000000001E-2</v>
      </c>
      <c r="I69" s="9">
        <v>5.7599999999999998E-2</v>
      </c>
    </row>
    <row r="70" spans="1:9" x14ac:dyDescent="0.25">
      <c r="A70" s="8"/>
      <c r="B70" s="9">
        <v>20</v>
      </c>
      <c r="C70" s="9">
        <v>6.5100000000000004E-6</v>
      </c>
      <c r="D70" s="9">
        <v>7.3709999999999999E-3</v>
      </c>
      <c r="E70" s="9">
        <v>1.7660000000000001E-4</v>
      </c>
      <c r="F70" s="9">
        <v>5.142E-2</v>
      </c>
      <c r="G70" s="9">
        <v>5.5270000000000004E-4</v>
      </c>
      <c r="H70" s="9">
        <v>5.953E-2</v>
      </c>
      <c r="I70" s="9">
        <v>5.9520000000000003E-2</v>
      </c>
    </row>
    <row r="71" spans="1:9" x14ac:dyDescent="0.25">
      <c r="A71" s="8"/>
      <c r="B71" s="9">
        <v>22</v>
      </c>
      <c r="C71" s="9">
        <v>5.3820000000000003E-6</v>
      </c>
      <c r="D71" s="9">
        <v>6.8469999999999998E-3</v>
      </c>
      <c r="E71" s="9">
        <v>1.5890000000000001E-4</v>
      </c>
      <c r="F71" s="9">
        <v>5.3690000000000002E-2</v>
      </c>
      <c r="G71" s="9">
        <v>5.9279999999999999E-4</v>
      </c>
      <c r="H71" s="9">
        <v>6.1289999999999997E-2</v>
      </c>
      <c r="I71" s="9">
        <v>6.1280000000000001E-2</v>
      </c>
    </row>
    <row r="72" spans="1:9" x14ac:dyDescent="0.25">
      <c r="A72" s="8"/>
      <c r="B72" s="9">
        <v>24</v>
      </c>
      <c r="C72" s="9">
        <v>4.5210000000000004E-6</v>
      </c>
      <c r="D72" s="9">
        <v>6.3969999999999999E-3</v>
      </c>
      <c r="E72" s="9">
        <v>1.4449999999999999E-4</v>
      </c>
      <c r="F72" s="9">
        <v>5.5759999999999997E-2</v>
      </c>
      <c r="G72" s="9">
        <v>6.2969999999999996E-4</v>
      </c>
      <c r="H72" s="9">
        <v>6.293E-2</v>
      </c>
      <c r="I72" s="9">
        <v>6.293E-2</v>
      </c>
    </row>
    <row r="73" spans="1:9" x14ac:dyDescent="0.25">
      <c r="A73" s="8"/>
      <c r="B73" s="9">
        <v>26</v>
      </c>
      <c r="C73" s="9">
        <v>3.8519999999999997E-6</v>
      </c>
      <c r="D73" s="9">
        <v>6.0060000000000001E-3</v>
      </c>
      <c r="E73" s="9">
        <v>1.3239999999999999E-4</v>
      </c>
      <c r="F73" s="9">
        <v>5.7660000000000003E-2</v>
      </c>
      <c r="G73" s="9">
        <v>6.6359999999999998E-4</v>
      </c>
      <c r="H73" s="9">
        <v>6.447E-2</v>
      </c>
      <c r="I73" s="9">
        <v>6.447E-2</v>
      </c>
    </row>
    <row r="74" spans="1:9" x14ac:dyDescent="0.25">
      <c r="A74" s="8"/>
      <c r="B74" s="9">
        <v>28</v>
      </c>
      <c r="C74" s="9">
        <v>3.3210000000000001E-6</v>
      </c>
      <c r="D74" s="9">
        <v>5.666E-3</v>
      </c>
      <c r="E74" s="9">
        <v>1.2219999999999999E-4</v>
      </c>
      <c r="F74" s="9">
        <v>5.9409999999999998E-2</v>
      </c>
      <c r="G74" s="9">
        <v>6.9470000000000003E-4</v>
      </c>
      <c r="H74" s="9">
        <v>6.59E-2</v>
      </c>
      <c r="I74" s="9">
        <v>6.5890000000000004E-2</v>
      </c>
    </row>
    <row r="75" spans="1:9" x14ac:dyDescent="0.25">
      <c r="A75" s="8"/>
      <c r="B75" s="9">
        <v>30</v>
      </c>
      <c r="C75" s="9">
        <v>2.8940000000000002E-6</v>
      </c>
      <c r="D75" s="9">
        <v>5.365E-3</v>
      </c>
      <c r="E75" s="9">
        <v>1.1340000000000001E-4</v>
      </c>
      <c r="F75" s="9">
        <v>6.1030000000000001E-2</v>
      </c>
      <c r="G75" s="9">
        <v>7.2380000000000003E-4</v>
      </c>
      <c r="H75" s="9">
        <v>6.7229999999999998E-2</v>
      </c>
      <c r="I75" s="9">
        <v>6.7229999999999998E-2</v>
      </c>
    </row>
    <row r="76" spans="1:9" x14ac:dyDescent="0.25">
      <c r="A76" s="8"/>
      <c r="B76" s="9">
        <v>40</v>
      </c>
      <c r="C76" s="9">
        <v>1.6279999999999999E-6</v>
      </c>
      <c r="D76" s="9">
        <v>4.2630000000000003E-3</v>
      </c>
      <c r="E76" s="9">
        <v>8.3469999999999999E-5</v>
      </c>
      <c r="F76" s="9">
        <v>6.7559999999999995E-2</v>
      </c>
      <c r="G76" s="9">
        <v>8.4349999999999996E-4</v>
      </c>
      <c r="H76" s="9">
        <v>7.2749999999999995E-2</v>
      </c>
      <c r="I76" s="9">
        <v>7.2749999999999995E-2</v>
      </c>
    </row>
    <row r="77" spans="1:9" x14ac:dyDescent="0.25">
      <c r="A77" s="8"/>
      <c r="B77" s="9">
        <v>50</v>
      </c>
      <c r="C77" s="9">
        <v>1.0419999999999999E-6</v>
      </c>
      <c r="D77" s="9">
        <v>3.5609999999999999E-3</v>
      </c>
      <c r="E77" s="9">
        <v>6.601E-5</v>
      </c>
      <c r="F77" s="9">
        <v>7.2440000000000004E-2</v>
      </c>
      <c r="G77" s="9">
        <v>9.3340000000000003E-4</v>
      </c>
      <c r="H77" s="9">
        <v>7.7009999999999995E-2</v>
      </c>
      <c r="I77" s="9">
        <v>7.6999999999999999E-2</v>
      </c>
    </row>
    <row r="78" spans="1:9" x14ac:dyDescent="0.25">
      <c r="A78" s="8"/>
      <c r="B78" s="9">
        <v>60</v>
      </c>
      <c r="C78" s="9">
        <v>7.2350000000000004E-7</v>
      </c>
      <c r="D78" s="9">
        <v>3.0669999999999998E-3</v>
      </c>
      <c r="E78" s="9">
        <v>5.4559999999999999E-5</v>
      </c>
      <c r="F78" s="9">
        <v>7.6230000000000006E-2</v>
      </c>
      <c r="G78" s="9">
        <v>1.0039999999999999E-3</v>
      </c>
      <c r="H78" s="9">
        <v>8.0350000000000005E-2</v>
      </c>
      <c r="I78" s="9">
        <v>8.0350000000000005E-2</v>
      </c>
    </row>
    <row r="79" spans="1:9" x14ac:dyDescent="0.25">
      <c r="A79" s="8"/>
      <c r="B79" s="9">
        <v>80</v>
      </c>
      <c r="C79" s="9">
        <v>4.0690000000000002E-7</v>
      </c>
      <c r="D79" s="9">
        <v>2.4190000000000001E-3</v>
      </c>
      <c r="E79" s="9">
        <v>4.0519999999999998E-5</v>
      </c>
      <c r="F79" s="9">
        <v>8.1759999999999999E-2</v>
      </c>
      <c r="G79" s="9">
        <v>1.1100000000000001E-3</v>
      </c>
      <c r="H79" s="9">
        <v>8.5330000000000003E-2</v>
      </c>
      <c r="I79" s="9">
        <v>8.5330000000000003E-2</v>
      </c>
    </row>
    <row r="80" spans="1:9" x14ac:dyDescent="0.25">
      <c r="A80" s="8"/>
      <c r="B80" s="9">
        <v>100</v>
      </c>
      <c r="C80" s="9">
        <v>2.6049999999999998E-7</v>
      </c>
      <c r="D80" s="9">
        <v>2.0070000000000001E-3</v>
      </c>
      <c r="E80" s="9">
        <v>3.2230000000000001E-5</v>
      </c>
      <c r="F80" s="9">
        <v>8.5669999999999996E-2</v>
      </c>
      <c r="G80" s="9">
        <v>1.186E-3</v>
      </c>
      <c r="H80" s="9">
        <v>8.8900000000000007E-2</v>
      </c>
      <c r="I80" s="9">
        <v>8.8900000000000007E-2</v>
      </c>
    </row>
    <row r="81" spans="1:9" x14ac:dyDescent="0.25">
      <c r="A81" s="8"/>
      <c r="B81" s="9">
        <v>150</v>
      </c>
      <c r="C81" s="9">
        <v>1.158E-7</v>
      </c>
      <c r="D81" s="9">
        <v>1.4289999999999999E-3</v>
      </c>
      <c r="E81" s="9">
        <v>2.1319999999999999E-5</v>
      </c>
      <c r="F81" s="9">
        <v>9.1850000000000001E-2</v>
      </c>
      <c r="G81" s="9">
        <v>1.3110000000000001E-3</v>
      </c>
      <c r="H81" s="9">
        <v>9.461E-2</v>
      </c>
      <c r="I81" s="9">
        <v>9.461E-2</v>
      </c>
    </row>
    <row r="82" spans="1:9" x14ac:dyDescent="0.25">
      <c r="A82" s="8"/>
      <c r="B82" s="9">
        <v>200</v>
      </c>
      <c r="C82" s="9">
        <v>6.5099999999999994E-8</v>
      </c>
      <c r="D82" s="9">
        <v>1.121E-3</v>
      </c>
      <c r="E82" s="9">
        <v>1.592E-5</v>
      </c>
      <c r="F82" s="9">
        <v>9.5500000000000002E-2</v>
      </c>
      <c r="G82" s="9">
        <v>1.3879999999999999E-3</v>
      </c>
      <c r="H82" s="9">
        <v>9.8030000000000006E-2</v>
      </c>
      <c r="I82" s="9">
        <v>9.8030000000000006E-2</v>
      </c>
    </row>
    <row r="83" spans="1:9" x14ac:dyDescent="0.25">
      <c r="A83" s="8"/>
      <c r="B83" s="9">
        <v>300</v>
      </c>
      <c r="C83" s="9">
        <v>2.894E-8</v>
      </c>
      <c r="D83" s="9">
        <v>7.9460000000000002E-4</v>
      </c>
      <c r="E83" s="9">
        <v>1.057E-5</v>
      </c>
      <c r="F83" s="9">
        <v>9.9769999999999998E-2</v>
      </c>
      <c r="G83" s="9">
        <v>1.482E-3</v>
      </c>
      <c r="H83" s="9">
        <v>0.1021</v>
      </c>
      <c r="I83" s="9">
        <v>0.1021</v>
      </c>
    </row>
    <row r="84" spans="1:9" x14ac:dyDescent="0.25">
      <c r="A84" s="8"/>
      <c r="B84" s="9">
        <v>400</v>
      </c>
      <c r="C84" s="9">
        <v>1.6280000000000001E-8</v>
      </c>
      <c r="D84" s="9">
        <v>6.2220000000000005E-4</v>
      </c>
      <c r="E84" s="9">
        <v>7.9140000000000008E-6</v>
      </c>
      <c r="F84" s="9">
        <v>0.1022</v>
      </c>
      <c r="G84" s="9">
        <v>1.537E-3</v>
      </c>
      <c r="H84" s="9">
        <v>0.10440000000000001</v>
      </c>
      <c r="I84" s="9">
        <v>0.10440000000000001</v>
      </c>
    </row>
    <row r="85" spans="1:9" x14ac:dyDescent="0.25">
      <c r="A85" s="8"/>
      <c r="B85" s="9">
        <v>500</v>
      </c>
      <c r="C85" s="9">
        <v>1.042E-8</v>
      </c>
      <c r="D85" s="9">
        <v>5.1519999999999995E-4</v>
      </c>
      <c r="E85" s="9">
        <v>6.3230000000000003E-6</v>
      </c>
      <c r="F85" s="9">
        <v>0.1038</v>
      </c>
      <c r="G85" s="9">
        <v>1.575E-3</v>
      </c>
      <c r="H85" s="9">
        <v>0.10589999999999999</v>
      </c>
      <c r="I85" s="9">
        <v>0.10589999999999999</v>
      </c>
    </row>
    <row r="86" spans="1:9" x14ac:dyDescent="0.25">
      <c r="A86" s="8"/>
      <c r="B86" s="9">
        <v>600</v>
      </c>
      <c r="C86" s="9">
        <v>7.2349999999999999E-9</v>
      </c>
      <c r="D86" s="9">
        <v>4.4109999999999999E-4</v>
      </c>
      <c r="E86" s="9">
        <v>5.2650000000000004E-6</v>
      </c>
      <c r="F86" s="9">
        <v>0.10489999999999999</v>
      </c>
      <c r="G86" s="9">
        <v>1.603E-3</v>
      </c>
      <c r="H86" s="9">
        <v>0.107</v>
      </c>
      <c r="I86" s="9">
        <v>0.107</v>
      </c>
    </row>
    <row r="87" spans="1:9" x14ac:dyDescent="0.25">
      <c r="A87" s="8"/>
      <c r="B87" s="9">
        <v>800</v>
      </c>
      <c r="C87" s="9">
        <v>4.0689999999999999E-9</v>
      </c>
      <c r="D87" s="9">
        <v>3.4440000000000002E-4</v>
      </c>
      <c r="E87" s="9">
        <v>3.946E-6</v>
      </c>
      <c r="F87" s="9">
        <v>0.10639999999999999</v>
      </c>
      <c r="G87" s="9">
        <v>1.64E-3</v>
      </c>
      <c r="H87" s="9">
        <v>0.1084</v>
      </c>
      <c r="I87" s="9">
        <v>0.1084</v>
      </c>
    </row>
    <row r="88" spans="1:9" x14ac:dyDescent="0.25">
      <c r="A88" s="8"/>
      <c r="B88" s="9">
        <v>1000</v>
      </c>
      <c r="C88" s="9">
        <v>2.605E-9</v>
      </c>
      <c r="D88" s="9">
        <v>2.834E-4</v>
      </c>
      <c r="E88" s="9">
        <v>3.1540000000000002E-6</v>
      </c>
      <c r="F88" s="9">
        <v>0.1074</v>
      </c>
      <c r="G88" s="9">
        <v>1.6659999999999999E-3</v>
      </c>
      <c r="H88" s="9">
        <v>0.1094</v>
      </c>
      <c r="I88" s="9">
        <v>0.1094</v>
      </c>
    </row>
    <row r="89" spans="1:9" x14ac:dyDescent="0.25">
      <c r="A89" s="8"/>
      <c r="B89" s="9">
        <v>1500</v>
      </c>
      <c r="C89" s="9">
        <v>1.1579999999999999E-9</v>
      </c>
      <c r="D89" s="9">
        <v>1.9790000000000001E-4</v>
      </c>
      <c r="E89" s="9">
        <v>2.1009999999999999E-6</v>
      </c>
      <c r="F89" s="9">
        <v>0.10879999999999999</v>
      </c>
      <c r="G89" s="9">
        <v>1.7030000000000001E-3</v>
      </c>
      <c r="H89" s="9">
        <v>0.11070000000000001</v>
      </c>
      <c r="I89" s="9">
        <v>0.11070000000000001</v>
      </c>
    </row>
    <row r="90" spans="1:9" x14ac:dyDescent="0.25">
      <c r="A90" s="8"/>
      <c r="B90" s="9">
        <v>2000</v>
      </c>
      <c r="C90" s="9">
        <v>6.5100000000000003E-10</v>
      </c>
      <c r="D90" s="9">
        <v>1.5320000000000001E-4</v>
      </c>
      <c r="E90" s="9">
        <v>1.575E-6</v>
      </c>
      <c r="F90" s="9">
        <v>0.1096</v>
      </c>
      <c r="G90" s="9">
        <v>1.7240000000000001E-3</v>
      </c>
      <c r="H90" s="9">
        <v>0.1115</v>
      </c>
      <c r="I90" s="9">
        <v>0.1115</v>
      </c>
    </row>
    <row r="91" spans="1:9" x14ac:dyDescent="0.25">
      <c r="A91" s="8"/>
      <c r="B91" s="9">
        <v>3000</v>
      </c>
      <c r="C91" s="9">
        <v>2.894E-10</v>
      </c>
      <c r="D91" s="9">
        <v>1.065E-4</v>
      </c>
      <c r="E91" s="9">
        <v>1.0499999999999999E-6</v>
      </c>
      <c r="F91" s="9">
        <v>0.1104</v>
      </c>
      <c r="G91" s="9">
        <v>1.7470000000000001E-3</v>
      </c>
      <c r="H91" s="9">
        <v>0.1123</v>
      </c>
      <c r="I91" s="9">
        <v>0.1123</v>
      </c>
    </row>
    <row r="92" spans="1:9" x14ac:dyDescent="0.25">
      <c r="A92" s="8"/>
      <c r="B92" s="9">
        <v>4000</v>
      </c>
      <c r="C92" s="9">
        <v>1.628E-10</v>
      </c>
      <c r="D92" s="9">
        <v>8.2210000000000001E-5</v>
      </c>
      <c r="E92" s="9">
        <v>7.8719999999999996E-7</v>
      </c>
      <c r="F92" s="9">
        <v>0.1109</v>
      </c>
      <c r="G92" s="9">
        <v>1.7600000000000001E-3</v>
      </c>
      <c r="H92" s="9">
        <v>0.11269999999999999</v>
      </c>
      <c r="I92" s="9">
        <v>0.11269999999999999</v>
      </c>
    </row>
    <row r="93" spans="1:9" x14ac:dyDescent="0.25">
      <c r="A93" s="8"/>
      <c r="B93" s="9">
        <v>5000</v>
      </c>
      <c r="C93" s="9">
        <v>1.042E-10</v>
      </c>
      <c r="D93" s="9">
        <v>6.7199999999999994E-5</v>
      </c>
      <c r="E93" s="9">
        <v>6.2969999999999998E-7</v>
      </c>
      <c r="F93" s="9">
        <v>0.11119999999999999</v>
      </c>
      <c r="G93" s="9">
        <v>1.768E-3</v>
      </c>
      <c r="H93" s="9">
        <v>0.113</v>
      </c>
      <c r="I93" s="9">
        <v>0.113</v>
      </c>
    </row>
    <row r="94" spans="1:9" x14ac:dyDescent="0.25">
      <c r="A94" s="8"/>
      <c r="B94" s="9">
        <v>6000</v>
      </c>
      <c r="C94" s="9">
        <v>7.2350000000000001E-11</v>
      </c>
      <c r="D94" s="9">
        <v>5.698E-5</v>
      </c>
      <c r="E94" s="9">
        <v>5.2460000000000003E-7</v>
      </c>
      <c r="F94" s="9">
        <v>0.1114</v>
      </c>
      <c r="G94" s="9">
        <v>1.774E-3</v>
      </c>
      <c r="H94" s="9">
        <v>0.1132</v>
      </c>
      <c r="I94" s="9">
        <v>0.1132</v>
      </c>
    </row>
    <row r="95" spans="1:9" x14ac:dyDescent="0.25">
      <c r="A95" s="8"/>
      <c r="B95" s="9">
        <v>8000</v>
      </c>
      <c r="C95" s="9">
        <v>4.0689999999999997E-11</v>
      </c>
      <c r="D95" s="9">
        <v>4.392E-5</v>
      </c>
      <c r="E95" s="9">
        <v>3.9330000000000001E-7</v>
      </c>
      <c r="F95" s="9">
        <v>0.1116</v>
      </c>
      <c r="G95" s="9">
        <v>1.7819999999999999E-3</v>
      </c>
      <c r="H95" s="9">
        <v>0.1134</v>
      </c>
      <c r="I95" s="9">
        <v>0.1134</v>
      </c>
    </row>
    <row r="96" spans="1:9" x14ac:dyDescent="0.25">
      <c r="A96" s="8"/>
      <c r="B96" s="9">
        <v>10000</v>
      </c>
      <c r="C96" s="9">
        <v>2.605E-11</v>
      </c>
      <c r="D96" s="9">
        <v>3.587E-5</v>
      </c>
      <c r="E96" s="9">
        <v>3.1469999999999998E-7</v>
      </c>
      <c r="F96" s="9">
        <v>0.1118</v>
      </c>
      <c r="G96" s="9">
        <v>1.787E-3</v>
      </c>
      <c r="H96" s="9">
        <v>0.11360000000000001</v>
      </c>
      <c r="I96" s="9">
        <v>0.11360000000000001</v>
      </c>
    </row>
    <row r="97" spans="1:9" x14ac:dyDescent="0.25">
      <c r="A97" s="8"/>
      <c r="B97" s="9">
        <v>15000</v>
      </c>
      <c r="C97" s="9">
        <v>1.158E-11</v>
      </c>
      <c r="D97" s="9">
        <v>2.478E-5</v>
      </c>
      <c r="E97" s="9">
        <v>2.0980000000000001E-7</v>
      </c>
      <c r="F97" s="9">
        <v>0.112</v>
      </c>
      <c r="G97" s="9">
        <v>1.7930000000000001E-3</v>
      </c>
      <c r="H97" s="9">
        <v>0.1138</v>
      </c>
      <c r="I97" s="9">
        <v>0.1138</v>
      </c>
    </row>
    <row r="98" spans="1:9" x14ac:dyDescent="0.25">
      <c r="A98" s="8"/>
      <c r="B98" s="9">
        <v>20000</v>
      </c>
      <c r="C98" s="9">
        <v>6.5100000000000003E-12</v>
      </c>
      <c r="D98" s="9">
        <v>1.9049999999999999E-5</v>
      </c>
      <c r="E98" s="9">
        <v>1.5730000000000001E-7</v>
      </c>
      <c r="F98" s="9">
        <v>0.11210000000000001</v>
      </c>
      <c r="G98" s="9">
        <v>1.797E-3</v>
      </c>
      <c r="H98" s="9">
        <v>0.1139</v>
      </c>
      <c r="I98" s="9">
        <v>0.1139</v>
      </c>
    </row>
    <row r="99" spans="1:9" x14ac:dyDescent="0.25">
      <c r="A99" s="8"/>
      <c r="B99" s="9">
        <v>30000</v>
      </c>
      <c r="C99" s="9">
        <v>2.894E-12</v>
      </c>
      <c r="D99" s="9">
        <v>1.314E-5</v>
      </c>
      <c r="E99" s="9">
        <v>1.0490000000000001E-7</v>
      </c>
      <c r="F99" s="9">
        <v>0.11219999999999999</v>
      </c>
      <c r="G99" s="9">
        <v>1.8010000000000001E-3</v>
      </c>
      <c r="H99" s="9">
        <v>0.114</v>
      </c>
      <c r="I99" s="9">
        <v>0.114</v>
      </c>
    </row>
    <row r="100" spans="1:9" x14ac:dyDescent="0.25">
      <c r="A100" s="8"/>
      <c r="B100" s="9">
        <v>40000</v>
      </c>
      <c r="C100" s="9">
        <v>1.6279999999999999E-12</v>
      </c>
      <c r="D100" s="9">
        <v>1.008E-5</v>
      </c>
      <c r="E100" s="9">
        <v>7.8650000000000006E-8</v>
      </c>
      <c r="F100" s="9">
        <v>0.1123</v>
      </c>
      <c r="G100" s="9">
        <v>1.8029999999999999E-3</v>
      </c>
      <c r="H100" s="9">
        <v>0.11409999999999999</v>
      </c>
      <c r="I100" s="9">
        <v>0.11409999999999999</v>
      </c>
    </row>
    <row r="101" spans="1:9" x14ac:dyDescent="0.25">
      <c r="A101" s="8"/>
      <c r="B101" s="9">
        <v>50000</v>
      </c>
      <c r="C101" s="9">
        <v>1.042E-12</v>
      </c>
      <c r="D101" s="9">
        <v>8.2109999999999998E-6</v>
      </c>
      <c r="E101" s="9">
        <v>6.2940000000000006E-8</v>
      </c>
      <c r="F101" s="9">
        <v>0.1124</v>
      </c>
      <c r="G101" s="9">
        <v>1.805E-3</v>
      </c>
      <c r="H101" s="9">
        <v>0.1142</v>
      </c>
      <c r="I101" s="9">
        <v>0.1142</v>
      </c>
    </row>
    <row r="102" spans="1:9" x14ac:dyDescent="0.25">
      <c r="A102" s="8"/>
      <c r="B102" s="9">
        <v>60000</v>
      </c>
      <c r="C102" s="9">
        <v>7.235E-13</v>
      </c>
      <c r="D102" s="9">
        <v>6.9439999999999999E-6</v>
      </c>
      <c r="E102" s="9">
        <v>5.2460000000000001E-8</v>
      </c>
      <c r="F102" s="9">
        <v>0.1124</v>
      </c>
      <c r="G102" s="9">
        <v>1.8060000000000001E-3</v>
      </c>
      <c r="H102" s="9">
        <v>0.1142</v>
      </c>
      <c r="I102" s="9">
        <v>0.1142</v>
      </c>
    </row>
    <row r="103" spans="1:9" x14ac:dyDescent="0.25">
      <c r="A103" s="8"/>
      <c r="B103" s="9">
        <v>80000</v>
      </c>
      <c r="C103" s="9">
        <v>4.0690000000000001E-13</v>
      </c>
      <c r="D103" s="9">
        <v>5.3229999999999997E-6</v>
      </c>
      <c r="E103" s="9">
        <v>3.9330000000000002E-8</v>
      </c>
      <c r="F103" s="9">
        <v>0.1124</v>
      </c>
      <c r="G103" s="9">
        <v>1.8060000000000001E-3</v>
      </c>
      <c r="H103" s="9">
        <v>0.1142</v>
      </c>
      <c r="I103" s="9">
        <v>0.1142</v>
      </c>
    </row>
    <row r="104" spans="1:9" x14ac:dyDescent="0.25">
      <c r="A104" s="8"/>
      <c r="B104" s="9">
        <v>100000</v>
      </c>
      <c r="C104" s="9">
        <v>2.605E-13</v>
      </c>
      <c r="D104" s="9">
        <v>4.33E-6</v>
      </c>
      <c r="E104" s="9">
        <v>3.1459999999999998E-8</v>
      </c>
      <c r="F104" s="9">
        <v>0.1124</v>
      </c>
      <c r="G104" s="9">
        <v>1.807E-3</v>
      </c>
      <c r="H104" s="9">
        <v>0.1142</v>
      </c>
      <c r="I104" s="9">
        <v>0.1142</v>
      </c>
    </row>
  </sheetData>
  <sheetProtection algorithmName="SHA-512" hashValue="D3JRS/wpU4PVMq8WCUWdgy/d7c+rNxvEAw7v7ua4+io2oy8XZnSEXwwRpZhzG8lNLvPE2tkN5kdrIzCB1yHwxA==" saltValue="hxkoPRJ763jc5kuPF6wkIw==" spinCount="100000" sheet="1" objects="1" scenarios="1"/>
  <pageMargins left="0.7" right="0.7" top="0.75" bottom="0.75" header="0.3" footer="0.3"/>
  <tableParts count="1">
    <tablePart r:id="rId1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I103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11.7</v>
      </c>
      <c r="D2" s="9">
        <v>4.0460000000000001E-3</v>
      </c>
      <c r="E2" s="9">
        <v>4021</v>
      </c>
      <c r="F2" s="9">
        <v>0</v>
      </c>
      <c r="G2" s="9">
        <v>0</v>
      </c>
      <c r="H2" s="9">
        <v>4033</v>
      </c>
      <c r="I2" s="9">
        <v>4021</v>
      </c>
    </row>
    <row r="3" spans="1:9" x14ac:dyDescent="0.25">
      <c r="A3" s="8"/>
      <c r="B3" s="9">
        <v>1.5E-3</v>
      </c>
      <c r="C3" s="9">
        <v>11.21</v>
      </c>
      <c r="D3" s="9">
        <v>7.1370000000000001E-3</v>
      </c>
      <c r="E3" s="9">
        <v>1790</v>
      </c>
      <c r="F3" s="9">
        <v>0</v>
      </c>
      <c r="G3" s="9">
        <v>0</v>
      </c>
      <c r="H3" s="9">
        <v>1801</v>
      </c>
      <c r="I3" s="9">
        <v>1790</v>
      </c>
    </row>
    <row r="4" spans="1:9" x14ac:dyDescent="0.25">
      <c r="A4" s="8"/>
      <c r="B4" s="9">
        <v>1.9599999999999999E-3</v>
      </c>
      <c r="C4" s="9">
        <v>10.72</v>
      </c>
      <c r="D4" s="9">
        <v>9.8659999999999998E-3</v>
      </c>
      <c r="E4" s="9">
        <v>1012</v>
      </c>
      <c r="F4" s="9">
        <v>0</v>
      </c>
      <c r="G4" s="9">
        <v>0</v>
      </c>
      <c r="H4" s="9">
        <v>1023</v>
      </c>
      <c r="I4" s="9">
        <v>1012</v>
      </c>
    </row>
    <row r="5" spans="1:9" x14ac:dyDescent="0.25">
      <c r="A5" s="8" t="s">
        <v>20</v>
      </c>
      <c r="B5" s="9">
        <v>1.9600099999999999E-3</v>
      </c>
      <c r="C5" s="9">
        <v>10.72</v>
      </c>
      <c r="D5" s="9">
        <v>9.8659999999999998E-3</v>
      </c>
      <c r="E5" s="9">
        <v>1044</v>
      </c>
      <c r="F5" s="9">
        <v>0</v>
      </c>
      <c r="G5" s="9">
        <v>0</v>
      </c>
      <c r="H5" s="9">
        <v>1055</v>
      </c>
      <c r="I5" s="9">
        <v>1044</v>
      </c>
    </row>
    <row r="6" spans="1:9" x14ac:dyDescent="0.25">
      <c r="A6" s="8"/>
      <c r="B6" s="9">
        <v>2E-3</v>
      </c>
      <c r="C6" s="9">
        <v>10.67</v>
      </c>
      <c r="D6" s="9">
        <v>1.01E-2</v>
      </c>
      <c r="E6" s="9">
        <v>2207</v>
      </c>
      <c r="F6" s="9">
        <v>0</v>
      </c>
      <c r="G6" s="9">
        <v>0</v>
      </c>
      <c r="H6" s="9">
        <v>2218</v>
      </c>
      <c r="I6" s="9">
        <v>2207</v>
      </c>
    </row>
    <row r="7" spans="1:9" x14ac:dyDescent="0.25">
      <c r="A7" s="8"/>
      <c r="B7" s="9">
        <v>2.0309999999999998E-3</v>
      </c>
      <c r="C7" s="9">
        <v>10.64</v>
      </c>
      <c r="D7" s="9">
        <v>1.0279999999999999E-2</v>
      </c>
      <c r="E7" s="9">
        <v>2582</v>
      </c>
      <c r="F7" s="9">
        <v>0</v>
      </c>
      <c r="G7" s="9">
        <v>0</v>
      </c>
      <c r="H7" s="9">
        <v>2592</v>
      </c>
      <c r="I7" s="9">
        <v>2582</v>
      </c>
    </row>
    <row r="8" spans="1:9" x14ac:dyDescent="0.25">
      <c r="A8" s="8" t="s">
        <v>19</v>
      </c>
      <c r="B8" s="9">
        <v>2.0310099999999998E-3</v>
      </c>
      <c r="C8" s="9">
        <v>10.64</v>
      </c>
      <c r="D8" s="9">
        <v>1.0279999999999999E-2</v>
      </c>
      <c r="E8" s="9">
        <v>2826</v>
      </c>
      <c r="F8" s="9">
        <v>0</v>
      </c>
      <c r="G8" s="9">
        <v>0</v>
      </c>
      <c r="H8" s="9">
        <v>2836</v>
      </c>
      <c r="I8" s="9">
        <v>2826</v>
      </c>
    </row>
    <row r="9" spans="1:9" x14ac:dyDescent="0.25">
      <c r="A9" s="8"/>
      <c r="B9" s="9">
        <v>2.2339999999999999E-3</v>
      </c>
      <c r="C9" s="9">
        <v>10.42</v>
      </c>
      <c r="D9" s="9">
        <v>1.145E-2</v>
      </c>
      <c r="E9" s="9">
        <v>2676</v>
      </c>
      <c r="F9" s="9">
        <v>0</v>
      </c>
      <c r="G9" s="9">
        <v>0</v>
      </c>
      <c r="H9" s="9">
        <v>2686</v>
      </c>
      <c r="I9" s="9">
        <v>2676</v>
      </c>
    </row>
    <row r="10" spans="1:9" x14ac:dyDescent="0.25">
      <c r="A10" s="8"/>
      <c r="B10" s="9">
        <v>2.457E-3</v>
      </c>
      <c r="C10" s="9">
        <v>10.17</v>
      </c>
      <c r="D10" s="9">
        <v>1.272E-2</v>
      </c>
      <c r="E10" s="9">
        <v>2534</v>
      </c>
      <c r="F10" s="9">
        <v>0</v>
      </c>
      <c r="G10" s="9">
        <v>0</v>
      </c>
      <c r="H10" s="9">
        <v>2544</v>
      </c>
      <c r="I10" s="9">
        <v>2534</v>
      </c>
    </row>
    <row r="11" spans="1:9" x14ac:dyDescent="0.25">
      <c r="A11" s="8" t="s">
        <v>18</v>
      </c>
      <c r="B11" s="9">
        <v>2.4570099999999999E-3</v>
      </c>
      <c r="C11" s="9">
        <v>10.17</v>
      </c>
      <c r="D11" s="9">
        <v>1.272E-2</v>
      </c>
      <c r="E11" s="9">
        <v>2935</v>
      </c>
      <c r="F11" s="9">
        <v>0</v>
      </c>
      <c r="G11" s="9">
        <v>0</v>
      </c>
      <c r="H11" s="9">
        <v>2946</v>
      </c>
      <c r="I11" s="9">
        <v>2935</v>
      </c>
    </row>
    <row r="12" spans="1:9" x14ac:dyDescent="0.25">
      <c r="A12" s="8"/>
      <c r="B12" s="9">
        <v>2.6189999999999998E-3</v>
      </c>
      <c r="C12" s="9">
        <v>9.9920000000000009</v>
      </c>
      <c r="D12" s="9">
        <v>1.363E-2</v>
      </c>
      <c r="E12" s="9">
        <v>2513</v>
      </c>
      <c r="F12" s="9">
        <v>0</v>
      </c>
      <c r="G12" s="9">
        <v>0</v>
      </c>
      <c r="H12" s="9">
        <v>2523</v>
      </c>
      <c r="I12" s="9">
        <v>2513</v>
      </c>
    </row>
    <row r="13" spans="1:9" x14ac:dyDescent="0.25">
      <c r="A13" s="8"/>
      <c r="B13" s="9">
        <v>2.7920000000000002E-3</v>
      </c>
      <c r="C13" s="9">
        <v>9.7989999999999995</v>
      </c>
      <c r="D13" s="9">
        <v>1.46E-2</v>
      </c>
      <c r="E13" s="9">
        <v>2152</v>
      </c>
      <c r="F13" s="9">
        <v>0</v>
      </c>
      <c r="G13" s="9">
        <v>0</v>
      </c>
      <c r="H13" s="9">
        <v>2162</v>
      </c>
      <c r="I13" s="9">
        <v>2152</v>
      </c>
    </row>
    <row r="14" spans="1:9" x14ac:dyDescent="0.25">
      <c r="A14" s="8" t="s">
        <v>17</v>
      </c>
      <c r="B14" s="9">
        <v>2.7920100000000002E-3</v>
      </c>
      <c r="C14" s="9">
        <v>9.7989999999999995</v>
      </c>
      <c r="D14" s="9">
        <v>1.46E-2</v>
      </c>
      <c r="E14" s="9">
        <v>2286</v>
      </c>
      <c r="F14" s="9">
        <v>0</v>
      </c>
      <c r="G14" s="9">
        <v>0</v>
      </c>
      <c r="H14" s="9">
        <v>2296</v>
      </c>
      <c r="I14" s="9">
        <v>2286</v>
      </c>
    </row>
    <row r="15" spans="1:9" x14ac:dyDescent="0.25">
      <c r="A15" s="8"/>
      <c r="B15" s="9">
        <v>3.0000000000000001E-3</v>
      </c>
      <c r="C15" s="9">
        <v>9.5709999999999997</v>
      </c>
      <c r="D15" s="9">
        <v>1.576E-2</v>
      </c>
      <c r="E15" s="9">
        <v>1929</v>
      </c>
      <c r="F15" s="9">
        <v>0</v>
      </c>
      <c r="G15" s="9">
        <v>0</v>
      </c>
      <c r="H15" s="9">
        <v>1938</v>
      </c>
      <c r="I15" s="9">
        <v>1929</v>
      </c>
    </row>
    <row r="16" spans="1:9" x14ac:dyDescent="0.25">
      <c r="A16" s="8"/>
      <c r="B16" s="9">
        <v>3.0479999999999999E-3</v>
      </c>
      <c r="C16" s="9">
        <v>9.5180000000000007</v>
      </c>
      <c r="D16" s="9">
        <v>1.6029999999999999E-2</v>
      </c>
      <c r="E16" s="9">
        <v>1859</v>
      </c>
      <c r="F16" s="9">
        <v>0</v>
      </c>
      <c r="G16" s="9">
        <v>0</v>
      </c>
      <c r="H16" s="9">
        <v>1869</v>
      </c>
      <c r="I16" s="9">
        <v>1859</v>
      </c>
    </row>
    <row r="17" spans="1:9" x14ac:dyDescent="0.25">
      <c r="A17" s="8" t="s">
        <v>16</v>
      </c>
      <c r="B17" s="9">
        <v>3.0480099999999999E-3</v>
      </c>
      <c r="C17" s="9">
        <v>9.5180000000000007</v>
      </c>
      <c r="D17" s="9">
        <v>1.6029999999999999E-2</v>
      </c>
      <c r="E17" s="9">
        <v>1939</v>
      </c>
      <c r="F17" s="9">
        <v>0</v>
      </c>
      <c r="G17" s="9">
        <v>0</v>
      </c>
      <c r="H17" s="9">
        <v>1949</v>
      </c>
      <c r="I17" s="9">
        <v>1939</v>
      </c>
    </row>
    <row r="18" spans="1:9" x14ac:dyDescent="0.25">
      <c r="A18" s="8"/>
      <c r="B18" s="9">
        <v>4.0000000000000001E-3</v>
      </c>
      <c r="C18" s="9">
        <v>8.5489999999999995</v>
      </c>
      <c r="D18" s="9">
        <v>2.1160000000000002E-2</v>
      </c>
      <c r="E18" s="9">
        <v>1014</v>
      </c>
      <c r="F18" s="9">
        <v>0</v>
      </c>
      <c r="G18" s="9">
        <v>0</v>
      </c>
      <c r="H18" s="9">
        <v>1023</v>
      </c>
      <c r="I18" s="9">
        <v>1014</v>
      </c>
    </row>
    <row r="19" spans="1:9" x14ac:dyDescent="0.25">
      <c r="A19" s="8"/>
      <c r="B19" s="9">
        <v>5.0000000000000001E-3</v>
      </c>
      <c r="C19" s="9">
        <v>7.64</v>
      </c>
      <c r="D19" s="9">
        <v>2.6290000000000001E-2</v>
      </c>
      <c r="E19" s="9">
        <v>585.70000000000005</v>
      </c>
      <c r="F19" s="9">
        <v>0</v>
      </c>
      <c r="G19" s="9">
        <v>0</v>
      </c>
      <c r="H19" s="9">
        <v>593.4</v>
      </c>
      <c r="I19" s="9">
        <v>585.79999999999995</v>
      </c>
    </row>
    <row r="20" spans="1:9" x14ac:dyDescent="0.25">
      <c r="A20" s="8"/>
      <c r="B20" s="9">
        <v>6.0000000000000001E-3</v>
      </c>
      <c r="C20" s="9">
        <v>6.8449999999999998</v>
      </c>
      <c r="D20" s="9">
        <v>3.1140000000000001E-2</v>
      </c>
      <c r="E20" s="9">
        <v>370.8</v>
      </c>
      <c r="F20" s="9">
        <v>0</v>
      </c>
      <c r="G20" s="9">
        <v>0</v>
      </c>
      <c r="H20" s="9">
        <v>377.6</v>
      </c>
      <c r="I20" s="9">
        <v>370.8</v>
      </c>
    </row>
    <row r="21" spans="1:9" x14ac:dyDescent="0.25">
      <c r="A21" s="8"/>
      <c r="B21" s="9">
        <v>8.0000000000000002E-3</v>
      </c>
      <c r="C21" s="9">
        <v>5.5570000000000004</v>
      </c>
      <c r="D21" s="9">
        <v>3.9829999999999997E-2</v>
      </c>
      <c r="E21" s="9">
        <v>178</v>
      </c>
      <c r="F21" s="9">
        <v>0</v>
      </c>
      <c r="G21" s="9">
        <v>0</v>
      </c>
      <c r="H21" s="9">
        <v>183.6</v>
      </c>
      <c r="I21" s="9">
        <v>178</v>
      </c>
    </row>
    <row r="22" spans="1:9" x14ac:dyDescent="0.25">
      <c r="A22" s="8"/>
      <c r="B22" s="9">
        <v>0.01</v>
      </c>
      <c r="C22" s="9">
        <v>4.5780000000000003</v>
      </c>
      <c r="D22" s="9">
        <v>4.7079999999999997E-2</v>
      </c>
      <c r="E22" s="9">
        <v>99.86</v>
      </c>
      <c r="F22" s="9">
        <v>0</v>
      </c>
      <c r="G22" s="9">
        <v>0</v>
      </c>
      <c r="H22" s="9">
        <v>104.5</v>
      </c>
      <c r="I22" s="9">
        <v>99.91</v>
      </c>
    </row>
    <row r="23" spans="1:9" x14ac:dyDescent="0.25">
      <c r="A23" s="8"/>
      <c r="B23" s="9">
        <v>1.0869999999999999E-2</v>
      </c>
      <c r="C23" s="9">
        <v>4.2270000000000003</v>
      </c>
      <c r="D23" s="9">
        <v>4.99E-2</v>
      </c>
      <c r="E23" s="9">
        <v>80.3</v>
      </c>
      <c r="F23" s="9">
        <v>0</v>
      </c>
      <c r="G23" s="9">
        <v>0</v>
      </c>
      <c r="H23" s="9">
        <v>84.57</v>
      </c>
      <c r="I23" s="9">
        <v>80.349999999999994</v>
      </c>
    </row>
    <row r="24" spans="1:9" x14ac:dyDescent="0.25">
      <c r="A24" s="8" t="s">
        <v>14</v>
      </c>
      <c r="B24" s="9">
        <v>1.0870099999999999E-2</v>
      </c>
      <c r="C24" s="9">
        <v>4.2270000000000003</v>
      </c>
      <c r="D24" s="9">
        <v>4.99E-2</v>
      </c>
      <c r="E24" s="9">
        <v>207.8</v>
      </c>
      <c r="F24" s="9">
        <v>0</v>
      </c>
      <c r="G24" s="9">
        <v>0</v>
      </c>
      <c r="H24" s="9">
        <v>212.1</v>
      </c>
      <c r="I24" s="9">
        <v>207.8</v>
      </c>
    </row>
    <row r="25" spans="1:9" x14ac:dyDescent="0.25">
      <c r="A25" s="8"/>
      <c r="B25" s="9">
        <v>1.1599999999999999E-2</v>
      </c>
      <c r="C25" s="9">
        <v>3.9620000000000002</v>
      </c>
      <c r="D25" s="9">
        <v>5.2159999999999998E-2</v>
      </c>
      <c r="E25" s="9">
        <v>174.5</v>
      </c>
      <c r="F25" s="9">
        <v>0</v>
      </c>
      <c r="G25" s="9">
        <v>0</v>
      </c>
      <c r="H25" s="9">
        <v>178.5</v>
      </c>
      <c r="I25" s="9">
        <v>174.5</v>
      </c>
    </row>
    <row r="26" spans="1:9" x14ac:dyDescent="0.25">
      <c r="A26" s="8"/>
      <c r="B26" s="9">
        <v>1.239E-2</v>
      </c>
      <c r="C26" s="9">
        <v>3.698</v>
      </c>
      <c r="D26" s="9">
        <v>5.4359999999999999E-2</v>
      </c>
      <c r="E26" s="9">
        <v>146.6</v>
      </c>
      <c r="F26" s="9">
        <v>0</v>
      </c>
      <c r="G26" s="9">
        <v>0</v>
      </c>
      <c r="H26" s="9">
        <v>150.30000000000001</v>
      </c>
      <c r="I26" s="9">
        <v>146.6</v>
      </c>
    </row>
    <row r="27" spans="1:9" x14ac:dyDescent="0.25">
      <c r="A27" s="8" t="s">
        <v>15</v>
      </c>
      <c r="B27" s="9">
        <v>1.2390099999999999E-2</v>
      </c>
      <c r="C27" s="9">
        <v>3.698</v>
      </c>
      <c r="D27" s="9">
        <v>5.4359999999999999E-2</v>
      </c>
      <c r="E27" s="9">
        <v>202.3</v>
      </c>
      <c r="F27" s="9">
        <v>0</v>
      </c>
      <c r="G27" s="9">
        <v>0</v>
      </c>
      <c r="H27" s="9">
        <v>206.1</v>
      </c>
      <c r="I27" s="9">
        <v>202.4</v>
      </c>
    </row>
    <row r="28" spans="1:9" x14ac:dyDescent="0.25">
      <c r="A28" s="8"/>
      <c r="B28" s="9">
        <v>1.2670000000000001E-2</v>
      </c>
      <c r="C28" s="9">
        <v>3.6040000000000001</v>
      </c>
      <c r="D28" s="9">
        <v>5.5109999999999999E-2</v>
      </c>
      <c r="E28" s="9">
        <v>191.4</v>
      </c>
      <c r="F28" s="9">
        <v>0</v>
      </c>
      <c r="G28" s="9">
        <v>0</v>
      </c>
      <c r="H28" s="9">
        <v>195</v>
      </c>
      <c r="I28" s="9">
        <v>191.4</v>
      </c>
    </row>
    <row r="29" spans="1:9" x14ac:dyDescent="0.25">
      <c r="A29" s="8"/>
      <c r="B29" s="9">
        <v>1.2970000000000001E-2</v>
      </c>
      <c r="C29" s="9">
        <v>3.5110000000000001</v>
      </c>
      <c r="D29" s="9">
        <v>5.5849999999999997E-2</v>
      </c>
      <c r="E29" s="9">
        <v>181</v>
      </c>
      <c r="F29" s="9">
        <v>0</v>
      </c>
      <c r="G29" s="9">
        <v>0</v>
      </c>
      <c r="H29" s="9">
        <v>184.6</v>
      </c>
      <c r="I29" s="9">
        <v>181.1</v>
      </c>
    </row>
    <row r="30" spans="1:9" x14ac:dyDescent="0.25">
      <c r="A30" s="8" t="s">
        <v>13</v>
      </c>
      <c r="B30" s="9">
        <v>1.29701E-2</v>
      </c>
      <c r="C30" s="9">
        <v>3.5110000000000001</v>
      </c>
      <c r="D30" s="9">
        <v>5.5849999999999997E-2</v>
      </c>
      <c r="E30" s="9">
        <v>209.3</v>
      </c>
      <c r="F30" s="9">
        <v>0</v>
      </c>
      <c r="G30" s="9">
        <v>0</v>
      </c>
      <c r="H30" s="9">
        <v>212.9</v>
      </c>
      <c r="I30" s="9">
        <v>209.4</v>
      </c>
    </row>
    <row r="31" spans="1:9" x14ac:dyDescent="0.25">
      <c r="A31" s="8"/>
      <c r="B31" s="9">
        <v>1.4999999999999999E-2</v>
      </c>
      <c r="C31" s="9">
        <v>2.9849999999999999</v>
      </c>
      <c r="D31" s="9">
        <v>6.0949999999999997E-2</v>
      </c>
      <c r="E31" s="9">
        <v>144.80000000000001</v>
      </c>
      <c r="F31" s="9">
        <v>0</v>
      </c>
      <c r="G31" s="9">
        <v>0</v>
      </c>
      <c r="H31" s="9">
        <v>147.80000000000001</v>
      </c>
      <c r="I31" s="9">
        <v>144.80000000000001</v>
      </c>
    </row>
    <row r="32" spans="1:9" x14ac:dyDescent="0.25">
      <c r="A32" s="8"/>
      <c r="B32" s="9">
        <v>0.02</v>
      </c>
      <c r="C32" s="9">
        <v>2.1040000000000001</v>
      </c>
      <c r="D32" s="9">
        <v>7.1209999999999996E-2</v>
      </c>
      <c r="E32" s="9">
        <v>68.2</v>
      </c>
      <c r="F32" s="9">
        <v>0</v>
      </c>
      <c r="G32" s="9">
        <v>0</v>
      </c>
      <c r="H32" s="9">
        <v>70.38</v>
      </c>
      <c r="I32" s="9">
        <v>68.27</v>
      </c>
    </row>
    <row r="33" spans="1:9" x14ac:dyDescent="0.25">
      <c r="A33" s="8"/>
      <c r="B33" s="9">
        <v>0.03</v>
      </c>
      <c r="C33" s="9">
        <v>1.244</v>
      </c>
      <c r="D33" s="9">
        <v>8.5040000000000004E-2</v>
      </c>
      <c r="E33" s="9">
        <v>23.1</v>
      </c>
      <c r="F33" s="9">
        <v>0</v>
      </c>
      <c r="G33" s="9">
        <v>0</v>
      </c>
      <c r="H33" s="9">
        <v>24.43</v>
      </c>
      <c r="I33" s="9">
        <v>23.19</v>
      </c>
    </row>
    <row r="34" spans="1:9" x14ac:dyDescent="0.25">
      <c r="A34" s="8"/>
      <c r="B34" s="9">
        <v>0.04</v>
      </c>
      <c r="C34" s="9">
        <v>0.82289999999999996</v>
      </c>
      <c r="D34" s="9">
        <v>9.2929999999999999E-2</v>
      </c>
      <c r="E34" s="9">
        <v>10.58</v>
      </c>
      <c r="F34" s="9">
        <v>0</v>
      </c>
      <c r="G34" s="9">
        <v>0</v>
      </c>
      <c r="H34" s="9">
        <v>11.49</v>
      </c>
      <c r="I34" s="9">
        <v>10.67</v>
      </c>
    </row>
    <row r="35" spans="1:9" x14ac:dyDescent="0.25">
      <c r="A35" s="8"/>
      <c r="B35" s="9">
        <v>0.05</v>
      </c>
      <c r="C35" s="9">
        <v>0.58260000000000001</v>
      </c>
      <c r="D35" s="9">
        <v>9.733E-2</v>
      </c>
      <c r="E35" s="9">
        <v>5.734</v>
      </c>
      <c r="F35" s="9">
        <v>0</v>
      </c>
      <c r="G35" s="9">
        <v>0</v>
      </c>
      <c r="H35" s="9">
        <v>6.4139999999999997</v>
      </c>
      <c r="I35" s="9">
        <v>5.8310000000000004</v>
      </c>
    </row>
    <row r="36" spans="1:9" x14ac:dyDescent="0.25">
      <c r="A36" s="8"/>
      <c r="B36" s="9">
        <v>0.06</v>
      </c>
      <c r="C36" s="9">
        <v>0.436</v>
      </c>
      <c r="D36" s="9">
        <v>9.9739999999999995E-2</v>
      </c>
      <c r="E36" s="9">
        <v>3.4670000000000001</v>
      </c>
      <c r="F36" s="9">
        <v>0</v>
      </c>
      <c r="G36" s="9">
        <v>0</v>
      </c>
      <c r="H36" s="9">
        <v>4.0030000000000001</v>
      </c>
      <c r="I36" s="9">
        <v>3.5670000000000002</v>
      </c>
    </row>
    <row r="37" spans="1:9" x14ac:dyDescent="0.25">
      <c r="A37" s="8"/>
      <c r="B37" s="9">
        <v>7.3870000000000005E-2</v>
      </c>
      <c r="C37" s="9">
        <v>0.31240000000000001</v>
      </c>
      <c r="D37" s="9">
        <v>0.1012</v>
      </c>
      <c r="E37" s="9">
        <v>1.946</v>
      </c>
      <c r="F37" s="9">
        <v>0</v>
      </c>
      <c r="G37" s="9">
        <v>0</v>
      </c>
      <c r="H37" s="9">
        <v>2.36</v>
      </c>
      <c r="I37" s="9">
        <v>2.0470000000000002</v>
      </c>
    </row>
    <row r="38" spans="1:9" x14ac:dyDescent="0.25">
      <c r="A38" s="8" t="s">
        <v>12</v>
      </c>
      <c r="B38" s="9">
        <v>7.3871000000000006E-2</v>
      </c>
      <c r="C38" s="9">
        <v>0.31240000000000001</v>
      </c>
      <c r="D38" s="9">
        <v>0.1012</v>
      </c>
      <c r="E38" s="9">
        <v>9.7460000000000004</v>
      </c>
      <c r="F38" s="9">
        <v>0</v>
      </c>
      <c r="G38" s="9">
        <v>0</v>
      </c>
      <c r="H38" s="9">
        <v>10.16</v>
      </c>
      <c r="I38" s="9">
        <v>9.8469999999999995</v>
      </c>
    </row>
    <row r="39" spans="1:9" x14ac:dyDescent="0.25">
      <c r="A39" s="8"/>
      <c r="B39" s="9">
        <v>0.08</v>
      </c>
      <c r="C39" s="9">
        <v>0.27410000000000001</v>
      </c>
      <c r="D39" s="9">
        <v>0.1014</v>
      </c>
      <c r="E39" s="9">
        <v>7.9119999999999999</v>
      </c>
      <c r="F39" s="9">
        <v>0</v>
      </c>
      <c r="G39" s="9">
        <v>0</v>
      </c>
      <c r="H39" s="9">
        <v>8.2880000000000003</v>
      </c>
      <c r="I39" s="9">
        <v>8.0139999999999993</v>
      </c>
    </row>
    <row r="40" spans="1:9" x14ac:dyDescent="0.25">
      <c r="A40" s="8"/>
      <c r="B40" s="9">
        <v>0.1</v>
      </c>
      <c r="C40" s="9">
        <v>0.18859999999999999</v>
      </c>
      <c r="D40" s="9">
        <v>0.1009</v>
      </c>
      <c r="E40" s="9">
        <v>4.407</v>
      </c>
      <c r="F40" s="9">
        <v>0</v>
      </c>
      <c r="G40" s="9">
        <v>0</v>
      </c>
      <c r="H40" s="9">
        <v>4.6970000000000001</v>
      </c>
      <c r="I40" s="9">
        <v>4.508</v>
      </c>
    </row>
    <row r="41" spans="1:9" x14ac:dyDescent="0.25">
      <c r="A41" s="8"/>
      <c r="B41" s="9">
        <v>0.15</v>
      </c>
      <c r="C41" s="9">
        <v>9.2420000000000002E-2</v>
      </c>
      <c r="D41" s="9">
        <v>9.6439999999999998E-2</v>
      </c>
      <c r="E41" s="9">
        <v>1.4910000000000001</v>
      </c>
      <c r="F41" s="9">
        <v>0</v>
      </c>
      <c r="G41" s="9">
        <v>0</v>
      </c>
      <c r="H41" s="9">
        <v>1.68</v>
      </c>
      <c r="I41" s="9">
        <v>1.587</v>
      </c>
    </row>
    <row r="42" spans="1:9" x14ac:dyDescent="0.25">
      <c r="A42" s="8"/>
      <c r="B42" s="9">
        <v>0.2</v>
      </c>
      <c r="C42" s="9">
        <v>5.5059999999999998E-2</v>
      </c>
      <c r="D42" s="9">
        <v>9.0999999999999998E-2</v>
      </c>
      <c r="E42" s="9">
        <v>0.68679999999999997</v>
      </c>
      <c r="F42" s="9">
        <v>0</v>
      </c>
      <c r="G42" s="9">
        <v>0</v>
      </c>
      <c r="H42" s="9">
        <v>0.83279999999999998</v>
      </c>
      <c r="I42" s="9">
        <v>0.77769999999999995</v>
      </c>
    </row>
    <row r="43" spans="1:9" x14ac:dyDescent="0.25">
      <c r="A43" s="8"/>
      <c r="B43" s="9">
        <v>0.3</v>
      </c>
      <c r="C43" s="9">
        <v>2.6190000000000001E-2</v>
      </c>
      <c r="D43" s="9">
        <v>8.1430000000000002E-2</v>
      </c>
      <c r="E43" s="9">
        <v>0.23369999999999999</v>
      </c>
      <c r="F43" s="9">
        <v>0</v>
      </c>
      <c r="G43" s="9">
        <v>0</v>
      </c>
      <c r="H43" s="9">
        <v>0.34139999999999998</v>
      </c>
      <c r="I43" s="9">
        <v>0.31519999999999998</v>
      </c>
    </row>
    <row r="44" spans="1:9" x14ac:dyDescent="0.25">
      <c r="A44" s="8"/>
      <c r="B44" s="9">
        <v>0.4</v>
      </c>
      <c r="C44" s="9">
        <v>1.525E-2</v>
      </c>
      <c r="D44" s="9">
        <v>7.399E-2</v>
      </c>
      <c r="E44" s="9">
        <v>0.1119</v>
      </c>
      <c r="F44" s="9">
        <v>0</v>
      </c>
      <c r="G44" s="9">
        <v>0</v>
      </c>
      <c r="H44" s="9">
        <v>0.2011</v>
      </c>
      <c r="I44" s="9">
        <v>0.18590000000000001</v>
      </c>
    </row>
    <row r="45" spans="1:9" x14ac:dyDescent="0.25">
      <c r="A45" s="8"/>
      <c r="B45" s="9">
        <v>0.5</v>
      </c>
      <c r="C45" s="9">
        <v>9.9609999999999994E-3</v>
      </c>
      <c r="D45" s="9">
        <v>6.8110000000000004E-2</v>
      </c>
      <c r="E45" s="9">
        <v>6.4689999999999998E-2</v>
      </c>
      <c r="F45" s="9">
        <v>0</v>
      </c>
      <c r="G45" s="9">
        <v>0</v>
      </c>
      <c r="H45" s="9">
        <v>0.14280000000000001</v>
      </c>
      <c r="I45" s="9">
        <v>0.1328</v>
      </c>
    </row>
    <row r="46" spans="1:9" x14ac:dyDescent="0.25">
      <c r="A46" s="8"/>
      <c r="B46" s="9">
        <v>0.6</v>
      </c>
      <c r="C46" s="9">
        <v>7.0099999999999997E-3</v>
      </c>
      <c r="D46" s="9">
        <v>6.336E-2</v>
      </c>
      <c r="E46" s="9">
        <v>4.2139999999999997E-2</v>
      </c>
      <c r="F46" s="9">
        <v>0</v>
      </c>
      <c r="G46" s="9">
        <v>0</v>
      </c>
      <c r="H46" s="9">
        <v>0.1125</v>
      </c>
      <c r="I46" s="9">
        <v>0.1055</v>
      </c>
    </row>
    <row r="47" spans="1:9" x14ac:dyDescent="0.25">
      <c r="A47" s="8"/>
      <c r="B47" s="9">
        <v>0.8</v>
      </c>
      <c r="C47" s="9">
        <v>4.0119999999999999E-3</v>
      </c>
      <c r="D47" s="9">
        <v>5.5980000000000002E-2</v>
      </c>
      <c r="E47" s="9">
        <v>2.2249999999999999E-2</v>
      </c>
      <c r="F47" s="9">
        <v>0</v>
      </c>
      <c r="G47" s="9">
        <v>0</v>
      </c>
      <c r="H47" s="9">
        <v>8.2239999999999994E-2</v>
      </c>
      <c r="I47" s="9">
        <v>7.8219999999999998E-2</v>
      </c>
    </row>
    <row r="48" spans="1:9" x14ac:dyDescent="0.25">
      <c r="A48" s="8"/>
      <c r="B48" s="9">
        <v>1</v>
      </c>
      <c r="C48" s="9">
        <v>2.5920000000000001E-3</v>
      </c>
      <c r="D48" s="9">
        <v>5.0470000000000001E-2</v>
      </c>
      <c r="E48" s="9">
        <v>1.3990000000000001E-2</v>
      </c>
      <c r="F48" s="9">
        <v>0</v>
      </c>
      <c r="G48" s="9">
        <v>0</v>
      </c>
      <c r="H48" s="9">
        <v>6.7049999999999998E-2</v>
      </c>
      <c r="I48" s="9">
        <v>6.4460000000000003E-2</v>
      </c>
    </row>
    <row r="49" spans="1:9" x14ac:dyDescent="0.25">
      <c r="A49" s="8"/>
      <c r="B49" s="9">
        <v>1.022</v>
      </c>
      <c r="C49" s="9">
        <v>2.483E-3</v>
      </c>
      <c r="D49" s="9">
        <v>4.9930000000000002E-2</v>
      </c>
      <c r="E49" s="9">
        <v>1.3390000000000001E-2</v>
      </c>
      <c r="F49" s="9">
        <v>0</v>
      </c>
      <c r="G49" s="9">
        <v>0</v>
      </c>
      <c r="H49" s="9">
        <v>6.5799999999999997E-2</v>
      </c>
      <c r="I49" s="9">
        <v>6.3320000000000001E-2</v>
      </c>
    </row>
    <row r="50" spans="1:9" x14ac:dyDescent="0.25">
      <c r="A50" s="8"/>
      <c r="B50" s="9">
        <v>1.25</v>
      </c>
      <c r="C50" s="9">
        <v>1.671E-3</v>
      </c>
      <c r="D50" s="9">
        <v>4.521E-2</v>
      </c>
      <c r="E50" s="9">
        <v>9.0299999999999998E-3</v>
      </c>
      <c r="F50" s="9">
        <v>3.3530000000000002E-4</v>
      </c>
      <c r="G50" s="9">
        <v>0</v>
      </c>
      <c r="H50" s="9">
        <v>5.6250000000000001E-2</v>
      </c>
      <c r="I50" s="9">
        <v>5.4579999999999997E-2</v>
      </c>
    </row>
    <row r="51" spans="1:9" x14ac:dyDescent="0.25">
      <c r="A51" s="8"/>
      <c r="B51" s="9">
        <v>1.5</v>
      </c>
      <c r="C51" s="9">
        <v>1.165E-3</v>
      </c>
      <c r="D51" s="9">
        <v>4.1160000000000002E-2</v>
      </c>
      <c r="E51" s="9">
        <v>6.437E-3</v>
      </c>
      <c r="F51" s="9">
        <v>1.5759999999999999E-3</v>
      </c>
      <c r="G51" s="9">
        <v>0</v>
      </c>
      <c r="H51" s="9">
        <v>5.0340000000000003E-2</v>
      </c>
      <c r="I51" s="9">
        <v>4.9169999999999998E-2</v>
      </c>
    </row>
    <row r="52" spans="1:9" x14ac:dyDescent="0.25">
      <c r="A52" s="8"/>
      <c r="B52" s="9">
        <v>2</v>
      </c>
      <c r="C52" s="9">
        <v>6.5890000000000002E-4</v>
      </c>
      <c r="D52" s="9">
        <v>3.5180000000000003E-2</v>
      </c>
      <c r="E52" s="9">
        <v>3.8939999999999999E-3</v>
      </c>
      <c r="F52" s="9">
        <v>4.8539999999999998E-3</v>
      </c>
      <c r="G52" s="9">
        <v>0</v>
      </c>
      <c r="H52" s="9">
        <v>4.4580000000000002E-2</v>
      </c>
      <c r="I52" s="9">
        <v>4.3920000000000001E-2</v>
      </c>
    </row>
    <row r="53" spans="1:9" x14ac:dyDescent="0.25">
      <c r="A53" s="8"/>
      <c r="B53" s="9">
        <v>2.044</v>
      </c>
      <c r="C53" s="9">
        <v>6.3100000000000005E-4</v>
      </c>
      <c r="D53" s="9">
        <v>3.4729999999999997E-2</v>
      </c>
      <c r="E53" s="9">
        <v>3.7550000000000001E-3</v>
      </c>
      <c r="F53" s="9">
        <v>5.1479999999999998E-3</v>
      </c>
      <c r="G53" s="9">
        <v>0</v>
      </c>
      <c r="H53" s="9">
        <v>4.4269999999999997E-2</v>
      </c>
      <c r="I53" s="9">
        <v>4.3639999999999998E-2</v>
      </c>
    </row>
    <row r="54" spans="1:9" x14ac:dyDescent="0.25">
      <c r="A54" s="8"/>
      <c r="B54" s="9">
        <v>3</v>
      </c>
      <c r="C54" s="9">
        <v>2.9399999999999999E-4</v>
      </c>
      <c r="D54" s="9">
        <v>2.7709999999999999E-2</v>
      </c>
      <c r="E54" s="9">
        <v>2.042E-3</v>
      </c>
      <c r="F54" s="9">
        <v>1.095E-2</v>
      </c>
      <c r="G54" s="9">
        <v>9.6819999999999998E-6</v>
      </c>
      <c r="H54" s="9">
        <v>4.1000000000000002E-2</v>
      </c>
      <c r="I54" s="9">
        <v>4.0710000000000003E-2</v>
      </c>
    </row>
    <row r="55" spans="1:9" x14ac:dyDescent="0.25">
      <c r="A55" s="8"/>
      <c r="B55" s="9">
        <v>4</v>
      </c>
      <c r="C55" s="9">
        <v>1.6559999999999999E-4</v>
      </c>
      <c r="D55" s="9">
        <v>2.3120000000000002E-2</v>
      </c>
      <c r="E55" s="9">
        <v>1.3389999999999999E-3</v>
      </c>
      <c r="F55" s="9">
        <v>1.5980000000000001E-2</v>
      </c>
      <c r="G55" s="9">
        <v>3.9449999999999997E-5</v>
      </c>
      <c r="H55" s="9">
        <v>4.0649999999999999E-2</v>
      </c>
      <c r="I55" s="9">
        <v>4.0480000000000002E-2</v>
      </c>
    </row>
    <row r="56" spans="1:9" x14ac:dyDescent="0.25">
      <c r="A56" s="8"/>
      <c r="B56" s="9">
        <v>5</v>
      </c>
      <c r="C56" s="9">
        <v>1.06E-4</v>
      </c>
      <c r="D56" s="9">
        <v>1.9980000000000001E-2</v>
      </c>
      <c r="E56" s="9">
        <v>9.8309999999999999E-4</v>
      </c>
      <c r="F56" s="9">
        <v>2.019E-2</v>
      </c>
      <c r="G56" s="9">
        <v>7.8490000000000002E-5</v>
      </c>
      <c r="H56" s="9">
        <v>4.1340000000000002E-2</v>
      </c>
      <c r="I56" s="9">
        <v>4.1230000000000003E-2</v>
      </c>
    </row>
    <row r="57" spans="1:9" x14ac:dyDescent="0.25">
      <c r="A57" s="8"/>
      <c r="B57" s="9">
        <v>6</v>
      </c>
      <c r="C57" s="9">
        <v>7.3679999999999999E-5</v>
      </c>
      <c r="D57" s="9">
        <v>1.7659999999999999E-2</v>
      </c>
      <c r="E57" s="9">
        <v>7.7130000000000005E-4</v>
      </c>
      <c r="F57" s="9">
        <v>2.3820000000000001E-2</v>
      </c>
      <c r="G57" s="9">
        <v>1.203E-4</v>
      </c>
      <c r="H57" s="9">
        <v>4.2439999999999999E-2</v>
      </c>
      <c r="I57" s="9">
        <v>4.2369999999999998E-2</v>
      </c>
    </row>
    <row r="58" spans="1:9" x14ac:dyDescent="0.25">
      <c r="A58" s="8"/>
      <c r="B58" s="9">
        <v>7</v>
      </c>
      <c r="C58" s="9">
        <v>5.414E-5</v>
      </c>
      <c r="D58" s="9">
        <v>1.5869999999999999E-2</v>
      </c>
      <c r="E58" s="9">
        <v>6.3230000000000003E-4</v>
      </c>
      <c r="F58" s="9">
        <v>2.7009999999999999E-2</v>
      </c>
      <c r="G58" s="9">
        <v>1.6200000000000001E-4</v>
      </c>
      <c r="H58" s="9">
        <v>4.3729999999999998E-2</v>
      </c>
      <c r="I58" s="9">
        <v>4.3679999999999997E-2</v>
      </c>
    </row>
    <row r="59" spans="1:9" x14ac:dyDescent="0.25">
      <c r="A59" s="8"/>
      <c r="B59" s="9">
        <v>8</v>
      </c>
      <c r="C59" s="9">
        <v>4.1449999999999998E-5</v>
      </c>
      <c r="D59" s="9">
        <v>1.4449999999999999E-2</v>
      </c>
      <c r="E59" s="9">
        <v>5.3450000000000004E-4</v>
      </c>
      <c r="F59" s="9">
        <v>2.988E-2</v>
      </c>
      <c r="G59" s="9">
        <v>2.0220000000000001E-4</v>
      </c>
      <c r="H59" s="9">
        <v>4.5109999999999997E-2</v>
      </c>
      <c r="I59" s="9">
        <v>4.5069999999999999E-2</v>
      </c>
    </row>
    <row r="60" spans="1:9" x14ac:dyDescent="0.25">
      <c r="A60" s="8"/>
      <c r="B60" s="9">
        <v>9</v>
      </c>
      <c r="C60" s="9">
        <v>3.277E-5</v>
      </c>
      <c r="D60" s="9">
        <v>1.328E-2</v>
      </c>
      <c r="E60" s="9">
        <v>4.6230000000000002E-4</v>
      </c>
      <c r="F60" s="9">
        <v>3.2489999999999998E-2</v>
      </c>
      <c r="G60" s="9">
        <v>2.4059999999999999E-4</v>
      </c>
      <c r="H60" s="9">
        <v>4.65E-2</v>
      </c>
      <c r="I60" s="9">
        <v>4.6469999999999997E-2</v>
      </c>
    </row>
    <row r="61" spans="1:9" x14ac:dyDescent="0.25">
      <c r="A61" s="8"/>
      <c r="B61" s="9">
        <v>10</v>
      </c>
      <c r="C61" s="9">
        <v>2.654E-5</v>
      </c>
      <c r="D61" s="9">
        <v>1.231E-2</v>
      </c>
      <c r="E61" s="9">
        <v>4.0690000000000002E-4</v>
      </c>
      <c r="F61" s="9">
        <v>3.4889999999999997E-2</v>
      </c>
      <c r="G61" s="9">
        <v>2.7700000000000001E-4</v>
      </c>
      <c r="H61" s="9">
        <v>4.7910000000000001E-2</v>
      </c>
      <c r="I61" s="9">
        <v>4.7879999999999999E-2</v>
      </c>
    </row>
    <row r="62" spans="1:9" x14ac:dyDescent="0.25">
      <c r="A62" s="8"/>
      <c r="B62" s="9">
        <v>11</v>
      </c>
      <c r="C62" s="9">
        <v>2.194E-5</v>
      </c>
      <c r="D62" s="9">
        <v>1.1480000000000001E-2</v>
      </c>
      <c r="E62" s="9">
        <v>3.6319999999999999E-4</v>
      </c>
      <c r="F62" s="9">
        <v>3.7109999999999997E-2</v>
      </c>
      <c r="G62" s="9">
        <v>3.1149999999999998E-4</v>
      </c>
      <c r="H62" s="9">
        <v>4.9279999999999997E-2</v>
      </c>
      <c r="I62" s="9">
        <v>4.9259999999999998E-2</v>
      </c>
    </row>
    <row r="63" spans="1:9" x14ac:dyDescent="0.25">
      <c r="A63" s="8"/>
      <c r="B63" s="9">
        <v>12</v>
      </c>
      <c r="C63" s="9">
        <v>1.8430000000000001E-5</v>
      </c>
      <c r="D63" s="9">
        <v>1.077E-2</v>
      </c>
      <c r="E63" s="9">
        <v>3.277E-4</v>
      </c>
      <c r="F63" s="9">
        <v>3.9199999999999999E-2</v>
      </c>
      <c r="G63" s="9">
        <v>3.4390000000000001E-4</v>
      </c>
      <c r="H63" s="9">
        <v>5.0650000000000001E-2</v>
      </c>
      <c r="I63" s="9">
        <v>5.0630000000000001E-2</v>
      </c>
    </row>
    <row r="64" spans="1:9" x14ac:dyDescent="0.25">
      <c r="A64" s="8"/>
      <c r="B64" s="9">
        <v>13</v>
      </c>
      <c r="C64" s="9">
        <v>1.5699999999999999E-5</v>
      </c>
      <c r="D64" s="9">
        <v>1.014E-2</v>
      </c>
      <c r="E64" s="9">
        <v>2.9839999999999999E-4</v>
      </c>
      <c r="F64" s="9">
        <v>4.113E-2</v>
      </c>
      <c r="G64" s="9">
        <v>3.7419999999999999E-4</v>
      </c>
      <c r="H64" s="9">
        <v>5.1959999999999999E-2</v>
      </c>
      <c r="I64" s="9">
        <v>5.194E-2</v>
      </c>
    </row>
    <row r="65" spans="1:9" x14ac:dyDescent="0.25">
      <c r="A65" s="8"/>
      <c r="B65" s="9">
        <v>14</v>
      </c>
      <c r="C65" s="9">
        <v>1.3540000000000001E-5</v>
      </c>
      <c r="D65" s="9">
        <v>9.5940000000000001E-3</v>
      </c>
      <c r="E65" s="9">
        <v>2.7389999999999999E-4</v>
      </c>
      <c r="F65" s="9">
        <v>4.2930000000000003E-2</v>
      </c>
      <c r="G65" s="9">
        <v>4.0339999999999999E-4</v>
      </c>
      <c r="H65" s="9">
        <v>5.3220000000000003E-2</v>
      </c>
      <c r="I65" s="9">
        <v>5.3199999999999997E-2</v>
      </c>
    </row>
    <row r="66" spans="1:9" x14ac:dyDescent="0.25">
      <c r="A66" s="8"/>
      <c r="B66" s="9">
        <v>15</v>
      </c>
      <c r="C66" s="9">
        <v>1.1800000000000001E-5</v>
      </c>
      <c r="D66" s="9">
        <v>9.1090000000000008E-3</v>
      </c>
      <c r="E66" s="9">
        <v>2.5310000000000003E-4</v>
      </c>
      <c r="F66" s="9">
        <v>4.4609999999999997E-2</v>
      </c>
      <c r="G66" s="9">
        <v>4.306E-4</v>
      </c>
      <c r="H66" s="9">
        <v>5.4420000000000003E-2</v>
      </c>
      <c r="I66" s="9">
        <v>5.4399999999999997E-2</v>
      </c>
    </row>
    <row r="67" spans="1:9" x14ac:dyDescent="0.25">
      <c r="A67" s="8"/>
      <c r="B67" s="9">
        <v>16</v>
      </c>
      <c r="C67" s="9">
        <v>1.0370000000000001E-5</v>
      </c>
      <c r="D67" s="9">
        <v>8.6750000000000004E-3</v>
      </c>
      <c r="E67" s="9">
        <v>2.351E-4</v>
      </c>
      <c r="F67" s="9">
        <v>4.616E-2</v>
      </c>
      <c r="G67" s="9">
        <v>4.5659999999999999E-4</v>
      </c>
      <c r="H67" s="9">
        <v>5.5539999999999999E-2</v>
      </c>
      <c r="I67" s="9">
        <v>5.5530000000000003E-2</v>
      </c>
    </row>
    <row r="68" spans="1:9" x14ac:dyDescent="0.25">
      <c r="A68" s="8"/>
      <c r="B68" s="9">
        <v>18</v>
      </c>
      <c r="C68" s="9">
        <v>8.1939999999999998E-6</v>
      </c>
      <c r="D68" s="9">
        <v>7.9279999999999993E-3</v>
      </c>
      <c r="E68" s="9">
        <v>2.0589999999999999E-4</v>
      </c>
      <c r="F68" s="9">
        <v>4.9009999999999998E-2</v>
      </c>
      <c r="G68" s="9">
        <v>5.0469999999999996E-4</v>
      </c>
      <c r="H68" s="9">
        <v>5.7660000000000003E-2</v>
      </c>
      <c r="I68" s="9">
        <v>5.765E-2</v>
      </c>
    </row>
    <row r="69" spans="1:9" x14ac:dyDescent="0.25">
      <c r="A69" s="8"/>
      <c r="B69" s="9">
        <v>20</v>
      </c>
      <c r="C69" s="9">
        <v>6.6359999999999997E-6</v>
      </c>
      <c r="D69" s="9">
        <v>7.3109999999999998E-3</v>
      </c>
      <c r="E69" s="9">
        <v>1.83E-4</v>
      </c>
      <c r="F69" s="9">
        <v>5.151E-2</v>
      </c>
      <c r="G69" s="9">
        <v>5.4810000000000004E-4</v>
      </c>
      <c r="H69" s="9">
        <v>5.9560000000000002E-2</v>
      </c>
      <c r="I69" s="9">
        <v>5.9560000000000002E-2</v>
      </c>
    </row>
    <row r="70" spans="1:9" x14ac:dyDescent="0.25">
      <c r="A70" s="8"/>
      <c r="B70" s="9">
        <v>22</v>
      </c>
      <c r="C70" s="9">
        <v>5.4840000000000003E-6</v>
      </c>
      <c r="D70" s="9">
        <v>6.7920000000000003E-3</v>
      </c>
      <c r="E70" s="9">
        <v>1.6469999999999999E-4</v>
      </c>
      <c r="F70" s="9">
        <v>5.3789999999999998E-2</v>
      </c>
      <c r="G70" s="9">
        <v>5.8799999999999998E-4</v>
      </c>
      <c r="H70" s="9">
        <v>6.1339999999999999E-2</v>
      </c>
      <c r="I70" s="9">
        <v>6.1339999999999999E-2</v>
      </c>
    </row>
    <row r="71" spans="1:9" x14ac:dyDescent="0.25">
      <c r="A71" s="8"/>
      <c r="B71" s="9">
        <v>24</v>
      </c>
      <c r="C71" s="9">
        <v>4.6099999999999999E-6</v>
      </c>
      <c r="D71" s="9">
        <v>6.3449999999999999E-3</v>
      </c>
      <c r="E71" s="9">
        <v>1.4970000000000001E-4</v>
      </c>
      <c r="F71" s="9">
        <v>5.5879999999999999E-2</v>
      </c>
      <c r="G71" s="9">
        <v>6.244E-4</v>
      </c>
      <c r="H71" s="9">
        <v>6.3009999999999997E-2</v>
      </c>
      <c r="I71" s="9">
        <v>6.3E-2</v>
      </c>
    </row>
    <row r="72" spans="1:9" x14ac:dyDescent="0.25">
      <c r="A72" s="8"/>
      <c r="B72" s="9">
        <v>26</v>
      </c>
      <c r="C72" s="9">
        <v>3.9260000000000002E-6</v>
      </c>
      <c r="D72" s="9">
        <v>5.9589999999999999E-3</v>
      </c>
      <c r="E72" s="9">
        <v>1.372E-4</v>
      </c>
      <c r="F72" s="9">
        <v>5.7779999999999998E-2</v>
      </c>
      <c r="G72" s="9">
        <v>6.579E-4</v>
      </c>
      <c r="H72" s="9">
        <v>6.454E-2</v>
      </c>
      <c r="I72" s="9">
        <v>6.454E-2</v>
      </c>
    </row>
    <row r="73" spans="1:9" x14ac:dyDescent="0.25">
      <c r="A73" s="8"/>
      <c r="B73" s="9">
        <v>28</v>
      </c>
      <c r="C73" s="9">
        <v>3.3850000000000002E-6</v>
      </c>
      <c r="D73" s="9">
        <v>5.6230000000000004E-3</v>
      </c>
      <c r="E73" s="9">
        <v>1.2659999999999999E-4</v>
      </c>
      <c r="F73" s="9">
        <v>5.9520000000000003E-2</v>
      </c>
      <c r="G73" s="9">
        <v>6.8900000000000005E-4</v>
      </c>
      <c r="H73" s="9">
        <v>6.5970000000000001E-2</v>
      </c>
      <c r="I73" s="9">
        <v>6.5960000000000005E-2</v>
      </c>
    </row>
    <row r="74" spans="1:9" x14ac:dyDescent="0.25">
      <c r="A74" s="8"/>
      <c r="B74" s="9">
        <v>30</v>
      </c>
      <c r="C74" s="9">
        <v>2.9500000000000001E-6</v>
      </c>
      <c r="D74" s="9">
        <v>5.3220000000000003E-3</v>
      </c>
      <c r="E74" s="9">
        <v>1.176E-4</v>
      </c>
      <c r="F74" s="9">
        <v>6.114E-2</v>
      </c>
      <c r="G74" s="9">
        <v>7.1779999999999999E-4</v>
      </c>
      <c r="H74" s="9">
        <v>6.7299999999999999E-2</v>
      </c>
      <c r="I74" s="9">
        <v>6.7299999999999999E-2</v>
      </c>
    </row>
    <row r="75" spans="1:9" x14ac:dyDescent="0.25">
      <c r="A75" s="8"/>
      <c r="B75" s="9">
        <v>40</v>
      </c>
      <c r="C75" s="9">
        <v>1.6589999999999999E-6</v>
      </c>
      <c r="D75" s="9">
        <v>4.2300000000000003E-3</v>
      </c>
      <c r="E75" s="9">
        <v>8.6500000000000002E-5</v>
      </c>
      <c r="F75" s="9">
        <v>6.7729999999999999E-2</v>
      </c>
      <c r="G75" s="9">
        <v>8.3620000000000005E-4</v>
      </c>
      <c r="H75" s="9">
        <v>7.288E-2</v>
      </c>
      <c r="I75" s="9">
        <v>7.288E-2</v>
      </c>
    </row>
    <row r="76" spans="1:9" x14ac:dyDescent="0.25">
      <c r="A76" s="8"/>
      <c r="B76" s="9">
        <v>50</v>
      </c>
      <c r="C76" s="9">
        <v>1.062E-6</v>
      </c>
      <c r="D76" s="9">
        <v>3.5300000000000002E-3</v>
      </c>
      <c r="E76" s="9">
        <v>6.8390000000000001E-5</v>
      </c>
      <c r="F76" s="9">
        <v>7.2569999999999996E-2</v>
      </c>
      <c r="G76" s="9">
        <v>9.2520000000000005E-4</v>
      </c>
      <c r="H76" s="9">
        <v>7.7090000000000006E-2</v>
      </c>
      <c r="I76" s="9">
        <v>7.7090000000000006E-2</v>
      </c>
    </row>
    <row r="77" spans="1:9" x14ac:dyDescent="0.25">
      <c r="A77" s="8"/>
      <c r="B77" s="9">
        <v>60</v>
      </c>
      <c r="C77" s="9">
        <v>7.3740000000000003E-7</v>
      </c>
      <c r="D77" s="9">
        <v>3.042E-3</v>
      </c>
      <c r="E77" s="9">
        <v>5.6549999999999999E-5</v>
      </c>
      <c r="F77" s="9">
        <v>7.6369999999999993E-2</v>
      </c>
      <c r="G77" s="9">
        <v>9.9550000000000007E-4</v>
      </c>
      <c r="H77" s="9">
        <v>8.0460000000000004E-2</v>
      </c>
      <c r="I77" s="9">
        <v>8.0460000000000004E-2</v>
      </c>
    </row>
    <row r="78" spans="1:9" x14ac:dyDescent="0.25">
      <c r="A78" s="8"/>
      <c r="B78" s="9">
        <v>80</v>
      </c>
      <c r="C78" s="9">
        <v>4.1479999999999998E-7</v>
      </c>
      <c r="D78" s="9">
        <v>2.3990000000000001E-3</v>
      </c>
      <c r="E78" s="9">
        <v>4.1980000000000001E-5</v>
      </c>
      <c r="F78" s="9">
        <v>8.1939999999999999E-2</v>
      </c>
      <c r="G78" s="9">
        <v>1.1000000000000001E-3</v>
      </c>
      <c r="H78" s="9">
        <v>8.548E-2</v>
      </c>
      <c r="I78" s="9">
        <v>8.548E-2</v>
      </c>
    </row>
    <row r="79" spans="1:9" x14ac:dyDescent="0.25">
      <c r="A79" s="8"/>
      <c r="B79" s="9">
        <v>100</v>
      </c>
      <c r="C79" s="9">
        <v>2.6549999999999999E-7</v>
      </c>
      <c r="D79" s="9">
        <v>1.9919999999999998E-3</v>
      </c>
      <c r="E79" s="9">
        <v>3.3399999999999999E-5</v>
      </c>
      <c r="F79" s="9">
        <v>8.584E-2</v>
      </c>
      <c r="G79" s="9">
        <v>1.176E-3</v>
      </c>
      <c r="H79" s="9">
        <v>8.9039999999999994E-2</v>
      </c>
      <c r="I79" s="9">
        <v>8.9039999999999994E-2</v>
      </c>
    </row>
    <row r="80" spans="1:9" x14ac:dyDescent="0.25">
      <c r="A80" s="8"/>
      <c r="B80" s="9">
        <v>150</v>
      </c>
      <c r="C80" s="9">
        <v>1.18E-7</v>
      </c>
      <c r="D80" s="9">
        <v>1.418E-3</v>
      </c>
      <c r="E80" s="9">
        <v>2.2079999999999999E-5</v>
      </c>
      <c r="F80" s="9">
        <v>9.2039999999999997E-2</v>
      </c>
      <c r="G80" s="9">
        <v>1.299E-3</v>
      </c>
      <c r="H80" s="9">
        <v>9.4780000000000003E-2</v>
      </c>
      <c r="I80" s="9">
        <v>9.4780000000000003E-2</v>
      </c>
    </row>
    <row r="81" spans="1:9" x14ac:dyDescent="0.25">
      <c r="A81" s="8"/>
      <c r="B81" s="9">
        <v>200</v>
      </c>
      <c r="C81" s="9">
        <v>6.6360000000000007E-8</v>
      </c>
      <c r="D81" s="9">
        <v>1.1119999999999999E-3</v>
      </c>
      <c r="E81" s="9">
        <v>1.6500000000000001E-5</v>
      </c>
      <c r="F81" s="9">
        <v>9.5680000000000001E-2</v>
      </c>
      <c r="G81" s="9">
        <v>1.3749999999999999E-3</v>
      </c>
      <c r="H81" s="9">
        <v>9.819E-2</v>
      </c>
      <c r="I81" s="9">
        <v>9.819E-2</v>
      </c>
    </row>
    <row r="82" spans="1:9" x14ac:dyDescent="0.25">
      <c r="A82" s="8"/>
      <c r="B82" s="9">
        <v>300</v>
      </c>
      <c r="C82" s="9">
        <v>2.9499999999999999E-8</v>
      </c>
      <c r="D82" s="9">
        <v>7.8810000000000002E-4</v>
      </c>
      <c r="E82" s="9">
        <v>1.096E-5</v>
      </c>
      <c r="F82" s="9">
        <v>9.9959999999999993E-2</v>
      </c>
      <c r="G82" s="9">
        <v>1.4679999999999999E-3</v>
      </c>
      <c r="H82" s="9">
        <v>0.1022</v>
      </c>
      <c r="I82" s="9">
        <v>0.1022</v>
      </c>
    </row>
    <row r="83" spans="1:9" x14ac:dyDescent="0.25">
      <c r="A83" s="8"/>
      <c r="B83" s="9">
        <v>400</v>
      </c>
      <c r="C83" s="9">
        <v>1.6590000000000002E-8</v>
      </c>
      <c r="D83" s="9">
        <v>6.1740000000000005E-4</v>
      </c>
      <c r="E83" s="9">
        <v>8.1969999999999996E-6</v>
      </c>
      <c r="F83" s="9">
        <v>0.1024</v>
      </c>
      <c r="G83" s="9">
        <v>1.523E-3</v>
      </c>
      <c r="H83" s="9">
        <v>0.1045</v>
      </c>
      <c r="I83" s="9">
        <v>0.1045</v>
      </c>
    </row>
    <row r="84" spans="1:9" x14ac:dyDescent="0.25">
      <c r="A84" s="8"/>
      <c r="B84" s="9">
        <v>500</v>
      </c>
      <c r="C84" s="9">
        <v>1.062E-8</v>
      </c>
      <c r="D84" s="9">
        <v>5.1099999999999995E-4</v>
      </c>
      <c r="E84" s="9">
        <v>6.5509999999999996E-6</v>
      </c>
      <c r="F84" s="9">
        <v>0.104</v>
      </c>
      <c r="G84" s="9">
        <v>1.56E-3</v>
      </c>
      <c r="H84" s="9">
        <v>0.1061</v>
      </c>
      <c r="I84" s="9">
        <v>0.1061</v>
      </c>
    </row>
    <row r="85" spans="1:9" x14ac:dyDescent="0.25">
      <c r="A85" s="8"/>
      <c r="B85" s="9">
        <v>600</v>
      </c>
      <c r="C85" s="9">
        <v>7.3740000000000004E-9</v>
      </c>
      <c r="D85" s="9">
        <v>4.3760000000000001E-4</v>
      </c>
      <c r="E85" s="9">
        <v>5.4550000000000003E-6</v>
      </c>
      <c r="F85" s="9">
        <v>0.1051</v>
      </c>
      <c r="G85" s="9">
        <v>1.5870000000000001E-3</v>
      </c>
      <c r="H85" s="9">
        <v>0.1071</v>
      </c>
      <c r="I85" s="9">
        <v>0.1071</v>
      </c>
    </row>
    <row r="86" spans="1:9" x14ac:dyDescent="0.25">
      <c r="A86" s="8"/>
      <c r="B86" s="9">
        <v>800</v>
      </c>
      <c r="C86" s="9">
        <v>4.1480000000000002E-9</v>
      </c>
      <c r="D86" s="9">
        <v>3.4160000000000001E-4</v>
      </c>
      <c r="E86" s="9">
        <v>4.0879999999999997E-6</v>
      </c>
      <c r="F86" s="9">
        <v>0.1066</v>
      </c>
      <c r="G86" s="9">
        <v>1.6249999999999999E-3</v>
      </c>
      <c r="H86" s="9">
        <v>0.1086</v>
      </c>
      <c r="I86" s="9">
        <v>0.1086</v>
      </c>
    </row>
    <row r="87" spans="1:9" x14ac:dyDescent="0.25">
      <c r="A87" s="8"/>
      <c r="B87" s="9">
        <v>1000</v>
      </c>
      <c r="C87" s="9">
        <v>2.655E-9</v>
      </c>
      <c r="D87" s="9">
        <v>2.811E-4</v>
      </c>
      <c r="E87" s="9">
        <v>3.2679999999999999E-6</v>
      </c>
      <c r="F87" s="9">
        <v>0.1076</v>
      </c>
      <c r="G87" s="9">
        <v>1.65E-3</v>
      </c>
      <c r="H87" s="9">
        <v>0.1096</v>
      </c>
      <c r="I87" s="9">
        <v>0.1096</v>
      </c>
    </row>
    <row r="88" spans="1:9" x14ac:dyDescent="0.25">
      <c r="A88" s="8"/>
      <c r="B88" s="9">
        <v>1500</v>
      </c>
      <c r="C88" s="9">
        <v>1.1800000000000001E-9</v>
      </c>
      <c r="D88" s="9">
        <v>1.963E-4</v>
      </c>
      <c r="E88" s="9">
        <v>2.176E-6</v>
      </c>
      <c r="F88" s="9">
        <v>0.109</v>
      </c>
      <c r="G88" s="9">
        <v>1.686E-3</v>
      </c>
      <c r="H88" s="9">
        <v>0.1109</v>
      </c>
      <c r="I88" s="9">
        <v>0.1109</v>
      </c>
    </row>
    <row r="89" spans="1:9" x14ac:dyDescent="0.25">
      <c r="A89" s="8"/>
      <c r="B89" s="9">
        <v>2000</v>
      </c>
      <c r="C89" s="9">
        <v>6.6359999999999996E-10</v>
      </c>
      <c r="D89" s="9">
        <v>1.5190000000000001E-4</v>
      </c>
      <c r="E89" s="9">
        <v>1.632E-6</v>
      </c>
      <c r="F89" s="9">
        <v>0.10979999999999999</v>
      </c>
      <c r="G89" s="9">
        <v>1.707E-3</v>
      </c>
      <c r="H89" s="9">
        <v>0.1116</v>
      </c>
      <c r="I89" s="9">
        <v>0.1116</v>
      </c>
    </row>
    <row r="90" spans="1:9" x14ac:dyDescent="0.25">
      <c r="A90" s="8"/>
      <c r="B90" s="9">
        <v>3000</v>
      </c>
      <c r="C90" s="9">
        <v>2.9500000000000002E-10</v>
      </c>
      <c r="D90" s="9">
        <v>1.0569999999999999E-4</v>
      </c>
      <c r="E90" s="9">
        <v>1.0869999999999999E-6</v>
      </c>
      <c r="F90" s="9">
        <v>0.1106</v>
      </c>
      <c r="G90" s="9">
        <v>1.7290000000000001E-3</v>
      </c>
      <c r="H90" s="9">
        <v>0.1125</v>
      </c>
      <c r="I90" s="9">
        <v>0.1125</v>
      </c>
    </row>
    <row r="91" spans="1:9" x14ac:dyDescent="0.25">
      <c r="A91" s="8"/>
      <c r="B91" s="9">
        <v>4000</v>
      </c>
      <c r="C91" s="9">
        <v>1.6589999999999999E-10</v>
      </c>
      <c r="D91" s="9">
        <v>8.1559999999999998E-5</v>
      </c>
      <c r="E91" s="9">
        <v>8.1529999999999995E-7</v>
      </c>
      <c r="F91" s="9">
        <v>0.1111</v>
      </c>
      <c r="G91" s="9">
        <v>1.743E-3</v>
      </c>
      <c r="H91" s="9">
        <v>0.1129</v>
      </c>
      <c r="I91" s="9">
        <v>0.1129</v>
      </c>
    </row>
    <row r="92" spans="1:9" x14ac:dyDescent="0.25">
      <c r="A92" s="8"/>
      <c r="B92" s="9">
        <v>5000</v>
      </c>
      <c r="C92" s="9">
        <v>1.0620000000000001E-10</v>
      </c>
      <c r="D92" s="9">
        <v>6.6680000000000005E-5</v>
      </c>
      <c r="E92" s="9">
        <v>6.5219999999999998E-7</v>
      </c>
      <c r="F92" s="9">
        <v>0.1114</v>
      </c>
      <c r="G92" s="9">
        <v>1.751E-3</v>
      </c>
      <c r="H92" s="9">
        <v>0.1132</v>
      </c>
      <c r="I92" s="9">
        <v>0.1132</v>
      </c>
    </row>
    <row r="93" spans="1:9" x14ac:dyDescent="0.25">
      <c r="A93" s="8"/>
      <c r="B93" s="9">
        <v>6000</v>
      </c>
      <c r="C93" s="9">
        <v>7.3739999999999996E-11</v>
      </c>
      <c r="D93" s="9">
        <v>5.6549999999999999E-5</v>
      </c>
      <c r="E93" s="9">
        <v>5.4329999999999995E-7</v>
      </c>
      <c r="F93" s="9">
        <v>0.1115</v>
      </c>
      <c r="G93" s="9">
        <v>1.7570000000000001E-3</v>
      </c>
      <c r="H93" s="9">
        <v>0.1134</v>
      </c>
      <c r="I93" s="9">
        <v>0.1134</v>
      </c>
    </row>
    <row r="94" spans="1:9" x14ac:dyDescent="0.25">
      <c r="A94" s="8"/>
      <c r="B94" s="9">
        <v>8000</v>
      </c>
      <c r="C94" s="9">
        <v>4.1480000000000002E-11</v>
      </c>
      <c r="D94" s="9">
        <v>4.3569999999999998E-5</v>
      </c>
      <c r="E94" s="9">
        <v>4.0750000000000002E-7</v>
      </c>
      <c r="F94" s="9">
        <v>0.1118</v>
      </c>
      <c r="G94" s="9">
        <v>1.7639999999999999E-3</v>
      </c>
      <c r="H94" s="9">
        <v>0.11360000000000001</v>
      </c>
      <c r="I94" s="9">
        <v>0.11360000000000001</v>
      </c>
    </row>
    <row r="95" spans="1:9" x14ac:dyDescent="0.25">
      <c r="A95" s="8"/>
      <c r="B95" s="9">
        <v>10000</v>
      </c>
      <c r="C95" s="9">
        <v>2.6550000000000001E-11</v>
      </c>
      <c r="D95" s="9">
        <v>3.5559999999999998E-5</v>
      </c>
      <c r="E95" s="9">
        <v>3.2609999999999999E-7</v>
      </c>
      <c r="F95" s="9">
        <v>0.112</v>
      </c>
      <c r="G95" s="9">
        <v>1.769E-3</v>
      </c>
      <c r="H95" s="9">
        <v>0.1138</v>
      </c>
      <c r="I95" s="9">
        <v>0.1138</v>
      </c>
    </row>
    <row r="96" spans="1:9" x14ac:dyDescent="0.25">
      <c r="A96" s="8"/>
      <c r="B96" s="9">
        <v>15000</v>
      </c>
      <c r="C96" s="9">
        <v>1.1800000000000001E-11</v>
      </c>
      <c r="D96" s="9">
        <v>2.4579999999999998E-5</v>
      </c>
      <c r="E96" s="9">
        <v>2.1729999999999999E-7</v>
      </c>
      <c r="F96" s="9">
        <v>0.11219999999999999</v>
      </c>
      <c r="G96" s="9">
        <v>1.7750000000000001E-3</v>
      </c>
      <c r="H96" s="9">
        <v>0.114</v>
      </c>
      <c r="I96" s="9">
        <v>0.114</v>
      </c>
    </row>
    <row r="97" spans="1:9" x14ac:dyDescent="0.25">
      <c r="A97" s="8"/>
      <c r="B97" s="9">
        <v>20000</v>
      </c>
      <c r="C97" s="9">
        <v>6.6360000000000004E-12</v>
      </c>
      <c r="D97" s="9">
        <v>1.8899999999999999E-5</v>
      </c>
      <c r="E97" s="9">
        <v>1.6299999999999999E-7</v>
      </c>
      <c r="F97" s="9">
        <v>0.1123</v>
      </c>
      <c r="G97" s="9">
        <v>1.779E-3</v>
      </c>
      <c r="H97" s="9">
        <v>0.11409999999999999</v>
      </c>
      <c r="I97" s="9">
        <v>0.11409999999999999</v>
      </c>
    </row>
    <row r="98" spans="1:9" x14ac:dyDescent="0.25">
      <c r="A98" s="8"/>
      <c r="B98" s="9">
        <v>30000</v>
      </c>
      <c r="C98" s="9">
        <v>2.9500000000000002E-12</v>
      </c>
      <c r="D98" s="9">
        <v>1.3030000000000001E-5</v>
      </c>
      <c r="E98" s="9">
        <v>1.087E-7</v>
      </c>
      <c r="F98" s="9">
        <v>0.1124</v>
      </c>
      <c r="G98" s="9">
        <v>1.7830000000000001E-3</v>
      </c>
      <c r="H98" s="9">
        <v>0.1142</v>
      </c>
      <c r="I98" s="9">
        <v>0.1142</v>
      </c>
    </row>
    <row r="99" spans="1:9" x14ac:dyDescent="0.25">
      <c r="A99" s="8"/>
      <c r="B99" s="9">
        <v>40000</v>
      </c>
      <c r="C99" s="9">
        <v>1.6590000000000001E-12</v>
      </c>
      <c r="D99" s="9">
        <v>1.0010000000000001E-5</v>
      </c>
      <c r="E99" s="9">
        <v>8.1499999999999995E-8</v>
      </c>
      <c r="F99" s="9">
        <v>0.1125</v>
      </c>
      <c r="G99" s="9">
        <v>1.7849999999999999E-3</v>
      </c>
      <c r="H99" s="9">
        <v>0.1143</v>
      </c>
      <c r="I99" s="9">
        <v>0.1143</v>
      </c>
    </row>
    <row r="100" spans="1:9" x14ac:dyDescent="0.25">
      <c r="A100" s="8"/>
      <c r="B100" s="9">
        <v>50000</v>
      </c>
      <c r="C100" s="9">
        <v>1.0619999999999999E-12</v>
      </c>
      <c r="D100" s="9">
        <v>8.1470000000000001E-6</v>
      </c>
      <c r="E100" s="9">
        <v>6.5190000000000003E-8</v>
      </c>
      <c r="F100" s="9">
        <v>0.1125</v>
      </c>
      <c r="G100" s="9">
        <v>1.786E-3</v>
      </c>
      <c r="H100" s="9">
        <v>0.1143</v>
      </c>
      <c r="I100" s="9">
        <v>0.1143</v>
      </c>
    </row>
    <row r="101" spans="1:9" x14ac:dyDescent="0.25">
      <c r="A101" s="8"/>
      <c r="B101" s="9">
        <v>60000</v>
      </c>
      <c r="C101" s="9">
        <v>7.3739999999999997E-13</v>
      </c>
      <c r="D101" s="9">
        <v>6.8870000000000003E-6</v>
      </c>
      <c r="E101" s="9">
        <v>5.4329999999999997E-8</v>
      </c>
      <c r="F101" s="9">
        <v>0.11260000000000001</v>
      </c>
      <c r="G101" s="9">
        <v>1.787E-3</v>
      </c>
      <c r="H101" s="9">
        <v>0.1144</v>
      </c>
      <c r="I101" s="9">
        <v>0.1144</v>
      </c>
    </row>
    <row r="102" spans="1:9" x14ac:dyDescent="0.25">
      <c r="A102" s="8"/>
      <c r="B102" s="9">
        <v>80000</v>
      </c>
      <c r="C102" s="9">
        <v>4.1480000000000001E-13</v>
      </c>
      <c r="D102" s="9">
        <v>5.2809999999999999E-6</v>
      </c>
      <c r="E102" s="9">
        <v>4.0749999999999998E-8</v>
      </c>
      <c r="F102" s="9">
        <v>0.11260000000000001</v>
      </c>
      <c r="G102" s="9">
        <v>1.7880000000000001E-3</v>
      </c>
      <c r="H102" s="9">
        <v>0.1144</v>
      </c>
      <c r="I102" s="9">
        <v>0.1144</v>
      </c>
    </row>
    <row r="103" spans="1:9" x14ac:dyDescent="0.25">
      <c r="A103" s="8"/>
      <c r="B103" s="9">
        <v>100000</v>
      </c>
      <c r="C103" s="9">
        <v>2.6549999999999998E-13</v>
      </c>
      <c r="D103" s="9">
        <v>4.2969999999999997E-6</v>
      </c>
      <c r="E103" s="9">
        <v>3.2579999999999998E-8</v>
      </c>
      <c r="F103" s="9">
        <v>0.11260000000000001</v>
      </c>
      <c r="G103" s="9">
        <v>1.789E-3</v>
      </c>
      <c r="H103" s="9">
        <v>0.1144</v>
      </c>
      <c r="I103" s="9">
        <v>0.1144</v>
      </c>
    </row>
  </sheetData>
  <sheetProtection algorithmName="SHA-512" hashValue="UPWHQPFUtX6w0nsnWspTO41w/lDzCoSFsr3GruThAWtNJ7Rh9UwyLPlgc1Ebv6QRy6NP9f0Fb/usKOOouXKYTA==" saltValue="MLseXfXL1mAi1mtYKU1wxw==" spinCount="100000" sheet="1" objects="1" scenarios="1"/>
  <pageMargins left="0.7" right="0.7" top="0.75" bottom="0.75" header="0.3" footer="0.3"/>
  <tableParts count="1">
    <tablePart r:id="rId1"/>
  </tableParts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I104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11.89</v>
      </c>
      <c r="D2" s="9">
        <v>3.9319999999999997E-3</v>
      </c>
      <c r="E2" s="9">
        <v>4229</v>
      </c>
      <c r="F2" s="9">
        <v>0</v>
      </c>
      <c r="G2" s="9">
        <v>0</v>
      </c>
      <c r="H2" s="9">
        <v>4241</v>
      </c>
      <c r="I2" s="9">
        <v>4229</v>
      </c>
    </row>
    <row r="3" spans="1:9" x14ac:dyDescent="0.25">
      <c r="A3" s="8"/>
      <c r="B3" s="9">
        <v>1.5E-3</v>
      </c>
      <c r="C3" s="9">
        <v>11.41</v>
      </c>
      <c r="D3" s="9">
        <v>6.999E-3</v>
      </c>
      <c r="E3" s="9">
        <v>1887</v>
      </c>
      <c r="F3" s="9">
        <v>0</v>
      </c>
      <c r="G3" s="9">
        <v>0</v>
      </c>
      <c r="H3" s="9">
        <v>1898</v>
      </c>
      <c r="I3" s="9">
        <v>1887</v>
      </c>
    </row>
    <row r="4" spans="1:9" x14ac:dyDescent="0.25">
      <c r="A4" s="8"/>
      <c r="B4" s="9">
        <v>2E-3</v>
      </c>
      <c r="C4" s="9">
        <v>10.87</v>
      </c>
      <c r="D4" s="9">
        <v>9.9659999999999992E-3</v>
      </c>
      <c r="E4" s="9">
        <v>1021</v>
      </c>
      <c r="F4" s="9">
        <v>0</v>
      </c>
      <c r="G4" s="9">
        <v>0</v>
      </c>
      <c r="H4" s="9">
        <v>1032</v>
      </c>
      <c r="I4" s="9">
        <v>1021</v>
      </c>
    </row>
    <row r="5" spans="1:9" x14ac:dyDescent="0.25">
      <c r="A5" s="8"/>
      <c r="B5" s="9">
        <v>2.0400000000000001E-3</v>
      </c>
      <c r="C5" s="9">
        <v>10.82</v>
      </c>
      <c r="D5" s="9">
        <v>1.0200000000000001E-2</v>
      </c>
      <c r="E5" s="9">
        <v>977.5</v>
      </c>
      <c r="F5" s="9">
        <v>0</v>
      </c>
      <c r="G5" s="9">
        <v>0</v>
      </c>
      <c r="H5" s="9">
        <v>988.3</v>
      </c>
      <c r="I5" s="9">
        <v>977.5</v>
      </c>
    </row>
    <row r="6" spans="1:9" x14ac:dyDescent="0.25">
      <c r="A6" s="8" t="s">
        <v>20</v>
      </c>
      <c r="B6" s="9">
        <v>2.0400100000000001E-3</v>
      </c>
      <c r="C6" s="9">
        <v>10.82</v>
      </c>
      <c r="D6" s="9">
        <v>1.0200000000000001E-2</v>
      </c>
      <c r="E6" s="9">
        <v>1052</v>
      </c>
      <c r="F6" s="9">
        <v>0</v>
      </c>
      <c r="G6" s="9">
        <v>0</v>
      </c>
      <c r="H6" s="9">
        <v>1063</v>
      </c>
      <c r="I6" s="9">
        <v>1052</v>
      </c>
    </row>
    <row r="7" spans="1:9" x14ac:dyDescent="0.25">
      <c r="A7" s="8"/>
      <c r="B7" s="9">
        <v>2.078E-3</v>
      </c>
      <c r="C7" s="9">
        <v>10.78</v>
      </c>
      <c r="D7" s="9">
        <v>1.042E-2</v>
      </c>
      <c r="E7" s="9">
        <v>1601</v>
      </c>
      <c r="F7" s="9">
        <v>0</v>
      </c>
      <c r="G7" s="9">
        <v>0</v>
      </c>
      <c r="H7" s="9">
        <v>1612</v>
      </c>
      <c r="I7" s="9">
        <v>1601</v>
      </c>
    </row>
    <row r="8" spans="1:9" x14ac:dyDescent="0.25">
      <c r="A8" s="8"/>
      <c r="B8" s="9">
        <v>2.1159999999999998E-3</v>
      </c>
      <c r="C8" s="9">
        <v>10.73</v>
      </c>
      <c r="D8" s="9">
        <v>1.065E-2</v>
      </c>
      <c r="E8" s="9">
        <v>2434</v>
      </c>
      <c r="F8" s="9">
        <v>0</v>
      </c>
      <c r="G8" s="9">
        <v>0</v>
      </c>
      <c r="H8" s="9">
        <v>2445</v>
      </c>
      <c r="I8" s="9">
        <v>2434</v>
      </c>
    </row>
    <row r="9" spans="1:9" x14ac:dyDescent="0.25">
      <c r="A9" s="8" t="s">
        <v>19</v>
      </c>
      <c r="B9" s="9">
        <v>2.1160099999999998E-3</v>
      </c>
      <c r="C9" s="9">
        <v>10.73</v>
      </c>
      <c r="D9" s="9">
        <v>1.065E-2</v>
      </c>
      <c r="E9" s="9">
        <v>2566</v>
      </c>
      <c r="F9" s="9">
        <v>0</v>
      </c>
      <c r="G9" s="9">
        <v>0</v>
      </c>
      <c r="H9" s="9">
        <v>2577</v>
      </c>
      <c r="I9" s="9">
        <v>2566</v>
      </c>
    </row>
    <row r="10" spans="1:9" x14ac:dyDescent="0.25">
      <c r="A10" s="8"/>
      <c r="B10" s="9">
        <v>2.323E-3</v>
      </c>
      <c r="C10" s="9">
        <v>10.51</v>
      </c>
      <c r="D10" s="9">
        <v>1.184E-2</v>
      </c>
      <c r="E10" s="9">
        <v>2488</v>
      </c>
      <c r="F10" s="9">
        <v>0</v>
      </c>
      <c r="G10" s="9">
        <v>0</v>
      </c>
      <c r="H10" s="9">
        <v>2499</v>
      </c>
      <c r="I10" s="9">
        <v>2488</v>
      </c>
    </row>
    <row r="11" spans="1:9" x14ac:dyDescent="0.25">
      <c r="A11" s="8"/>
      <c r="B11" s="9">
        <v>2.5509999999999999E-3</v>
      </c>
      <c r="C11" s="9">
        <v>10.25</v>
      </c>
      <c r="D11" s="9">
        <v>1.312E-2</v>
      </c>
      <c r="E11" s="9">
        <v>2413</v>
      </c>
      <c r="F11" s="9">
        <v>0</v>
      </c>
      <c r="G11" s="9">
        <v>0</v>
      </c>
      <c r="H11" s="9">
        <v>2424</v>
      </c>
      <c r="I11" s="9">
        <v>2413</v>
      </c>
    </row>
    <row r="12" spans="1:9" x14ac:dyDescent="0.25">
      <c r="A12" s="8" t="s">
        <v>18</v>
      </c>
      <c r="B12" s="9">
        <v>2.5510099999999998E-3</v>
      </c>
      <c r="C12" s="9">
        <v>10.25</v>
      </c>
      <c r="D12" s="9">
        <v>1.312E-2</v>
      </c>
      <c r="E12" s="9">
        <v>2789</v>
      </c>
      <c r="F12" s="9">
        <v>0</v>
      </c>
      <c r="G12" s="9">
        <v>0</v>
      </c>
      <c r="H12" s="9">
        <v>2799</v>
      </c>
      <c r="I12" s="9">
        <v>2789</v>
      </c>
    </row>
    <row r="13" spans="1:9" x14ac:dyDescent="0.25">
      <c r="A13" s="8"/>
      <c r="B13" s="9">
        <v>2.7239999999999999E-3</v>
      </c>
      <c r="C13" s="9">
        <v>10.050000000000001</v>
      </c>
      <c r="D13" s="9">
        <v>1.409E-2</v>
      </c>
      <c r="E13" s="9">
        <v>2380</v>
      </c>
      <c r="F13" s="9">
        <v>0</v>
      </c>
      <c r="G13" s="9">
        <v>0</v>
      </c>
      <c r="H13" s="9">
        <v>2390</v>
      </c>
      <c r="I13" s="9">
        <v>2380</v>
      </c>
    </row>
    <row r="14" spans="1:9" x14ac:dyDescent="0.25">
      <c r="A14" s="8"/>
      <c r="B14" s="9">
        <v>2.9090000000000001E-3</v>
      </c>
      <c r="C14" s="9">
        <v>9.8439999999999994</v>
      </c>
      <c r="D14" s="9">
        <v>1.5129999999999999E-2</v>
      </c>
      <c r="E14" s="9">
        <v>2031</v>
      </c>
      <c r="F14" s="9">
        <v>0</v>
      </c>
      <c r="G14" s="9">
        <v>0</v>
      </c>
      <c r="H14" s="9">
        <v>2041</v>
      </c>
      <c r="I14" s="9">
        <v>2031</v>
      </c>
    </row>
    <row r="15" spans="1:9" x14ac:dyDescent="0.25">
      <c r="A15" s="8" t="s">
        <v>17</v>
      </c>
      <c r="B15" s="9">
        <v>2.9090100000000001E-3</v>
      </c>
      <c r="C15" s="9">
        <v>9.8439999999999994</v>
      </c>
      <c r="D15" s="9">
        <v>1.5129999999999999E-2</v>
      </c>
      <c r="E15" s="9">
        <v>2156</v>
      </c>
      <c r="F15" s="9">
        <v>0</v>
      </c>
      <c r="G15" s="9">
        <v>0</v>
      </c>
      <c r="H15" s="9">
        <v>2166</v>
      </c>
      <c r="I15" s="9">
        <v>2156</v>
      </c>
    </row>
    <row r="16" spans="1:9" x14ac:dyDescent="0.25">
      <c r="A16" s="8"/>
      <c r="B16" s="9">
        <v>3.0000000000000001E-3</v>
      </c>
      <c r="C16" s="9">
        <v>9.7430000000000003</v>
      </c>
      <c r="D16" s="9">
        <v>1.5630000000000002E-2</v>
      </c>
      <c r="E16" s="9">
        <v>2002</v>
      </c>
      <c r="F16" s="9">
        <v>0</v>
      </c>
      <c r="G16" s="9">
        <v>0</v>
      </c>
      <c r="H16" s="9">
        <v>2011</v>
      </c>
      <c r="I16" s="9">
        <v>2002</v>
      </c>
    </row>
    <row r="17" spans="1:9" x14ac:dyDescent="0.25">
      <c r="A17" s="8"/>
      <c r="B17" s="9">
        <v>3.1740000000000002E-3</v>
      </c>
      <c r="C17" s="9">
        <v>9.5549999999999997</v>
      </c>
      <c r="D17" s="9">
        <v>1.6590000000000001E-2</v>
      </c>
      <c r="E17" s="9">
        <v>1758</v>
      </c>
      <c r="F17" s="9">
        <v>0</v>
      </c>
      <c r="G17" s="9">
        <v>0</v>
      </c>
      <c r="H17" s="9">
        <v>1767</v>
      </c>
      <c r="I17" s="9">
        <v>1758</v>
      </c>
    </row>
    <row r="18" spans="1:9" x14ac:dyDescent="0.25">
      <c r="A18" s="8" t="s">
        <v>16</v>
      </c>
      <c r="B18" s="9">
        <v>3.1741E-3</v>
      </c>
      <c r="C18" s="9">
        <v>9.5549999999999997</v>
      </c>
      <c r="D18" s="9">
        <v>1.6590000000000001E-2</v>
      </c>
      <c r="E18" s="9">
        <v>1833</v>
      </c>
      <c r="F18" s="9">
        <v>0</v>
      </c>
      <c r="G18" s="9">
        <v>0</v>
      </c>
      <c r="H18" s="9">
        <v>1843</v>
      </c>
      <c r="I18" s="9">
        <v>1833</v>
      </c>
    </row>
    <row r="19" spans="1:9" x14ac:dyDescent="0.25">
      <c r="A19" s="8"/>
      <c r="B19" s="9">
        <v>4.0000000000000001E-3</v>
      </c>
      <c r="C19" s="9">
        <v>8.6969999999999992</v>
      </c>
      <c r="D19" s="9">
        <v>2.103E-2</v>
      </c>
      <c r="E19" s="9">
        <v>1054</v>
      </c>
      <c r="F19" s="9">
        <v>0</v>
      </c>
      <c r="G19" s="9">
        <v>0</v>
      </c>
      <c r="H19" s="9">
        <v>1063</v>
      </c>
      <c r="I19" s="9">
        <v>1054</v>
      </c>
    </row>
    <row r="20" spans="1:9" x14ac:dyDescent="0.25">
      <c r="A20" s="8"/>
      <c r="B20" s="9">
        <v>5.0000000000000001E-3</v>
      </c>
      <c r="C20" s="9">
        <v>7.77</v>
      </c>
      <c r="D20" s="9">
        <v>2.613E-2</v>
      </c>
      <c r="E20" s="9">
        <v>610</v>
      </c>
      <c r="F20" s="9">
        <v>0</v>
      </c>
      <c r="G20" s="9">
        <v>0</v>
      </c>
      <c r="H20" s="9">
        <v>617.79999999999995</v>
      </c>
      <c r="I20" s="9">
        <v>610</v>
      </c>
    </row>
    <row r="21" spans="1:9" x14ac:dyDescent="0.25">
      <c r="A21" s="8"/>
      <c r="B21" s="9">
        <v>6.0000000000000001E-3</v>
      </c>
      <c r="C21" s="9">
        <v>6.9610000000000003</v>
      </c>
      <c r="D21" s="9">
        <v>3.0980000000000001E-2</v>
      </c>
      <c r="E21" s="9">
        <v>386.6</v>
      </c>
      <c r="F21" s="9">
        <v>0</v>
      </c>
      <c r="G21" s="9">
        <v>0</v>
      </c>
      <c r="H21" s="9">
        <v>393.6</v>
      </c>
      <c r="I21" s="9">
        <v>386.6</v>
      </c>
    </row>
    <row r="22" spans="1:9" x14ac:dyDescent="0.25">
      <c r="A22" s="8"/>
      <c r="B22" s="9">
        <v>8.0000000000000002E-3</v>
      </c>
      <c r="C22" s="9">
        <v>5.6580000000000004</v>
      </c>
      <c r="D22" s="9">
        <v>3.9690000000000003E-2</v>
      </c>
      <c r="E22" s="9">
        <v>185.7</v>
      </c>
      <c r="F22" s="9">
        <v>0</v>
      </c>
      <c r="G22" s="9">
        <v>0</v>
      </c>
      <c r="H22" s="9">
        <v>191.4</v>
      </c>
      <c r="I22" s="9">
        <v>185.8</v>
      </c>
    </row>
    <row r="23" spans="1:9" x14ac:dyDescent="0.25">
      <c r="A23" s="8"/>
      <c r="B23" s="9">
        <v>0.01</v>
      </c>
      <c r="C23" s="9">
        <v>4.6680000000000001</v>
      </c>
      <c r="D23" s="9">
        <v>4.6989999999999997E-2</v>
      </c>
      <c r="E23" s="9">
        <v>104.3</v>
      </c>
      <c r="F23" s="9">
        <v>0</v>
      </c>
      <c r="G23" s="9">
        <v>0</v>
      </c>
      <c r="H23" s="9">
        <v>109</v>
      </c>
      <c r="I23" s="9">
        <v>104.3</v>
      </c>
    </row>
    <row r="24" spans="1:9" x14ac:dyDescent="0.25">
      <c r="A24" s="8"/>
      <c r="B24" s="9">
        <v>1.1220000000000001E-2</v>
      </c>
      <c r="C24" s="9">
        <v>4.1820000000000004</v>
      </c>
      <c r="D24" s="9">
        <v>5.0909999999999997E-2</v>
      </c>
      <c r="E24" s="9">
        <v>77.319999999999993</v>
      </c>
      <c r="F24" s="9">
        <v>0</v>
      </c>
      <c r="G24" s="9">
        <v>0</v>
      </c>
      <c r="H24" s="9">
        <v>81.55</v>
      </c>
      <c r="I24" s="9">
        <v>77.37</v>
      </c>
    </row>
    <row r="25" spans="1:9" x14ac:dyDescent="0.25">
      <c r="A25" s="8" t="s">
        <v>14</v>
      </c>
      <c r="B25" s="9">
        <v>1.12201E-2</v>
      </c>
      <c r="C25" s="9">
        <v>4.1820000000000004</v>
      </c>
      <c r="D25" s="9">
        <v>5.0909999999999997E-2</v>
      </c>
      <c r="E25" s="9">
        <v>199.6</v>
      </c>
      <c r="F25" s="9">
        <v>0</v>
      </c>
      <c r="G25" s="9">
        <v>0</v>
      </c>
      <c r="H25" s="9">
        <v>203.8</v>
      </c>
      <c r="I25" s="9">
        <v>199.6</v>
      </c>
    </row>
    <row r="26" spans="1:9" x14ac:dyDescent="0.25">
      <c r="A26" s="8"/>
      <c r="B26" s="9">
        <v>1.1990000000000001E-2</v>
      </c>
      <c r="C26" s="9">
        <v>3.9009999999999998</v>
      </c>
      <c r="D26" s="9">
        <v>5.3129999999999997E-2</v>
      </c>
      <c r="E26" s="9">
        <v>166.5</v>
      </c>
      <c r="F26" s="9">
        <v>0</v>
      </c>
      <c r="G26" s="9">
        <v>0</v>
      </c>
      <c r="H26" s="9">
        <v>170.5</v>
      </c>
      <c r="I26" s="9">
        <v>166.6</v>
      </c>
    </row>
    <row r="27" spans="1:9" x14ac:dyDescent="0.25">
      <c r="A27" s="8"/>
      <c r="B27" s="9">
        <v>1.282E-2</v>
      </c>
      <c r="C27" s="9">
        <v>3.6309999999999998</v>
      </c>
      <c r="D27" s="9">
        <v>5.5390000000000002E-2</v>
      </c>
      <c r="E27" s="9">
        <v>138.9</v>
      </c>
      <c r="F27" s="9">
        <v>0</v>
      </c>
      <c r="G27" s="9">
        <v>0</v>
      </c>
      <c r="H27" s="9">
        <v>142.6</v>
      </c>
      <c r="I27" s="9">
        <v>139</v>
      </c>
    </row>
    <row r="28" spans="1:9" x14ac:dyDescent="0.25">
      <c r="A28" s="8" t="s">
        <v>15</v>
      </c>
      <c r="B28" s="9">
        <v>1.2820099999999999E-2</v>
      </c>
      <c r="C28" s="9">
        <v>3.6309999999999998</v>
      </c>
      <c r="D28" s="9">
        <v>5.5390000000000002E-2</v>
      </c>
      <c r="E28" s="9">
        <v>192.3</v>
      </c>
      <c r="F28" s="9">
        <v>0</v>
      </c>
      <c r="G28" s="9">
        <v>0</v>
      </c>
      <c r="H28" s="9">
        <v>196</v>
      </c>
      <c r="I28" s="9">
        <v>192.3</v>
      </c>
    </row>
    <row r="29" spans="1:9" x14ac:dyDescent="0.25">
      <c r="A29" s="8"/>
      <c r="B29" s="9">
        <v>1.312E-2</v>
      </c>
      <c r="C29" s="9">
        <v>3.544</v>
      </c>
      <c r="D29" s="9">
        <v>5.6189999999999997E-2</v>
      </c>
      <c r="E29" s="9">
        <v>181.9</v>
      </c>
      <c r="F29" s="9">
        <v>0</v>
      </c>
      <c r="G29" s="9">
        <v>0</v>
      </c>
      <c r="H29" s="9">
        <v>185.5</v>
      </c>
      <c r="I29" s="9">
        <v>181.9</v>
      </c>
    </row>
    <row r="30" spans="1:9" x14ac:dyDescent="0.25">
      <c r="A30" s="8"/>
      <c r="B30" s="9">
        <v>1.342E-2</v>
      </c>
      <c r="C30" s="9">
        <v>3.4590000000000001</v>
      </c>
      <c r="D30" s="9">
        <v>5.6989999999999999E-2</v>
      </c>
      <c r="E30" s="9">
        <v>172.1</v>
      </c>
      <c r="F30" s="9">
        <v>0</v>
      </c>
      <c r="G30" s="9">
        <v>0</v>
      </c>
      <c r="H30" s="9">
        <v>175.6</v>
      </c>
      <c r="I30" s="9">
        <v>172.1</v>
      </c>
    </row>
    <row r="31" spans="1:9" x14ac:dyDescent="0.25">
      <c r="A31" s="8" t="s">
        <v>13</v>
      </c>
      <c r="B31" s="9">
        <v>1.3420099999999999E-2</v>
      </c>
      <c r="C31" s="9">
        <v>3.4590000000000001</v>
      </c>
      <c r="D31" s="9">
        <v>5.6989999999999999E-2</v>
      </c>
      <c r="E31" s="9">
        <v>198.9</v>
      </c>
      <c r="F31" s="9">
        <v>0</v>
      </c>
      <c r="G31" s="9">
        <v>0</v>
      </c>
      <c r="H31" s="9">
        <v>202.5</v>
      </c>
      <c r="I31" s="9">
        <v>199</v>
      </c>
    </row>
    <row r="32" spans="1:9" x14ac:dyDescent="0.25">
      <c r="A32" s="8"/>
      <c r="B32" s="9">
        <v>1.4999999999999999E-2</v>
      </c>
      <c r="C32" s="9">
        <v>3.0529999999999999</v>
      </c>
      <c r="D32" s="9">
        <v>6.087E-2</v>
      </c>
      <c r="E32" s="9">
        <v>149.9</v>
      </c>
      <c r="F32" s="9">
        <v>0</v>
      </c>
      <c r="G32" s="9">
        <v>0</v>
      </c>
      <c r="H32" s="9">
        <v>153</v>
      </c>
      <c r="I32" s="9">
        <v>150</v>
      </c>
    </row>
    <row r="33" spans="1:9" x14ac:dyDescent="0.25">
      <c r="A33" s="8"/>
      <c r="B33" s="9">
        <v>0.02</v>
      </c>
      <c r="C33" s="9">
        <v>2.1509999999999998</v>
      </c>
      <c r="D33" s="9">
        <v>7.109E-2</v>
      </c>
      <c r="E33" s="9">
        <v>70.959999999999994</v>
      </c>
      <c r="F33" s="9">
        <v>0</v>
      </c>
      <c r="G33" s="9">
        <v>0</v>
      </c>
      <c r="H33" s="9">
        <v>73.180000000000007</v>
      </c>
      <c r="I33" s="9">
        <v>71.03</v>
      </c>
    </row>
    <row r="34" spans="1:9" x14ac:dyDescent="0.25">
      <c r="A34" s="8"/>
      <c r="B34" s="9">
        <v>0.03</v>
      </c>
      <c r="C34" s="9">
        <v>1.2709999999999999</v>
      </c>
      <c r="D34" s="9">
        <v>8.4900000000000003E-2</v>
      </c>
      <c r="E34" s="9">
        <v>24.1</v>
      </c>
      <c r="F34" s="9">
        <v>0</v>
      </c>
      <c r="G34" s="9">
        <v>0</v>
      </c>
      <c r="H34" s="9">
        <v>25.46</v>
      </c>
      <c r="I34" s="9">
        <v>24.19</v>
      </c>
    </row>
    <row r="35" spans="1:9" x14ac:dyDescent="0.25">
      <c r="A35" s="8"/>
      <c r="B35" s="9">
        <v>0.04</v>
      </c>
      <c r="C35" s="9">
        <v>0.84279999999999999</v>
      </c>
      <c r="D35" s="9">
        <v>9.2829999999999996E-2</v>
      </c>
      <c r="E35" s="9">
        <v>11.05</v>
      </c>
      <c r="F35" s="9">
        <v>0</v>
      </c>
      <c r="G35" s="9">
        <v>0</v>
      </c>
      <c r="H35" s="9">
        <v>11.99</v>
      </c>
      <c r="I35" s="9">
        <v>11.15</v>
      </c>
    </row>
    <row r="36" spans="1:9" x14ac:dyDescent="0.25">
      <c r="A36" s="8"/>
      <c r="B36" s="9">
        <v>0.05</v>
      </c>
      <c r="C36" s="9">
        <v>0.5968</v>
      </c>
      <c r="D36" s="9">
        <v>9.7280000000000005E-2</v>
      </c>
      <c r="E36" s="9">
        <v>6</v>
      </c>
      <c r="F36" s="9">
        <v>0</v>
      </c>
      <c r="G36" s="9">
        <v>0</v>
      </c>
      <c r="H36" s="9">
        <v>6.694</v>
      </c>
      <c r="I36" s="9">
        <v>6.0970000000000004</v>
      </c>
    </row>
    <row r="37" spans="1:9" x14ac:dyDescent="0.25">
      <c r="A37" s="8"/>
      <c r="B37" s="9">
        <v>0.06</v>
      </c>
      <c r="C37" s="9">
        <v>0.44679999999999997</v>
      </c>
      <c r="D37" s="9">
        <v>9.9750000000000005E-2</v>
      </c>
      <c r="E37" s="9">
        <v>3.6280000000000001</v>
      </c>
      <c r="F37" s="9">
        <v>0</v>
      </c>
      <c r="G37" s="9">
        <v>0</v>
      </c>
      <c r="H37" s="9">
        <v>4.1740000000000004</v>
      </c>
      <c r="I37" s="9">
        <v>3.7280000000000002</v>
      </c>
    </row>
    <row r="38" spans="1:9" x14ac:dyDescent="0.25">
      <c r="A38" s="8"/>
      <c r="B38" s="9">
        <v>7.6109999999999997E-2</v>
      </c>
      <c r="C38" s="9">
        <v>0.30480000000000002</v>
      </c>
      <c r="D38" s="9">
        <v>0.1013</v>
      </c>
      <c r="E38" s="9">
        <v>1.8779999999999999</v>
      </c>
      <c r="F38" s="9">
        <v>0</v>
      </c>
      <c r="G38" s="9">
        <v>0</v>
      </c>
      <c r="H38" s="9">
        <v>2.2839999999999998</v>
      </c>
      <c r="I38" s="9">
        <v>1.9790000000000001</v>
      </c>
    </row>
    <row r="39" spans="1:9" x14ac:dyDescent="0.25">
      <c r="A39" s="8" t="s">
        <v>12</v>
      </c>
      <c r="B39" s="9">
        <v>7.6110999999999998E-2</v>
      </c>
      <c r="C39" s="9">
        <v>0.30480000000000002</v>
      </c>
      <c r="D39" s="9">
        <v>0.1013</v>
      </c>
      <c r="E39" s="9">
        <v>9.32</v>
      </c>
      <c r="F39" s="9">
        <v>0</v>
      </c>
      <c r="G39" s="9">
        <v>0</v>
      </c>
      <c r="H39" s="9">
        <v>9.7270000000000003</v>
      </c>
      <c r="I39" s="9">
        <v>9.4220000000000006</v>
      </c>
    </row>
    <row r="40" spans="1:9" x14ac:dyDescent="0.25">
      <c r="A40" s="8"/>
      <c r="B40" s="9">
        <v>0.08</v>
      </c>
      <c r="C40" s="9">
        <v>0.28089999999999998</v>
      </c>
      <c r="D40" s="9">
        <v>0.1014</v>
      </c>
      <c r="E40" s="9">
        <v>8.202</v>
      </c>
      <c r="F40" s="9">
        <v>0</v>
      </c>
      <c r="G40" s="9">
        <v>0</v>
      </c>
      <c r="H40" s="9">
        <v>8.5839999999999996</v>
      </c>
      <c r="I40" s="9">
        <v>8.3030000000000008</v>
      </c>
    </row>
    <row r="41" spans="1:9" x14ac:dyDescent="0.25">
      <c r="A41" s="8"/>
      <c r="B41" s="9">
        <v>0.1</v>
      </c>
      <c r="C41" s="9">
        <v>0.19339999999999999</v>
      </c>
      <c r="D41" s="9">
        <v>0.10100000000000001</v>
      </c>
      <c r="E41" s="9">
        <v>4.5620000000000003</v>
      </c>
      <c r="F41" s="9">
        <v>0</v>
      </c>
      <c r="G41" s="9">
        <v>0</v>
      </c>
      <c r="H41" s="9">
        <v>4.8559999999999999</v>
      </c>
      <c r="I41" s="9">
        <v>4.6630000000000003</v>
      </c>
    </row>
    <row r="42" spans="1:9" x14ac:dyDescent="0.25">
      <c r="A42" s="8"/>
      <c r="B42" s="9">
        <v>0.15</v>
      </c>
      <c r="C42" s="9">
        <v>9.4829999999999998E-2</v>
      </c>
      <c r="D42" s="9">
        <v>9.6560000000000007E-2</v>
      </c>
      <c r="E42" s="9">
        <v>1.5489999999999999</v>
      </c>
      <c r="F42" s="9">
        <v>0</v>
      </c>
      <c r="G42" s="9">
        <v>0</v>
      </c>
      <c r="H42" s="9">
        <v>1.74</v>
      </c>
      <c r="I42" s="9">
        <v>1.645</v>
      </c>
    </row>
    <row r="43" spans="1:9" x14ac:dyDescent="0.25">
      <c r="A43" s="8"/>
      <c r="B43" s="9">
        <v>0.2</v>
      </c>
      <c r="C43" s="9">
        <v>5.6520000000000001E-2</v>
      </c>
      <c r="D43" s="9">
        <v>9.1170000000000001E-2</v>
      </c>
      <c r="E43" s="9">
        <v>0.71489999999999998</v>
      </c>
      <c r="F43" s="9">
        <v>0</v>
      </c>
      <c r="G43" s="9">
        <v>0</v>
      </c>
      <c r="H43" s="9">
        <v>0.86260000000000003</v>
      </c>
      <c r="I43" s="9">
        <v>0.80610000000000004</v>
      </c>
    </row>
    <row r="44" spans="1:9" x14ac:dyDescent="0.25">
      <c r="A44" s="8"/>
      <c r="B44" s="9">
        <v>0.3</v>
      </c>
      <c r="C44" s="9">
        <v>2.69E-2</v>
      </c>
      <c r="D44" s="9">
        <v>8.158E-2</v>
      </c>
      <c r="E44" s="9">
        <v>0.24410000000000001</v>
      </c>
      <c r="F44" s="9">
        <v>0</v>
      </c>
      <c r="G44" s="9">
        <v>0</v>
      </c>
      <c r="H44" s="9">
        <v>0.35249999999999998</v>
      </c>
      <c r="I44" s="9">
        <v>0.3256</v>
      </c>
    </row>
    <row r="45" spans="1:9" x14ac:dyDescent="0.25">
      <c r="A45" s="8"/>
      <c r="B45" s="9">
        <v>0.4</v>
      </c>
      <c r="C45" s="9">
        <v>1.567E-2</v>
      </c>
      <c r="D45" s="9">
        <v>7.4130000000000001E-2</v>
      </c>
      <c r="E45" s="9">
        <v>0.11700000000000001</v>
      </c>
      <c r="F45" s="9">
        <v>0</v>
      </c>
      <c r="G45" s="9">
        <v>0</v>
      </c>
      <c r="H45" s="9">
        <v>0.20680000000000001</v>
      </c>
      <c r="I45" s="9">
        <v>0.19109999999999999</v>
      </c>
    </row>
    <row r="46" spans="1:9" x14ac:dyDescent="0.25">
      <c r="A46" s="8"/>
      <c r="B46" s="9">
        <v>0.5</v>
      </c>
      <c r="C46" s="9">
        <v>1.0240000000000001E-2</v>
      </c>
      <c r="D46" s="9">
        <v>6.8269999999999997E-2</v>
      </c>
      <c r="E46" s="9">
        <v>6.7769999999999997E-2</v>
      </c>
      <c r="F46" s="9">
        <v>0</v>
      </c>
      <c r="G46" s="9">
        <v>0</v>
      </c>
      <c r="H46" s="9">
        <v>0.14630000000000001</v>
      </c>
      <c r="I46" s="9">
        <v>0.13600000000000001</v>
      </c>
    </row>
    <row r="47" spans="1:9" x14ac:dyDescent="0.25">
      <c r="A47" s="8"/>
      <c r="B47" s="9">
        <v>0.6</v>
      </c>
      <c r="C47" s="9">
        <v>7.2090000000000001E-3</v>
      </c>
      <c r="D47" s="9">
        <v>6.3500000000000001E-2</v>
      </c>
      <c r="E47" s="9">
        <v>4.4170000000000001E-2</v>
      </c>
      <c r="F47" s="9">
        <v>0</v>
      </c>
      <c r="G47" s="9">
        <v>0</v>
      </c>
      <c r="H47" s="9">
        <v>0.1149</v>
      </c>
      <c r="I47" s="9">
        <v>0.1077</v>
      </c>
    </row>
    <row r="48" spans="1:9" x14ac:dyDescent="0.25">
      <c r="A48" s="8"/>
      <c r="B48" s="9">
        <v>0.8</v>
      </c>
      <c r="C48" s="9">
        <v>4.1260000000000003E-3</v>
      </c>
      <c r="D48" s="9">
        <v>5.611E-2</v>
      </c>
      <c r="E48" s="9">
        <v>2.334E-2</v>
      </c>
      <c r="F48" s="9">
        <v>0</v>
      </c>
      <c r="G48" s="9">
        <v>0</v>
      </c>
      <c r="H48" s="9">
        <v>8.3570000000000005E-2</v>
      </c>
      <c r="I48" s="9">
        <v>7.9450000000000007E-2</v>
      </c>
    </row>
    <row r="49" spans="1:9" x14ac:dyDescent="0.25">
      <c r="A49" s="8"/>
      <c r="B49" s="9">
        <v>1</v>
      </c>
      <c r="C49" s="9">
        <v>2.6670000000000001E-3</v>
      </c>
      <c r="D49" s="9">
        <v>5.0599999999999999E-2</v>
      </c>
      <c r="E49" s="9">
        <v>1.468E-2</v>
      </c>
      <c r="F49" s="9">
        <v>0</v>
      </c>
      <c r="G49" s="9">
        <v>0</v>
      </c>
      <c r="H49" s="9">
        <v>6.794E-2</v>
      </c>
      <c r="I49" s="9">
        <v>6.5280000000000005E-2</v>
      </c>
    </row>
    <row r="50" spans="1:9" x14ac:dyDescent="0.25">
      <c r="A50" s="8"/>
      <c r="B50" s="9">
        <v>1.022</v>
      </c>
      <c r="C50" s="9">
        <v>2.555E-3</v>
      </c>
      <c r="D50" s="9">
        <v>5.006E-2</v>
      </c>
      <c r="E50" s="9">
        <v>1.405E-2</v>
      </c>
      <c r="F50" s="9">
        <v>0</v>
      </c>
      <c r="G50" s="9">
        <v>0</v>
      </c>
      <c r="H50" s="9">
        <v>6.6669999999999993E-2</v>
      </c>
      <c r="I50" s="9">
        <v>6.4119999999999996E-2</v>
      </c>
    </row>
    <row r="51" spans="1:9" x14ac:dyDescent="0.25">
      <c r="A51" s="8"/>
      <c r="B51" s="9">
        <v>1.25</v>
      </c>
      <c r="C51" s="9">
        <v>1.72E-3</v>
      </c>
      <c r="D51" s="9">
        <v>4.5330000000000002E-2</v>
      </c>
      <c r="E51" s="9">
        <v>9.4769999999999993E-3</v>
      </c>
      <c r="F51" s="9">
        <v>3.4400000000000001E-4</v>
      </c>
      <c r="G51" s="9">
        <v>0</v>
      </c>
      <c r="H51" s="9">
        <v>5.6869999999999997E-2</v>
      </c>
      <c r="I51" s="9">
        <v>5.5149999999999998E-2</v>
      </c>
    </row>
    <row r="52" spans="1:9" x14ac:dyDescent="0.25">
      <c r="A52" s="8"/>
      <c r="B52" s="9">
        <v>1.5</v>
      </c>
      <c r="C52" s="9">
        <v>1.1999999999999999E-3</v>
      </c>
      <c r="D52" s="9">
        <v>4.1259999999999998E-2</v>
      </c>
      <c r="E52" s="9">
        <v>6.7549999999999997E-3</v>
      </c>
      <c r="F52" s="9">
        <v>1.6199999999999999E-3</v>
      </c>
      <c r="G52" s="9">
        <v>0</v>
      </c>
      <c r="H52" s="9">
        <v>5.0840000000000003E-2</v>
      </c>
      <c r="I52" s="9">
        <v>4.9639999999999997E-2</v>
      </c>
    </row>
    <row r="53" spans="1:9" x14ac:dyDescent="0.25">
      <c r="A53" s="8"/>
      <c r="B53" s="9">
        <v>2</v>
      </c>
      <c r="C53" s="9">
        <v>6.7829999999999995E-4</v>
      </c>
      <c r="D53" s="9">
        <v>3.5279999999999999E-2</v>
      </c>
      <c r="E53" s="9">
        <v>4.0879999999999996E-3</v>
      </c>
      <c r="F53" s="9">
        <v>4.9719999999999999E-3</v>
      </c>
      <c r="G53" s="9">
        <v>0</v>
      </c>
      <c r="H53" s="9">
        <v>4.5019999999999998E-2</v>
      </c>
      <c r="I53" s="9">
        <v>4.4339999999999997E-2</v>
      </c>
    </row>
    <row r="54" spans="1:9" x14ac:dyDescent="0.25">
      <c r="A54" s="8"/>
      <c r="B54" s="9">
        <v>2.044</v>
      </c>
      <c r="C54" s="9">
        <v>6.4950000000000001E-4</v>
      </c>
      <c r="D54" s="9">
        <v>3.4840000000000003E-2</v>
      </c>
      <c r="E54" s="9">
        <v>3.9410000000000001E-3</v>
      </c>
      <c r="F54" s="9">
        <v>5.2700000000000004E-3</v>
      </c>
      <c r="G54" s="9">
        <v>0</v>
      </c>
      <c r="H54" s="9">
        <v>4.4699999999999997E-2</v>
      </c>
      <c r="I54" s="9">
        <v>4.4049999999999999E-2</v>
      </c>
    </row>
    <row r="55" spans="1:9" x14ac:dyDescent="0.25">
      <c r="A55" s="8"/>
      <c r="B55" s="9">
        <v>3</v>
      </c>
      <c r="C55" s="9">
        <v>3.0259999999999998E-4</v>
      </c>
      <c r="D55" s="9">
        <v>2.7779999999999999E-2</v>
      </c>
      <c r="E55" s="9">
        <v>2.1410000000000001E-3</v>
      </c>
      <c r="F55" s="9">
        <v>1.116E-2</v>
      </c>
      <c r="G55" s="9">
        <v>9.7059999999999999E-6</v>
      </c>
      <c r="H55" s="9">
        <v>4.1390000000000003E-2</v>
      </c>
      <c r="I55" s="9">
        <v>4.1079999999999998E-2</v>
      </c>
    </row>
    <row r="56" spans="1:9" x14ac:dyDescent="0.25">
      <c r="A56" s="8"/>
      <c r="B56" s="9">
        <v>4</v>
      </c>
      <c r="C56" s="9">
        <v>1.705E-4</v>
      </c>
      <c r="D56" s="9">
        <v>2.3179999999999999E-2</v>
      </c>
      <c r="E56" s="9">
        <v>1.4040000000000001E-3</v>
      </c>
      <c r="F56" s="9">
        <v>1.6240000000000001E-2</v>
      </c>
      <c r="G56" s="9">
        <v>3.9570000000000002E-5</v>
      </c>
      <c r="H56" s="9">
        <v>4.104E-2</v>
      </c>
      <c r="I56" s="9">
        <v>4.0869999999999997E-2</v>
      </c>
    </row>
    <row r="57" spans="1:9" x14ac:dyDescent="0.25">
      <c r="A57" s="8"/>
      <c r="B57" s="9">
        <v>5</v>
      </c>
      <c r="C57" s="9">
        <v>1.092E-4</v>
      </c>
      <c r="D57" s="9">
        <v>2.0029999999999999E-2</v>
      </c>
      <c r="E57" s="9">
        <v>1.0300000000000001E-3</v>
      </c>
      <c r="F57" s="9">
        <v>2.0500000000000001E-2</v>
      </c>
      <c r="G57" s="9">
        <v>7.8700000000000002E-5</v>
      </c>
      <c r="H57" s="9">
        <v>4.1739999999999999E-2</v>
      </c>
      <c r="I57" s="9">
        <v>4.163E-2</v>
      </c>
    </row>
    <row r="58" spans="1:9" x14ac:dyDescent="0.25">
      <c r="A58" s="8"/>
      <c r="B58" s="9">
        <v>6</v>
      </c>
      <c r="C58" s="9">
        <v>7.5850000000000001E-5</v>
      </c>
      <c r="D58" s="9">
        <v>1.77E-2</v>
      </c>
      <c r="E58" s="9">
        <v>8.0829999999999997E-4</v>
      </c>
      <c r="F58" s="9">
        <v>2.4160000000000001E-2</v>
      </c>
      <c r="G58" s="9">
        <v>1.206E-4</v>
      </c>
      <c r="H58" s="9">
        <v>4.2860000000000002E-2</v>
      </c>
      <c r="I58" s="9">
        <v>4.2790000000000002E-2</v>
      </c>
    </row>
    <row r="59" spans="1:9" x14ac:dyDescent="0.25">
      <c r="A59" s="8"/>
      <c r="B59" s="9">
        <v>7</v>
      </c>
      <c r="C59" s="9">
        <v>5.5729999999999997E-5</v>
      </c>
      <c r="D59" s="9">
        <v>1.5910000000000001E-2</v>
      </c>
      <c r="E59" s="9">
        <v>6.6259999999999995E-4</v>
      </c>
      <c r="F59" s="9">
        <v>2.7390000000000001E-2</v>
      </c>
      <c r="G59" s="9">
        <v>1.6229999999999999E-4</v>
      </c>
      <c r="H59" s="9">
        <v>4.4179999999999997E-2</v>
      </c>
      <c r="I59" s="9">
        <v>4.4119999999999999E-2</v>
      </c>
    </row>
    <row r="60" spans="1:9" x14ac:dyDescent="0.25">
      <c r="A60" s="8"/>
      <c r="B60" s="9">
        <v>8</v>
      </c>
      <c r="C60" s="9">
        <v>4.2700000000000001E-5</v>
      </c>
      <c r="D60" s="9">
        <v>1.448E-2</v>
      </c>
      <c r="E60" s="9">
        <v>5.6019999999999996E-4</v>
      </c>
      <c r="F60" s="9">
        <v>3.0290000000000001E-2</v>
      </c>
      <c r="G60" s="9">
        <v>2.0269999999999999E-4</v>
      </c>
      <c r="H60" s="9">
        <v>4.5580000000000002E-2</v>
      </c>
      <c r="I60" s="9">
        <v>4.5539999999999997E-2</v>
      </c>
    </row>
    <row r="61" spans="1:9" x14ac:dyDescent="0.25">
      <c r="A61" s="8"/>
      <c r="B61" s="9">
        <v>9</v>
      </c>
      <c r="C61" s="9">
        <v>3.3739999999999999E-5</v>
      </c>
      <c r="D61" s="9">
        <v>1.3310000000000001E-2</v>
      </c>
      <c r="E61" s="9">
        <v>4.8440000000000001E-4</v>
      </c>
      <c r="F61" s="9">
        <v>3.2930000000000001E-2</v>
      </c>
      <c r="G61" s="9">
        <v>2.4120000000000001E-4</v>
      </c>
      <c r="H61" s="9">
        <v>4.7E-2</v>
      </c>
      <c r="I61" s="9">
        <v>4.6969999999999998E-2</v>
      </c>
    </row>
    <row r="62" spans="1:9" x14ac:dyDescent="0.25">
      <c r="A62" s="8"/>
      <c r="B62" s="9">
        <v>10</v>
      </c>
      <c r="C62" s="9">
        <v>2.7330000000000001E-5</v>
      </c>
      <c r="D62" s="9">
        <v>1.234E-2</v>
      </c>
      <c r="E62" s="9">
        <v>4.261E-4</v>
      </c>
      <c r="F62" s="9">
        <v>3.5369999999999999E-2</v>
      </c>
      <c r="G62" s="9">
        <v>2.7769999999999997E-4</v>
      </c>
      <c r="H62" s="9">
        <v>4.8439999999999997E-2</v>
      </c>
      <c r="I62" s="9">
        <v>4.8410000000000002E-2</v>
      </c>
    </row>
    <row r="63" spans="1:9" x14ac:dyDescent="0.25">
      <c r="A63" s="8"/>
      <c r="B63" s="9">
        <v>11</v>
      </c>
      <c r="C63" s="9">
        <v>2.2589999999999999E-5</v>
      </c>
      <c r="D63" s="9">
        <v>1.1509999999999999E-2</v>
      </c>
      <c r="E63" s="9">
        <v>3.8029999999999997E-4</v>
      </c>
      <c r="F63" s="9">
        <v>3.7600000000000001E-2</v>
      </c>
      <c r="G63" s="9">
        <v>3.122E-4</v>
      </c>
      <c r="H63" s="9">
        <v>4.9820000000000003E-2</v>
      </c>
      <c r="I63" s="9">
        <v>4.9799999999999997E-2</v>
      </c>
    </row>
    <row r="64" spans="1:9" x14ac:dyDescent="0.25">
      <c r="A64" s="8"/>
      <c r="B64" s="9">
        <v>12</v>
      </c>
      <c r="C64" s="9">
        <v>1.8980000000000001E-5</v>
      </c>
      <c r="D64" s="9">
        <v>1.0789999999999999E-2</v>
      </c>
      <c r="E64" s="9">
        <v>3.4309999999999999E-4</v>
      </c>
      <c r="F64" s="9">
        <v>3.9690000000000003E-2</v>
      </c>
      <c r="G64" s="9">
        <v>3.4459999999999997E-4</v>
      </c>
      <c r="H64" s="9">
        <v>5.1189999999999999E-2</v>
      </c>
      <c r="I64" s="9">
        <v>5.1180000000000003E-2</v>
      </c>
    </row>
    <row r="65" spans="1:9" x14ac:dyDescent="0.25">
      <c r="A65" s="8"/>
      <c r="B65" s="9">
        <v>13</v>
      </c>
      <c r="C65" s="9">
        <v>1.6169999999999999E-5</v>
      </c>
      <c r="D65" s="9">
        <v>1.017E-2</v>
      </c>
      <c r="E65" s="9">
        <v>3.1250000000000001E-4</v>
      </c>
      <c r="F65" s="9">
        <v>4.1640000000000003E-2</v>
      </c>
      <c r="G65" s="9">
        <v>3.7530000000000002E-4</v>
      </c>
      <c r="H65" s="9">
        <v>5.2510000000000001E-2</v>
      </c>
      <c r="I65" s="9">
        <v>5.2490000000000002E-2</v>
      </c>
    </row>
    <row r="66" spans="1:9" x14ac:dyDescent="0.25">
      <c r="A66" s="8"/>
      <c r="B66" s="9">
        <v>14</v>
      </c>
      <c r="C66" s="9">
        <v>1.394E-5</v>
      </c>
      <c r="D66" s="9">
        <v>9.6179999999999998E-3</v>
      </c>
      <c r="E66" s="9">
        <v>2.8679999999999998E-4</v>
      </c>
      <c r="F66" s="9">
        <v>4.3450000000000003E-2</v>
      </c>
      <c r="G66" s="9">
        <v>4.0410000000000001E-4</v>
      </c>
      <c r="H66" s="9">
        <v>5.3780000000000001E-2</v>
      </c>
      <c r="I66" s="9">
        <v>5.3760000000000002E-2</v>
      </c>
    </row>
    <row r="67" spans="1:9" x14ac:dyDescent="0.25">
      <c r="A67" s="8"/>
      <c r="B67" s="9">
        <v>15</v>
      </c>
      <c r="C67" s="9">
        <v>1.2150000000000001E-5</v>
      </c>
      <c r="D67" s="9">
        <v>9.1330000000000005E-3</v>
      </c>
      <c r="E67" s="9">
        <v>2.6499999999999999E-4</v>
      </c>
      <c r="F67" s="9">
        <v>4.5179999999999998E-2</v>
      </c>
      <c r="G67" s="9">
        <v>4.3169999999999998E-4</v>
      </c>
      <c r="H67" s="9">
        <v>5.5019999999999999E-2</v>
      </c>
      <c r="I67" s="9">
        <v>5.5010000000000003E-2</v>
      </c>
    </row>
    <row r="68" spans="1:9" x14ac:dyDescent="0.25">
      <c r="A68" s="8"/>
      <c r="B68" s="9">
        <v>16</v>
      </c>
      <c r="C68" s="9">
        <v>1.0679999999999999E-5</v>
      </c>
      <c r="D68" s="9">
        <v>8.6969999999999999E-3</v>
      </c>
      <c r="E68" s="9">
        <v>2.4620000000000002E-4</v>
      </c>
      <c r="F68" s="9">
        <v>4.6739999999999997E-2</v>
      </c>
      <c r="G68" s="9">
        <v>4.5770000000000001E-4</v>
      </c>
      <c r="H68" s="9">
        <v>5.6160000000000002E-2</v>
      </c>
      <c r="I68" s="9">
        <v>5.6140000000000002E-2</v>
      </c>
    </row>
    <row r="69" spans="1:9" x14ac:dyDescent="0.25">
      <c r="A69" s="8"/>
      <c r="B69" s="9">
        <v>18</v>
      </c>
      <c r="C69" s="9">
        <v>8.4370000000000007E-6</v>
      </c>
      <c r="D69" s="9">
        <v>7.9480000000000002E-3</v>
      </c>
      <c r="E69" s="9">
        <v>2.1550000000000001E-4</v>
      </c>
      <c r="F69" s="9">
        <v>4.9630000000000001E-2</v>
      </c>
      <c r="G69" s="9">
        <v>5.0569999999999999E-4</v>
      </c>
      <c r="H69" s="9">
        <v>5.8299999999999998E-2</v>
      </c>
      <c r="I69" s="9">
        <v>5.8299999999999998E-2</v>
      </c>
    </row>
    <row r="70" spans="1:9" x14ac:dyDescent="0.25">
      <c r="A70" s="8"/>
      <c r="B70" s="9">
        <v>20</v>
      </c>
      <c r="C70" s="9">
        <v>6.8329999999999996E-6</v>
      </c>
      <c r="D70" s="9">
        <v>7.3309999999999998E-3</v>
      </c>
      <c r="E70" s="9">
        <v>1.916E-4</v>
      </c>
      <c r="F70" s="9">
        <v>5.2159999999999998E-2</v>
      </c>
      <c r="G70" s="9">
        <v>5.4920000000000001E-4</v>
      </c>
      <c r="H70" s="9">
        <v>6.0240000000000002E-2</v>
      </c>
      <c r="I70" s="9">
        <v>6.0240000000000002E-2</v>
      </c>
    </row>
    <row r="71" spans="1:9" x14ac:dyDescent="0.25">
      <c r="A71" s="8"/>
      <c r="B71" s="9">
        <v>22</v>
      </c>
      <c r="C71" s="9">
        <v>5.6489999999999996E-6</v>
      </c>
      <c r="D71" s="9">
        <v>6.8079999999999998E-3</v>
      </c>
      <c r="E71" s="9">
        <v>1.7239999999999999E-4</v>
      </c>
      <c r="F71" s="9">
        <v>5.4480000000000001E-2</v>
      </c>
      <c r="G71" s="9">
        <v>5.8900000000000001E-4</v>
      </c>
      <c r="H71" s="9">
        <v>6.2059999999999997E-2</v>
      </c>
      <c r="I71" s="9">
        <v>6.2050000000000001E-2</v>
      </c>
    </row>
    <row r="72" spans="1:9" x14ac:dyDescent="0.25">
      <c r="A72" s="8"/>
      <c r="B72" s="9">
        <v>24</v>
      </c>
      <c r="C72" s="9">
        <v>4.746E-6</v>
      </c>
      <c r="D72" s="9">
        <v>6.3629999999999997E-3</v>
      </c>
      <c r="E72" s="9">
        <v>1.5669999999999999E-4</v>
      </c>
      <c r="F72" s="9">
        <v>5.6579999999999998E-2</v>
      </c>
      <c r="G72" s="9">
        <v>6.2560000000000003E-4</v>
      </c>
      <c r="H72" s="9">
        <v>6.3729999999999995E-2</v>
      </c>
      <c r="I72" s="9">
        <v>6.3729999999999995E-2</v>
      </c>
    </row>
    <row r="73" spans="1:9" x14ac:dyDescent="0.25">
      <c r="A73" s="8"/>
      <c r="B73" s="9">
        <v>26</v>
      </c>
      <c r="C73" s="9">
        <v>4.0450000000000002E-6</v>
      </c>
      <c r="D73" s="9">
        <v>5.9750000000000003E-3</v>
      </c>
      <c r="E73" s="9">
        <v>1.4359999999999999E-4</v>
      </c>
      <c r="F73" s="9">
        <v>5.8520000000000003E-2</v>
      </c>
      <c r="G73" s="9">
        <v>6.5919999999999998E-4</v>
      </c>
      <c r="H73" s="9">
        <v>6.5299999999999997E-2</v>
      </c>
      <c r="I73" s="9">
        <v>6.5299999999999997E-2</v>
      </c>
    </row>
    <row r="74" spans="1:9" x14ac:dyDescent="0.25">
      <c r="A74" s="8"/>
      <c r="B74" s="9">
        <v>28</v>
      </c>
      <c r="C74" s="9">
        <v>3.4869999999999998E-6</v>
      </c>
      <c r="D74" s="9">
        <v>5.6360000000000004E-3</v>
      </c>
      <c r="E74" s="9">
        <v>1.326E-4</v>
      </c>
      <c r="F74" s="9">
        <v>6.028E-2</v>
      </c>
      <c r="G74" s="9">
        <v>6.9019999999999997E-4</v>
      </c>
      <c r="H74" s="9">
        <v>6.6739999999999994E-2</v>
      </c>
      <c r="I74" s="9">
        <v>6.6739999999999994E-2</v>
      </c>
    </row>
    <row r="75" spans="1:9" x14ac:dyDescent="0.25">
      <c r="A75" s="8"/>
      <c r="B75" s="9">
        <v>30</v>
      </c>
      <c r="C75" s="9">
        <v>3.0369999999999999E-6</v>
      </c>
      <c r="D75" s="9">
        <v>5.3350000000000003E-3</v>
      </c>
      <c r="E75" s="9">
        <v>1.2300000000000001E-4</v>
      </c>
      <c r="F75" s="9">
        <v>6.191E-2</v>
      </c>
      <c r="G75" s="9">
        <v>7.1900000000000002E-4</v>
      </c>
      <c r="H75" s="9">
        <v>6.8089999999999998E-2</v>
      </c>
      <c r="I75" s="9">
        <v>6.8080000000000002E-2</v>
      </c>
    </row>
    <row r="76" spans="1:9" x14ac:dyDescent="0.25">
      <c r="A76" s="8"/>
      <c r="B76" s="9">
        <v>40</v>
      </c>
      <c r="C76" s="9">
        <v>1.708E-6</v>
      </c>
      <c r="D76" s="9">
        <v>4.2420000000000001E-3</v>
      </c>
      <c r="E76" s="9">
        <v>9.0509999999999999E-5</v>
      </c>
      <c r="F76" s="9">
        <v>6.855E-2</v>
      </c>
      <c r="G76" s="9">
        <v>8.3770000000000003E-4</v>
      </c>
      <c r="H76" s="9">
        <v>7.3719999999999994E-2</v>
      </c>
      <c r="I76" s="9">
        <v>7.3719999999999994E-2</v>
      </c>
    </row>
    <row r="77" spans="1:9" x14ac:dyDescent="0.25">
      <c r="A77" s="8"/>
      <c r="B77" s="9">
        <v>50</v>
      </c>
      <c r="C77" s="9">
        <v>1.093E-6</v>
      </c>
      <c r="D77" s="9">
        <v>3.5400000000000002E-3</v>
      </c>
      <c r="E77" s="9">
        <v>7.1559999999999999E-5</v>
      </c>
      <c r="F77" s="9">
        <v>7.3499999999999996E-2</v>
      </c>
      <c r="G77" s="9">
        <v>9.2670000000000003E-4</v>
      </c>
      <c r="H77" s="9">
        <v>7.8039999999999998E-2</v>
      </c>
      <c r="I77" s="9">
        <v>7.8039999999999998E-2</v>
      </c>
    </row>
    <row r="78" spans="1:9" x14ac:dyDescent="0.25">
      <c r="A78" s="8"/>
      <c r="B78" s="9">
        <v>60</v>
      </c>
      <c r="C78" s="9">
        <v>7.5939999999999998E-7</v>
      </c>
      <c r="D78" s="9">
        <v>3.0500000000000002E-3</v>
      </c>
      <c r="E78" s="9">
        <v>5.9179999999999999E-5</v>
      </c>
      <c r="F78" s="9">
        <v>7.732E-2</v>
      </c>
      <c r="G78" s="9">
        <v>9.969E-4</v>
      </c>
      <c r="H78" s="9">
        <v>8.1430000000000002E-2</v>
      </c>
      <c r="I78" s="9">
        <v>8.1430000000000002E-2</v>
      </c>
    </row>
    <row r="79" spans="1:9" x14ac:dyDescent="0.25">
      <c r="A79" s="8"/>
      <c r="B79" s="9">
        <v>80</v>
      </c>
      <c r="C79" s="9">
        <v>4.27E-7</v>
      </c>
      <c r="D79" s="9">
        <v>2.405E-3</v>
      </c>
      <c r="E79" s="9">
        <v>4.3959999999999999E-5</v>
      </c>
      <c r="F79" s="9">
        <v>8.2930000000000004E-2</v>
      </c>
      <c r="G79" s="9">
        <v>1.1019999999999999E-3</v>
      </c>
      <c r="H79" s="9">
        <v>8.6480000000000001E-2</v>
      </c>
      <c r="I79" s="9">
        <v>8.6480000000000001E-2</v>
      </c>
    </row>
    <row r="80" spans="1:9" x14ac:dyDescent="0.25">
      <c r="A80" s="8"/>
      <c r="B80" s="9">
        <v>100</v>
      </c>
      <c r="C80" s="9">
        <v>2.7329999999999999E-7</v>
      </c>
      <c r="D80" s="9">
        <v>1.9970000000000001E-3</v>
      </c>
      <c r="E80" s="9">
        <v>3.4929999999999999E-5</v>
      </c>
      <c r="F80" s="9">
        <v>8.6910000000000001E-2</v>
      </c>
      <c r="G80" s="9">
        <v>1.1770000000000001E-3</v>
      </c>
      <c r="H80" s="9">
        <v>9.0120000000000006E-2</v>
      </c>
      <c r="I80" s="9">
        <v>9.0120000000000006E-2</v>
      </c>
    </row>
    <row r="81" spans="1:9" x14ac:dyDescent="0.25">
      <c r="A81" s="8"/>
      <c r="B81" s="9">
        <v>150</v>
      </c>
      <c r="C81" s="9">
        <v>1.215E-7</v>
      </c>
      <c r="D81" s="9">
        <v>1.4220000000000001E-3</v>
      </c>
      <c r="E81" s="9">
        <v>2.3110000000000001E-5</v>
      </c>
      <c r="F81" s="9">
        <v>9.3170000000000003E-2</v>
      </c>
      <c r="G81" s="9">
        <v>1.2999999999999999E-3</v>
      </c>
      <c r="H81" s="9">
        <v>9.5920000000000005E-2</v>
      </c>
      <c r="I81" s="9">
        <v>9.5920000000000005E-2</v>
      </c>
    </row>
    <row r="82" spans="1:9" x14ac:dyDescent="0.25">
      <c r="A82" s="8"/>
      <c r="B82" s="9">
        <v>200</v>
      </c>
      <c r="C82" s="9">
        <v>6.8330000000000004E-8</v>
      </c>
      <c r="D82" s="9">
        <v>1.1150000000000001E-3</v>
      </c>
      <c r="E82" s="9">
        <v>1.7260000000000001E-5</v>
      </c>
      <c r="F82" s="9">
        <v>9.6869999999999998E-2</v>
      </c>
      <c r="G82" s="9">
        <v>1.377E-3</v>
      </c>
      <c r="H82" s="9">
        <v>9.9379999999999996E-2</v>
      </c>
      <c r="I82" s="9">
        <v>9.9379999999999996E-2</v>
      </c>
    </row>
    <row r="83" spans="1:9" x14ac:dyDescent="0.25">
      <c r="A83" s="8"/>
      <c r="B83" s="9">
        <v>300</v>
      </c>
      <c r="C83" s="9">
        <v>3.037E-8</v>
      </c>
      <c r="D83" s="9">
        <v>7.9009999999999996E-4</v>
      </c>
      <c r="E83" s="9">
        <v>1.146E-5</v>
      </c>
      <c r="F83" s="9">
        <v>0.1012</v>
      </c>
      <c r="G83" s="9">
        <v>1.469E-3</v>
      </c>
      <c r="H83" s="9">
        <v>0.10349999999999999</v>
      </c>
      <c r="I83" s="9">
        <v>0.10349999999999999</v>
      </c>
    </row>
    <row r="84" spans="1:9" x14ac:dyDescent="0.25">
      <c r="A84" s="8"/>
      <c r="B84" s="9">
        <v>400</v>
      </c>
      <c r="C84" s="9">
        <v>1.7080000000000001E-8</v>
      </c>
      <c r="D84" s="9">
        <v>6.1879999999999997E-4</v>
      </c>
      <c r="E84" s="9">
        <v>8.5779999999999999E-6</v>
      </c>
      <c r="F84" s="9">
        <v>0.1036</v>
      </c>
      <c r="G84" s="9">
        <v>1.524E-3</v>
      </c>
      <c r="H84" s="9">
        <v>0.10580000000000001</v>
      </c>
      <c r="I84" s="9">
        <v>0.10580000000000001</v>
      </c>
    </row>
    <row r="85" spans="1:9" x14ac:dyDescent="0.25">
      <c r="A85" s="8"/>
      <c r="B85" s="9">
        <v>500</v>
      </c>
      <c r="C85" s="9">
        <v>1.0929999999999999E-8</v>
      </c>
      <c r="D85" s="9">
        <v>5.1219999999999998E-4</v>
      </c>
      <c r="E85" s="9">
        <v>6.8549999999999996E-6</v>
      </c>
      <c r="F85" s="9">
        <v>0.1052</v>
      </c>
      <c r="G85" s="9">
        <v>1.5610000000000001E-3</v>
      </c>
      <c r="H85" s="9">
        <v>0.10730000000000001</v>
      </c>
      <c r="I85" s="9">
        <v>0.10730000000000001</v>
      </c>
    </row>
    <row r="86" spans="1:9" x14ac:dyDescent="0.25">
      <c r="A86" s="8"/>
      <c r="B86" s="9">
        <v>600</v>
      </c>
      <c r="C86" s="9">
        <v>7.594E-9</v>
      </c>
      <c r="D86" s="9">
        <v>4.3859999999999998E-4</v>
      </c>
      <c r="E86" s="9">
        <v>5.7080000000000002E-6</v>
      </c>
      <c r="F86" s="9">
        <v>0.10639999999999999</v>
      </c>
      <c r="G86" s="9">
        <v>1.5889999999999999E-3</v>
      </c>
      <c r="H86" s="9">
        <v>0.1084</v>
      </c>
      <c r="I86" s="9">
        <v>0.1084</v>
      </c>
    </row>
    <row r="87" spans="1:9" x14ac:dyDescent="0.25">
      <c r="A87" s="8"/>
      <c r="B87" s="9">
        <v>800</v>
      </c>
      <c r="C87" s="9">
        <v>4.2700000000000004E-9</v>
      </c>
      <c r="D87" s="9">
        <v>3.4239999999999997E-4</v>
      </c>
      <c r="E87" s="9">
        <v>4.2760000000000002E-6</v>
      </c>
      <c r="F87" s="9">
        <v>0.1079</v>
      </c>
      <c r="G87" s="9">
        <v>1.6260000000000001E-3</v>
      </c>
      <c r="H87" s="9">
        <v>0.1099</v>
      </c>
      <c r="I87" s="9">
        <v>0.1099</v>
      </c>
    </row>
    <row r="88" spans="1:9" x14ac:dyDescent="0.25">
      <c r="A88" s="8"/>
      <c r="B88" s="9">
        <v>1000</v>
      </c>
      <c r="C88" s="9">
        <v>2.733E-9</v>
      </c>
      <c r="D88" s="9">
        <v>2.8180000000000002E-4</v>
      </c>
      <c r="E88" s="9">
        <v>3.4180000000000001E-6</v>
      </c>
      <c r="F88" s="9">
        <v>0.1089</v>
      </c>
      <c r="G88" s="9">
        <v>1.6509999999999999E-3</v>
      </c>
      <c r="H88" s="9">
        <v>0.1109</v>
      </c>
      <c r="I88" s="9">
        <v>0.1109</v>
      </c>
    </row>
    <row r="89" spans="1:9" x14ac:dyDescent="0.25">
      <c r="A89" s="8"/>
      <c r="B89" s="9">
        <v>1500</v>
      </c>
      <c r="C89" s="9">
        <v>1.215E-9</v>
      </c>
      <c r="D89" s="9">
        <v>1.9680000000000001E-4</v>
      </c>
      <c r="E89" s="9">
        <v>2.277E-6</v>
      </c>
      <c r="F89" s="9">
        <v>0.1103</v>
      </c>
      <c r="G89" s="9">
        <v>1.6869999999999999E-3</v>
      </c>
      <c r="H89" s="9">
        <v>0.11219999999999999</v>
      </c>
      <c r="I89" s="9">
        <v>0.11219999999999999</v>
      </c>
    </row>
    <row r="90" spans="1:9" x14ac:dyDescent="0.25">
      <c r="A90" s="8"/>
      <c r="B90" s="9">
        <v>2000</v>
      </c>
      <c r="C90" s="9">
        <v>6.8330000000000001E-10</v>
      </c>
      <c r="D90" s="9">
        <v>1.5229999999999999E-4</v>
      </c>
      <c r="E90" s="9">
        <v>1.7069999999999999E-6</v>
      </c>
      <c r="F90" s="9">
        <v>0.1111</v>
      </c>
      <c r="G90" s="9">
        <v>1.7080000000000001E-3</v>
      </c>
      <c r="H90" s="9">
        <v>0.113</v>
      </c>
      <c r="I90" s="9">
        <v>0.113</v>
      </c>
    </row>
    <row r="91" spans="1:9" x14ac:dyDescent="0.25">
      <c r="A91" s="8"/>
      <c r="B91" s="9">
        <v>3000</v>
      </c>
      <c r="C91" s="9">
        <v>3.037E-10</v>
      </c>
      <c r="D91" s="9">
        <v>1.059E-4</v>
      </c>
      <c r="E91" s="9">
        <v>1.1379999999999999E-6</v>
      </c>
      <c r="F91" s="9">
        <v>0.112</v>
      </c>
      <c r="G91" s="9">
        <v>1.7309999999999999E-3</v>
      </c>
      <c r="H91" s="9">
        <v>0.1138</v>
      </c>
      <c r="I91" s="9">
        <v>0.1138</v>
      </c>
    </row>
    <row r="92" spans="1:9" x14ac:dyDescent="0.25">
      <c r="A92" s="8"/>
      <c r="B92" s="9">
        <v>4000</v>
      </c>
      <c r="C92" s="9">
        <v>1.7079999999999999E-10</v>
      </c>
      <c r="D92" s="9">
        <v>8.1769999999999998E-5</v>
      </c>
      <c r="E92" s="9">
        <v>8.5310000000000004E-7</v>
      </c>
      <c r="F92" s="9">
        <v>0.1124</v>
      </c>
      <c r="G92" s="9">
        <v>1.7440000000000001E-3</v>
      </c>
      <c r="H92" s="9">
        <v>0.1142</v>
      </c>
      <c r="I92" s="9">
        <v>0.1142</v>
      </c>
    </row>
    <row r="93" spans="1:9" x14ac:dyDescent="0.25">
      <c r="A93" s="8"/>
      <c r="B93" s="9">
        <v>5000</v>
      </c>
      <c r="C93" s="9">
        <v>1.093E-10</v>
      </c>
      <c r="D93" s="9">
        <v>6.6859999999999993E-5</v>
      </c>
      <c r="E93" s="9">
        <v>6.8240000000000002E-7</v>
      </c>
      <c r="F93" s="9">
        <v>0.11269999999999999</v>
      </c>
      <c r="G93" s="9">
        <v>1.7520000000000001E-3</v>
      </c>
      <c r="H93" s="9">
        <v>0.1145</v>
      </c>
      <c r="I93" s="9">
        <v>0.1145</v>
      </c>
    </row>
    <row r="94" spans="1:9" x14ac:dyDescent="0.25">
      <c r="A94" s="8"/>
      <c r="B94" s="9">
        <v>6000</v>
      </c>
      <c r="C94" s="9">
        <v>7.5939999999999998E-11</v>
      </c>
      <c r="D94" s="9">
        <v>5.6669999999999998E-5</v>
      </c>
      <c r="E94" s="9">
        <v>5.6860000000000005E-7</v>
      </c>
      <c r="F94" s="9">
        <v>0.1129</v>
      </c>
      <c r="G94" s="9">
        <v>1.758E-3</v>
      </c>
      <c r="H94" s="9">
        <v>0.1147</v>
      </c>
      <c r="I94" s="9">
        <v>0.1147</v>
      </c>
    </row>
    <row r="95" spans="1:9" x14ac:dyDescent="0.25">
      <c r="A95" s="8"/>
      <c r="B95" s="9">
        <v>8000</v>
      </c>
      <c r="C95" s="9">
        <v>4.2699999999999999E-11</v>
      </c>
      <c r="D95" s="9">
        <v>4.367E-5</v>
      </c>
      <c r="E95" s="9">
        <v>4.2640000000000001E-7</v>
      </c>
      <c r="F95" s="9">
        <v>0.1132</v>
      </c>
      <c r="G95" s="9">
        <v>1.7650000000000001E-3</v>
      </c>
      <c r="H95" s="9">
        <v>0.115</v>
      </c>
      <c r="I95" s="9">
        <v>0.115</v>
      </c>
    </row>
    <row r="96" spans="1:9" x14ac:dyDescent="0.25">
      <c r="A96" s="8"/>
      <c r="B96" s="9">
        <v>10000</v>
      </c>
      <c r="C96" s="9">
        <v>2.7330000000000001E-11</v>
      </c>
      <c r="D96" s="9">
        <v>3.5649999999999999E-5</v>
      </c>
      <c r="E96" s="9">
        <v>3.4120000000000001E-7</v>
      </c>
      <c r="F96" s="9">
        <v>0.1133</v>
      </c>
      <c r="G96" s="9">
        <v>1.7700000000000001E-3</v>
      </c>
      <c r="H96" s="9">
        <v>0.11509999999999999</v>
      </c>
      <c r="I96" s="9">
        <v>0.11509999999999999</v>
      </c>
    </row>
    <row r="97" spans="1:9" x14ac:dyDescent="0.25">
      <c r="A97" s="8"/>
      <c r="B97" s="9">
        <v>15000</v>
      </c>
      <c r="C97" s="9">
        <v>1.215E-11</v>
      </c>
      <c r="D97" s="9">
        <v>2.4640000000000001E-5</v>
      </c>
      <c r="E97" s="9">
        <v>2.2740000000000001E-7</v>
      </c>
      <c r="F97" s="9">
        <v>0.1135</v>
      </c>
      <c r="G97" s="9">
        <v>1.776E-3</v>
      </c>
      <c r="H97" s="9">
        <v>0.1153</v>
      </c>
      <c r="I97" s="9">
        <v>0.1153</v>
      </c>
    </row>
    <row r="98" spans="1:9" x14ac:dyDescent="0.25">
      <c r="A98" s="8"/>
      <c r="B98" s="9">
        <v>20000</v>
      </c>
      <c r="C98" s="9">
        <v>6.8329999999999997E-12</v>
      </c>
      <c r="D98" s="9">
        <v>1.8940000000000002E-5</v>
      </c>
      <c r="E98" s="9">
        <v>1.705E-7</v>
      </c>
      <c r="F98" s="9">
        <v>0.1137</v>
      </c>
      <c r="G98" s="9">
        <v>1.7799999999999999E-3</v>
      </c>
      <c r="H98" s="9">
        <v>0.11550000000000001</v>
      </c>
      <c r="I98" s="9">
        <v>0.11550000000000001</v>
      </c>
    </row>
    <row r="99" spans="1:9" x14ac:dyDescent="0.25">
      <c r="A99" s="8"/>
      <c r="B99" s="9">
        <v>30000</v>
      </c>
      <c r="C99" s="9">
        <v>3.0370000000000001E-12</v>
      </c>
      <c r="D99" s="9">
        <v>1.306E-5</v>
      </c>
      <c r="E99" s="9">
        <v>1.1370000000000001E-7</v>
      </c>
      <c r="F99" s="9">
        <v>0.1138</v>
      </c>
      <c r="G99" s="9">
        <v>1.784E-3</v>
      </c>
      <c r="H99" s="9">
        <v>0.11559999999999999</v>
      </c>
      <c r="I99" s="9">
        <v>0.11559999999999999</v>
      </c>
    </row>
    <row r="100" spans="1:9" x14ac:dyDescent="0.25">
      <c r="A100" s="8"/>
      <c r="B100" s="9">
        <v>40000</v>
      </c>
      <c r="C100" s="9">
        <v>1.708E-12</v>
      </c>
      <c r="D100" s="9">
        <v>1.0030000000000001E-5</v>
      </c>
      <c r="E100" s="9">
        <v>8.5249999999999999E-8</v>
      </c>
      <c r="F100" s="9">
        <v>0.1139</v>
      </c>
      <c r="G100" s="9">
        <v>1.786E-3</v>
      </c>
      <c r="H100" s="9">
        <v>0.11559999999999999</v>
      </c>
      <c r="I100" s="9">
        <v>0.11559999999999999</v>
      </c>
    </row>
    <row r="101" spans="1:9" x14ac:dyDescent="0.25">
      <c r="A101" s="8"/>
      <c r="B101" s="9">
        <v>50000</v>
      </c>
      <c r="C101" s="9">
        <v>1.0930000000000001E-12</v>
      </c>
      <c r="D101" s="9">
        <v>8.1680000000000004E-6</v>
      </c>
      <c r="E101" s="9">
        <v>6.8200000000000002E-8</v>
      </c>
      <c r="F101" s="9">
        <v>0.1139</v>
      </c>
      <c r="G101" s="9">
        <v>1.787E-3</v>
      </c>
      <c r="H101" s="9">
        <v>0.1157</v>
      </c>
      <c r="I101" s="9">
        <v>0.1157</v>
      </c>
    </row>
    <row r="102" spans="1:9" x14ac:dyDescent="0.25">
      <c r="A102" s="8"/>
      <c r="B102" s="9">
        <v>60000</v>
      </c>
      <c r="C102" s="9">
        <v>7.5939999999999998E-13</v>
      </c>
      <c r="D102" s="9">
        <v>6.905E-6</v>
      </c>
      <c r="E102" s="9">
        <v>5.683E-8</v>
      </c>
      <c r="F102" s="9">
        <v>0.1139</v>
      </c>
      <c r="G102" s="9">
        <v>1.7880000000000001E-3</v>
      </c>
      <c r="H102" s="9">
        <v>0.1157</v>
      </c>
      <c r="I102" s="9">
        <v>0.1157</v>
      </c>
    </row>
    <row r="103" spans="1:9" x14ac:dyDescent="0.25">
      <c r="A103" s="8"/>
      <c r="B103" s="9">
        <v>80000</v>
      </c>
      <c r="C103" s="9">
        <v>4.27E-13</v>
      </c>
      <c r="D103" s="9">
        <v>5.2950000000000001E-6</v>
      </c>
      <c r="E103" s="9">
        <v>4.2640000000000003E-8</v>
      </c>
      <c r="F103" s="9">
        <v>0.114</v>
      </c>
      <c r="G103" s="9">
        <v>1.789E-3</v>
      </c>
      <c r="H103" s="9">
        <v>0.1158</v>
      </c>
      <c r="I103" s="9">
        <v>0.1158</v>
      </c>
    </row>
    <row r="104" spans="1:9" x14ac:dyDescent="0.25">
      <c r="A104" s="8"/>
      <c r="B104" s="9">
        <v>100000</v>
      </c>
      <c r="C104" s="9">
        <v>2.7330000000000001E-13</v>
      </c>
      <c r="D104" s="9">
        <v>4.3080000000000001E-6</v>
      </c>
      <c r="E104" s="9">
        <v>3.4090000000000003E-8</v>
      </c>
      <c r="F104" s="9">
        <v>0.114</v>
      </c>
      <c r="G104" s="9">
        <v>1.7899999999999999E-3</v>
      </c>
      <c r="H104" s="9">
        <v>0.1158</v>
      </c>
      <c r="I104" s="9">
        <v>0.1158</v>
      </c>
    </row>
  </sheetData>
  <sheetProtection algorithmName="SHA-512" hashValue="kOxXUHk4bSlr+EGoufZBRAwG06Ql6bgel3eyvF22WNeGNOsK39dnZ1FU7HzvD5nzb6TmThI+cI74ht1eXLOsMw==" saltValue="2ivcXmn61dEYoGIlgAk9+A==" spinCount="100000" sheet="1" objects="1" scenarios="1"/>
  <pageMargins left="0.7" right="0.7" top="0.75" bottom="0.75" header="0.3" footer="0.3"/>
  <tableParts count="1">
    <tablePart r:id="rId1"/>
  </tablePart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I104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12.06</v>
      </c>
      <c r="D2" s="9">
        <v>3.3679999999999999E-3</v>
      </c>
      <c r="E2" s="9">
        <v>4421</v>
      </c>
      <c r="F2" s="9">
        <v>0</v>
      </c>
      <c r="G2" s="9">
        <v>0</v>
      </c>
      <c r="H2" s="9">
        <v>4433</v>
      </c>
      <c r="I2" s="9">
        <v>4421</v>
      </c>
    </row>
    <row r="3" spans="1:9" x14ac:dyDescent="0.25">
      <c r="A3" s="8"/>
      <c r="B3" s="9">
        <v>1.5E-3</v>
      </c>
      <c r="C3" s="9">
        <v>11.6</v>
      </c>
      <c r="D3" s="9">
        <v>6.2110000000000004E-3</v>
      </c>
      <c r="E3" s="9">
        <v>1975</v>
      </c>
      <c r="F3" s="9">
        <v>0</v>
      </c>
      <c r="G3" s="9">
        <v>0</v>
      </c>
      <c r="H3" s="9">
        <v>1986</v>
      </c>
      <c r="I3" s="9">
        <v>1975</v>
      </c>
    </row>
    <row r="4" spans="1:9" x14ac:dyDescent="0.25">
      <c r="A4" s="8"/>
      <c r="B4" s="9">
        <v>2E-3</v>
      </c>
      <c r="C4" s="9">
        <v>11.06</v>
      </c>
      <c r="D4" s="9">
        <v>9.1280000000000007E-3</v>
      </c>
      <c r="E4" s="9">
        <v>1069</v>
      </c>
      <c r="F4" s="9">
        <v>0</v>
      </c>
      <c r="G4" s="9">
        <v>0</v>
      </c>
      <c r="H4" s="9">
        <v>1080</v>
      </c>
      <c r="I4" s="9">
        <v>1069</v>
      </c>
    </row>
    <row r="5" spans="1:9" x14ac:dyDescent="0.25">
      <c r="A5" s="8"/>
      <c r="B5" s="9">
        <v>2.1220000000000002E-3</v>
      </c>
      <c r="C5" s="9">
        <v>10.92</v>
      </c>
      <c r="D5" s="9">
        <v>9.835E-3</v>
      </c>
      <c r="E5" s="9">
        <v>939.7</v>
      </c>
      <c r="F5" s="9">
        <v>0</v>
      </c>
      <c r="G5" s="9">
        <v>0</v>
      </c>
      <c r="H5" s="9">
        <v>950.6</v>
      </c>
      <c r="I5" s="9">
        <v>939.7</v>
      </c>
    </row>
    <row r="6" spans="1:9" x14ac:dyDescent="0.25">
      <c r="A6" s="8" t="s">
        <v>20</v>
      </c>
      <c r="B6" s="9">
        <v>2.1220100000000001E-3</v>
      </c>
      <c r="C6" s="9">
        <v>10.92</v>
      </c>
      <c r="D6" s="9">
        <v>9.835E-3</v>
      </c>
      <c r="E6" s="9">
        <v>1019</v>
      </c>
      <c r="F6" s="9">
        <v>0</v>
      </c>
      <c r="G6" s="9">
        <v>0</v>
      </c>
      <c r="H6" s="9">
        <v>1030</v>
      </c>
      <c r="I6" s="9">
        <v>1019</v>
      </c>
    </row>
    <row r="7" spans="1:9" x14ac:dyDescent="0.25">
      <c r="A7" s="8"/>
      <c r="B7" s="9">
        <v>2.1610000000000002E-3</v>
      </c>
      <c r="C7" s="9">
        <v>10.87</v>
      </c>
      <c r="D7" s="9">
        <v>1.0070000000000001E-2</v>
      </c>
      <c r="E7" s="9">
        <v>1529</v>
      </c>
      <c r="F7" s="9">
        <v>0</v>
      </c>
      <c r="G7" s="9">
        <v>0</v>
      </c>
      <c r="H7" s="9">
        <v>1539</v>
      </c>
      <c r="I7" s="9">
        <v>1529</v>
      </c>
    </row>
    <row r="8" spans="1:9" x14ac:dyDescent="0.25">
      <c r="A8" s="8"/>
      <c r="B8" s="9">
        <v>2.202E-3</v>
      </c>
      <c r="C8" s="9">
        <v>10.83</v>
      </c>
      <c r="D8" s="9">
        <v>1.03E-2</v>
      </c>
      <c r="E8" s="9">
        <v>2293</v>
      </c>
      <c r="F8" s="9">
        <v>0</v>
      </c>
      <c r="G8" s="9">
        <v>0</v>
      </c>
      <c r="H8" s="9">
        <v>2304</v>
      </c>
      <c r="I8" s="9">
        <v>2293</v>
      </c>
    </row>
    <row r="9" spans="1:9" x14ac:dyDescent="0.25">
      <c r="A9" s="8" t="s">
        <v>19</v>
      </c>
      <c r="B9" s="9">
        <v>2.2020099999999999E-3</v>
      </c>
      <c r="C9" s="9">
        <v>10.83</v>
      </c>
      <c r="D9" s="9">
        <v>1.03E-2</v>
      </c>
      <c r="E9" s="9">
        <v>2441</v>
      </c>
      <c r="F9" s="9">
        <v>0</v>
      </c>
      <c r="G9" s="9">
        <v>0</v>
      </c>
      <c r="H9" s="9">
        <v>2452</v>
      </c>
      <c r="I9" s="9">
        <v>2441</v>
      </c>
    </row>
    <row r="10" spans="1:9" x14ac:dyDescent="0.25">
      <c r="A10" s="8"/>
      <c r="B10" s="9">
        <v>2.4130000000000002E-3</v>
      </c>
      <c r="C10" s="9">
        <v>10.59</v>
      </c>
      <c r="D10" s="9">
        <v>1.1509999999999999E-2</v>
      </c>
      <c r="E10" s="9">
        <v>2366</v>
      </c>
      <c r="F10" s="9">
        <v>0</v>
      </c>
      <c r="G10" s="9">
        <v>0</v>
      </c>
      <c r="H10" s="9">
        <v>2377</v>
      </c>
      <c r="I10" s="9">
        <v>2366</v>
      </c>
    </row>
    <row r="11" spans="1:9" x14ac:dyDescent="0.25">
      <c r="A11" s="8"/>
      <c r="B11" s="9">
        <v>2.6450000000000002E-3</v>
      </c>
      <c r="C11" s="9">
        <v>10.33</v>
      </c>
      <c r="D11" s="9">
        <v>1.282E-2</v>
      </c>
      <c r="E11" s="9">
        <v>2295</v>
      </c>
      <c r="F11" s="9">
        <v>0</v>
      </c>
      <c r="G11" s="9">
        <v>0</v>
      </c>
      <c r="H11" s="9">
        <v>2305</v>
      </c>
      <c r="I11" s="9">
        <v>2295</v>
      </c>
    </row>
    <row r="12" spans="1:9" x14ac:dyDescent="0.25">
      <c r="A12" s="8" t="s">
        <v>18</v>
      </c>
      <c r="B12" s="9">
        <v>2.6450100000000002E-3</v>
      </c>
      <c r="C12" s="9">
        <v>10.33</v>
      </c>
      <c r="D12" s="9">
        <v>1.282E-2</v>
      </c>
      <c r="E12" s="9">
        <v>2651</v>
      </c>
      <c r="F12" s="9">
        <v>0</v>
      </c>
      <c r="G12" s="9">
        <v>0</v>
      </c>
      <c r="H12" s="9">
        <v>2661</v>
      </c>
      <c r="I12" s="9">
        <v>2651</v>
      </c>
    </row>
    <row r="13" spans="1:9" x14ac:dyDescent="0.25">
      <c r="A13" s="8"/>
      <c r="B13" s="9">
        <v>3.0000000000000001E-3</v>
      </c>
      <c r="C13" s="9">
        <v>9.9220000000000006</v>
      </c>
      <c r="D13" s="9">
        <v>1.481E-2</v>
      </c>
      <c r="E13" s="9">
        <v>1955</v>
      </c>
      <c r="F13" s="9">
        <v>0</v>
      </c>
      <c r="G13" s="9">
        <v>0</v>
      </c>
      <c r="H13" s="9">
        <v>1965</v>
      </c>
      <c r="I13" s="9">
        <v>1955</v>
      </c>
    </row>
    <row r="14" spans="1:9" x14ac:dyDescent="0.25">
      <c r="A14" s="8"/>
      <c r="B14" s="9">
        <v>3.026E-3</v>
      </c>
      <c r="C14" s="9">
        <v>9.891</v>
      </c>
      <c r="D14" s="9">
        <v>1.495E-2</v>
      </c>
      <c r="E14" s="9">
        <v>1913</v>
      </c>
      <c r="F14" s="9">
        <v>0</v>
      </c>
      <c r="G14" s="9">
        <v>0</v>
      </c>
      <c r="H14" s="9">
        <v>1923</v>
      </c>
      <c r="I14" s="9">
        <v>1913</v>
      </c>
    </row>
    <row r="15" spans="1:9" x14ac:dyDescent="0.25">
      <c r="A15" s="8" t="s">
        <v>17</v>
      </c>
      <c r="B15" s="9">
        <v>3.02601E-3</v>
      </c>
      <c r="C15" s="9">
        <v>9.891</v>
      </c>
      <c r="D15" s="9">
        <v>1.495E-2</v>
      </c>
      <c r="E15" s="9">
        <v>2031</v>
      </c>
      <c r="F15" s="9">
        <v>0</v>
      </c>
      <c r="G15" s="9">
        <v>0</v>
      </c>
      <c r="H15" s="9">
        <v>2041</v>
      </c>
      <c r="I15" s="9">
        <v>2031</v>
      </c>
    </row>
    <row r="16" spans="1:9" x14ac:dyDescent="0.25">
      <c r="A16" s="8"/>
      <c r="B16" s="9">
        <v>3.1580000000000002E-3</v>
      </c>
      <c r="C16" s="9">
        <v>9.7420000000000009</v>
      </c>
      <c r="D16" s="9">
        <v>1.567E-2</v>
      </c>
      <c r="E16" s="9">
        <v>1837</v>
      </c>
      <c r="F16" s="9">
        <v>0</v>
      </c>
      <c r="G16" s="9">
        <v>0</v>
      </c>
      <c r="H16" s="9">
        <v>1846</v>
      </c>
      <c r="I16" s="9">
        <v>1837</v>
      </c>
    </row>
    <row r="17" spans="1:9" x14ac:dyDescent="0.25">
      <c r="A17" s="8"/>
      <c r="B17" s="9">
        <v>3.2959999999999999E-3</v>
      </c>
      <c r="C17" s="9">
        <v>9.5909999999999993</v>
      </c>
      <c r="D17" s="9">
        <v>1.6420000000000001E-2</v>
      </c>
      <c r="E17" s="9">
        <v>1661</v>
      </c>
      <c r="F17" s="9">
        <v>0</v>
      </c>
      <c r="G17" s="9">
        <v>0</v>
      </c>
      <c r="H17" s="9">
        <v>1670</v>
      </c>
      <c r="I17" s="9">
        <v>1661</v>
      </c>
    </row>
    <row r="18" spans="1:9" x14ac:dyDescent="0.25">
      <c r="A18" s="8" t="s">
        <v>16</v>
      </c>
      <c r="B18" s="9">
        <v>3.2960999999999997E-3</v>
      </c>
      <c r="C18" s="9">
        <v>9.5909999999999993</v>
      </c>
      <c r="D18" s="9">
        <v>1.6420000000000001E-2</v>
      </c>
      <c r="E18" s="9">
        <v>1732</v>
      </c>
      <c r="F18" s="9">
        <v>0</v>
      </c>
      <c r="G18" s="9">
        <v>0</v>
      </c>
      <c r="H18" s="9">
        <v>1742</v>
      </c>
      <c r="I18" s="9">
        <v>1732</v>
      </c>
    </row>
    <row r="19" spans="1:9" x14ac:dyDescent="0.25">
      <c r="A19" s="8"/>
      <c r="B19" s="9">
        <v>4.0000000000000001E-3</v>
      </c>
      <c r="C19" s="9">
        <v>8.8409999999999993</v>
      </c>
      <c r="D19" s="9">
        <v>2.017E-2</v>
      </c>
      <c r="E19" s="9">
        <v>1091</v>
      </c>
      <c r="F19" s="9">
        <v>0</v>
      </c>
      <c r="G19" s="9">
        <v>0</v>
      </c>
      <c r="H19" s="9">
        <v>1100</v>
      </c>
      <c r="I19" s="9">
        <v>1091</v>
      </c>
    </row>
    <row r="20" spans="1:9" x14ac:dyDescent="0.25">
      <c r="A20" s="8"/>
      <c r="B20" s="9">
        <v>5.0000000000000001E-3</v>
      </c>
      <c r="C20" s="9">
        <v>7.8869999999999996</v>
      </c>
      <c r="D20" s="9">
        <v>2.53E-2</v>
      </c>
      <c r="E20" s="9">
        <v>632.20000000000005</v>
      </c>
      <c r="F20" s="9">
        <v>0</v>
      </c>
      <c r="G20" s="9">
        <v>0</v>
      </c>
      <c r="H20" s="9">
        <v>640.1</v>
      </c>
      <c r="I20" s="9">
        <v>632.20000000000005</v>
      </c>
    </row>
    <row r="21" spans="1:9" x14ac:dyDescent="0.25">
      <c r="A21" s="8"/>
      <c r="B21" s="9">
        <v>6.0000000000000001E-3</v>
      </c>
      <c r="C21" s="9">
        <v>7.06</v>
      </c>
      <c r="D21" s="9">
        <v>3.0190000000000002E-2</v>
      </c>
      <c r="E21" s="9">
        <v>401</v>
      </c>
      <c r="F21" s="9">
        <v>0</v>
      </c>
      <c r="G21" s="9">
        <v>0</v>
      </c>
      <c r="H21" s="9">
        <v>408.1</v>
      </c>
      <c r="I21" s="9">
        <v>401</v>
      </c>
    </row>
    <row r="22" spans="1:9" x14ac:dyDescent="0.25">
      <c r="A22" s="8"/>
      <c r="B22" s="9">
        <v>8.0000000000000002E-3</v>
      </c>
      <c r="C22" s="9">
        <v>5.7389999999999999</v>
      </c>
      <c r="D22" s="9">
        <v>3.9050000000000001E-2</v>
      </c>
      <c r="E22" s="9">
        <v>192.9</v>
      </c>
      <c r="F22" s="9">
        <v>0</v>
      </c>
      <c r="G22" s="9">
        <v>0</v>
      </c>
      <c r="H22" s="9">
        <v>198.7</v>
      </c>
      <c r="I22" s="9">
        <v>193</v>
      </c>
    </row>
    <row r="23" spans="1:9" x14ac:dyDescent="0.25">
      <c r="A23" s="8"/>
      <c r="B23" s="9">
        <v>0.01</v>
      </c>
      <c r="C23" s="9">
        <v>4.742</v>
      </c>
      <c r="D23" s="9">
        <v>4.6489999999999997E-2</v>
      </c>
      <c r="E23" s="9">
        <v>108.4</v>
      </c>
      <c r="F23" s="9">
        <v>0</v>
      </c>
      <c r="G23" s="9">
        <v>0</v>
      </c>
      <c r="H23" s="9">
        <v>113.2</v>
      </c>
      <c r="I23" s="9">
        <v>108.5</v>
      </c>
    </row>
    <row r="24" spans="1:9" x14ac:dyDescent="0.25">
      <c r="A24" s="8"/>
      <c r="B24" s="9">
        <v>1.1560000000000001E-2</v>
      </c>
      <c r="C24" s="9">
        <v>4.1239999999999997</v>
      </c>
      <c r="D24" s="9">
        <v>5.1459999999999999E-2</v>
      </c>
      <c r="E24" s="9">
        <v>74.27</v>
      </c>
      <c r="F24" s="9">
        <v>0</v>
      </c>
      <c r="G24" s="9">
        <v>0</v>
      </c>
      <c r="H24" s="9">
        <v>78.45</v>
      </c>
      <c r="I24" s="9">
        <v>74.319999999999993</v>
      </c>
    </row>
    <row r="25" spans="1:9" x14ac:dyDescent="0.25">
      <c r="A25" s="8" t="s">
        <v>14</v>
      </c>
      <c r="B25" s="9">
        <v>1.15601E-2</v>
      </c>
      <c r="C25" s="9">
        <v>4.1239999999999997</v>
      </c>
      <c r="D25" s="9">
        <v>5.1459999999999999E-2</v>
      </c>
      <c r="E25" s="9">
        <v>190.5</v>
      </c>
      <c r="F25" s="9">
        <v>0</v>
      </c>
      <c r="G25" s="9">
        <v>0</v>
      </c>
      <c r="H25" s="9">
        <v>194.6</v>
      </c>
      <c r="I25" s="9">
        <v>190.5</v>
      </c>
    </row>
    <row r="26" spans="1:9" x14ac:dyDescent="0.25">
      <c r="A26" s="8"/>
      <c r="B26" s="9">
        <v>1.239E-2</v>
      </c>
      <c r="C26" s="9">
        <v>3.8380000000000001</v>
      </c>
      <c r="D26" s="9">
        <v>5.3780000000000001E-2</v>
      </c>
      <c r="E26" s="9">
        <v>158.19999999999999</v>
      </c>
      <c r="F26" s="9">
        <v>0</v>
      </c>
      <c r="G26" s="9">
        <v>0</v>
      </c>
      <c r="H26" s="9">
        <v>162</v>
      </c>
      <c r="I26" s="9">
        <v>158.19999999999999</v>
      </c>
    </row>
    <row r="27" spans="1:9" x14ac:dyDescent="0.25">
      <c r="A27" s="8"/>
      <c r="B27" s="9">
        <v>1.3270000000000001E-2</v>
      </c>
      <c r="C27" s="9">
        <v>3.5619999999999998</v>
      </c>
      <c r="D27" s="9">
        <v>5.6120000000000003E-2</v>
      </c>
      <c r="E27" s="9">
        <v>131.30000000000001</v>
      </c>
      <c r="F27" s="9">
        <v>0</v>
      </c>
      <c r="G27" s="9">
        <v>0</v>
      </c>
      <c r="H27" s="9">
        <v>134.9</v>
      </c>
      <c r="I27" s="9">
        <v>131.4</v>
      </c>
    </row>
    <row r="28" spans="1:9" x14ac:dyDescent="0.25">
      <c r="A28" s="8" t="s">
        <v>15</v>
      </c>
      <c r="B28" s="9">
        <v>1.32701E-2</v>
      </c>
      <c r="C28" s="9">
        <v>3.5619999999999998</v>
      </c>
      <c r="D28" s="9">
        <v>5.6120000000000003E-2</v>
      </c>
      <c r="E28" s="9">
        <v>181.8</v>
      </c>
      <c r="F28" s="9">
        <v>0</v>
      </c>
      <c r="G28" s="9">
        <v>0</v>
      </c>
      <c r="H28" s="9">
        <v>185.4</v>
      </c>
      <c r="I28" s="9">
        <v>181.8</v>
      </c>
    </row>
    <row r="29" spans="1:9" x14ac:dyDescent="0.25">
      <c r="A29" s="8"/>
      <c r="B29" s="9">
        <v>1.357E-2</v>
      </c>
      <c r="C29" s="9">
        <v>3.4769999999999999</v>
      </c>
      <c r="D29" s="9">
        <v>5.6910000000000002E-2</v>
      </c>
      <c r="E29" s="9">
        <v>172.2</v>
      </c>
      <c r="F29" s="9">
        <v>0</v>
      </c>
      <c r="G29" s="9">
        <v>0</v>
      </c>
      <c r="H29" s="9">
        <v>175.8</v>
      </c>
      <c r="I29" s="9">
        <v>172.3</v>
      </c>
    </row>
    <row r="30" spans="1:9" x14ac:dyDescent="0.25">
      <c r="A30" s="8"/>
      <c r="B30" s="9">
        <v>1.388E-2</v>
      </c>
      <c r="C30" s="9">
        <v>3.3929999999999998</v>
      </c>
      <c r="D30" s="9">
        <v>5.7700000000000001E-2</v>
      </c>
      <c r="E30" s="9">
        <v>163.1</v>
      </c>
      <c r="F30" s="9">
        <v>0</v>
      </c>
      <c r="G30" s="9">
        <v>0</v>
      </c>
      <c r="H30" s="9">
        <v>166.6</v>
      </c>
      <c r="I30" s="9">
        <v>163.19999999999999</v>
      </c>
    </row>
    <row r="31" spans="1:9" x14ac:dyDescent="0.25">
      <c r="A31" s="8" t="s">
        <v>13</v>
      </c>
      <c r="B31" s="9">
        <v>1.3880099999999999E-2</v>
      </c>
      <c r="C31" s="9">
        <v>3.3929999999999998</v>
      </c>
      <c r="D31" s="9">
        <v>5.7700000000000001E-2</v>
      </c>
      <c r="E31" s="9">
        <v>188.6</v>
      </c>
      <c r="F31" s="9">
        <v>0</v>
      </c>
      <c r="G31" s="9">
        <v>0</v>
      </c>
      <c r="H31" s="9">
        <v>192.1</v>
      </c>
      <c r="I31" s="9">
        <v>188.7</v>
      </c>
    </row>
    <row r="32" spans="1:9" x14ac:dyDescent="0.25">
      <c r="A32" s="8"/>
      <c r="B32" s="9">
        <v>1.4999999999999999E-2</v>
      </c>
      <c r="C32" s="9">
        <v>3.109</v>
      </c>
      <c r="D32" s="9">
        <v>6.0440000000000001E-2</v>
      </c>
      <c r="E32" s="9">
        <v>154.6</v>
      </c>
      <c r="F32" s="9">
        <v>0</v>
      </c>
      <c r="G32" s="9">
        <v>0</v>
      </c>
      <c r="H32" s="9">
        <v>157.80000000000001</v>
      </c>
      <c r="I32" s="9">
        <v>154.69999999999999</v>
      </c>
    </row>
    <row r="33" spans="1:9" x14ac:dyDescent="0.25">
      <c r="A33" s="8"/>
      <c r="B33" s="9">
        <v>0.02</v>
      </c>
      <c r="C33" s="9">
        <v>2.1909999999999998</v>
      </c>
      <c r="D33" s="9">
        <v>7.0599999999999996E-2</v>
      </c>
      <c r="E33" s="9">
        <v>73.47</v>
      </c>
      <c r="F33" s="9">
        <v>0</v>
      </c>
      <c r="G33" s="9">
        <v>0</v>
      </c>
      <c r="H33" s="9">
        <v>75.73</v>
      </c>
      <c r="I33" s="9">
        <v>73.540000000000006</v>
      </c>
    </row>
    <row r="34" spans="1:9" x14ac:dyDescent="0.25">
      <c r="A34" s="8"/>
      <c r="B34" s="9">
        <v>0.03</v>
      </c>
      <c r="C34" s="9">
        <v>1.294</v>
      </c>
      <c r="D34" s="9">
        <v>8.4370000000000001E-2</v>
      </c>
      <c r="E34" s="9">
        <v>25.04</v>
      </c>
      <c r="F34" s="9">
        <v>0</v>
      </c>
      <c r="G34" s="9">
        <v>0</v>
      </c>
      <c r="H34" s="9">
        <v>26.41</v>
      </c>
      <c r="I34" s="9">
        <v>25.12</v>
      </c>
    </row>
    <row r="35" spans="1:9" x14ac:dyDescent="0.25">
      <c r="A35" s="8"/>
      <c r="B35" s="9">
        <v>0.04</v>
      </c>
      <c r="C35" s="9">
        <v>0.85909999999999997</v>
      </c>
      <c r="D35" s="9">
        <v>9.2329999999999995E-2</v>
      </c>
      <c r="E35" s="9">
        <v>11.5</v>
      </c>
      <c r="F35" s="9">
        <v>0</v>
      </c>
      <c r="G35" s="9">
        <v>0</v>
      </c>
      <c r="H35" s="9">
        <v>12.45</v>
      </c>
      <c r="I35" s="9">
        <v>11.59</v>
      </c>
    </row>
    <row r="36" spans="1:9" x14ac:dyDescent="0.25">
      <c r="A36" s="8"/>
      <c r="B36" s="9">
        <v>0.05</v>
      </c>
      <c r="C36" s="9">
        <v>0.60909999999999997</v>
      </c>
      <c r="D36" s="9">
        <v>9.6809999999999993E-2</v>
      </c>
      <c r="E36" s="9">
        <v>6.2480000000000002</v>
      </c>
      <c r="F36" s="9">
        <v>0</v>
      </c>
      <c r="G36" s="9">
        <v>0</v>
      </c>
      <c r="H36" s="9">
        <v>6.9539999999999997</v>
      </c>
      <c r="I36" s="9">
        <v>6.3449999999999998</v>
      </c>
    </row>
    <row r="37" spans="1:9" x14ac:dyDescent="0.25">
      <c r="A37" s="8"/>
      <c r="B37" s="9">
        <v>0.06</v>
      </c>
      <c r="C37" s="9">
        <v>0.4556</v>
      </c>
      <c r="D37" s="9">
        <v>9.9279999999999993E-2</v>
      </c>
      <c r="E37" s="9">
        <v>3.7850000000000001</v>
      </c>
      <c r="F37" s="9">
        <v>0</v>
      </c>
      <c r="G37" s="9">
        <v>0</v>
      </c>
      <c r="H37" s="9">
        <v>4.34</v>
      </c>
      <c r="I37" s="9">
        <v>3.8839999999999999</v>
      </c>
    </row>
    <row r="38" spans="1:9" x14ac:dyDescent="0.25">
      <c r="A38" s="8"/>
      <c r="B38" s="9">
        <v>7.8390000000000001E-2</v>
      </c>
      <c r="C38" s="9">
        <v>0.29620000000000002</v>
      </c>
      <c r="D38" s="9">
        <v>0.10100000000000001</v>
      </c>
      <c r="E38" s="9">
        <v>1.806</v>
      </c>
      <c r="F38" s="9">
        <v>0</v>
      </c>
      <c r="G38" s="9">
        <v>0</v>
      </c>
      <c r="H38" s="9">
        <v>2.2029999999999998</v>
      </c>
      <c r="I38" s="9">
        <v>1.907</v>
      </c>
    </row>
    <row r="39" spans="1:9" x14ac:dyDescent="0.25">
      <c r="A39" s="8" t="s">
        <v>12</v>
      </c>
      <c r="B39" s="9">
        <v>7.8391000000000002E-2</v>
      </c>
      <c r="C39" s="9">
        <v>0.29620000000000002</v>
      </c>
      <c r="D39" s="9">
        <v>0.10100000000000001</v>
      </c>
      <c r="E39" s="9">
        <v>8.9830000000000005</v>
      </c>
      <c r="F39" s="9">
        <v>0</v>
      </c>
      <c r="G39" s="9">
        <v>0</v>
      </c>
      <c r="H39" s="9">
        <v>9.3800000000000008</v>
      </c>
      <c r="I39" s="9">
        <v>9.0839999999999996</v>
      </c>
    </row>
    <row r="40" spans="1:9" x14ac:dyDescent="0.25">
      <c r="A40" s="8"/>
      <c r="B40" s="9">
        <v>0.08</v>
      </c>
      <c r="C40" s="9">
        <v>0.28649999999999998</v>
      </c>
      <c r="D40" s="9">
        <v>0.10100000000000001</v>
      </c>
      <c r="E40" s="9">
        <v>8.3439999999999994</v>
      </c>
      <c r="F40" s="9">
        <v>0</v>
      </c>
      <c r="G40" s="9">
        <v>0</v>
      </c>
      <c r="H40" s="9">
        <v>8.7319999999999993</v>
      </c>
      <c r="I40" s="9">
        <v>8.4450000000000003</v>
      </c>
    </row>
    <row r="41" spans="1:9" x14ac:dyDescent="0.25">
      <c r="A41" s="8"/>
      <c r="B41" s="9">
        <v>0.1</v>
      </c>
      <c r="C41" s="9">
        <v>0.19739999999999999</v>
      </c>
      <c r="D41" s="9">
        <v>0.10059999999999999</v>
      </c>
      <c r="E41" s="9">
        <v>4.6950000000000003</v>
      </c>
      <c r="F41" s="9">
        <v>0</v>
      </c>
      <c r="G41" s="9">
        <v>0</v>
      </c>
      <c r="H41" s="9">
        <v>4.9930000000000003</v>
      </c>
      <c r="I41" s="9">
        <v>4.7960000000000003</v>
      </c>
    </row>
    <row r="42" spans="1:9" x14ac:dyDescent="0.25">
      <c r="A42" s="8"/>
      <c r="B42" s="9">
        <v>0.15</v>
      </c>
      <c r="C42" s="9">
        <v>9.69E-2</v>
      </c>
      <c r="D42" s="9">
        <v>9.6280000000000004E-2</v>
      </c>
      <c r="E42" s="9">
        <v>1.6020000000000001</v>
      </c>
      <c r="F42" s="9">
        <v>0</v>
      </c>
      <c r="G42" s="9">
        <v>0</v>
      </c>
      <c r="H42" s="9">
        <v>1.7949999999999999</v>
      </c>
      <c r="I42" s="9">
        <v>1.698</v>
      </c>
    </row>
    <row r="43" spans="1:9" x14ac:dyDescent="0.25">
      <c r="A43" s="8"/>
      <c r="B43" s="9">
        <v>0.2</v>
      </c>
      <c r="C43" s="9">
        <v>5.7759999999999999E-2</v>
      </c>
      <c r="D43" s="9">
        <v>9.0910000000000005E-2</v>
      </c>
      <c r="E43" s="9">
        <v>0.7409</v>
      </c>
      <c r="F43" s="9">
        <v>0</v>
      </c>
      <c r="G43" s="9">
        <v>0</v>
      </c>
      <c r="H43" s="9">
        <v>0.88959999999999995</v>
      </c>
      <c r="I43" s="9">
        <v>0.83179999999999998</v>
      </c>
    </row>
    <row r="44" spans="1:9" x14ac:dyDescent="0.25">
      <c r="A44" s="8"/>
      <c r="B44" s="9">
        <v>0.3</v>
      </c>
      <c r="C44" s="9">
        <v>2.751E-2</v>
      </c>
      <c r="D44" s="9">
        <v>8.1369999999999998E-2</v>
      </c>
      <c r="E44" s="9">
        <v>0.25359999999999999</v>
      </c>
      <c r="F44" s="9">
        <v>0</v>
      </c>
      <c r="G44" s="9">
        <v>0</v>
      </c>
      <c r="H44" s="9">
        <v>0.3624</v>
      </c>
      <c r="I44" s="9">
        <v>0.33489999999999998</v>
      </c>
    </row>
    <row r="45" spans="1:9" x14ac:dyDescent="0.25">
      <c r="A45" s="8"/>
      <c r="B45" s="9">
        <v>0.4</v>
      </c>
      <c r="C45" s="9">
        <v>1.6039999999999999E-2</v>
      </c>
      <c r="D45" s="9">
        <v>7.3959999999999998E-2</v>
      </c>
      <c r="E45" s="9">
        <v>0.12180000000000001</v>
      </c>
      <c r="F45" s="9">
        <v>0</v>
      </c>
      <c r="G45" s="9">
        <v>0</v>
      </c>
      <c r="H45" s="9">
        <v>0.21179999999999999</v>
      </c>
      <c r="I45" s="9">
        <v>0.19570000000000001</v>
      </c>
    </row>
    <row r="46" spans="1:9" x14ac:dyDescent="0.25">
      <c r="A46" s="8"/>
      <c r="B46" s="9">
        <v>0.5</v>
      </c>
      <c r="C46" s="9">
        <v>1.048E-2</v>
      </c>
      <c r="D46" s="9">
        <v>6.8129999999999996E-2</v>
      </c>
      <c r="E46" s="9">
        <v>7.0599999999999996E-2</v>
      </c>
      <c r="F46" s="9">
        <v>0</v>
      </c>
      <c r="G46" s="9">
        <v>0</v>
      </c>
      <c r="H46" s="9">
        <v>0.1492</v>
      </c>
      <c r="I46" s="9">
        <v>0.13869999999999999</v>
      </c>
    </row>
    <row r="47" spans="1:9" x14ac:dyDescent="0.25">
      <c r="A47" s="8"/>
      <c r="B47" s="9">
        <v>0.6</v>
      </c>
      <c r="C47" s="9">
        <v>7.3810000000000004E-3</v>
      </c>
      <c r="D47" s="9">
        <v>6.3350000000000004E-2</v>
      </c>
      <c r="E47" s="9">
        <v>4.6089999999999999E-2</v>
      </c>
      <c r="F47" s="9">
        <v>0</v>
      </c>
      <c r="G47" s="9">
        <v>0</v>
      </c>
      <c r="H47" s="9">
        <v>0.1168</v>
      </c>
      <c r="I47" s="9">
        <v>0.1094</v>
      </c>
    </row>
    <row r="48" spans="1:9" x14ac:dyDescent="0.25">
      <c r="A48" s="8"/>
      <c r="B48" s="9">
        <v>0.8</v>
      </c>
      <c r="C48" s="9">
        <v>4.2259999999999997E-3</v>
      </c>
      <c r="D48" s="9">
        <v>5.5969999999999999E-2</v>
      </c>
      <c r="E48" s="9">
        <v>2.4369999999999999E-2</v>
      </c>
      <c r="F48" s="9">
        <v>0</v>
      </c>
      <c r="G48" s="9">
        <v>0</v>
      </c>
      <c r="H48" s="9">
        <v>8.4559999999999996E-2</v>
      </c>
      <c r="I48" s="9">
        <v>8.0329999999999999E-2</v>
      </c>
    </row>
    <row r="49" spans="1:9" x14ac:dyDescent="0.25">
      <c r="A49" s="8"/>
      <c r="B49" s="9">
        <v>1</v>
      </c>
      <c r="C49" s="9">
        <v>2.7320000000000001E-3</v>
      </c>
      <c r="D49" s="9">
        <v>5.0500000000000003E-2</v>
      </c>
      <c r="E49" s="9">
        <v>1.533E-2</v>
      </c>
      <c r="F49" s="9">
        <v>0</v>
      </c>
      <c r="G49" s="9">
        <v>0</v>
      </c>
      <c r="H49" s="9">
        <v>6.8570000000000006E-2</v>
      </c>
      <c r="I49" s="9">
        <v>6.5839999999999996E-2</v>
      </c>
    </row>
    <row r="50" spans="1:9" x14ac:dyDescent="0.25">
      <c r="A50" s="8"/>
      <c r="B50" s="9">
        <v>1.022</v>
      </c>
      <c r="C50" s="9">
        <v>2.617E-3</v>
      </c>
      <c r="D50" s="9">
        <v>4.9979999999999997E-2</v>
      </c>
      <c r="E50" s="9">
        <v>1.468E-2</v>
      </c>
      <c r="F50" s="9">
        <v>0</v>
      </c>
      <c r="G50" s="9">
        <v>0</v>
      </c>
      <c r="H50" s="9">
        <v>6.7269999999999996E-2</v>
      </c>
      <c r="I50" s="9">
        <v>6.4649999999999999E-2</v>
      </c>
    </row>
    <row r="51" spans="1:9" x14ac:dyDescent="0.25">
      <c r="A51" s="8"/>
      <c r="B51" s="9">
        <v>1.25</v>
      </c>
      <c r="C51" s="9">
        <v>1.7619999999999999E-3</v>
      </c>
      <c r="D51" s="9">
        <v>4.5260000000000002E-2</v>
      </c>
      <c r="E51" s="9">
        <v>9.9000000000000008E-3</v>
      </c>
      <c r="F51" s="9">
        <v>3.5100000000000002E-4</v>
      </c>
      <c r="G51" s="9">
        <v>0</v>
      </c>
      <c r="H51" s="9">
        <v>5.7270000000000001E-2</v>
      </c>
      <c r="I51" s="9">
        <v>5.5509999999999997E-2</v>
      </c>
    </row>
    <row r="52" spans="1:9" x14ac:dyDescent="0.25">
      <c r="A52" s="8"/>
      <c r="B52" s="9">
        <v>1.5</v>
      </c>
      <c r="C52" s="9">
        <v>1.2290000000000001E-3</v>
      </c>
      <c r="D52" s="9">
        <v>4.1180000000000001E-2</v>
      </c>
      <c r="E52" s="9">
        <v>7.0540000000000004E-3</v>
      </c>
      <c r="F52" s="9">
        <v>1.6570000000000001E-3</v>
      </c>
      <c r="G52" s="9">
        <v>0</v>
      </c>
      <c r="H52" s="9">
        <v>5.1119999999999999E-2</v>
      </c>
      <c r="I52" s="9">
        <v>4.9889999999999997E-2</v>
      </c>
    </row>
    <row r="53" spans="1:9" x14ac:dyDescent="0.25">
      <c r="A53" s="8"/>
      <c r="B53" s="9">
        <v>2</v>
      </c>
      <c r="C53" s="9">
        <v>6.9519999999999998E-4</v>
      </c>
      <c r="D53" s="9">
        <v>3.5189999999999999E-2</v>
      </c>
      <c r="E53" s="9">
        <v>4.2690000000000002E-3</v>
      </c>
      <c r="F53" s="9">
        <v>5.0660000000000002E-3</v>
      </c>
      <c r="G53" s="9">
        <v>0</v>
      </c>
      <c r="H53" s="9">
        <v>4.5220000000000003E-2</v>
      </c>
      <c r="I53" s="9">
        <v>4.453E-2</v>
      </c>
    </row>
    <row r="54" spans="1:9" x14ac:dyDescent="0.25">
      <c r="A54" s="8"/>
      <c r="B54" s="9">
        <v>2.044</v>
      </c>
      <c r="C54" s="9">
        <v>6.6560000000000002E-4</v>
      </c>
      <c r="D54" s="9">
        <v>3.4759999999999999E-2</v>
      </c>
      <c r="E54" s="9">
        <v>4.1149999999999997E-3</v>
      </c>
      <c r="F54" s="9">
        <v>5.3709999999999999E-3</v>
      </c>
      <c r="G54" s="9">
        <v>0</v>
      </c>
      <c r="H54" s="9">
        <v>4.4909999999999999E-2</v>
      </c>
      <c r="I54" s="9">
        <v>4.4249999999999998E-2</v>
      </c>
    </row>
    <row r="55" spans="1:9" x14ac:dyDescent="0.25">
      <c r="A55" s="8"/>
      <c r="B55" s="9">
        <v>3</v>
      </c>
      <c r="C55" s="9">
        <v>3.102E-4</v>
      </c>
      <c r="D55" s="9">
        <v>2.7720000000000002E-2</v>
      </c>
      <c r="E55" s="9">
        <v>2.235E-3</v>
      </c>
      <c r="F55" s="9">
        <v>1.132E-2</v>
      </c>
      <c r="G55" s="9">
        <v>9.6870000000000006E-6</v>
      </c>
      <c r="H55" s="9">
        <v>4.1599999999999998E-2</v>
      </c>
      <c r="I55" s="9">
        <v>4.129E-2</v>
      </c>
    </row>
    <row r="56" spans="1:9" x14ac:dyDescent="0.25">
      <c r="A56" s="8"/>
      <c r="B56" s="9">
        <v>4</v>
      </c>
      <c r="C56" s="9">
        <v>1.7479999999999999E-4</v>
      </c>
      <c r="D56" s="9">
        <v>2.3140000000000001E-2</v>
      </c>
      <c r="E56" s="9">
        <v>1.4649999999999999E-3</v>
      </c>
      <c r="F56" s="9">
        <v>1.643E-2</v>
      </c>
      <c r="G56" s="9">
        <v>3.9480000000000001E-5</v>
      </c>
      <c r="H56" s="9">
        <v>4.1250000000000002E-2</v>
      </c>
      <c r="I56" s="9">
        <v>4.1070000000000002E-2</v>
      </c>
    </row>
    <row r="57" spans="1:9" x14ac:dyDescent="0.25">
      <c r="A57" s="8"/>
      <c r="B57" s="9">
        <v>5</v>
      </c>
      <c r="C57" s="9">
        <v>1.119E-4</v>
      </c>
      <c r="D57" s="9">
        <v>1.9990000000000001E-2</v>
      </c>
      <c r="E57" s="9">
        <v>1.075E-3</v>
      </c>
      <c r="F57" s="9">
        <v>2.0709999999999999E-2</v>
      </c>
      <c r="G57" s="9">
        <v>7.8529999999999995E-5</v>
      </c>
      <c r="H57" s="9">
        <v>4.1959999999999997E-2</v>
      </c>
      <c r="I57" s="9">
        <v>4.1849999999999998E-2</v>
      </c>
    </row>
    <row r="58" spans="1:9" x14ac:dyDescent="0.25">
      <c r="A58" s="8"/>
      <c r="B58" s="9">
        <v>6</v>
      </c>
      <c r="C58" s="9">
        <v>7.7760000000000001E-5</v>
      </c>
      <c r="D58" s="9">
        <v>1.7670000000000002E-2</v>
      </c>
      <c r="E58" s="9">
        <v>8.4309999999999995E-4</v>
      </c>
      <c r="F58" s="9">
        <v>2.4389999999999998E-2</v>
      </c>
      <c r="G58" s="9">
        <v>1.204E-4</v>
      </c>
      <c r="H58" s="9">
        <v>4.3099999999999999E-2</v>
      </c>
      <c r="I58" s="9">
        <v>4.3029999999999999E-2</v>
      </c>
    </row>
    <row r="59" spans="1:9" x14ac:dyDescent="0.25">
      <c r="A59" s="8"/>
      <c r="B59" s="9">
        <v>7</v>
      </c>
      <c r="C59" s="9">
        <v>5.7139999999999998E-5</v>
      </c>
      <c r="D59" s="9">
        <v>1.5879999999999998E-2</v>
      </c>
      <c r="E59" s="9">
        <v>6.9090000000000004E-4</v>
      </c>
      <c r="F59" s="9">
        <v>2.7640000000000001E-2</v>
      </c>
      <c r="G59" s="9">
        <v>1.6200000000000001E-4</v>
      </c>
      <c r="H59" s="9">
        <v>4.4429999999999997E-2</v>
      </c>
      <c r="I59" s="9">
        <v>4.437E-2</v>
      </c>
    </row>
    <row r="60" spans="1:9" x14ac:dyDescent="0.25">
      <c r="A60" s="8"/>
      <c r="B60" s="9">
        <v>8</v>
      </c>
      <c r="C60" s="9">
        <v>4.3770000000000003E-5</v>
      </c>
      <c r="D60" s="9">
        <v>1.4460000000000001E-2</v>
      </c>
      <c r="E60" s="9">
        <v>5.8379999999999999E-4</v>
      </c>
      <c r="F60" s="9">
        <v>3.056E-2</v>
      </c>
      <c r="G60" s="9">
        <v>2.0220000000000001E-4</v>
      </c>
      <c r="H60" s="9">
        <v>4.5839999999999999E-2</v>
      </c>
      <c r="I60" s="9">
        <v>4.58E-2</v>
      </c>
    </row>
    <row r="61" spans="1:9" x14ac:dyDescent="0.25">
      <c r="A61" s="8"/>
      <c r="B61" s="9">
        <v>9</v>
      </c>
      <c r="C61" s="9">
        <v>3.4570000000000003E-5</v>
      </c>
      <c r="D61" s="9">
        <v>1.329E-2</v>
      </c>
      <c r="E61" s="9">
        <v>5.0469999999999996E-4</v>
      </c>
      <c r="F61" s="9">
        <v>3.322E-2</v>
      </c>
      <c r="G61" s="9">
        <v>2.407E-4</v>
      </c>
      <c r="H61" s="9">
        <v>4.7289999999999999E-2</v>
      </c>
      <c r="I61" s="9">
        <v>4.725E-2</v>
      </c>
    </row>
    <row r="62" spans="1:9" x14ac:dyDescent="0.25">
      <c r="A62" s="8"/>
      <c r="B62" s="9">
        <v>10</v>
      </c>
      <c r="C62" s="9">
        <v>2.8010000000000001E-5</v>
      </c>
      <c r="D62" s="9">
        <v>1.231E-2</v>
      </c>
      <c r="E62" s="9">
        <v>4.4420000000000001E-4</v>
      </c>
      <c r="F62" s="9">
        <v>3.5650000000000001E-2</v>
      </c>
      <c r="G62" s="9">
        <v>2.7710000000000001E-4</v>
      </c>
      <c r="H62" s="9">
        <v>4.8719999999999999E-2</v>
      </c>
      <c r="I62" s="9">
        <v>4.8689999999999997E-2</v>
      </c>
    </row>
    <row r="63" spans="1:9" x14ac:dyDescent="0.25">
      <c r="A63" s="8"/>
      <c r="B63" s="9">
        <v>11</v>
      </c>
      <c r="C63" s="9">
        <v>2.315E-5</v>
      </c>
      <c r="D63" s="9">
        <v>1.149E-2</v>
      </c>
      <c r="E63" s="9">
        <v>3.9639999999999999E-4</v>
      </c>
      <c r="F63" s="9">
        <v>3.7909999999999999E-2</v>
      </c>
      <c r="G63" s="9">
        <v>3.1149999999999998E-4</v>
      </c>
      <c r="H63" s="9">
        <v>5.0130000000000001E-2</v>
      </c>
      <c r="I63" s="9">
        <v>5.0099999999999999E-2</v>
      </c>
    </row>
    <row r="64" spans="1:9" x14ac:dyDescent="0.25">
      <c r="A64" s="8"/>
      <c r="B64" s="9">
        <v>12</v>
      </c>
      <c r="C64" s="9">
        <v>1.946E-5</v>
      </c>
      <c r="D64" s="9">
        <v>1.077E-2</v>
      </c>
      <c r="E64" s="9">
        <v>3.5750000000000002E-4</v>
      </c>
      <c r="F64" s="9">
        <v>4.0009999999999997E-2</v>
      </c>
      <c r="G64" s="9">
        <v>3.4390000000000001E-4</v>
      </c>
      <c r="H64" s="9">
        <v>5.1499999999999997E-2</v>
      </c>
      <c r="I64" s="9">
        <v>5.1479999999999998E-2</v>
      </c>
    </row>
    <row r="65" spans="1:9" x14ac:dyDescent="0.25">
      <c r="A65" s="8"/>
      <c r="B65" s="9">
        <v>13</v>
      </c>
      <c r="C65" s="9">
        <v>1.658E-5</v>
      </c>
      <c r="D65" s="9">
        <v>1.0149999999999999E-2</v>
      </c>
      <c r="E65" s="9">
        <v>3.257E-4</v>
      </c>
      <c r="F65" s="9">
        <v>4.1980000000000003E-2</v>
      </c>
      <c r="G65" s="9">
        <v>3.745E-4</v>
      </c>
      <c r="H65" s="9">
        <v>5.2850000000000001E-2</v>
      </c>
      <c r="I65" s="9">
        <v>5.2830000000000002E-2</v>
      </c>
    </row>
    <row r="66" spans="1:9" x14ac:dyDescent="0.25">
      <c r="A66" s="8"/>
      <c r="B66" s="9">
        <v>14</v>
      </c>
      <c r="C66" s="9">
        <v>1.43E-5</v>
      </c>
      <c r="D66" s="9">
        <v>9.6010000000000002E-3</v>
      </c>
      <c r="E66" s="9">
        <v>2.989E-4</v>
      </c>
      <c r="F66" s="9">
        <v>4.3839999999999997E-2</v>
      </c>
      <c r="G66" s="9">
        <v>4.0319999999999999E-4</v>
      </c>
      <c r="H66" s="9">
        <v>5.4149999999999997E-2</v>
      </c>
      <c r="I66" s="9">
        <v>5.4140000000000001E-2</v>
      </c>
    </row>
    <row r="67" spans="1:9" x14ac:dyDescent="0.25">
      <c r="A67" s="8"/>
      <c r="B67" s="9">
        <v>15</v>
      </c>
      <c r="C67" s="9">
        <v>1.2449999999999999E-5</v>
      </c>
      <c r="D67" s="9">
        <v>9.1160000000000008E-3</v>
      </c>
      <c r="E67" s="9">
        <v>2.7609999999999999E-4</v>
      </c>
      <c r="F67" s="9">
        <v>4.5530000000000001E-2</v>
      </c>
      <c r="G67" s="9">
        <v>4.306E-4</v>
      </c>
      <c r="H67" s="9">
        <v>5.5370000000000003E-2</v>
      </c>
      <c r="I67" s="9">
        <v>5.5359999999999999E-2</v>
      </c>
    </row>
    <row r="68" spans="1:9" x14ac:dyDescent="0.25">
      <c r="A68" s="8"/>
      <c r="B68" s="9">
        <v>16</v>
      </c>
      <c r="C68" s="9">
        <v>1.095E-5</v>
      </c>
      <c r="D68" s="9">
        <v>8.6809999999999995E-3</v>
      </c>
      <c r="E68" s="9">
        <v>2.565E-4</v>
      </c>
      <c r="F68" s="9">
        <v>4.7140000000000001E-2</v>
      </c>
      <c r="G68" s="9">
        <v>4.5659999999999999E-4</v>
      </c>
      <c r="H68" s="9">
        <v>5.654E-2</v>
      </c>
      <c r="I68" s="9">
        <v>5.6529999999999997E-2</v>
      </c>
    </row>
    <row r="69" spans="1:9" x14ac:dyDescent="0.25">
      <c r="A69" s="8"/>
      <c r="B69" s="9">
        <v>18</v>
      </c>
      <c r="C69" s="9">
        <v>8.6500000000000002E-6</v>
      </c>
      <c r="D69" s="9">
        <v>7.9340000000000001E-3</v>
      </c>
      <c r="E69" s="9">
        <v>2.2450000000000001E-4</v>
      </c>
      <c r="F69" s="9">
        <v>5.0009999999999999E-2</v>
      </c>
      <c r="G69" s="9">
        <v>5.0440000000000001E-4</v>
      </c>
      <c r="H69" s="9">
        <v>5.8680000000000003E-2</v>
      </c>
      <c r="I69" s="9">
        <v>5.867E-2</v>
      </c>
    </row>
    <row r="70" spans="1:9" x14ac:dyDescent="0.25">
      <c r="A70" s="8"/>
      <c r="B70" s="9">
        <v>20</v>
      </c>
      <c r="C70" s="9">
        <v>7.0040000000000002E-6</v>
      </c>
      <c r="D70" s="9">
        <v>7.3159999999999996E-3</v>
      </c>
      <c r="E70" s="9">
        <v>1.996E-4</v>
      </c>
      <c r="F70" s="9">
        <v>5.2569999999999999E-2</v>
      </c>
      <c r="G70" s="9">
        <v>5.4790000000000004E-4</v>
      </c>
      <c r="H70" s="9">
        <v>6.0639999999999999E-2</v>
      </c>
      <c r="I70" s="9">
        <v>6.0639999999999999E-2</v>
      </c>
    </row>
    <row r="71" spans="1:9" x14ac:dyDescent="0.25">
      <c r="A71" s="8"/>
      <c r="B71" s="9">
        <v>22</v>
      </c>
      <c r="C71" s="9">
        <v>5.7880000000000003E-6</v>
      </c>
      <c r="D71" s="9">
        <v>6.7949999999999998E-3</v>
      </c>
      <c r="E71" s="9">
        <v>1.796E-4</v>
      </c>
      <c r="F71" s="9">
        <v>5.4919999999999997E-2</v>
      </c>
      <c r="G71" s="9">
        <v>5.8779999999999998E-4</v>
      </c>
      <c r="H71" s="9">
        <v>6.2489999999999997E-2</v>
      </c>
      <c r="I71" s="9">
        <v>6.2480000000000001E-2</v>
      </c>
    </row>
    <row r="72" spans="1:9" x14ac:dyDescent="0.25">
      <c r="A72" s="8"/>
      <c r="B72" s="9">
        <v>24</v>
      </c>
      <c r="C72" s="9">
        <v>4.865E-6</v>
      </c>
      <c r="D72" s="9">
        <v>6.3499999999999997E-3</v>
      </c>
      <c r="E72" s="9">
        <v>1.6330000000000001E-4</v>
      </c>
      <c r="F72" s="9">
        <v>5.7049999999999997E-2</v>
      </c>
      <c r="G72" s="9">
        <v>6.2419999999999999E-4</v>
      </c>
      <c r="H72" s="9">
        <v>6.4189999999999997E-2</v>
      </c>
      <c r="I72" s="9">
        <v>6.4189999999999997E-2</v>
      </c>
    </row>
    <row r="73" spans="1:9" x14ac:dyDescent="0.25">
      <c r="A73" s="8"/>
      <c r="B73" s="9">
        <v>26</v>
      </c>
      <c r="C73" s="9">
        <v>4.1459999999999998E-6</v>
      </c>
      <c r="D73" s="9">
        <v>5.9639999999999997E-3</v>
      </c>
      <c r="E73" s="9">
        <v>1.496E-4</v>
      </c>
      <c r="F73" s="9">
        <v>5.8959999999999999E-2</v>
      </c>
      <c r="G73" s="9">
        <v>6.5749999999999999E-4</v>
      </c>
      <c r="H73" s="9">
        <v>6.5740000000000007E-2</v>
      </c>
      <c r="I73" s="9">
        <v>6.5729999999999997E-2</v>
      </c>
    </row>
    <row r="74" spans="1:9" x14ac:dyDescent="0.25">
      <c r="A74" s="8"/>
      <c r="B74" s="9">
        <v>28</v>
      </c>
      <c r="C74" s="9">
        <v>3.5750000000000001E-6</v>
      </c>
      <c r="D74" s="9">
        <v>5.6249999999999998E-3</v>
      </c>
      <c r="E74" s="9">
        <v>1.381E-4</v>
      </c>
      <c r="F74" s="9">
        <v>6.0749999999999998E-2</v>
      </c>
      <c r="G74" s="9">
        <v>6.8840000000000004E-4</v>
      </c>
      <c r="H74" s="9">
        <v>6.7210000000000006E-2</v>
      </c>
      <c r="I74" s="9">
        <v>6.7199999999999996E-2</v>
      </c>
    </row>
    <row r="75" spans="1:9" x14ac:dyDescent="0.25">
      <c r="A75" s="8"/>
      <c r="B75" s="9">
        <v>30</v>
      </c>
      <c r="C75" s="9">
        <v>3.1149999999999998E-6</v>
      </c>
      <c r="D75" s="9">
        <v>5.3280000000000003E-3</v>
      </c>
      <c r="E75" s="9">
        <v>1.281E-4</v>
      </c>
      <c r="F75" s="9">
        <v>6.2390000000000001E-2</v>
      </c>
      <c r="G75" s="9">
        <v>7.1710000000000003E-4</v>
      </c>
      <c r="H75" s="9">
        <v>6.8559999999999996E-2</v>
      </c>
      <c r="I75" s="9">
        <v>6.8559999999999996E-2</v>
      </c>
    </row>
    <row r="76" spans="1:9" x14ac:dyDescent="0.25">
      <c r="A76" s="8"/>
      <c r="B76" s="9">
        <v>40</v>
      </c>
      <c r="C76" s="9">
        <v>1.7519999999999999E-6</v>
      </c>
      <c r="D76" s="9">
        <v>4.2319999999999997E-3</v>
      </c>
      <c r="E76" s="9">
        <v>9.4279999999999999E-5</v>
      </c>
      <c r="F76" s="9">
        <v>6.9089999999999999E-2</v>
      </c>
      <c r="G76" s="9">
        <v>8.3529999999999997E-4</v>
      </c>
      <c r="H76" s="9">
        <v>7.4249999999999997E-2</v>
      </c>
      <c r="I76" s="9">
        <v>7.4249999999999997E-2</v>
      </c>
    </row>
    <row r="77" spans="1:9" x14ac:dyDescent="0.25">
      <c r="A77" s="8"/>
      <c r="B77" s="9">
        <v>50</v>
      </c>
      <c r="C77" s="9">
        <v>1.1209999999999999E-6</v>
      </c>
      <c r="D77" s="9">
        <v>3.5349999999999999E-3</v>
      </c>
      <c r="E77" s="9">
        <v>7.4519999999999998E-5</v>
      </c>
      <c r="F77" s="9">
        <v>7.4060000000000001E-2</v>
      </c>
      <c r="G77" s="9">
        <v>9.2429999999999997E-4</v>
      </c>
      <c r="H77" s="9">
        <v>7.8589999999999993E-2</v>
      </c>
      <c r="I77" s="9">
        <v>7.8589999999999993E-2</v>
      </c>
    </row>
    <row r="78" spans="1:9" x14ac:dyDescent="0.25">
      <c r="A78" s="8"/>
      <c r="B78" s="9">
        <v>60</v>
      </c>
      <c r="C78" s="9">
        <v>7.7850000000000004E-7</v>
      </c>
      <c r="D78" s="9">
        <v>3.0439999999999998E-3</v>
      </c>
      <c r="E78" s="9">
        <v>6.1619999999999996E-5</v>
      </c>
      <c r="F78" s="9">
        <v>7.7920000000000003E-2</v>
      </c>
      <c r="G78" s="9">
        <v>9.9430000000000004E-4</v>
      </c>
      <c r="H78" s="9">
        <v>8.2019999999999996E-2</v>
      </c>
      <c r="I78" s="9">
        <v>8.2019999999999996E-2</v>
      </c>
    </row>
    <row r="79" spans="1:9" x14ac:dyDescent="0.25">
      <c r="A79" s="8"/>
      <c r="B79" s="9">
        <v>80</v>
      </c>
      <c r="C79" s="9">
        <v>4.3770000000000001E-7</v>
      </c>
      <c r="D79" s="9">
        <v>2.4009999999999999E-3</v>
      </c>
      <c r="E79" s="9">
        <v>4.5750000000000001E-5</v>
      </c>
      <c r="F79" s="9">
        <v>8.3599999999999994E-2</v>
      </c>
      <c r="G79" s="9">
        <v>1.0989999999999999E-3</v>
      </c>
      <c r="H79" s="9">
        <v>8.7139999999999995E-2</v>
      </c>
      <c r="I79" s="9">
        <v>8.7139999999999995E-2</v>
      </c>
    </row>
    <row r="80" spans="1:9" x14ac:dyDescent="0.25">
      <c r="A80" s="8"/>
      <c r="B80" s="9">
        <v>100</v>
      </c>
      <c r="C80" s="9">
        <v>2.8019999999999998E-7</v>
      </c>
      <c r="D80" s="9">
        <v>1.993E-3</v>
      </c>
      <c r="E80" s="9">
        <v>3.6399999999999997E-5</v>
      </c>
      <c r="F80" s="9">
        <v>8.7580000000000005E-2</v>
      </c>
      <c r="G80" s="9">
        <v>1.1739999999999999E-3</v>
      </c>
      <c r="H80" s="9">
        <v>9.078E-2</v>
      </c>
      <c r="I80" s="9">
        <v>9.078E-2</v>
      </c>
    </row>
    <row r="81" spans="1:9" x14ac:dyDescent="0.25">
      <c r="A81" s="8"/>
      <c r="B81" s="9">
        <v>150</v>
      </c>
      <c r="C81" s="9">
        <v>1.2459999999999999E-7</v>
      </c>
      <c r="D81" s="9">
        <v>1.4189999999999999E-3</v>
      </c>
      <c r="E81" s="9">
        <v>2.406E-5</v>
      </c>
      <c r="F81" s="9">
        <v>9.3880000000000005E-2</v>
      </c>
      <c r="G81" s="9">
        <v>1.297E-3</v>
      </c>
      <c r="H81" s="9">
        <v>9.6619999999999998E-2</v>
      </c>
      <c r="I81" s="9">
        <v>9.6619999999999998E-2</v>
      </c>
    </row>
    <row r="82" spans="1:9" x14ac:dyDescent="0.25">
      <c r="A82" s="8"/>
      <c r="B82" s="9">
        <v>200</v>
      </c>
      <c r="C82" s="9">
        <v>7.0039999999999997E-8</v>
      </c>
      <c r="D82" s="9">
        <v>1.1130000000000001E-3</v>
      </c>
      <c r="E82" s="9">
        <v>1.7969999999999999E-5</v>
      </c>
      <c r="F82" s="9">
        <v>9.7610000000000002E-2</v>
      </c>
      <c r="G82" s="9">
        <v>1.372E-3</v>
      </c>
      <c r="H82" s="9">
        <v>0.10009999999999999</v>
      </c>
      <c r="I82" s="9">
        <v>0.10009999999999999</v>
      </c>
    </row>
    <row r="83" spans="1:9" x14ac:dyDescent="0.25">
      <c r="A83" s="8"/>
      <c r="B83" s="9">
        <v>300</v>
      </c>
      <c r="C83" s="9">
        <v>3.1149999999999998E-8</v>
      </c>
      <c r="D83" s="9">
        <v>7.8870000000000003E-4</v>
      </c>
      <c r="E83" s="9">
        <v>1.1929999999999999E-5</v>
      </c>
      <c r="F83" s="9">
        <v>0.10199999999999999</v>
      </c>
      <c r="G83" s="9">
        <v>1.464E-3</v>
      </c>
      <c r="H83" s="9">
        <v>0.1042</v>
      </c>
      <c r="I83" s="9">
        <v>0.1042</v>
      </c>
    </row>
    <row r="84" spans="1:9" x14ac:dyDescent="0.25">
      <c r="A84" s="8"/>
      <c r="B84" s="9">
        <v>400</v>
      </c>
      <c r="C84" s="9">
        <v>1.7520000000000001E-8</v>
      </c>
      <c r="D84" s="9">
        <v>6.177E-4</v>
      </c>
      <c r="E84" s="9">
        <v>8.9309999999999997E-6</v>
      </c>
      <c r="F84" s="9">
        <v>0.10440000000000001</v>
      </c>
      <c r="G84" s="9">
        <v>1.518E-3</v>
      </c>
      <c r="H84" s="9">
        <v>0.1066</v>
      </c>
      <c r="I84" s="9">
        <v>0.1066</v>
      </c>
    </row>
    <row r="85" spans="1:9" x14ac:dyDescent="0.25">
      <c r="A85" s="8"/>
      <c r="B85" s="9">
        <v>500</v>
      </c>
      <c r="C85" s="9">
        <v>1.1210000000000001E-8</v>
      </c>
      <c r="D85" s="9">
        <v>5.1119999999999996E-4</v>
      </c>
      <c r="E85" s="9">
        <v>7.1369999999999996E-6</v>
      </c>
      <c r="F85" s="9">
        <v>0.1061</v>
      </c>
      <c r="G85" s="9">
        <v>1.555E-3</v>
      </c>
      <c r="H85" s="9">
        <v>0.1081</v>
      </c>
      <c r="I85" s="9">
        <v>0.1081</v>
      </c>
    </row>
    <row r="86" spans="1:9" x14ac:dyDescent="0.25">
      <c r="A86" s="8"/>
      <c r="B86" s="9">
        <v>600</v>
      </c>
      <c r="C86" s="9">
        <v>7.7849999999999999E-9</v>
      </c>
      <c r="D86" s="9">
        <v>4.3770000000000001E-4</v>
      </c>
      <c r="E86" s="9">
        <v>5.942E-6</v>
      </c>
      <c r="F86" s="9">
        <v>0.1072</v>
      </c>
      <c r="G86" s="9">
        <v>1.5820000000000001E-3</v>
      </c>
      <c r="H86" s="9">
        <v>0.10920000000000001</v>
      </c>
      <c r="I86" s="9">
        <v>0.10920000000000001</v>
      </c>
    </row>
    <row r="87" spans="1:9" x14ac:dyDescent="0.25">
      <c r="A87" s="8"/>
      <c r="B87" s="9">
        <v>800</v>
      </c>
      <c r="C87" s="9">
        <v>4.3770000000000001E-9</v>
      </c>
      <c r="D87" s="9">
        <v>3.4200000000000002E-4</v>
      </c>
      <c r="E87" s="9">
        <v>4.4510000000000002E-6</v>
      </c>
      <c r="F87" s="9">
        <v>0.10879999999999999</v>
      </c>
      <c r="G87" s="9">
        <v>1.619E-3</v>
      </c>
      <c r="H87" s="9">
        <v>0.11070000000000001</v>
      </c>
      <c r="I87" s="9">
        <v>0.11070000000000001</v>
      </c>
    </row>
    <row r="88" spans="1:9" x14ac:dyDescent="0.25">
      <c r="A88" s="8"/>
      <c r="B88" s="9">
        <v>1000</v>
      </c>
      <c r="C88" s="9">
        <v>2.802E-9</v>
      </c>
      <c r="D88" s="9">
        <v>2.8130000000000001E-4</v>
      </c>
      <c r="E88" s="9">
        <v>3.5590000000000001E-6</v>
      </c>
      <c r="F88" s="9">
        <v>0.10970000000000001</v>
      </c>
      <c r="G88" s="9">
        <v>1.6429999999999999E-3</v>
      </c>
      <c r="H88" s="9">
        <v>0.11169999999999999</v>
      </c>
      <c r="I88" s="9">
        <v>0.11169999999999999</v>
      </c>
    </row>
    <row r="89" spans="1:9" x14ac:dyDescent="0.25">
      <c r="A89" s="8"/>
      <c r="B89" s="9">
        <v>1500</v>
      </c>
      <c r="C89" s="9">
        <v>1.246E-9</v>
      </c>
      <c r="D89" s="9">
        <v>1.9650000000000001E-4</v>
      </c>
      <c r="E89" s="9">
        <v>2.3709999999999998E-6</v>
      </c>
      <c r="F89" s="9">
        <v>0.11119999999999999</v>
      </c>
      <c r="G89" s="9">
        <v>1.6789999999999999E-3</v>
      </c>
      <c r="H89" s="9">
        <v>0.11310000000000001</v>
      </c>
      <c r="I89" s="9">
        <v>0.11310000000000001</v>
      </c>
    </row>
    <row r="90" spans="1:9" x14ac:dyDescent="0.25">
      <c r="A90" s="8"/>
      <c r="B90" s="9">
        <v>2000</v>
      </c>
      <c r="C90" s="9">
        <v>7.0039999999999998E-10</v>
      </c>
      <c r="D90" s="9">
        <v>1.5200000000000001E-4</v>
      </c>
      <c r="E90" s="9">
        <v>1.7770000000000001E-6</v>
      </c>
      <c r="F90" s="9">
        <v>0.112</v>
      </c>
      <c r="G90" s="9">
        <v>1.699E-3</v>
      </c>
      <c r="H90" s="9">
        <v>0.1138</v>
      </c>
      <c r="I90" s="9">
        <v>0.1138</v>
      </c>
    </row>
    <row r="91" spans="1:9" x14ac:dyDescent="0.25">
      <c r="A91" s="8"/>
      <c r="B91" s="9">
        <v>3000</v>
      </c>
      <c r="C91" s="9">
        <v>3.1150000000000001E-10</v>
      </c>
      <c r="D91" s="9">
        <v>1.0569999999999999E-4</v>
      </c>
      <c r="E91" s="9">
        <v>1.184E-6</v>
      </c>
      <c r="F91" s="9">
        <v>0.1128</v>
      </c>
      <c r="G91" s="9">
        <v>1.7210000000000001E-3</v>
      </c>
      <c r="H91" s="9">
        <v>0.1147</v>
      </c>
      <c r="I91" s="9">
        <v>0.1147</v>
      </c>
    </row>
    <row r="92" spans="1:9" x14ac:dyDescent="0.25">
      <c r="A92" s="8"/>
      <c r="B92" s="9">
        <v>4000</v>
      </c>
      <c r="C92" s="9">
        <v>1.752E-10</v>
      </c>
      <c r="D92" s="9">
        <v>8.1589999999999996E-5</v>
      </c>
      <c r="E92" s="9">
        <v>8.8810000000000002E-7</v>
      </c>
      <c r="F92" s="9">
        <v>0.1133</v>
      </c>
      <c r="G92" s="9">
        <v>1.7340000000000001E-3</v>
      </c>
      <c r="H92" s="9">
        <v>0.11509999999999999</v>
      </c>
      <c r="I92" s="9">
        <v>0.11509999999999999</v>
      </c>
    </row>
    <row r="93" spans="1:9" x14ac:dyDescent="0.25">
      <c r="A93" s="8"/>
      <c r="B93" s="9">
        <v>5000</v>
      </c>
      <c r="C93" s="9">
        <v>1.1210000000000001E-10</v>
      </c>
      <c r="D93" s="9">
        <v>6.6710000000000003E-5</v>
      </c>
      <c r="E93" s="9">
        <v>7.103E-7</v>
      </c>
      <c r="F93" s="9">
        <v>0.11360000000000001</v>
      </c>
      <c r="G93" s="9">
        <v>1.7420000000000001E-3</v>
      </c>
      <c r="H93" s="9">
        <v>0.1154</v>
      </c>
      <c r="I93" s="9">
        <v>0.1154</v>
      </c>
    </row>
    <row r="94" spans="1:9" x14ac:dyDescent="0.25">
      <c r="A94" s="8"/>
      <c r="B94" s="9">
        <v>6000</v>
      </c>
      <c r="C94" s="9">
        <v>7.7849999999999995E-11</v>
      </c>
      <c r="D94" s="9">
        <v>5.6579999999999997E-5</v>
      </c>
      <c r="E94" s="9">
        <v>5.9210000000000001E-7</v>
      </c>
      <c r="F94" s="9">
        <v>0.1138</v>
      </c>
      <c r="G94" s="9">
        <v>1.7470000000000001E-3</v>
      </c>
      <c r="H94" s="9">
        <v>0.11559999999999999</v>
      </c>
      <c r="I94" s="9">
        <v>0.11559999999999999</v>
      </c>
    </row>
    <row r="95" spans="1:9" x14ac:dyDescent="0.25">
      <c r="A95" s="8"/>
      <c r="B95" s="9">
        <v>8000</v>
      </c>
      <c r="C95" s="9">
        <v>4.3770000000000001E-11</v>
      </c>
      <c r="D95" s="9">
        <v>4.3590000000000001E-5</v>
      </c>
      <c r="E95" s="9">
        <v>4.439E-7</v>
      </c>
      <c r="F95" s="9">
        <v>0.114</v>
      </c>
      <c r="G95" s="9">
        <v>1.7539999999999999E-3</v>
      </c>
      <c r="H95" s="9">
        <v>0.1158</v>
      </c>
      <c r="I95" s="9">
        <v>0.1158</v>
      </c>
    </row>
    <row r="96" spans="1:9" x14ac:dyDescent="0.25">
      <c r="A96" s="8"/>
      <c r="B96" s="9">
        <v>10000</v>
      </c>
      <c r="C96" s="9">
        <v>2.8020000000000001E-11</v>
      </c>
      <c r="D96" s="9">
        <v>3.5590000000000003E-5</v>
      </c>
      <c r="E96" s="9">
        <v>3.5499999999999999E-7</v>
      </c>
      <c r="F96" s="9">
        <v>0.1142</v>
      </c>
      <c r="G96" s="9">
        <v>1.7589999999999999E-3</v>
      </c>
      <c r="H96" s="9">
        <v>0.11600000000000001</v>
      </c>
      <c r="I96" s="9">
        <v>0.11600000000000001</v>
      </c>
    </row>
    <row r="97" spans="1:9" x14ac:dyDescent="0.25">
      <c r="A97" s="8"/>
      <c r="B97" s="9">
        <v>15000</v>
      </c>
      <c r="C97" s="9">
        <v>1.246E-11</v>
      </c>
      <c r="D97" s="9">
        <v>2.459E-5</v>
      </c>
      <c r="E97" s="9">
        <v>2.367E-7</v>
      </c>
      <c r="F97" s="9">
        <v>0.1144</v>
      </c>
      <c r="G97" s="9">
        <v>1.7650000000000001E-3</v>
      </c>
      <c r="H97" s="9">
        <v>0.1162</v>
      </c>
      <c r="I97" s="9">
        <v>0.1162</v>
      </c>
    </row>
    <row r="98" spans="1:9" x14ac:dyDescent="0.25">
      <c r="A98" s="8"/>
      <c r="B98" s="9">
        <v>20000</v>
      </c>
      <c r="C98" s="9">
        <v>7.0039999999999996E-12</v>
      </c>
      <c r="D98" s="9">
        <v>1.891E-5</v>
      </c>
      <c r="E98" s="9">
        <v>1.7749999999999999E-7</v>
      </c>
      <c r="F98" s="9">
        <v>0.1145</v>
      </c>
      <c r="G98" s="9">
        <v>1.769E-3</v>
      </c>
      <c r="H98" s="9">
        <v>0.1163</v>
      </c>
      <c r="I98" s="9">
        <v>0.1163</v>
      </c>
    </row>
    <row r="99" spans="1:9" x14ac:dyDescent="0.25">
      <c r="A99" s="8"/>
      <c r="B99" s="9">
        <v>30000</v>
      </c>
      <c r="C99" s="9">
        <v>3.115E-12</v>
      </c>
      <c r="D99" s="9">
        <v>1.3040000000000001E-5</v>
      </c>
      <c r="E99" s="9">
        <v>1.184E-7</v>
      </c>
      <c r="F99" s="9">
        <v>0.1147</v>
      </c>
      <c r="G99" s="9">
        <v>1.7719999999999999E-3</v>
      </c>
      <c r="H99" s="9">
        <v>0.11650000000000001</v>
      </c>
      <c r="I99" s="9">
        <v>0.11650000000000001</v>
      </c>
    </row>
    <row r="100" spans="1:9" x14ac:dyDescent="0.25">
      <c r="A100" s="8"/>
      <c r="B100" s="9">
        <v>40000</v>
      </c>
      <c r="C100" s="9">
        <v>1.752E-12</v>
      </c>
      <c r="D100" s="9">
        <v>1.0010000000000001E-5</v>
      </c>
      <c r="E100" s="9">
        <v>8.8749999999999997E-8</v>
      </c>
      <c r="F100" s="9">
        <v>0.1147</v>
      </c>
      <c r="G100" s="9">
        <v>1.774E-3</v>
      </c>
      <c r="H100" s="9">
        <v>0.11650000000000001</v>
      </c>
      <c r="I100" s="9">
        <v>0.11650000000000001</v>
      </c>
    </row>
    <row r="101" spans="1:9" x14ac:dyDescent="0.25">
      <c r="A101" s="8"/>
      <c r="B101" s="9">
        <v>50000</v>
      </c>
      <c r="C101" s="9">
        <v>1.121E-12</v>
      </c>
      <c r="D101" s="9">
        <v>8.1529999999999997E-6</v>
      </c>
      <c r="E101" s="9">
        <v>7.1E-8</v>
      </c>
      <c r="F101" s="9">
        <v>0.1148</v>
      </c>
      <c r="G101" s="9">
        <v>1.776E-3</v>
      </c>
      <c r="H101" s="9">
        <v>0.1166</v>
      </c>
      <c r="I101" s="9">
        <v>0.1166</v>
      </c>
    </row>
    <row r="102" spans="1:9" x14ac:dyDescent="0.25">
      <c r="A102" s="8"/>
      <c r="B102" s="9">
        <v>60000</v>
      </c>
      <c r="C102" s="9">
        <v>7.7849999999999996E-13</v>
      </c>
      <c r="D102" s="9">
        <v>6.8900000000000001E-6</v>
      </c>
      <c r="E102" s="9">
        <v>5.9179999999999998E-8</v>
      </c>
      <c r="F102" s="9">
        <v>0.1148</v>
      </c>
      <c r="G102" s="9">
        <v>1.7769999999999999E-3</v>
      </c>
      <c r="H102" s="9">
        <v>0.1166</v>
      </c>
      <c r="I102" s="9">
        <v>0.1166</v>
      </c>
    </row>
    <row r="103" spans="1:9" x14ac:dyDescent="0.25">
      <c r="A103" s="8"/>
      <c r="B103" s="9">
        <v>80000</v>
      </c>
      <c r="C103" s="9">
        <v>4.3769999999999999E-13</v>
      </c>
      <c r="D103" s="9">
        <v>5.2850000000000002E-6</v>
      </c>
      <c r="E103" s="9">
        <v>4.4390000000000002E-8</v>
      </c>
      <c r="F103" s="9">
        <v>0.1148</v>
      </c>
      <c r="G103" s="9">
        <v>1.7769999999999999E-3</v>
      </c>
      <c r="H103" s="9">
        <v>0.1166</v>
      </c>
      <c r="I103" s="9">
        <v>0.1166</v>
      </c>
    </row>
    <row r="104" spans="1:9" x14ac:dyDescent="0.25">
      <c r="A104" s="8"/>
      <c r="B104" s="9">
        <v>100000</v>
      </c>
      <c r="C104" s="9">
        <v>2.8020000000000001E-13</v>
      </c>
      <c r="D104" s="9">
        <v>4.3000000000000003E-6</v>
      </c>
      <c r="E104" s="9">
        <v>3.55E-8</v>
      </c>
      <c r="F104" s="9">
        <v>0.1149</v>
      </c>
      <c r="G104" s="9">
        <v>1.7780000000000001E-3</v>
      </c>
      <c r="H104" s="9">
        <v>0.1167</v>
      </c>
      <c r="I104" s="9">
        <v>0.1167</v>
      </c>
    </row>
  </sheetData>
  <sheetProtection algorithmName="SHA-512" hashValue="q/q+hFIfO8hi3tfcL6JgOiTf5H6CR+vkYeTdEDkSxK8xeCoyl2y98k6RRQsthK/4kD1C0qJrFOPQ2jC+jZiiFg==" saltValue="txDd5HbHICwg4HjrpvW9YA==" spinCount="100000" sheet="1" objects="1" scenarios="1"/>
  <pageMargins left="0.7" right="0.7" top="0.75" bottom="0.75" header="0.3" footer="0.3"/>
  <tableParts count="1">
    <tablePart r:id="rId1"/>
  </tablePart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I104"/>
  <sheetViews>
    <sheetView topLeftCell="A21"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12.27</v>
      </c>
      <c r="D2" s="9">
        <v>3.2680000000000001E-3</v>
      </c>
      <c r="E2" s="9">
        <v>4641</v>
      </c>
      <c r="F2" s="9">
        <v>0</v>
      </c>
      <c r="G2" s="9">
        <v>0</v>
      </c>
      <c r="H2" s="9">
        <v>4653</v>
      </c>
      <c r="I2" s="9">
        <v>4641</v>
      </c>
    </row>
    <row r="3" spans="1:9" x14ac:dyDescent="0.25">
      <c r="A3" s="8"/>
      <c r="B3" s="9">
        <v>1.5E-3</v>
      </c>
      <c r="C3" s="9">
        <v>11.81</v>
      </c>
      <c r="D3" s="9">
        <v>6.0660000000000002E-3</v>
      </c>
      <c r="E3" s="9">
        <v>2077</v>
      </c>
      <c r="F3" s="9">
        <v>0</v>
      </c>
      <c r="G3" s="9">
        <v>0</v>
      </c>
      <c r="H3" s="9">
        <v>2089</v>
      </c>
      <c r="I3" s="9">
        <v>2077</v>
      </c>
    </row>
    <row r="4" spans="1:9" x14ac:dyDescent="0.25">
      <c r="A4" s="8"/>
      <c r="B4" s="9">
        <v>2E-3</v>
      </c>
      <c r="C4" s="9">
        <v>11.27</v>
      </c>
      <c r="D4" s="9">
        <v>8.9549999999999994E-3</v>
      </c>
      <c r="E4" s="9">
        <v>1125</v>
      </c>
      <c r="F4" s="9">
        <v>0</v>
      </c>
      <c r="G4" s="9">
        <v>0</v>
      </c>
      <c r="H4" s="9">
        <v>1137</v>
      </c>
      <c r="I4" s="9">
        <v>1125</v>
      </c>
    </row>
    <row r="5" spans="1:9" x14ac:dyDescent="0.25">
      <c r="A5" s="8"/>
      <c r="B5" s="9">
        <v>2.2060000000000001E-3</v>
      </c>
      <c r="C5" s="9">
        <v>11.03</v>
      </c>
      <c r="D5" s="9">
        <v>1.014E-2</v>
      </c>
      <c r="E5" s="9">
        <v>907.8</v>
      </c>
      <c r="F5" s="9">
        <v>0</v>
      </c>
      <c r="G5" s="9">
        <v>0</v>
      </c>
      <c r="H5" s="9">
        <v>918.8</v>
      </c>
      <c r="I5" s="9">
        <v>907.8</v>
      </c>
    </row>
    <row r="6" spans="1:9" x14ac:dyDescent="0.25">
      <c r="A6" s="8" t="s">
        <v>20</v>
      </c>
      <c r="B6" s="9">
        <v>2.20601E-3</v>
      </c>
      <c r="C6" s="9">
        <v>11.03</v>
      </c>
      <c r="D6" s="9">
        <v>1.014E-2</v>
      </c>
      <c r="E6" s="9">
        <v>982.7</v>
      </c>
      <c r="F6" s="9">
        <v>0</v>
      </c>
      <c r="G6" s="9">
        <v>0</v>
      </c>
      <c r="H6" s="9">
        <v>993.7</v>
      </c>
      <c r="I6" s="9">
        <v>982.7</v>
      </c>
    </row>
    <row r="7" spans="1:9" x14ac:dyDescent="0.25">
      <c r="A7" s="8"/>
      <c r="B7" s="9">
        <v>2.248E-3</v>
      </c>
      <c r="C7" s="9">
        <v>10.97</v>
      </c>
      <c r="D7" s="9">
        <v>1.038E-2</v>
      </c>
      <c r="E7" s="9">
        <v>1475</v>
      </c>
      <c r="F7" s="9">
        <v>0</v>
      </c>
      <c r="G7" s="9">
        <v>0</v>
      </c>
      <c r="H7" s="9">
        <v>1486</v>
      </c>
      <c r="I7" s="9">
        <v>1475</v>
      </c>
    </row>
    <row r="8" spans="1:9" x14ac:dyDescent="0.25">
      <c r="A8" s="8"/>
      <c r="B8" s="9">
        <v>2.2910000000000001E-3</v>
      </c>
      <c r="C8" s="9">
        <v>10.92</v>
      </c>
      <c r="D8" s="9">
        <v>1.0630000000000001E-2</v>
      </c>
      <c r="E8" s="9">
        <v>2214</v>
      </c>
      <c r="F8" s="9">
        <v>0</v>
      </c>
      <c r="G8" s="9">
        <v>0</v>
      </c>
      <c r="H8" s="9">
        <v>2225</v>
      </c>
      <c r="I8" s="9">
        <v>2214</v>
      </c>
    </row>
    <row r="9" spans="1:9" x14ac:dyDescent="0.25">
      <c r="A9" s="8" t="s">
        <v>19</v>
      </c>
      <c r="B9" s="9">
        <v>2.29101E-3</v>
      </c>
      <c r="C9" s="9">
        <v>10.92</v>
      </c>
      <c r="D9" s="9">
        <v>1.0630000000000001E-2</v>
      </c>
      <c r="E9" s="9">
        <v>2347</v>
      </c>
      <c r="F9" s="9">
        <v>0</v>
      </c>
      <c r="G9" s="9">
        <v>0</v>
      </c>
      <c r="H9" s="9">
        <v>2358</v>
      </c>
      <c r="I9" s="9">
        <v>2347</v>
      </c>
    </row>
    <row r="10" spans="1:9" x14ac:dyDescent="0.25">
      <c r="A10" s="8"/>
      <c r="B10" s="9">
        <v>2.5070000000000001E-3</v>
      </c>
      <c r="C10" s="9">
        <v>10.68</v>
      </c>
      <c r="D10" s="9">
        <v>1.1849999999999999E-2</v>
      </c>
      <c r="E10" s="9">
        <v>2267</v>
      </c>
      <c r="F10" s="9">
        <v>0</v>
      </c>
      <c r="G10" s="9">
        <v>0</v>
      </c>
      <c r="H10" s="9">
        <v>2278</v>
      </c>
      <c r="I10" s="9">
        <v>2267</v>
      </c>
    </row>
    <row r="11" spans="1:9" x14ac:dyDescent="0.25">
      <c r="A11" s="8"/>
      <c r="B11" s="9">
        <v>2.7430000000000002E-3</v>
      </c>
      <c r="C11" s="9">
        <v>10.41</v>
      </c>
      <c r="D11" s="9">
        <v>1.3169999999999999E-2</v>
      </c>
      <c r="E11" s="9">
        <v>2191</v>
      </c>
      <c r="F11" s="9">
        <v>0</v>
      </c>
      <c r="G11" s="9">
        <v>0</v>
      </c>
      <c r="H11" s="9">
        <v>2202</v>
      </c>
      <c r="I11" s="9">
        <v>2191</v>
      </c>
    </row>
    <row r="12" spans="1:9" x14ac:dyDescent="0.25">
      <c r="A12" s="8" t="s">
        <v>18</v>
      </c>
      <c r="B12" s="9">
        <v>2.7430100000000002E-3</v>
      </c>
      <c r="C12" s="9">
        <v>10.41</v>
      </c>
      <c r="D12" s="9">
        <v>1.3169999999999999E-2</v>
      </c>
      <c r="E12" s="9">
        <v>2529</v>
      </c>
      <c r="F12" s="9">
        <v>0</v>
      </c>
      <c r="G12" s="9">
        <v>0</v>
      </c>
      <c r="H12" s="9">
        <v>2539</v>
      </c>
      <c r="I12" s="9">
        <v>2529</v>
      </c>
    </row>
    <row r="13" spans="1:9" x14ac:dyDescent="0.25">
      <c r="A13" s="8"/>
      <c r="B13" s="9">
        <v>3.0000000000000001E-3</v>
      </c>
      <c r="C13" s="9">
        <v>10.11</v>
      </c>
      <c r="D13" s="9">
        <v>1.4590000000000001E-2</v>
      </c>
      <c r="E13" s="9">
        <v>2039</v>
      </c>
      <c r="F13" s="9">
        <v>0</v>
      </c>
      <c r="G13" s="9">
        <v>0</v>
      </c>
      <c r="H13" s="9">
        <v>2049</v>
      </c>
      <c r="I13" s="9">
        <v>2039</v>
      </c>
    </row>
    <row r="14" spans="1:9" x14ac:dyDescent="0.25">
      <c r="A14" s="8"/>
      <c r="B14" s="9">
        <v>3.1480000000000002E-3</v>
      </c>
      <c r="C14" s="9">
        <v>9.94</v>
      </c>
      <c r="D14" s="9">
        <v>1.54E-2</v>
      </c>
      <c r="E14" s="9">
        <v>1812</v>
      </c>
      <c r="F14" s="9">
        <v>0</v>
      </c>
      <c r="G14" s="9">
        <v>0</v>
      </c>
      <c r="H14" s="9">
        <v>1822</v>
      </c>
      <c r="I14" s="9">
        <v>1812</v>
      </c>
    </row>
    <row r="15" spans="1:9" x14ac:dyDescent="0.25">
      <c r="A15" s="8" t="s">
        <v>17</v>
      </c>
      <c r="B15" s="9">
        <v>3.1480100000000001E-3</v>
      </c>
      <c r="C15" s="9">
        <v>9.94</v>
      </c>
      <c r="D15" s="9">
        <v>1.54E-2</v>
      </c>
      <c r="E15" s="9">
        <v>1923</v>
      </c>
      <c r="F15" s="9">
        <v>0</v>
      </c>
      <c r="G15" s="9">
        <v>0</v>
      </c>
      <c r="H15" s="9">
        <v>1933</v>
      </c>
      <c r="I15" s="9">
        <v>1923</v>
      </c>
    </row>
    <row r="16" spans="1:9" x14ac:dyDescent="0.25">
      <c r="A16" s="8"/>
      <c r="B16" s="9">
        <v>3.2829999999999999E-3</v>
      </c>
      <c r="C16" s="9">
        <v>9.7870000000000008</v>
      </c>
      <c r="D16" s="9">
        <v>1.6129999999999999E-2</v>
      </c>
      <c r="E16" s="9">
        <v>1740</v>
      </c>
      <c r="F16" s="9">
        <v>0</v>
      </c>
      <c r="G16" s="9">
        <v>0</v>
      </c>
      <c r="H16" s="9">
        <v>1750</v>
      </c>
      <c r="I16" s="9">
        <v>1740</v>
      </c>
    </row>
    <row r="17" spans="1:9" x14ac:dyDescent="0.25">
      <c r="A17" s="8"/>
      <c r="B17" s="9">
        <v>3.4250000000000001E-3</v>
      </c>
      <c r="C17" s="9">
        <v>9.6310000000000002</v>
      </c>
      <c r="D17" s="9">
        <v>1.6879999999999999E-2</v>
      </c>
      <c r="E17" s="9">
        <v>1575</v>
      </c>
      <c r="F17" s="9">
        <v>0</v>
      </c>
      <c r="G17" s="9">
        <v>0</v>
      </c>
      <c r="H17" s="9">
        <v>1585</v>
      </c>
      <c r="I17" s="9">
        <v>1575</v>
      </c>
    </row>
    <row r="18" spans="1:9" x14ac:dyDescent="0.25">
      <c r="A18" s="8" t="s">
        <v>16</v>
      </c>
      <c r="B18" s="9">
        <v>3.4250999999999999E-3</v>
      </c>
      <c r="C18" s="9">
        <v>9.6310000000000002</v>
      </c>
      <c r="D18" s="9">
        <v>1.6879999999999999E-2</v>
      </c>
      <c r="E18" s="9">
        <v>1642</v>
      </c>
      <c r="F18" s="9">
        <v>0</v>
      </c>
      <c r="G18" s="9">
        <v>0</v>
      </c>
      <c r="H18" s="9">
        <v>1652</v>
      </c>
      <c r="I18" s="9">
        <v>1642</v>
      </c>
    </row>
    <row r="19" spans="1:9" x14ac:dyDescent="0.25">
      <c r="A19" s="8"/>
      <c r="B19" s="9">
        <v>4.0000000000000001E-3</v>
      </c>
      <c r="C19" s="9">
        <v>9.0069999999999997</v>
      </c>
      <c r="D19" s="9">
        <v>1.9910000000000001E-2</v>
      </c>
      <c r="E19" s="9">
        <v>1135</v>
      </c>
      <c r="F19" s="9">
        <v>0</v>
      </c>
      <c r="G19" s="9">
        <v>0</v>
      </c>
      <c r="H19" s="9">
        <v>1144</v>
      </c>
      <c r="I19" s="9">
        <v>1135</v>
      </c>
    </row>
    <row r="20" spans="1:9" x14ac:dyDescent="0.25">
      <c r="A20" s="8"/>
      <c r="B20" s="9">
        <v>5.0000000000000001E-3</v>
      </c>
      <c r="C20" s="9">
        <v>8.032</v>
      </c>
      <c r="D20" s="9">
        <v>2.4989999999999998E-2</v>
      </c>
      <c r="E20" s="9">
        <v>658</v>
      </c>
      <c r="F20" s="9">
        <v>0</v>
      </c>
      <c r="G20" s="9">
        <v>0</v>
      </c>
      <c r="H20" s="9">
        <v>666</v>
      </c>
      <c r="I20" s="9">
        <v>658</v>
      </c>
    </row>
    <row r="21" spans="1:9" x14ac:dyDescent="0.25">
      <c r="A21" s="8"/>
      <c r="B21" s="9">
        <v>6.0000000000000001E-3</v>
      </c>
      <c r="C21" s="9">
        <v>7.1879999999999997</v>
      </c>
      <c r="D21" s="9">
        <v>2.9870000000000001E-2</v>
      </c>
      <c r="E21" s="9">
        <v>418</v>
      </c>
      <c r="F21" s="9">
        <v>0</v>
      </c>
      <c r="G21" s="9">
        <v>0</v>
      </c>
      <c r="H21" s="9">
        <v>425.2</v>
      </c>
      <c r="I21" s="9">
        <v>418</v>
      </c>
    </row>
    <row r="22" spans="1:9" x14ac:dyDescent="0.25">
      <c r="A22" s="8"/>
      <c r="B22" s="9">
        <v>8.0000000000000002E-3</v>
      </c>
      <c r="C22" s="9">
        <v>5.8460000000000001</v>
      </c>
      <c r="D22" s="9">
        <v>3.8769999999999999E-2</v>
      </c>
      <c r="E22" s="9">
        <v>201.3</v>
      </c>
      <c r="F22" s="9">
        <v>0</v>
      </c>
      <c r="G22" s="9">
        <v>0</v>
      </c>
      <c r="H22" s="9">
        <v>207.2</v>
      </c>
      <c r="I22" s="9">
        <v>201.3</v>
      </c>
    </row>
    <row r="23" spans="1:9" x14ac:dyDescent="0.25">
      <c r="A23" s="8"/>
      <c r="B23" s="9">
        <v>0.01</v>
      </c>
      <c r="C23" s="9">
        <v>4.8369999999999997</v>
      </c>
      <c r="D23" s="9">
        <v>4.6289999999999998E-2</v>
      </c>
      <c r="E23" s="9">
        <v>113.2</v>
      </c>
      <c r="F23" s="9">
        <v>0</v>
      </c>
      <c r="G23" s="9">
        <v>0</v>
      </c>
      <c r="H23" s="9">
        <v>118.1</v>
      </c>
      <c r="I23" s="9">
        <v>113.3</v>
      </c>
    </row>
    <row r="24" spans="1:9" x14ac:dyDescent="0.25">
      <c r="A24" s="8"/>
      <c r="B24" s="9">
        <v>1.192E-2</v>
      </c>
      <c r="C24" s="9">
        <v>4.0819999999999999</v>
      </c>
      <c r="D24" s="9">
        <v>5.2400000000000002E-2</v>
      </c>
      <c r="E24" s="9">
        <v>71.7</v>
      </c>
      <c r="F24" s="9">
        <v>0</v>
      </c>
      <c r="G24" s="9">
        <v>0</v>
      </c>
      <c r="H24" s="9">
        <v>75.83</v>
      </c>
      <c r="I24" s="9">
        <v>71.75</v>
      </c>
    </row>
    <row r="25" spans="1:9" x14ac:dyDescent="0.25">
      <c r="A25" s="8" t="s">
        <v>14</v>
      </c>
      <c r="B25" s="9">
        <v>1.1920099999999999E-2</v>
      </c>
      <c r="C25" s="9">
        <v>4.0819999999999999</v>
      </c>
      <c r="D25" s="9">
        <v>5.2400000000000002E-2</v>
      </c>
      <c r="E25" s="9">
        <v>182.9</v>
      </c>
      <c r="F25" s="9">
        <v>0</v>
      </c>
      <c r="G25" s="9">
        <v>0</v>
      </c>
      <c r="H25" s="9">
        <v>187</v>
      </c>
      <c r="I25" s="9">
        <v>182.9</v>
      </c>
    </row>
    <row r="26" spans="1:9" x14ac:dyDescent="0.25">
      <c r="A26" s="8"/>
      <c r="B26" s="9">
        <v>1.2789999999999999E-2</v>
      </c>
      <c r="C26" s="9">
        <v>3.7909999999999999</v>
      </c>
      <c r="D26" s="9">
        <v>5.4809999999999998E-2</v>
      </c>
      <c r="E26" s="9">
        <v>151</v>
      </c>
      <c r="F26" s="9">
        <v>0</v>
      </c>
      <c r="G26" s="9">
        <v>0</v>
      </c>
      <c r="H26" s="9">
        <v>154.9</v>
      </c>
      <c r="I26" s="9">
        <v>151.1</v>
      </c>
    </row>
    <row r="27" spans="1:9" x14ac:dyDescent="0.25">
      <c r="A27" s="8"/>
      <c r="B27" s="9">
        <v>1.3729999999999999E-2</v>
      </c>
      <c r="C27" s="9">
        <v>3.51</v>
      </c>
      <c r="D27" s="9">
        <v>5.7239999999999999E-2</v>
      </c>
      <c r="E27" s="9">
        <v>124.7</v>
      </c>
      <c r="F27" s="9">
        <v>0</v>
      </c>
      <c r="G27" s="9">
        <v>0</v>
      </c>
      <c r="H27" s="9">
        <v>128.30000000000001</v>
      </c>
      <c r="I27" s="9">
        <v>124.8</v>
      </c>
    </row>
    <row r="28" spans="1:9" x14ac:dyDescent="0.25">
      <c r="A28" s="8" t="s">
        <v>15</v>
      </c>
      <c r="B28" s="9">
        <v>1.3730099999999999E-2</v>
      </c>
      <c r="C28" s="9">
        <v>3.51</v>
      </c>
      <c r="D28" s="9">
        <v>5.7239999999999999E-2</v>
      </c>
      <c r="E28" s="9">
        <v>172.9</v>
      </c>
      <c r="F28" s="9">
        <v>0</v>
      </c>
      <c r="G28" s="9">
        <v>0</v>
      </c>
      <c r="H28" s="9">
        <v>176.4</v>
      </c>
      <c r="I28" s="9">
        <v>172.9</v>
      </c>
    </row>
    <row r="29" spans="1:9" x14ac:dyDescent="0.25">
      <c r="A29" s="8"/>
      <c r="B29" s="9">
        <v>1.404E-2</v>
      </c>
      <c r="C29" s="9">
        <v>3.4249999999999998</v>
      </c>
      <c r="D29" s="9">
        <v>5.8009999999999999E-2</v>
      </c>
      <c r="E29" s="9">
        <v>163.9</v>
      </c>
      <c r="F29" s="9">
        <v>0</v>
      </c>
      <c r="G29" s="9">
        <v>0</v>
      </c>
      <c r="H29" s="9">
        <v>167.4</v>
      </c>
      <c r="I29" s="9">
        <v>164</v>
      </c>
    </row>
    <row r="30" spans="1:9" x14ac:dyDescent="0.25">
      <c r="A30" s="8"/>
      <c r="B30" s="9">
        <v>1.435E-2</v>
      </c>
      <c r="C30" s="9">
        <v>3.3420000000000001</v>
      </c>
      <c r="D30" s="9">
        <v>5.8790000000000002E-2</v>
      </c>
      <c r="E30" s="9">
        <v>155.4</v>
      </c>
      <c r="F30" s="9">
        <v>0</v>
      </c>
      <c r="G30" s="9">
        <v>0</v>
      </c>
      <c r="H30" s="9">
        <v>158.80000000000001</v>
      </c>
      <c r="I30" s="9">
        <v>155.5</v>
      </c>
    </row>
    <row r="31" spans="1:9" x14ac:dyDescent="0.25">
      <c r="A31" s="8" t="s">
        <v>13</v>
      </c>
      <c r="B31" s="9">
        <v>1.4350099999999999E-2</v>
      </c>
      <c r="C31" s="9">
        <v>3.3420000000000001</v>
      </c>
      <c r="D31" s="9">
        <v>5.8790000000000002E-2</v>
      </c>
      <c r="E31" s="9">
        <v>179.6</v>
      </c>
      <c r="F31" s="9">
        <v>0</v>
      </c>
      <c r="G31" s="9">
        <v>0</v>
      </c>
      <c r="H31" s="9">
        <v>183</v>
      </c>
      <c r="I31" s="9">
        <v>179.7</v>
      </c>
    </row>
    <row r="32" spans="1:9" x14ac:dyDescent="0.25">
      <c r="A32" s="8"/>
      <c r="B32" s="9">
        <v>1.4999999999999999E-2</v>
      </c>
      <c r="C32" s="9">
        <v>3.18</v>
      </c>
      <c r="D32" s="9">
        <v>6.0350000000000001E-2</v>
      </c>
      <c r="E32" s="9">
        <v>160.5</v>
      </c>
      <c r="F32" s="9">
        <v>0</v>
      </c>
      <c r="G32" s="9">
        <v>0</v>
      </c>
      <c r="H32" s="9">
        <v>163.69999999999999</v>
      </c>
      <c r="I32" s="9">
        <v>160.5</v>
      </c>
    </row>
    <row r="33" spans="1:9" x14ac:dyDescent="0.25">
      <c r="A33" s="8"/>
      <c r="B33" s="9">
        <v>0.02</v>
      </c>
      <c r="C33" s="9">
        <v>2.242</v>
      </c>
      <c r="D33" s="9">
        <v>7.0540000000000005E-2</v>
      </c>
      <c r="E33" s="9">
        <v>76.5</v>
      </c>
      <c r="F33" s="9">
        <v>0</v>
      </c>
      <c r="G33" s="9">
        <v>0</v>
      </c>
      <c r="H33" s="9">
        <v>78.81</v>
      </c>
      <c r="I33" s="9">
        <v>76.569999999999993</v>
      </c>
    </row>
    <row r="34" spans="1:9" x14ac:dyDescent="0.25">
      <c r="A34" s="8"/>
      <c r="B34" s="9">
        <v>0.03</v>
      </c>
      <c r="C34" s="9">
        <v>1.323</v>
      </c>
      <c r="D34" s="9">
        <v>8.4260000000000002E-2</v>
      </c>
      <c r="E34" s="9">
        <v>26.11</v>
      </c>
      <c r="F34" s="9">
        <v>0</v>
      </c>
      <c r="G34" s="9">
        <v>0</v>
      </c>
      <c r="H34" s="9">
        <v>27.52</v>
      </c>
      <c r="I34" s="9">
        <v>26.2</v>
      </c>
    </row>
    <row r="35" spans="1:9" x14ac:dyDescent="0.25">
      <c r="A35" s="8"/>
      <c r="B35" s="9">
        <v>0.04</v>
      </c>
      <c r="C35" s="9">
        <v>0.87990000000000002</v>
      </c>
      <c r="D35" s="9">
        <v>9.2270000000000005E-2</v>
      </c>
      <c r="E35" s="9">
        <v>12.01</v>
      </c>
      <c r="F35" s="9">
        <v>0</v>
      </c>
      <c r="G35" s="9">
        <v>0</v>
      </c>
      <c r="H35" s="9">
        <v>12.98</v>
      </c>
      <c r="I35" s="9">
        <v>12.1</v>
      </c>
    </row>
    <row r="36" spans="1:9" x14ac:dyDescent="0.25">
      <c r="A36" s="8"/>
      <c r="B36" s="9">
        <v>0.05</v>
      </c>
      <c r="C36" s="9">
        <v>0.624</v>
      </c>
      <c r="D36" s="9">
        <v>9.6829999999999999E-2</v>
      </c>
      <c r="E36" s="9">
        <v>6.5369999999999999</v>
      </c>
      <c r="F36" s="9">
        <v>0</v>
      </c>
      <c r="G36" s="9">
        <v>0</v>
      </c>
      <c r="H36" s="9">
        <v>7.258</v>
      </c>
      <c r="I36" s="9">
        <v>6.6340000000000003</v>
      </c>
    </row>
    <row r="37" spans="1:9" x14ac:dyDescent="0.25">
      <c r="A37" s="8"/>
      <c r="B37" s="9">
        <v>0.06</v>
      </c>
      <c r="C37" s="9">
        <v>0.4672</v>
      </c>
      <c r="D37" s="9">
        <v>9.937E-2</v>
      </c>
      <c r="E37" s="9">
        <v>3.9620000000000002</v>
      </c>
      <c r="F37" s="9">
        <v>0</v>
      </c>
      <c r="G37" s="9">
        <v>0</v>
      </c>
      <c r="H37" s="9">
        <v>4.5289999999999999</v>
      </c>
      <c r="I37" s="9">
        <v>4.0620000000000003</v>
      </c>
    </row>
    <row r="38" spans="1:9" x14ac:dyDescent="0.25">
      <c r="A38" s="8"/>
      <c r="B38" s="9">
        <v>0.08</v>
      </c>
      <c r="C38" s="9">
        <v>0.29349999999999998</v>
      </c>
      <c r="D38" s="9">
        <v>0.1011</v>
      </c>
      <c r="E38" s="9">
        <v>1.79</v>
      </c>
      <c r="F38" s="9">
        <v>0</v>
      </c>
      <c r="G38" s="9">
        <v>0</v>
      </c>
      <c r="H38" s="9">
        <v>2.1850000000000001</v>
      </c>
      <c r="I38" s="9">
        <v>1.8919999999999999</v>
      </c>
    </row>
    <row r="39" spans="1:9" x14ac:dyDescent="0.25">
      <c r="A39" s="8"/>
      <c r="B39" s="9">
        <v>8.072E-2</v>
      </c>
      <c r="C39" s="9">
        <v>0.28920000000000001</v>
      </c>
      <c r="D39" s="9">
        <v>0.1012</v>
      </c>
      <c r="E39" s="9">
        <v>1.746</v>
      </c>
      <c r="F39" s="9">
        <v>0</v>
      </c>
      <c r="G39" s="9">
        <v>0</v>
      </c>
      <c r="H39" s="9">
        <v>2.1360000000000001</v>
      </c>
      <c r="I39" s="9">
        <v>1.847</v>
      </c>
    </row>
    <row r="40" spans="1:9" x14ac:dyDescent="0.25">
      <c r="A40" s="8" t="s">
        <v>12</v>
      </c>
      <c r="B40" s="9">
        <v>8.0721000000000001E-2</v>
      </c>
      <c r="C40" s="9">
        <v>0.28920000000000001</v>
      </c>
      <c r="D40" s="9">
        <v>0.1012</v>
      </c>
      <c r="E40" s="9">
        <v>8.5120000000000005</v>
      </c>
      <c r="F40" s="9">
        <v>0</v>
      </c>
      <c r="G40" s="9">
        <v>0</v>
      </c>
      <c r="H40" s="9">
        <v>8.9019999999999992</v>
      </c>
      <c r="I40" s="9">
        <v>8.6129999999999995</v>
      </c>
    </row>
    <row r="41" spans="1:9" x14ac:dyDescent="0.25">
      <c r="A41" s="8"/>
      <c r="B41" s="9">
        <v>0.1</v>
      </c>
      <c r="C41" s="9">
        <v>0.2024</v>
      </c>
      <c r="D41" s="9">
        <v>0.1008</v>
      </c>
      <c r="E41" s="9">
        <v>4.8550000000000004</v>
      </c>
      <c r="F41" s="9">
        <v>0</v>
      </c>
      <c r="G41" s="9">
        <v>0</v>
      </c>
      <c r="H41" s="9">
        <v>5.1580000000000004</v>
      </c>
      <c r="I41" s="9">
        <v>4.9560000000000004</v>
      </c>
    </row>
    <row r="42" spans="1:9" x14ac:dyDescent="0.25">
      <c r="A42" s="8"/>
      <c r="B42" s="9">
        <v>0.15</v>
      </c>
      <c r="C42" s="9">
        <v>9.9460000000000007E-2</v>
      </c>
      <c r="D42" s="9">
        <v>9.6460000000000004E-2</v>
      </c>
      <c r="E42" s="9">
        <v>1.6639999999999999</v>
      </c>
      <c r="F42" s="9">
        <v>0</v>
      </c>
      <c r="G42" s="9">
        <v>0</v>
      </c>
      <c r="H42" s="9">
        <v>1.859</v>
      </c>
      <c r="I42" s="9">
        <v>1.76</v>
      </c>
    </row>
    <row r="43" spans="1:9" x14ac:dyDescent="0.25">
      <c r="A43" s="8"/>
      <c r="B43" s="9">
        <v>0.2</v>
      </c>
      <c r="C43" s="9">
        <v>5.9310000000000002E-2</v>
      </c>
      <c r="D43" s="9">
        <v>9.1109999999999997E-2</v>
      </c>
      <c r="E43" s="9">
        <v>0.77110000000000001</v>
      </c>
      <c r="F43" s="9">
        <v>0</v>
      </c>
      <c r="G43" s="9">
        <v>0</v>
      </c>
      <c r="H43" s="9">
        <v>0.92149999999999999</v>
      </c>
      <c r="I43" s="9">
        <v>0.86219999999999997</v>
      </c>
    </row>
    <row r="44" spans="1:9" x14ac:dyDescent="0.25">
      <c r="A44" s="8"/>
      <c r="B44" s="9">
        <v>0.3</v>
      </c>
      <c r="C44" s="9">
        <v>2.8250000000000001E-2</v>
      </c>
      <c r="D44" s="9">
        <v>8.1570000000000004E-2</v>
      </c>
      <c r="E44" s="9">
        <v>0.2646</v>
      </c>
      <c r="F44" s="9">
        <v>0</v>
      </c>
      <c r="G44" s="9">
        <v>0</v>
      </c>
      <c r="H44" s="9">
        <v>0.37440000000000001</v>
      </c>
      <c r="I44" s="9">
        <v>0.34620000000000001</v>
      </c>
    </row>
    <row r="45" spans="1:9" x14ac:dyDescent="0.25">
      <c r="A45" s="8"/>
      <c r="B45" s="9">
        <v>0.4</v>
      </c>
      <c r="C45" s="9">
        <v>1.6480000000000002E-2</v>
      </c>
      <c r="D45" s="9">
        <v>7.417E-2</v>
      </c>
      <c r="E45" s="9">
        <v>0.1273</v>
      </c>
      <c r="F45" s="9">
        <v>0</v>
      </c>
      <c r="G45" s="9">
        <v>0</v>
      </c>
      <c r="H45" s="9">
        <v>0.218</v>
      </c>
      <c r="I45" s="9">
        <v>0.20150000000000001</v>
      </c>
    </row>
    <row r="46" spans="1:9" x14ac:dyDescent="0.25">
      <c r="A46" s="8"/>
      <c r="B46" s="9">
        <v>0.5</v>
      </c>
      <c r="C46" s="9">
        <v>1.078E-2</v>
      </c>
      <c r="D46" s="9">
        <v>6.83E-2</v>
      </c>
      <c r="E46" s="9">
        <v>7.3899999999999993E-2</v>
      </c>
      <c r="F46" s="9">
        <v>0</v>
      </c>
      <c r="G46" s="9">
        <v>0</v>
      </c>
      <c r="H46" s="9">
        <v>0.153</v>
      </c>
      <c r="I46" s="9">
        <v>0.14219999999999999</v>
      </c>
    </row>
    <row r="47" spans="1:9" x14ac:dyDescent="0.25">
      <c r="A47" s="8"/>
      <c r="B47" s="9">
        <v>0.6</v>
      </c>
      <c r="C47" s="9">
        <v>7.5919999999999998E-3</v>
      </c>
      <c r="D47" s="9">
        <v>6.3530000000000003E-2</v>
      </c>
      <c r="E47" s="9">
        <v>4.8280000000000003E-2</v>
      </c>
      <c r="F47" s="9">
        <v>0</v>
      </c>
      <c r="G47" s="9">
        <v>0</v>
      </c>
      <c r="H47" s="9">
        <v>0.11940000000000001</v>
      </c>
      <c r="I47" s="9">
        <v>0.1118</v>
      </c>
    </row>
    <row r="48" spans="1:9" x14ac:dyDescent="0.25">
      <c r="A48" s="8"/>
      <c r="B48" s="9">
        <v>0.8</v>
      </c>
      <c r="C48" s="9">
        <v>4.3480000000000003E-3</v>
      </c>
      <c r="D48" s="9">
        <v>5.6129999999999999E-2</v>
      </c>
      <c r="E48" s="9">
        <v>2.555E-2</v>
      </c>
      <c r="F48" s="9">
        <v>0</v>
      </c>
      <c r="G48" s="9">
        <v>0</v>
      </c>
      <c r="H48" s="9">
        <v>8.6029999999999995E-2</v>
      </c>
      <c r="I48" s="9">
        <v>8.1689999999999999E-2</v>
      </c>
    </row>
    <row r="49" spans="1:9" x14ac:dyDescent="0.25">
      <c r="A49" s="8"/>
      <c r="B49" s="9">
        <v>1</v>
      </c>
      <c r="C49" s="9">
        <v>2.8110000000000001E-3</v>
      </c>
      <c r="D49" s="9">
        <v>5.0630000000000001E-2</v>
      </c>
      <c r="E49" s="9">
        <v>1.609E-2</v>
      </c>
      <c r="F49" s="9">
        <v>0</v>
      </c>
      <c r="G49" s="9">
        <v>0</v>
      </c>
      <c r="H49" s="9">
        <v>6.9529999999999995E-2</v>
      </c>
      <c r="I49" s="9">
        <v>6.6720000000000002E-2</v>
      </c>
    </row>
    <row r="50" spans="1:9" x14ac:dyDescent="0.25">
      <c r="A50" s="8"/>
      <c r="B50" s="9">
        <v>1.022</v>
      </c>
      <c r="C50" s="9">
        <v>2.6940000000000002E-3</v>
      </c>
      <c r="D50" s="9">
        <v>5.0110000000000002E-2</v>
      </c>
      <c r="E50" s="9">
        <v>1.5389999999999999E-2</v>
      </c>
      <c r="F50" s="9">
        <v>0</v>
      </c>
      <c r="G50" s="9">
        <v>0</v>
      </c>
      <c r="H50" s="9">
        <v>6.8199999999999997E-2</v>
      </c>
      <c r="I50" s="9">
        <v>6.5509999999999999E-2</v>
      </c>
    </row>
    <row r="51" spans="1:9" x14ac:dyDescent="0.25">
      <c r="A51" s="8"/>
      <c r="B51" s="9">
        <v>1.25</v>
      </c>
      <c r="C51" s="9">
        <v>1.8140000000000001E-3</v>
      </c>
      <c r="D51" s="9">
        <v>4.5370000000000001E-2</v>
      </c>
      <c r="E51" s="9">
        <v>1.038E-2</v>
      </c>
      <c r="F51" s="9">
        <v>3.5960000000000001E-4</v>
      </c>
      <c r="G51" s="9">
        <v>0</v>
      </c>
      <c r="H51" s="9">
        <v>5.7930000000000002E-2</v>
      </c>
      <c r="I51" s="9">
        <v>5.6120000000000003E-2</v>
      </c>
    </row>
    <row r="52" spans="1:9" x14ac:dyDescent="0.25">
      <c r="A52" s="8"/>
      <c r="B52" s="9">
        <v>1.5</v>
      </c>
      <c r="C52" s="9">
        <v>1.2650000000000001E-3</v>
      </c>
      <c r="D52" s="9">
        <v>4.1309999999999999E-2</v>
      </c>
      <c r="E52" s="9">
        <v>7.3990000000000002E-3</v>
      </c>
      <c r="F52" s="9">
        <v>1.7030000000000001E-3</v>
      </c>
      <c r="G52" s="9">
        <v>0</v>
      </c>
      <c r="H52" s="9">
        <v>5.1670000000000001E-2</v>
      </c>
      <c r="I52" s="9">
        <v>5.0410000000000003E-2</v>
      </c>
    </row>
    <row r="53" spans="1:9" x14ac:dyDescent="0.25">
      <c r="A53" s="8"/>
      <c r="B53" s="9">
        <v>2</v>
      </c>
      <c r="C53" s="9">
        <v>7.157E-4</v>
      </c>
      <c r="D53" s="9">
        <v>3.5310000000000001E-2</v>
      </c>
      <c r="E53" s="9">
        <v>4.4759999999999999E-3</v>
      </c>
      <c r="F53" s="9">
        <v>5.1919999999999996E-3</v>
      </c>
      <c r="G53" s="9">
        <v>0</v>
      </c>
      <c r="H53" s="9">
        <v>4.5699999999999998E-2</v>
      </c>
      <c r="I53" s="9">
        <v>4.4979999999999999E-2</v>
      </c>
    </row>
    <row r="54" spans="1:9" x14ac:dyDescent="0.25">
      <c r="A54" s="8"/>
      <c r="B54" s="9">
        <v>2.044</v>
      </c>
      <c r="C54" s="9">
        <v>6.8550000000000002E-4</v>
      </c>
      <c r="D54" s="9">
        <v>3.4849999999999999E-2</v>
      </c>
      <c r="E54" s="9">
        <v>4.3169999999999997E-3</v>
      </c>
      <c r="F54" s="9">
        <v>5.4999999999999997E-3</v>
      </c>
      <c r="G54" s="9">
        <v>0</v>
      </c>
      <c r="H54" s="9">
        <v>4.5359999999999998E-2</v>
      </c>
      <c r="I54" s="9">
        <v>4.4670000000000001E-2</v>
      </c>
    </row>
    <row r="55" spans="1:9" x14ac:dyDescent="0.25">
      <c r="A55" s="8"/>
      <c r="B55" s="9">
        <v>3</v>
      </c>
      <c r="C55" s="9">
        <v>3.1950000000000001E-4</v>
      </c>
      <c r="D55" s="9">
        <v>2.7810000000000001E-2</v>
      </c>
      <c r="E55" s="9">
        <v>2.343E-3</v>
      </c>
      <c r="F55" s="9">
        <v>1.153E-2</v>
      </c>
      <c r="G55" s="9">
        <v>9.7170000000000003E-6</v>
      </c>
      <c r="H55" s="9">
        <v>4.2020000000000002E-2</v>
      </c>
      <c r="I55" s="9">
        <v>4.1700000000000001E-2</v>
      </c>
    </row>
    <row r="56" spans="1:9" x14ac:dyDescent="0.25">
      <c r="A56" s="8"/>
      <c r="B56" s="9">
        <v>4</v>
      </c>
      <c r="C56" s="9">
        <v>1.8000000000000001E-4</v>
      </c>
      <c r="D56" s="9">
        <v>2.3210000000000001E-2</v>
      </c>
      <c r="E56" s="9">
        <v>1.5349999999999999E-3</v>
      </c>
      <c r="F56" s="9">
        <v>1.67E-2</v>
      </c>
      <c r="G56" s="9">
        <v>3.9589999999999999E-5</v>
      </c>
      <c r="H56" s="9">
        <v>4.1660000000000003E-2</v>
      </c>
      <c r="I56" s="9">
        <v>4.1480000000000003E-2</v>
      </c>
    </row>
    <row r="57" spans="1:9" x14ac:dyDescent="0.25">
      <c r="A57" s="8"/>
      <c r="B57" s="9">
        <v>5</v>
      </c>
      <c r="C57" s="9">
        <v>1.153E-4</v>
      </c>
      <c r="D57" s="9">
        <v>2.0049999999999998E-2</v>
      </c>
      <c r="E57" s="9">
        <v>1.126E-3</v>
      </c>
      <c r="F57" s="9">
        <v>2.102E-2</v>
      </c>
      <c r="G57" s="9">
        <v>7.8759999999999998E-5</v>
      </c>
      <c r="H57" s="9">
        <v>4.2389999999999997E-2</v>
      </c>
      <c r="I57" s="9">
        <v>4.2279999999999998E-2</v>
      </c>
    </row>
    <row r="58" spans="1:9" x14ac:dyDescent="0.25">
      <c r="A58" s="8"/>
      <c r="B58" s="9">
        <v>6</v>
      </c>
      <c r="C58" s="9">
        <v>8.0099999999999995E-5</v>
      </c>
      <c r="D58" s="9">
        <v>1.772E-2</v>
      </c>
      <c r="E58" s="9">
        <v>8.83E-4</v>
      </c>
      <c r="F58" s="9">
        <v>2.4750000000000001E-2</v>
      </c>
      <c r="G58" s="9">
        <v>1.2070000000000001E-4</v>
      </c>
      <c r="H58" s="9">
        <v>4.3549999999999998E-2</v>
      </c>
      <c r="I58" s="9">
        <v>4.3470000000000002E-2</v>
      </c>
    </row>
    <row r="59" spans="1:9" x14ac:dyDescent="0.25">
      <c r="A59" s="8"/>
      <c r="B59" s="9">
        <v>7</v>
      </c>
      <c r="C59" s="9">
        <v>5.8860000000000002E-5</v>
      </c>
      <c r="D59" s="9">
        <v>1.593E-2</v>
      </c>
      <c r="E59" s="9">
        <v>7.2340000000000002E-4</v>
      </c>
      <c r="F59" s="9">
        <v>2.8029999999999999E-2</v>
      </c>
      <c r="G59" s="9">
        <v>1.6249999999999999E-4</v>
      </c>
      <c r="H59" s="9">
        <v>4.4900000000000002E-2</v>
      </c>
      <c r="I59" s="9">
        <v>4.4850000000000001E-2</v>
      </c>
    </row>
    <row r="60" spans="1:9" x14ac:dyDescent="0.25">
      <c r="A60" s="8"/>
      <c r="B60" s="9">
        <v>8</v>
      </c>
      <c r="C60" s="9">
        <v>4.507E-5</v>
      </c>
      <c r="D60" s="9">
        <v>1.4500000000000001E-2</v>
      </c>
      <c r="E60" s="9">
        <v>6.1149999999999996E-4</v>
      </c>
      <c r="F60" s="9">
        <v>3.0970000000000001E-2</v>
      </c>
      <c r="G60" s="9">
        <v>2.028E-4</v>
      </c>
      <c r="H60" s="9">
        <v>4.6330000000000003E-2</v>
      </c>
      <c r="I60" s="9">
        <v>4.6289999999999998E-2</v>
      </c>
    </row>
    <row r="61" spans="1:9" x14ac:dyDescent="0.25">
      <c r="A61" s="8"/>
      <c r="B61" s="9">
        <v>9</v>
      </c>
      <c r="C61" s="9">
        <v>3.5620000000000001E-5</v>
      </c>
      <c r="D61" s="9">
        <v>1.333E-2</v>
      </c>
      <c r="E61" s="9">
        <v>5.2859999999999995E-4</v>
      </c>
      <c r="F61" s="9">
        <v>3.3660000000000002E-2</v>
      </c>
      <c r="G61" s="9">
        <v>2.4140000000000001E-4</v>
      </c>
      <c r="H61" s="9">
        <v>4.7800000000000002E-2</v>
      </c>
      <c r="I61" s="9">
        <v>4.7759999999999997E-2</v>
      </c>
    </row>
    <row r="62" spans="1:9" x14ac:dyDescent="0.25">
      <c r="A62" s="8"/>
      <c r="B62" s="9">
        <v>10</v>
      </c>
      <c r="C62" s="9">
        <v>2.885E-5</v>
      </c>
      <c r="D62" s="9">
        <v>1.235E-2</v>
      </c>
      <c r="E62" s="9">
        <v>4.6500000000000003E-4</v>
      </c>
      <c r="F62" s="9">
        <v>3.6139999999999999E-2</v>
      </c>
      <c r="G62" s="9">
        <v>2.7789999999999998E-4</v>
      </c>
      <c r="H62" s="9">
        <v>4.9259999999999998E-2</v>
      </c>
      <c r="I62" s="9">
        <v>4.9230000000000003E-2</v>
      </c>
    </row>
    <row r="63" spans="1:9" x14ac:dyDescent="0.25">
      <c r="A63" s="8"/>
      <c r="B63" s="9">
        <v>11</v>
      </c>
      <c r="C63" s="9">
        <v>2.385E-5</v>
      </c>
      <c r="D63" s="9">
        <v>1.1520000000000001E-2</v>
      </c>
      <c r="E63" s="9">
        <v>4.149E-4</v>
      </c>
      <c r="F63" s="9">
        <v>3.8399999999999997E-2</v>
      </c>
      <c r="G63" s="9">
        <v>3.1250000000000001E-4</v>
      </c>
      <c r="H63" s="9">
        <v>5.067E-2</v>
      </c>
      <c r="I63" s="9">
        <v>5.0650000000000001E-2</v>
      </c>
    </row>
    <row r="64" spans="1:9" x14ac:dyDescent="0.25">
      <c r="A64" s="8"/>
      <c r="B64" s="9">
        <v>12</v>
      </c>
      <c r="C64" s="9">
        <v>2.0040000000000001E-5</v>
      </c>
      <c r="D64" s="9">
        <v>1.0800000000000001E-2</v>
      </c>
      <c r="E64" s="9">
        <v>3.7419999999999999E-4</v>
      </c>
      <c r="F64" s="9">
        <v>4.054E-2</v>
      </c>
      <c r="G64" s="9">
        <v>3.4489999999999998E-4</v>
      </c>
      <c r="H64" s="9">
        <v>5.2089999999999997E-2</v>
      </c>
      <c r="I64" s="9">
        <v>5.2069999999999998E-2</v>
      </c>
    </row>
    <row r="65" spans="1:9" x14ac:dyDescent="0.25">
      <c r="A65" s="8"/>
      <c r="B65" s="9">
        <v>13</v>
      </c>
      <c r="C65" s="9">
        <v>1.7079999999999999E-5</v>
      </c>
      <c r="D65" s="9">
        <v>1.018E-2</v>
      </c>
      <c r="E65" s="9">
        <v>3.4089999999999999E-4</v>
      </c>
      <c r="F65" s="9">
        <v>4.2529999999999998E-2</v>
      </c>
      <c r="G65" s="9">
        <v>3.7550000000000002E-4</v>
      </c>
      <c r="H65" s="9">
        <v>5.3440000000000001E-2</v>
      </c>
      <c r="I65" s="9">
        <v>5.3420000000000002E-2</v>
      </c>
    </row>
    <row r="66" spans="1:9" x14ac:dyDescent="0.25">
      <c r="A66" s="8"/>
      <c r="B66" s="9">
        <v>14</v>
      </c>
      <c r="C66" s="9">
        <v>1.472E-5</v>
      </c>
      <c r="D66" s="9">
        <v>9.6310000000000007E-3</v>
      </c>
      <c r="E66" s="9">
        <v>3.1280000000000001E-4</v>
      </c>
      <c r="F66" s="9">
        <v>4.4389999999999999E-2</v>
      </c>
      <c r="G66" s="9">
        <v>4.0450000000000002E-4</v>
      </c>
      <c r="H66" s="9">
        <v>5.4760000000000003E-2</v>
      </c>
      <c r="I66" s="9">
        <v>5.4739999999999997E-2</v>
      </c>
    </row>
    <row r="67" spans="1:9" x14ac:dyDescent="0.25">
      <c r="A67" s="8"/>
      <c r="B67" s="9">
        <v>15</v>
      </c>
      <c r="C67" s="9">
        <v>1.2830000000000001E-5</v>
      </c>
      <c r="D67" s="9">
        <v>9.1450000000000004E-3</v>
      </c>
      <c r="E67" s="9">
        <v>2.8899999999999998E-4</v>
      </c>
      <c r="F67" s="9">
        <v>4.6109999999999998E-2</v>
      </c>
      <c r="G67" s="9">
        <v>4.3169999999999998E-4</v>
      </c>
      <c r="H67" s="9">
        <v>5.5980000000000002E-2</v>
      </c>
      <c r="I67" s="9">
        <v>5.5969999999999999E-2</v>
      </c>
    </row>
    <row r="68" spans="1:9" x14ac:dyDescent="0.25">
      <c r="A68" s="8"/>
      <c r="B68" s="9">
        <v>16</v>
      </c>
      <c r="C68" s="9">
        <v>1.1270000000000001E-5</v>
      </c>
      <c r="D68" s="9">
        <v>8.7080000000000005E-3</v>
      </c>
      <c r="E68" s="9">
        <v>2.6840000000000002E-4</v>
      </c>
      <c r="F68" s="9">
        <v>4.7730000000000002E-2</v>
      </c>
      <c r="G68" s="9">
        <v>4.5770000000000001E-4</v>
      </c>
      <c r="H68" s="9">
        <v>5.7169999999999999E-2</v>
      </c>
      <c r="I68" s="9">
        <v>5.7160000000000002E-2</v>
      </c>
    </row>
    <row r="69" spans="1:9" x14ac:dyDescent="0.25">
      <c r="A69" s="8"/>
      <c r="B69" s="9">
        <v>18</v>
      </c>
      <c r="C69" s="9">
        <v>8.9090000000000006E-6</v>
      </c>
      <c r="D69" s="9">
        <v>7.9590000000000008E-3</v>
      </c>
      <c r="E69" s="9">
        <v>2.3499999999999999E-4</v>
      </c>
      <c r="F69" s="9">
        <v>5.0659999999999997E-2</v>
      </c>
      <c r="G69" s="9">
        <v>5.0600000000000005E-4</v>
      </c>
      <c r="H69" s="9">
        <v>5.9369999999999999E-2</v>
      </c>
      <c r="I69" s="9">
        <v>5.9360000000000003E-2</v>
      </c>
    </row>
    <row r="70" spans="1:9" x14ac:dyDescent="0.25">
      <c r="A70" s="8"/>
      <c r="B70" s="9">
        <v>20</v>
      </c>
      <c r="C70" s="9">
        <v>7.216E-6</v>
      </c>
      <c r="D70" s="9">
        <v>7.3379999999999999E-3</v>
      </c>
      <c r="E70" s="9">
        <v>2.0890000000000001E-4</v>
      </c>
      <c r="F70" s="9">
        <v>5.3260000000000002E-2</v>
      </c>
      <c r="G70" s="9">
        <v>5.4940000000000002E-4</v>
      </c>
      <c r="H70" s="9">
        <v>6.1359999999999998E-2</v>
      </c>
      <c r="I70" s="9">
        <v>6.1359999999999998E-2</v>
      </c>
    </row>
    <row r="71" spans="1:9" x14ac:dyDescent="0.25">
      <c r="A71" s="8"/>
      <c r="B71" s="9">
        <v>22</v>
      </c>
      <c r="C71" s="9">
        <v>5.9619999999999998E-6</v>
      </c>
      <c r="D71" s="9">
        <v>6.8180000000000003E-3</v>
      </c>
      <c r="E71" s="9">
        <v>1.8799999999999999E-4</v>
      </c>
      <c r="F71" s="9">
        <v>5.561E-2</v>
      </c>
      <c r="G71" s="9">
        <v>5.8920000000000001E-4</v>
      </c>
      <c r="H71" s="9">
        <v>6.3219999999999998E-2</v>
      </c>
      <c r="I71" s="9">
        <v>6.3210000000000002E-2</v>
      </c>
    </row>
    <row r="72" spans="1:9" x14ac:dyDescent="0.25">
      <c r="A72" s="8"/>
      <c r="B72" s="9">
        <v>24</v>
      </c>
      <c r="C72" s="9">
        <v>5.011E-6</v>
      </c>
      <c r="D72" s="9">
        <v>6.3689999999999997E-3</v>
      </c>
      <c r="E72" s="9">
        <v>1.708E-4</v>
      </c>
      <c r="F72" s="9">
        <v>5.7759999999999999E-2</v>
      </c>
      <c r="G72" s="9">
        <v>6.2560000000000003E-4</v>
      </c>
      <c r="H72" s="9">
        <v>6.4930000000000002E-2</v>
      </c>
      <c r="I72" s="9">
        <v>6.4920000000000005E-2</v>
      </c>
    </row>
    <row r="73" spans="1:9" x14ac:dyDescent="0.25">
      <c r="A73" s="8"/>
      <c r="B73" s="9">
        <v>26</v>
      </c>
      <c r="C73" s="9">
        <v>4.2679999999999996E-6</v>
      </c>
      <c r="D73" s="9">
        <v>5.9800000000000001E-3</v>
      </c>
      <c r="E73" s="9">
        <v>1.5650000000000001E-4</v>
      </c>
      <c r="F73" s="9">
        <v>5.9740000000000001E-2</v>
      </c>
      <c r="G73" s="9">
        <v>6.5919999999999998E-4</v>
      </c>
      <c r="H73" s="9">
        <v>6.6540000000000002E-2</v>
      </c>
      <c r="I73" s="9">
        <v>6.6540000000000002E-2</v>
      </c>
    </row>
    <row r="74" spans="1:9" x14ac:dyDescent="0.25">
      <c r="A74" s="8"/>
      <c r="B74" s="9">
        <v>28</v>
      </c>
      <c r="C74" s="9">
        <v>3.681E-6</v>
      </c>
      <c r="D74" s="9">
        <v>5.6439999999999997E-3</v>
      </c>
      <c r="E74" s="9">
        <v>1.4440000000000001E-4</v>
      </c>
      <c r="F74" s="9">
        <v>6.1519999999999998E-2</v>
      </c>
      <c r="G74" s="9">
        <v>6.9039999999999998E-4</v>
      </c>
      <c r="H74" s="9">
        <v>6.8000000000000005E-2</v>
      </c>
      <c r="I74" s="9">
        <v>6.7989999999999995E-2</v>
      </c>
    </row>
    <row r="75" spans="1:9" x14ac:dyDescent="0.25">
      <c r="A75" s="8"/>
      <c r="B75" s="9">
        <v>30</v>
      </c>
      <c r="C75" s="9">
        <v>3.207E-6</v>
      </c>
      <c r="D75" s="9">
        <v>5.3439999999999998E-3</v>
      </c>
      <c r="E75" s="9">
        <v>1.3410000000000001E-4</v>
      </c>
      <c r="F75" s="9">
        <v>6.3200000000000006E-2</v>
      </c>
      <c r="G75" s="9">
        <v>7.1909999999999997E-4</v>
      </c>
      <c r="H75" s="9">
        <v>6.9400000000000003E-2</v>
      </c>
      <c r="I75" s="9">
        <v>6.9389999999999993E-2</v>
      </c>
    </row>
    <row r="76" spans="1:9" x14ac:dyDescent="0.25">
      <c r="A76" s="8"/>
      <c r="B76" s="9">
        <v>40</v>
      </c>
      <c r="C76" s="9">
        <v>1.804E-6</v>
      </c>
      <c r="D76" s="9">
        <v>4.2469999999999999E-3</v>
      </c>
      <c r="E76" s="9">
        <v>9.8629999999999996E-5</v>
      </c>
      <c r="F76" s="9">
        <v>6.9980000000000001E-2</v>
      </c>
      <c r="G76" s="9">
        <v>8.3739999999999997E-4</v>
      </c>
      <c r="H76" s="9">
        <v>7.5170000000000001E-2</v>
      </c>
      <c r="I76" s="9">
        <v>7.5170000000000001E-2</v>
      </c>
    </row>
    <row r="77" spans="1:9" x14ac:dyDescent="0.25">
      <c r="A77" s="8"/>
      <c r="B77" s="9">
        <v>50</v>
      </c>
      <c r="C77" s="9">
        <v>1.1540000000000001E-6</v>
      </c>
      <c r="D77" s="9">
        <v>3.5439999999999998E-3</v>
      </c>
      <c r="E77" s="9">
        <v>7.7960000000000006E-5</v>
      </c>
      <c r="F77" s="9">
        <v>7.4999999999999997E-2</v>
      </c>
      <c r="G77" s="9">
        <v>9.2639999999999997E-4</v>
      </c>
      <c r="H77" s="9">
        <v>7.9549999999999996E-2</v>
      </c>
      <c r="I77" s="9">
        <v>7.9549999999999996E-2</v>
      </c>
    </row>
    <row r="78" spans="1:9" x14ac:dyDescent="0.25">
      <c r="A78" s="8"/>
      <c r="B78" s="9">
        <v>60</v>
      </c>
      <c r="C78" s="9">
        <v>8.0169999999999999E-7</v>
      </c>
      <c r="D78" s="9">
        <v>3.0539999999999999E-3</v>
      </c>
      <c r="E78" s="9">
        <v>6.4449999999999994E-5</v>
      </c>
      <c r="F78" s="9">
        <v>7.8909999999999994E-2</v>
      </c>
      <c r="G78" s="9">
        <v>9.9639999999999993E-4</v>
      </c>
      <c r="H78" s="9">
        <v>8.3030000000000007E-2</v>
      </c>
      <c r="I78" s="9">
        <v>8.3030000000000007E-2</v>
      </c>
    </row>
    <row r="79" spans="1:9" x14ac:dyDescent="0.25">
      <c r="A79" s="8"/>
      <c r="B79" s="9">
        <v>80</v>
      </c>
      <c r="C79" s="9">
        <v>4.51E-7</v>
      </c>
      <c r="D79" s="9">
        <v>2.408E-3</v>
      </c>
      <c r="E79" s="9">
        <v>4.7849999999999998E-5</v>
      </c>
      <c r="F79" s="9">
        <v>8.4629999999999997E-2</v>
      </c>
      <c r="G79" s="9">
        <v>1.101E-3</v>
      </c>
      <c r="H79" s="9">
        <v>8.8190000000000004E-2</v>
      </c>
      <c r="I79" s="9">
        <v>8.8190000000000004E-2</v>
      </c>
    </row>
    <row r="80" spans="1:9" x14ac:dyDescent="0.25">
      <c r="A80" s="8"/>
      <c r="B80" s="9">
        <v>100</v>
      </c>
      <c r="C80" s="9">
        <v>2.8869999999999998E-7</v>
      </c>
      <c r="D80" s="9">
        <v>1.9989999999999999E-3</v>
      </c>
      <c r="E80" s="9">
        <v>3.807E-5</v>
      </c>
      <c r="F80" s="9">
        <v>8.8700000000000001E-2</v>
      </c>
      <c r="G80" s="9">
        <v>1.176E-3</v>
      </c>
      <c r="H80" s="9">
        <v>9.1910000000000006E-2</v>
      </c>
      <c r="I80" s="9">
        <v>9.1910000000000006E-2</v>
      </c>
    </row>
    <row r="81" spans="1:9" x14ac:dyDescent="0.25">
      <c r="A81" s="8"/>
      <c r="B81" s="9">
        <v>150</v>
      </c>
      <c r="C81" s="9">
        <v>1.283E-7</v>
      </c>
      <c r="D81" s="9">
        <v>1.4239999999999999E-3</v>
      </c>
      <c r="E81" s="9">
        <v>2.5170000000000001E-5</v>
      </c>
      <c r="F81" s="9">
        <v>9.5060000000000006E-2</v>
      </c>
      <c r="G81" s="9">
        <v>1.299E-3</v>
      </c>
      <c r="H81" s="9">
        <v>9.7799999999999998E-2</v>
      </c>
      <c r="I81" s="9">
        <v>9.7799999999999998E-2</v>
      </c>
    </row>
    <row r="82" spans="1:9" x14ac:dyDescent="0.25">
      <c r="A82" s="8"/>
      <c r="B82" s="9">
        <v>200</v>
      </c>
      <c r="C82" s="9">
        <v>7.2160000000000006E-8</v>
      </c>
      <c r="D82" s="9">
        <v>1.116E-3</v>
      </c>
      <c r="E82" s="9">
        <v>1.88E-5</v>
      </c>
      <c r="F82" s="9">
        <v>9.8849999999999993E-2</v>
      </c>
      <c r="G82" s="9">
        <v>1.3749999999999999E-3</v>
      </c>
      <c r="H82" s="9">
        <v>0.1014</v>
      </c>
      <c r="I82" s="9">
        <v>0.1014</v>
      </c>
    </row>
    <row r="83" spans="1:9" x14ac:dyDescent="0.25">
      <c r="A83" s="8"/>
      <c r="B83" s="9">
        <v>300</v>
      </c>
      <c r="C83" s="9">
        <v>3.2070000000000002E-8</v>
      </c>
      <c r="D83" s="9">
        <v>7.9129999999999999E-4</v>
      </c>
      <c r="E83" s="9">
        <v>1.2480000000000001E-5</v>
      </c>
      <c r="F83" s="9">
        <v>0.1032</v>
      </c>
      <c r="G83" s="9">
        <v>1.4660000000000001E-3</v>
      </c>
      <c r="H83" s="9">
        <v>0.1055</v>
      </c>
      <c r="I83" s="9">
        <v>0.1055</v>
      </c>
    </row>
    <row r="84" spans="1:9" x14ac:dyDescent="0.25">
      <c r="A84" s="8"/>
      <c r="B84" s="9">
        <v>400</v>
      </c>
      <c r="C84" s="9">
        <v>1.8040000000000001E-8</v>
      </c>
      <c r="D84" s="9">
        <v>6.1970000000000005E-4</v>
      </c>
      <c r="E84" s="9">
        <v>9.3400000000000004E-6</v>
      </c>
      <c r="F84" s="9">
        <v>0.10580000000000001</v>
      </c>
      <c r="G84" s="9">
        <v>1.521E-3</v>
      </c>
      <c r="H84" s="9">
        <v>0.1079</v>
      </c>
      <c r="I84" s="9">
        <v>0.1079</v>
      </c>
    </row>
    <row r="85" spans="1:9" x14ac:dyDescent="0.25">
      <c r="A85" s="8"/>
      <c r="B85" s="9">
        <v>500</v>
      </c>
      <c r="C85" s="9">
        <v>1.1539999999999999E-8</v>
      </c>
      <c r="D85" s="9">
        <v>5.13E-4</v>
      </c>
      <c r="E85" s="9">
        <v>7.4630000000000004E-6</v>
      </c>
      <c r="F85" s="9">
        <v>0.1074</v>
      </c>
      <c r="G85" s="9">
        <v>1.557E-3</v>
      </c>
      <c r="H85" s="9">
        <v>0.1095</v>
      </c>
      <c r="I85" s="9">
        <v>0.1095</v>
      </c>
    </row>
    <row r="86" spans="1:9" x14ac:dyDescent="0.25">
      <c r="A86" s="8"/>
      <c r="B86" s="9">
        <v>600</v>
      </c>
      <c r="C86" s="9">
        <v>8.0169999999999999E-9</v>
      </c>
      <c r="D86" s="9">
        <v>4.3899999999999999E-4</v>
      </c>
      <c r="E86" s="9">
        <v>6.2129999999999996E-6</v>
      </c>
      <c r="F86" s="9">
        <v>0.1086</v>
      </c>
      <c r="G86" s="9">
        <v>1.5839999999999999E-3</v>
      </c>
      <c r="H86" s="9">
        <v>0.1106</v>
      </c>
      <c r="I86" s="9">
        <v>0.1106</v>
      </c>
    </row>
    <row r="87" spans="1:9" x14ac:dyDescent="0.25">
      <c r="A87" s="8"/>
      <c r="B87" s="9">
        <v>800</v>
      </c>
      <c r="C87" s="9">
        <v>4.5100000000000003E-9</v>
      </c>
      <c r="D87" s="9">
        <v>3.4299999999999999E-4</v>
      </c>
      <c r="E87" s="9">
        <v>4.656E-6</v>
      </c>
      <c r="F87" s="9">
        <v>0.1101</v>
      </c>
      <c r="G87" s="9">
        <v>1.621E-3</v>
      </c>
      <c r="H87" s="9">
        <v>0.11210000000000001</v>
      </c>
      <c r="I87" s="9">
        <v>0.11210000000000001</v>
      </c>
    </row>
    <row r="88" spans="1:9" x14ac:dyDescent="0.25">
      <c r="A88" s="8"/>
      <c r="B88" s="9">
        <v>1000</v>
      </c>
      <c r="C88" s="9">
        <v>2.8870000000000001E-9</v>
      </c>
      <c r="D88" s="9">
        <v>2.8219999999999997E-4</v>
      </c>
      <c r="E88" s="9">
        <v>3.721E-6</v>
      </c>
      <c r="F88" s="9">
        <v>0.1111</v>
      </c>
      <c r="G88" s="9">
        <v>1.645E-3</v>
      </c>
      <c r="H88" s="9">
        <v>0.11310000000000001</v>
      </c>
      <c r="I88" s="9">
        <v>0.11310000000000001</v>
      </c>
    </row>
    <row r="89" spans="1:9" x14ac:dyDescent="0.25">
      <c r="A89" s="8"/>
      <c r="B89" s="9">
        <v>1500</v>
      </c>
      <c r="C89" s="9">
        <v>1.283E-9</v>
      </c>
      <c r="D89" s="9">
        <v>1.9709999999999999E-4</v>
      </c>
      <c r="E89" s="9">
        <v>2.4789999999999999E-6</v>
      </c>
      <c r="F89" s="9">
        <v>0.11260000000000001</v>
      </c>
      <c r="G89" s="9">
        <v>1.681E-3</v>
      </c>
      <c r="H89" s="9">
        <v>0.1145</v>
      </c>
      <c r="I89" s="9">
        <v>0.1145</v>
      </c>
    </row>
    <row r="90" spans="1:9" x14ac:dyDescent="0.25">
      <c r="A90" s="8"/>
      <c r="B90" s="9">
        <v>2000</v>
      </c>
      <c r="C90" s="9">
        <v>7.2159999999999997E-10</v>
      </c>
      <c r="D90" s="9">
        <v>1.5249999999999999E-4</v>
      </c>
      <c r="E90" s="9">
        <v>1.8589999999999999E-6</v>
      </c>
      <c r="F90" s="9">
        <v>0.1134</v>
      </c>
      <c r="G90" s="9">
        <v>1.701E-3</v>
      </c>
      <c r="H90" s="9">
        <v>0.1152</v>
      </c>
      <c r="I90" s="9">
        <v>0.1152</v>
      </c>
    </row>
    <row r="91" spans="1:9" x14ac:dyDescent="0.25">
      <c r="A91" s="8"/>
      <c r="B91" s="9">
        <v>3000</v>
      </c>
      <c r="C91" s="9">
        <v>3.2069999999999999E-10</v>
      </c>
      <c r="D91" s="9">
        <v>1.06E-4</v>
      </c>
      <c r="E91" s="9">
        <v>1.2389999999999999E-6</v>
      </c>
      <c r="F91" s="9">
        <v>0.1142</v>
      </c>
      <c r="G91" s="9">
        <v>1.7229999999999999E-3</v>
      </c>
      <c r="H91" s="9">
        <v>0.11609999999999999</v>
      </c>
      <c r="I91" s="9">
        <v>0.11609999999999999</v>
      </c>
    </row>
    <row r="92" spans="1:9" x14ac:dyDescent="0.25">
      <c r="A92" s="8"/>
      <c r="B92" s="9">
        <v>4000</v>
      </c>
      <c r="C92" s="9">
        <v>1.8039999999999999E-10</v>
      </c>
      <c r="D92" s="9">
        <v>8.1849999999999997E-5</v>
      </c>
      <c r="E92" s="9">
        <v>9.2890000000000001E-7</v>
      </c>
      <c r="F92" s="9">
        <v>0.1147</v>
      </c>
      <c r="G92" s="9">
        <v>1.735E-3</v>
      </c>
      <c r="H92" s="9">
        <v>0.11650000000000001</v>
      </c>
      <c r="I92" s="9">
        <v>0.11650000000000001</v>
      </c>
    </row>
    <row r="93" spans="1:9" x14ac:dyDescent="0.25">
      <c r="A93" s="8"/>
      <c r="B93" s="9">
        <v>5000</v>
      </c>
      <c r="C93" s="9">
        <v>1.154E-10</v>
      </c>
      <c r="D93" s="9">
        <v>6.6929999999999998E-5</v>
      </c>
      <c r="E93" s="9">
        <v>7.4300000000000002E-7</v>
      </c>
      <c r="F93" s="9">
        <v>0.115</v>
      </c>
      <c r="G93" s="9">
        <v>1.743E-3</v>
      </c>
      <c r="H93" s="9">
        <v>0.1168</v>
      </c>
      <c r="I93" s="9">
        <v>0.1168</v>
      </c>
    </row>
    <row r="94" spans="1:9" x14ac:dyDescent="0.25">
      <c r="A94" s="8"/>
      <c r="B94" s="9">
        <v>6000</v>
      </c>
      <c r="C94" s="9">
        <v>8.0170000000000006E-11</v>
      </c>
      <c r="D94" s="9">
        <v>5.6749999999999997E-5</v>
      </c>
      <c r="E94" s="9">
        <v>6.1910000000000003E-7</v>
      </c>
      <c r="F94" s="9">
        <v>0.1152</v>
      </c>
      <c r="G94" s="9">
        <v>1.7489999999999999E-3</v>
      </c>
      <c r="H94" s="9">
        <v>0.11700000000000001</v>
      </c>
      <c r="I94" s="9">
        <v>0.11700000000000001</v>
      </c>
    </row>
    <row r="95" spans="1:9" x14ac:dyDescent="0.25">
      <c r="A95" s="8"/>
      <c r="B95" s="9">
        <v>8000</v>
      </c>
      <c r="C95" s="9">
        <v>4.5099999999999998E-11</v>
      </c>
      <c r="D95" s="9">
        <v>4.3720000000000002E-5</v>
      </c>
      <c r="E95" s="9">
        <v>4.6409999999999998E-7</v>
      </c>
      <c r="F95" s="9">
        <v>0.1154</v>
      </c>
      <c r="G95" s="9">
        <v>1.756E-3</v>
      </c>
      <c r="H95" s="9">
        <v>0.1172</v>
      </c>
      <c r="I95" s="9">
        <v>0.1172</v>
      </c>
    </row>
    <row r="96" spans="1:9" x14ac:dyDescent="0.25">
      <c r="A96" s="8"/>
      <c r="B96" s="9">
        <v>10000</v>
      </c>
      <c r="C96" s="9">
        <v>2.887E-11</v>
      </c>
      <c r="D96" s="9">
        <v>3.5710000000000002E-5</v>
      </c>
      <c r="E96" s="9">
        <v>3.7150000000000001E-7</v>
      </c>
      <c r="F96" s="9">
        <v>0.11559999999999999</v>
      </c>
      <c r="G96" s="9">
        <v>1.7600000000000001E-3</v>
      </c>
      <c r="H96" s="9">
        <v>0.1174</v>
      </c>
      <c r="I96" s="9">
        <v>0.1174</v>
      </c>
    </row>
    <row r="97" spans="1:9" x14ac:dyDescent="0.25">
      <c r="A97" s="8"/>
      <c r="B97" s="9">
        <v>15000</v>
      </c>
      <c r="C97" s="9">
        <v>1.2829999999999999E-11</v>
      </c>
      <c r="D97" s="9">
        <v>2.4669999999999999E-5</v>
      </c>
      <c r="E97" s="9">
        <v>2.4760000000000002E-7</v>
      </c>
      <c r="F97" s="9">
        <v>0.1158</v>
      </c>
      <c r="G97" s="9">
        <v>1.7669999999999999E-3</v>
      </c>
      <c r="H97" s="9">
        <v>0.1176</v>
      </c>
      <c r="I97" s="9">
        <v>0.1176</v>
      </c>
    </row>
    <row r="98" spans="1:9" x14ac:dyDescent="0.25">
      <c r="A98" s="8"/>
      <c r="B98" s="9">
        <v>20000</v>
      </c>
      <c r="C98" s="9">
        <v>7.2159999999999999E-12</v>
      </c>
      <c r="D98" s="9">
        <v>1.897E-5</v>
      </c>
      <c r="E98" s="9">
        <v>1.857E-7</v>
      </c>
      <c r="F98" s="9">
        <v>0.11600000000000001</v>
      </c>
      <c r="G98" s="9">
        <v>1.7700000000000001E-3</v>
      </c>
      <c r="H98" s="9">
        <v>0.1178</v>
      </c>
      <c r="I98" s="9">
        <v>0.1178</v>
      </c>
    </row>
    <row r="99" spans="1:9" x14ac:dyDescent="0.25">
      <c r="A99" s="8"/>
      <c r="B99" s="9">
        <v>30000</v>
      </c>
      <c r="C99" s="9">
        <v>3.207E-12</v>
      </c>
      <c r="D99" s="9">
        <v>1.308E-5</v>
      </c>
      <c r="E99" s="9">
        <v>1.2380000000000001E-7</v>
      </c>
      <c r="F99" s="9">
        <v>0.11609999999999999</v>
      </c>
      <c r="G99" s="9">
        <v>1.774E-3</v>
      </c>
      <c r="H99" s="9">
        <v>0.1179</v>
      </c>
      <c r="I99" s="9">
        <v>0.1179</v>
      </c>
    </row>
    <row r="100" spans="1:9" x14ac:dyDescent="0.25">
      <c r="A100" s="8"/>
      <c r="B100" s="9">
        <v>40000</v>
      </c>
      <c r="C100" s="9">
        <v>1.804E-12</v>
      </c>
      <c r="D100" s="9">
        <v>1.004E-5</v>
      </c>
      <c r="E100" s="9">
        <v>9.2820000000000007E-8</v>
      </c>
      <c r="F100" s="9">
        <v>0.1162</v>
      </c>
      <c r="G100" s="9">
        <v>1.776E-3</v>
      </c>
      <c r="H100" s="9">
        <v>0.11799999999999999</v>
      </c>
      <c r="I100" s="9">
        <v>0.11799999999999999</v>
      </c>
    </row>
    <row r="101" spans="1:9" x14ac:dyDescent="0.25">
      <c r="A101" s="8"/>
      <c r="B101" s="9">
        <v>50000</v>
      </c>
      <c r="C101" s="9">
        <v>1.1539999999999999E-12</v>
      </c>
      <c r="D101" s="9">
        <v>8.1790000000000008E-6</v>
      </c>
      <c r="E101" s="9">
        <v>7.4270000000000003E-8</v>
      </c>
      <c r="F101" s="9">
        <v>0.1162</v>
      </c>
      <c r="G101" s="9">
        <v>1.7769999999999999E-3</v>
      </c>
      <c r="H101" s="9">
        <v>0.11799999999999999</v>
      </c>
      <c r="I101" s="9">
        <v>0.11799999999999999</v>
      </c>
    </row>
    <row r="102" spans="1:9" x14ac:dyDescent="0.25">
      <c r="A102" s="8"/>
      <c r="B102" s="9">
        <v>60000</v>
      </c>
      <c r="C102" s="9">
        <v>8.0170000000000001E-13</v>
      </c>
      <c r="D102" s="9">
        <v>6.9129999999999997E-6</v>
      </c>
      <c r="E102" s="9">
        <v>6.1879999999999996E-8</v>
      </c>
      <c r="F102" s="9">
        <v>0.1162</v>
      </c>
      <c r="G102" s="9">
        <v>1.7780000000000001E-3</v>
      </c>
      <c r="H102" s="9">
        <v>0.11799999999999999</v>
      </c>
      <c r="I102" s="9">
        <v>0.11799999999999999</v>
      </c>
    </row>
    <row r="103" spans="1:9" x14ac:dyDescent="0.25">
      <c r="A103" s="8"/>
      <c r="B103" s="9">
        <v>80000</v>
      </c>
      <c r="C103" s="9">
        <v>4.51E-13</v>
      </c>
      <c r="D103" s="9">
        <v>5.3020000000000002E-6</v>
      </c>
      <c r="E103" s="9">
        <v>4.6410000000000003E-8</v>
      </c>
      <c r="F103" s="9">
        <v>0.1163</v>
      </c>
      <c r="G103" s="9">
        <v>1.779E-3</v>
      </c>
      <c r="H103" s="9">
        <v>0.1181</v>
      </c>
      <c r="I103" s="9">
        <v>0.1181</v>
      </c>
    </row>
    <row r="104" spans="1:9" x14ac:dyDescent="0.25">
      <c r="A104" s="8"/>
      <c r="B104" s="9">
        <v>100000</v>
      </c>
      <c r="C104" s="9">
        <v>2.8870000000000002E-13</v>
      </c>
      <c r="D104" s="9">
        <v>4.3139999999999997E-6</v>
      </c>
      <c r="E104" s="9">
        <v>3.7119999999999998E-8</v>
      </c>
      <c r="F104" s="9">
        <v>0.1163</v>
      </c>
      <c r="G104" s="9">
        <v>1.779E-3</v>
      </c>
      <c r="H104" s="9">
        <v>0.1181</v>
      </c>
      <c r="I104" s="9">
        <v>0.1181</v>
      </c>
    </row>
  </sheetData>
  <sheetProtection algorithmName="SHA-512" hashValue="apBiZTn979LLyAAsaDg7nPhoH80yZ3+LKDKxe2ewc8IIiyB6kQxeIEG73Az+LqisrjZW+nuivCOHzP2i7upyiw==" saltValue="CASiNPYvvdh8v+Fzykkn0g==" spinCount="100000" sheet="1" objects="1" scenarios="1"/>
  <pageMargins left="0.7" right="0.7" top="0.75" bottom="0.75" header="0.3" footer="0.3"/>
  <tableParts count="1">
    <tablePart r:id="rId1"/>
  </tableParts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I104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12.34</v>
      </c>
      <c r="D2" s="9">
        <v>3.5639999999999999E-3</v>
      </c>
      <c r="E2" s="9">
        <v>4819</v>
      </c>
      <c r="F2" s="9">
        <v>0</v>
      </c>
      <c r="G2" s="9">
        <v>0</v>
      </c>
      <c r="H2" s="9">
        <v>4831</v>
      </c>
      <c r="I2" s="9">
        <v>4819</v>
      </c>
    </row>
    <row r="3" spans="1:9" x14ac:dyDescent="0.25">
      <c r="A3" s="8"/>
      <c r="B3" s="9">
        <v>1.5E-3</v>
      </c>
      <c r="C3" s="9">
        <v>11.87</v>
      </c>
      <c r="D3" s="9">
        <v>6.4640000000000001E-3</v>
      </c>
      <c r="E3" s="9">
        <v>2162</v>
      </c>
      <c r="F3" s="9">
        <v>0</v>
      </c>
      <c r="G3" s="9">
        <v>0</v>
      </c>
      <c r="H3" s="9">
        <v>2174</v>
      </c>
      <c r="I3" s="9">
        <v>2162</v>
      </c>
    </row>
    <row r="4" spans="1:9" x14ac:dyDescent="0.25">
      <c r="A4" s="8"/>
      <c r="B4" s="9">
        <v>2E-3</v>
      </c>
      <c r="C4" s="9">
        <v>11.32</v>
      </c>
      <c r="D4" s="9">
        <v>9.3220000000000004E-3</v>
      </c>
      <c r="E4" s="9">
        <v>1172</v>
      </c>
      <c r="F4" s="9">
        <v>0</v>
      </c>
      <c r="G4" s="9">
        <v>0</v>
      </c>
      <c r="H4" s="9">
        <v>1184</v>
      </c>
      <c r="I4" s="9">
        <v>1172</v>
      </c>
    </row>
    <row r="5" spans="1:9" x14ac:dyDescent="0.25">
      <c r="A5" s="8"/>
      <c r="B5" s="9">
        <v>2.2950000000000002E-3</v>
      </c>
      <c r="C5" s="9">
        <v>10.98</v>
      </c>
      <c r="D5" s="9">
        <v>1.098E-2</v>
      </c>
      <c r="E5" s="9">
        <v>866.4</v>
      </c>
      <c r="F5" s="9">
        <v>0</v>
      </c>
      <c r="G5" s="9">
        <v>0</v>
      </c>
      <c r="H5" s="9">
        <v>877.4</v>
      </c>
      <c r="I5" s="9">
        <v>866.4</v>
      </c>
    </row>
    <row r="6" spans="1:9" x14ac:dyDescent="0.25">
      <c r="A6" s="8" t="s">
        <v>20</v>
      </c>
      <c r="B6" s="9">
        <v>2.2950100000000001E-3</v>
      </c>
      <c r="C6" s="9">
        <v>10.98</v>
      </c>
      <c r="D6" s="9">
        <v>1.098E-2</v>
      </c>
      <c r="E6" s="9">
        <v>978.1</v>
      </c>
      <c r="F6" s="9">
        <v>0</v>
      </c>
      <c r="G6" s="9">
        <v>0</v>
      </c>
      <c r="H6" s="9">
        <v>989.1</v>
      </c>
      <c r="I6" s="9">
        <v>978.1</v>
      </c>
    </row>
    <row r="7" spans="1:9" x14ac:dyDescent="0.25">
      <c r="A7" s="8"/>
      <c r="B7" s="9">
        <v>2.3389999999999999E-3</v>
      </c>
      <c r="C7" s="9">
        <v>10.92</v>
      </c>
      <c r="D7" s="9">
        <v>1.123E-2</v>
      </c>
      <c r="E7" s="9">
        <v>1439</v>
      </c>
      <c r="F7" s="9">
        <v>0</v>
      </c>
      <c r="G7" s="9">
        <v>0</v>
      </c>
      <c r="H7" s="9">
        <v>1450</v>
      </c>
      <c r="I7" s="9">
        <v>1439</v>
      </c>
    </row>
    <row r="8" spans="1:9" x14ac:dyDescent="0.25">
      <c r="A8" s="8"/>
      <c r="B8" s="9">
        <v>2.385E-3</v>
      </c>
      <c r="C8" s="9">
        <v>10.87</v>
      </c>
      <c r="D8" s="9">
        <v>1.1480000000000001E-2</v>
      </c>
      <c r="E8" s="9">
        <v>2117</v>
      </c>
      <c r="F8" s="9">
        <v>0</v>
      </c>
      <c r="G8" s="9">
        <v>0</v>
      </c>
      <c r="H8" s="9">
        <v>2128</v>
      </c>
      <c r="I8" s="9">
        <v>2117</v>
      </c>
    </row>
    <row r="9" spans="1:9" x14ac:dyDescent="0.25">
      <c r="A9" s="8" t="s">
        <v>19</v>
      </c>
      <c r="B9" s="9">
        <v>2.3850099999999999E-3</v>
      </c>
      <c r="C9" s="9">
        <v>10.87</v>
      </c>
      <c r="D9" s="9">
        <v>1.1480000000000001E-2</v>
      </c>
      <c r="E9" s="9">
        <v>2283</v>
      </c>
      <c r="F9" s="9">
        <v>0</v>
      </c>
      <c r="G9" s="9">
        <v>0</v>
      </c>
      <c r="H9" s="9">
        <v>2294</v>
      </c>
      <c r="I9" s="9">
        <v>2283</v>
      </c>
    </row>
    <row r="10" spans="1:9" x14ac:dyDescent="0.25">
      <c r="A10" s="8"/>
      <c r="B10" s="9">
        <v>2.6059999999999998E-3</v>
      </c>
      <c r="C10" s="9">
        <v>10.62</v>
      </c>
      <c r="D10" s="9">
        <v>1.268E-2</v>
      </c>
      <c r="E10" s="9">
        <v>2173</v>
      </c>
      <c r="F10" s="9">
        <v>0</v>
      </c>
      <c r="G10" s="9">
        <v>0</v>
      </c>
      <c r="H10" s="9">
        <v>2184</v>
      </c>
      <c r="I10" s="9">
        <v>2173</v>
      </c>
    </row>
    <row r="11" spans="1:9" x14ac:dyDescent="0.25">
      <c r="A11" s="8"/>
      <c r="B11" s="9">
        <v>2.8470000000000001E-3</v>
      </c>
      <c r="C11" s="9">
        <v>10.34</v>
      </c>
      <c r="D11" s="9">
        <v>1.3979999999999999E-2</v>
      </c>
      <c r="E11" s="9">
        <v>2068</v>
      </c>
      <c r="F11" s="9">
        <v>0</v>
      </c>
      <c r="G11" s="9">
        <v>0</v>
      </c>
      <c r="H11" s="9">
        <v>2078</v>
      </c>
      <c r="I11" s="9">
        <v>2068</v>
      </c>
    </row>
    <row r="12" spans="1:9" x14ac:dyDescent="0.25">
      <c r="A12" s="8" t="s">
        <v>18</v>
      </c>
      <c r="B12" s="9">
        <v>2.8470100000000001E-3</v>
      </c>
      <c r="C12" s="9">
        <v>10.34</v>
      </c>
      <c r="D12" s="9">
        <v>1.3979999999999999E-2</v>
      </c>
      <c r="E12" s="9">
        <v>2388</v>
      </c>
      <c r="F12" s="9">
        <v>0</v>
      </c>
      <c r="G12" s="9">
        <v>0</v>
      </c>
      <c r="H12" s="9">
        <v>2399</v>
      </c>
      <c r="I12" s="9">
        <v>2388</v>
      </c>
    </row>
    <row r="13" spans="1:9" x14ac:dyDescent="0.25">
      <c r="A13" s="8"/>
      <c r="B13" s="9">
        <v>3.0000000000000001E-3</v>
      </c>
      <c r="C13" s="9">
        <v>10.17</v>
      </c>
      <c r="D13" s="9">
        <v>1.4800000000000001E-2</v>
      </c>
      <c r="E13" s="9">
        <v>2107</v>
      </c>
      <c r="F13" s="9">
        <v>0</v>
      </c>
      <c r="G13" s="9">
        <v>0</v>
      </c>
      <c r="H13" s="9">
        <v>2117</v>
      </c>
      <c r="I13" s="9">
        <v>2107</v>
      </c>
    </row>
    <row r="14" spans="1:9" x14ac:dyDescent="0.25">
      <c r="A14" s="8"/>
      <c r="B14" s="9">
        <v>3.2780000000000001E-3</v>
      </c>
      <c r="C14" s="9">
        <v>9.85</v>
      </c>
      <c r="D14" s="9">
        <v>1.627E-2</v>
      </c>
      <c r="E14" s="9">
        <v>1694</v>
      </c>
      <c r="F14" s="9">
        <v>0</v>
      </c>
      <c r="G14" s="9">
        <v>0</v>
      </c>
      <c r="H14" s="9">
        <v>1704</v>
      </c>
      <c r="I14" s="9">
        <v>1694</v>
      </c>
    </row>
    <row r="15" spans="1:9" x14ac:dyDescent="0.25">
      <c r="A15" s="8" t="s">
        <v>17</v>
      </c>
      <c r="B15" s="9">
        <v>3.2780999999999999E-3</v>
      </c>
      <c r="C15" s="9">
        <v>9.85</v>
      </c>
      <c r="D15" s="9">
        <v>1.627E-2</v>
      </c>
      <c r="E15" s="9">
        <v>1798</v>
      </c>
      <c r="F15" s="9">
        <v>0</v>
      </c>
      <c r="G15" s="9">
        <v>0</v>
      </c>
      <c r="H15" s="9">
        <v>1808</v>
      </c>
      <c r="I15" s="9">
        <v>1798</v>
      </c>
    </row>
    <row r="16" spans="1:9" x14ac:dyDescent="0.25">
      <c r="A16" s="8"/>
      <c r="B16" s="9">
        <v>3.4169999999999999E-3</v>
      </c>
      <c r="C16" s="9">
        <v>9.6950000000000003</v>
      </c>
      <c r="D16" s="9">
        <v>1.7000000000000001E-2</v>
      </c>
      <c r="E16" s="9">
        <v>1630</v>
      </c>
      <c r="F16" s="9">
        <v>0</v>
      </c>
      <c r="G16" s="9">
        <v>0</v>
      </c>
      <c r="H16" s="9">
        <v>1639</v>
      </c>
      <c r="I16" s="9">
        <v>1630</v>
      </c>
    </row>
    <row r="17" spans="1:9" x14ac:dyDescent="0.25">
      <c r="A17" s="8"/>
      <c r="B17" s="9">
        <v>3.5620000000000001E-3</v>
      </c>
      <c r="C17" s="9">
        <v>9.5350000000000001</v>
      </c>
      <c r="D17" s="9">
        <v>1.7749999999999998E-2</v>
      </c>
      <c r="E17" s="9">
        <v>1477</v>
      </c>
      <c r="F17" s="9">
        <v>0</v>
      </c>
      <c r="G17" s="9">
        <v>0</v>
      </c>
      <c r="H17" s="9">
        <v>1487</v>
      </c>
      <c r="I17" s="9">
        <v>1477</v>
      </c>
    </row>
    <row r="18" spans="1:9" x14ac:dyDescent="0.25">
      <c r="A18" s="8" t="s">
        <v>16</v>
      </c>
      <c r="B18" s="9">
        <v>3.5620999999999999E-3</v>
      </c>
      <c r="C18" s="9">
        <v>9.5350000000000001</v>
      </c>
      <c r="D18" s="9">
        <v>1.7749999999999998E-2</v>
      </c>
      <c r="E18" s="9">
        <v>1540</v>
      </c>
      <c r="F18" s="9">
        <v>0</v>
      </c>
      <c r="G18" s="9">
        <v>0</v>
      </c>
      <c r="H18" s="9">
        <v>1549</v>
      </c>
      <c r="I18" s="9">
        <v>1540</v>
      </c>
    </row>
    <row r="19" spans="1:9" x14ac:dyDescent="0.25">
      <c r="A19" s="8"/>
      <c r="B19" s="9">
        <v>4.0000000000000001E-3</v>
      </c>
      <c r="C19" s="9">
        <v>9.0640000000000001</v>
      </c>
      <c r="D19" s="9">
        <v>2.001E-2</v>
      </c>
      <c r="E19" s="9">
        <v>1170</v>
      </c>
      <c r="F19" s="9">
        <v>0</v>
      </c>
      <c r="G19" s="9">
        <v>0</v>
      </c>
      <c r="H19" s="9">
        <v>1179</v>
      </c>
      <c r="I19" s="9">
        <v>1170</v>
      </c>
    </row>
    <row r="20" spans="1:9" x14ac:dyDescent="0.25">
      <c r="A20" s="8"/>
      <c r="B20" s="9">
        <v>5.0000000000000001E-3</v>
      </c>
      <c r="C20" s="9">
        <v>8.0879999999999992</v>
      </c>
      <c r="D20" s="9">
        <v>2.4969999999999999E-2</v>
      </c>
      <c r="E20" s="9">
        <v>678.8</v>
      </c>
      <c r="F20" s="9">
        <v>0</v>
      </c>
      <c r="G20" s="9">
        <v>0</v>
      </c>
      <c r="H20" s="9">
        <v>686.9</v>
      </c>
      <c r="I20" s="9">
        <v>678.8</v>
      </c>
    </row>
    <row r="21" spans="1:9" x14ac:dyDescent="0.25">
      <c r="A21" s="8"/>
      <c r="B21" s="9">
        <v>6.0000000000000001E-3</v>
      </c>
      <c r="C21" s="9">
        <v>7.2409999999999997</v>
      </c>
      <c r="D21" s="9">
        <v>2.971E-2</v>
      </c>
      <c r="E21" s="9">
        <v>431.4</v>
      </c>
      <c r="F21" s="9">
        <v>0</v>
      </c>
      <c r="G21" s="9">
        <v>0</v>
      </c>
      <c r="H21" s="9">
        <v>438.7</v>
      </c>
      <c r="I21" s="9">
        <v>431.4</v>
      </c>
    </row>
    <row r="22" spans="1:9" x14ac:dyDescent="0.25">
      <c r="A22" s="8"/>
      <c r="B22" s="9">
        <v>8.0000000000000002E-3</v>
      </c>
      <c r="C22" s="9">
        <v>5.8929999999999998</v>
      </c>
      <c r="D22" s="9">
        <v>3.8460000000000001E-2</v>
      </c>
      <c r="E22" s="9">
        <v>208.1</v>
      </c>
      <c r="F22" s="9">
        <v>0</v>
      </c>
      <c r="G22" s="9">
        <v>0</v>
      </c>
      <c r="H22" s="9">
        <v>214</v>
      </c>
      <c r="I22" s="9">
        <v>208.2</v>
      </c>
    </row>
    <row r="23" spans="1:9" x14ac:dyDescent="0.25">
      <c r="A23" s="8"/>
      <c r="B23" s="9">
        <v>0.01</v>
      </c>
      <c r="C23" s="9">
        <v>4.8819999999999997</v>
      </c>
      <c r="D23" s="9">
        <v>4.5900000000000003E-2</v>
      </c>
      <c r="E23" s="9">
        <v>117.2</v>
      </c>
      <c r="F23" s="9">
        <v>0</v>
      </c>
      <c r="G23" s="9">
        <v>0</v>
      </c>
      <c r="H23" s="9">
        <v>122.1</v>
      </c>
      <c r="I23" s="9">
        <v>117.2</v>
      </c>
    </row>
    <row r="24" spans="1:9" x14ac:dyDescent="0.25">
      <c r="A24" s="8"/>
      <c r="B24" s="9">
        <v>1.2279999999999999E-2</v>
      </c>
      <c r="C24" s="9">
        <v>3.9990000000000001</v>
      </c>
      <c r="D24" s="9">
        <v>5.3019999999999998E-2</v>
      </c>
      <c r="E24" s="9">
        <v>68.599999999999994</v>
      </c>
      <c r="F24" s="9">
        <v>0</v>
      </c>
      <c r="G24" s="9">
        <v>0</v>
      </c>
      <c r="H24" s="9">
        <v>72.650000000000006</v>
      </c>
      <c r="I24" s="9">
        <v>68.650000000000006</v>
      </c>
    </row>
    <row r="25" spans="1:9" x14ac:dyDescent="0.25">
      <c r="A25" s="8" t="s">
        <v>14</v>
      </c>
      <c r="B25" s="9">
        <v>1.2280099999999999E-2</v>
      </c>
      <c r="C25" s="9">
        <v>3.9990000000000001</v>
      </c>
      <c r="D25" s="9">
        <v>5.3019999999999998E-2</v>
      </c>
      <c r="E25" s="9">
        <v>173.9</v>
      </c>
      <c r="F25" s="9">
        <v>0</v>
      </c>
      <c r="G25" s="9">
        <v>0</v>
      </c>
      <c r="H25" s="9">
        <v>178</v>
      </c>
      <c r="I25" s="9">
        <v>174</v>
      </c>
    </row>
    <row r="26" spans="1:9" x14ac:dyDescent="0.25">
      <c r="A26" s="8"/>
      <c r="B26" s="9">
        <v>1.321E-2</v>
      </c>
      <c r="C26" s="9">
        <v>3.7050000000000001</v>
      </c>
      <c r="D26" s="9">
        <v>5.5469999999999998E-2</v>
      </c>
      <c r="E26" s="9">
        <v>142.9</v>
      </c>
      <c r="F26" s="9">
        <v>0</v>
      </c>
      <c r="G26" s="9">
        <v>0</v>
      </c>
      <c r="H26" s="9">
        <v>146.6</v>
      </c>
      <c r="I26" s="9">
        <v>142.9</v>
      </c>
    </row>
    <row r="27" spans="1:9" x14ac:dyDescent="0.25">
      <c r="A27" s="8"/>
      <c r="B27" s="9">
        <v>1.421E-2</v>
      </c>
      <c r="C27" s="9">
        <v>3.423</v>
      </c>
      <c r="D27" s="9">
        <v>5.7970000000000001E-2</v>
      </c>
      <c r="E27" s="9">
        <v>117.4</v>
      </c>
      <c r="F27" s="9">
        <v>0</v>
      </c>
      <c r="G27" s="9">
        <v>0</v>
      </c>
      <c r="H27" s="9">
        <v>120.9</v>
      </c>
      <c r="I27" s="9">
        <v>117.5</v>
      </c>
    </row>
    <row r="28" spans="1:9" x14ac:dyDescent="0.25">
      <c r="A28" s="8" t="s">
        <v>15</v>
      </c>
      <c r="B28" s="9">
        <v>1.42101E-2</v>
      </c>
      <c r="C28" s="9">
        <v>3.423</v>
      </c>
      <c r="D28" s="9">
        <v>5.7970000000000001E-2</v>
      </c>
      <c r="E28" s="9">
        <v>162.80000000000001</v>
      </c>
      <c r="F28" s="9">
        <v>0</v>
      </c>
      <c r="G28" s="9">
        <v>0</v>
      </c>
      <c r="H28" s="9">
        <v>166.3</v>
      </c>
      <c r="I28" s="9">
        <v>162.9</v>
      </c>
    </row>
    <row r="29" spans="1:9" x14ac:dyDescent="0.25">
      <c r="A29" s="8"/>
      <c r="B29" s="9">
        <v>1.452E-2</v>
      </c>
      <c r="C29" s="9">
        <v>3.3410000000000002</v>
      </c>
      <c r="D29" s="9">
        <v>5.8749999999999997E-2</v>
      </c>
      <c r="E29" s="9">
        <v>154.6</v>
      </c>
      <c r="F29" s="9">
        <v>0</v>
      </c>
      <c r="G29" s="9">
        <v>0</v>
      </c>
      <c r="H29" s="9">
        <v>158</v>
      </c>
      <c r="I29" s="9">
        <v>154.6</v>
      </c>
    </row>
    <row r="30" spans="1:9" x14ac:dyDescent="0.25">
      <c r="A30" s="8"/>
      <c r="B30" s="9">
        <v>1.4840000000000001E-2</v>
      </c>
      <c r="C30" s="9">
        <v>3.26</v>
      </c>
      <c r="D30" s="9">
        <v>5.9499999999999997E-2</v>
      </c>
      <c r="E30" s="9">
        <v>146.69999999999999</v>
      </c>
      <c r="F30" s="9">
        <v>0</v>
      </c>
      <c r="G30" s="9">
        <v>0</v>
      </c>
      <c r="H30" s="9">
        <v>150.1</v>
      </c>
      <c r="I30" s="9">
        <v>146.80000000000001</v>
      </c>
    </row>
    <row r="31" spans="1:9" x14ac:dyDescent="0.25">
      <c r="A31" s="8" t="s">
        <v>13</v>
      </c>
      <c r="B31" s="9">
        <v>1.48401E-2</v>
      </c>
      <c r="C31" s="9">
        <v>3.26</v>
      </c>
      <c r="D31" s="9">
        <v>5.9499999999999997E-2</v>
      </c>
      <c r="E31" s="9">
        <v>169.8</v>
      </c>
      <c r="F31" s="9">
        <v>0</v>
      </c>
      <c r="G31" s="9">
        <v>0</v>
      </c>
      <c r="H31" s="9">
        <v>173.1</v>
      </c>
      <c r="I31" s="9">
        <v>169.9</v>
      </c>
    </row>
    <row r="32" spans="1:9" x14ac:dyDescent="0.25">
      <c r="A32" s="8"/>
      <c r="B32" s="9">
        <v>1.4999999999999999E-2</v>
      </c>
      <c r="C32" s="9">
        <v>3.2210000000000001</v>
      </c>
      <c r="D32" s="9">
        <v>5.9859999999999997E-2</v>
      </c>
      <c r="E32" s="9">
        <v>164.8</v>
      </c>
      <c r="F32" s="9">
        <v>0</v>
      </c>
      <c r="G32" s="9">
        <v>0</v>
      </c>
      <c r="H32" s="9">
        <v>168.1</v>
      </c>
      <c r="I32" s="9">
        <v>164.9</v>
      </c>
    </row>
    <row r="33" spans="1:9" x14ac:dyDescent="0.25">
      <c r="A33" s="8"/>
      <c r="B33" s="9">
        <v>0.02</v>
      </c>
      <c r="C33" s="9">
        <v>2.2709999999999999</v>
      </c>
      <c r="D33" s="9">
        <v>6.9889999999999994E-2</v>
      </c>
      <c r="E33" s="9">
        <v>78.900000000000006</v>
      </c>
      <c r="F33" s="9">
        <v>0</v>
      </c>
      <c r="G33" s="9">
        <v>0</v>
      </c>
      <c r="H33" s="9">
        <v>81.239999999999995</v>
      </c>
      <c r="I33" s="9">
        <v>78.97</v>
      </c>
    </row>
    <row r="34" spans="1:9" x14ac:dyDescent="0.25">
      <c r="A34" s="8"/>
      <c r="B34" s="9">
        <v>0.03</v>
      </c>
      <c r="C34" s="9">
        <v>1.34</v>
      </c>
      <c r="D34" s="9">
        <v>8.3489999999999995E-2</v>
      </c>
      <c r="E34" s="9">
        <v>26.99</v>
      </c>
      <c r="F34" s="9">
        <v>0</v>
      </c>
      <c r="G34" s="9">
        <v>0</v>
      </c>
      <c r="H34" s="9">
        <v>28.41</v>
      </c>
      <c r="I34" s="9">
        <v>27.07</v>
      </c>
    </row>
    <row r="35" spans="1:9" x14ac:dyDescent="0.25">
      <c r="A35" s="8"/>
      <c r="B35" s="9">
        <v>0.04</v>
      </c>
      <c r="C35" s="9">
        <v>0.89259999999999995</v>
      </c>
      <c r="D35" s="9">
        <v>9.1450000000000004E-2</v>
      </c>
      <c r="E35" s="9">
        <v>12.44</v>
      </c>
      <c r="F35" s="9">
        <v>0</v>
      </c>
      <c r="G35" s="9">
        <v>0</v>
      </c>
      <c r="H35" s="9">
        <v>13.42</v>
      </c>
      <c r="I35" s="9">
        <v>12.53</v>
      </c>
    </row>
    <row r="36" spans="1:9" x14ac:dyDescent="0.25">
      <c r="A36" s="8"/>
      <c r="B36" s="9">
        <v>0.05</v>
      </c>
      <c r="C36" s="9">
        <v>0.63349999999999995</v>
      </c>
      <c r="D36" s="9">
        <v>9.6009999999999998E-2</v>
      </c>
      <c r="E36" s="9">
        <v>6.7729999999999997</v>
      </c>
      <c r="F36" s="9">
        <v>0</v>
      </c>
      <c r="G36" s="9">
        <v>0</v>
      </c>
      <c r="H36" s="9">
        <v>7.5019999999999998</v>
      </c>
      <c r="I36" s="9">
        <v>6.8689999999999998</v>
      </c>
    </row>
    <row r="37" spans="1:9" x14ac:dyDescent="0.25">
      <c r="A37" s="8"/>
      <c r="B37" s="9">
        <v>0.06</v>
      </c>
      <c r="C37" s="9">
        <v>0.47399999999999998</v>
      </c>
      <c r="D37" s="9">
        <v>9.8559999999999995E-2</v>
      </c>
      <c r="E37" s="9">
        <v>4.1100000000000003</v>
      </c>
      <c r="F37" s="9">
        <v>0</v>
      </c>
      <c r="G37" s="9">
        <v>0</v>
      </c>
      <c r="H37" s="9">
        <v>4.6829999999999998</v>
      </c>
      <c r="I37" s="9">
        <v>4.2089999999999996</v>
      </c>
    </row>
    <row r="38" spans="1:9" x14ac:dyDescent="0.25">
      <c r="A38" s="8"/>
      <c r="B38" s="9">
        <v>0.08</v>
      </c>
      <c r="C38" s="9">
        <v>0.29799999999999999</v>
      </c>
      <c r="D38" s="9">
        <v>0.1004</v>
      </c>
      <c r="E38" s="9">
        <v>1.86</v>
      </c>
      <c r="F38" s="9">
        <v>0</v>
      </c>
      <c r="G38" s="9">
        <v>0</v>
      </c>
      <c r="H38" s="9">
        <v>2.2589999999999999</v>
      </c>
      <c r="I38" s="9">
        <v>1.9610000000000001</v>
      </c>
    </row>
    <row r="39" spans="1:9" x14ac:dyDescent="0.25">
      <c r="A39" s="8"/>
      <c r="B39" s="9">
        <v>8.3099999999999993E-2</v>
      </c>
      <c r="C39" s="9">
        <v>0.27989999999999998</v>
      </c>
      <c r="D39" s="9">
        <v>0.1004</v>
      </c>
      <c r="E39" s="9">
        <v>1.675</v>
      </c>
      <c r="F39" s="9">
        <v>0</v>
      </c>
      <c r="G39" s="9">
        <v>0</v>
      </c>
      <c r="H39" s="9">
        <v>2.0550000000000002</v>
      </c>
      <c r="I39" s="9">
        <v>1.7749999999999999</v>
      </c>
    </row>
    <row r="40" spans="1:9" x14ac:dyDescent="0.25">
      <c r="A40" s="8" t="s">
        <v>12</v>
      </c>
      <c r="B40" s="9">
        <v>8.3100999999999994E-2</v>
      </c>
      <c r="C40" s="9">
        <v>0.27989999999999998</v>
      </c>
      <c r="D40" s="9">
        <v>0.1004</v>
      </c>
      <c r="E40" s="9">
        <v>8.0850000000000009</v>
      </c>
      <c r="F40" s="9">
        <v>0</v>
      </c>
      <c r="G40" s="9">
        <v>0</v>
      </c>
      <c r="H40" s="9">
        <v>8.4649999999999999</v>
      </c>
      <c r="I40" s="9">
        <v>8.1850000000000005</v>
      </c>
    </row>
    <row r="41" spans="1:9" x14ac:dyDescent="0.25">
      <c r="A41" s="8"/>
      <c r="B41" s="9">
        <v>0.1</v>
      </c>
      <c r="C41" s="9">
        <v>0.2056</v>
      </c>
      <c r="D41" s="9">
        <v>0.1</v>
      </c>
      <c r="E41" s="9">
        <v>4.9720000000000004</v>
      </c>
      <c r="F41" s="9">
        <v>0</v>
      </c>
      <c r="G41" s="9">
        <v>0</v>
      </c>
      <c r="H41" s="9">
        <v>5.2770000000000001</v>
      </c>
      <c r="I41" s="9">
        <v>5.0720000000000001</v>
      </c>
    </row>
    <row r="42" spans="1:9" x14ac:dyDescent="0.25">
      <c r="A42" s="8"/>
      <c r="B42" s="9">
        <v>0.15</v>
      </c>
      <c r="C42" s="9">
        <v>0.1012</v>
      </c>
      <c r="D42" s="9">
        <v>9.5799999999999996E-2</v>
      </c>
      <c r="E42" s="9">
        <v>1.712</v>
      </c>
      <c r="F42" s="9">
        <v>0</v>
      </c>
      <c r="G42" s="9">
        <v>0</v>
      </c>
      <c r="H42" s="9">
        <v>1.909</v>
      </c>
      <c r="I42" s="9">
        <v>1.8080000000000001</v>
      </c>
    </row>
    <row r="43" spans="1:9" x14ac:dyDescent="0.25">
      <c r="A43" s="8"/>
      <c r="B43" s="9">
        <v>0.2</v>
      </c>
      <c r="C43" s="9">
        <v>6.0310000000000002E-2</v>
      </c>
      <c r="D43" s="9">
        <v>9.0520000000000003E-2</v>
      </c>
      <c r="E43" s="9">
        <v>0.79469999999999996</v>
      </c>
      <c r="F43" s="9">
        <v>0</v>
      </c>
      <c r="G43" s="9">
        <v>0</v>
      </c>
      <c r="H43" s="9">
        <v>0.94550000000000001</v>
      </c>
      <c r="I43" s="9">
        <v>0.88519999999999999</v>
      </c>
    </row>
    <row r="44" spans="1:9" x14ac:dyDescent="0.25">
      <c r="A44" s="8"/>
      <c r="B44" s="9">
        <v>0.3</v>
      </c>
      <c r="C44" s="9">
        <v>2.8760000000000001E-2</v>
      </c>
      <c r="D44" s="9">
        <v>8.1089999999999995E-2</v>
      </c>
      <c r="E44" s="9">
        <v>0.27360000000000001</v>
      </c>
      <c r="F44" s="9">
        <v>0</v>
      </c>
      <c r="G44" s="9">
        <v>0</v>
      </c>
      <c r="H44" s="9">
        <v>0.38340000000000002</v>
      </c>
      <c r="I44" s="9">
        <v>0.35470000000000002</v>
      </c>
    </row>
    <row r="45" spans="1:9" x14ac:dyDescent="0.25">
      <c r="A45" s="8"/>
      <c r="B45" s="9">
        <v>0.4</v>
      </c>
      <c r="C45" s="9">
        <v>1.6789999999999999E-2</v>
      </c>
      <c r="D45" s="9">
        <v>7.3700000000000002E-2</v>
      </c>
      <c r="E45" s="9">
        <v>0.13189999999999999</v>
      </c>
      <c r="F45" s="9">
        <v>0</v>
      </c>
      <c r="G45" s="9">
        <v>0</v>
      </c>
      <c r="H45" s="9">
        <v>0.2223</v>
      </c>
      <c r="I45" s="9">
        <v>0.2056</v>
      </c>
    </row>
    <row r="46" spans="1:9" x14ac:dyDescent="0.25">
      <c r="A46" s="8"/>
      <c r="B46" s="9">
        <v>0.5</v>
      </c>
      <c r="C46" s="9">
        <v>1.098E-2</v>
      </c>
      <c r="D46" s="9">
        <v>6.7879999999999996E-2</v>
      </c>
      <c r="E46" s="9">
        <v>7.6649999999999996E-2</v>
      </c>
      <c r="F46" s="9">
        <v>0</v>
      </c>
      <c r="G46" s="9">
        <v>0</v>
      </c>
      <c r="H46" s="9">
        <v>0.1555</v>
      </c>
      <c r="I46" s="9">
        <v>0.14449999999999999</v>
      </c>
    </row>
    <row r="47" spans="1:9" x14ac:dyDescent="0.25">
      <c r="A47" s="8"/>
      <c r="B47" s="9">
        <v>0.6</v>
      </c>
      <c r="C47" s="9">
        <v>7.737E-3</v>
      </c>
      <c r="D47" s="9">
        <v>6.3170000000000004E-2</v>
      </c>
      <c r="E47" s="9">
        <v>5.0110000000000002E-2</v>
      </c>
      <c r="F47" s="9">
        <v>0</v>
      </c>
      <c r="G47" s="9">
        <v>0</v>
      </c>
      <c r="H47" s="9">
        <v>0.121</v>
      </c>
      <c r="I47" s="9">
        <v>0.1133</v>
      </c>
    </row>
    <row r="48" spans="1:9" x14ac:dyDescent="0.25">
      <c r="A48" s="8"/>
      <c r="B48" s="9">
        <v>0.8</v>
      </c>
      <c r="C48" s="9">
        <v>4.431E-3</v>
      </c>
      <c r="D48" s="9">
        <v>5.5809999999999998E-2</v>
      </c>
      <c r="E48" s="9">
        <v>2.6550000000000001E-2</v>
      </c>
      <c r="F48" s="9">
        <v>0</v>
      </c>
      <c r="G48" s="9">
        <v>0</v>
      </c>
      <c r="H48" s="9">
        <v>8.6790000000000006E-2</v>
      </c>
      <c r="I48" s="9">
        <v>8.2360000000000003E-2</v>
      </c>
    </row>
    <row r="49" spans="1:9" x14ac:dyDescent="0.25">
      <c r="A49" s="8"/>
      <c r="B49" s="9">
        <v>1</v>
      </c>
      <c r="C49" s="9">
        <v>2.8670000000000002E-3</v>
      </c>
      <c r="D49" s="9">
        <v>5.0349999999999999E-2</v>
      </c>
      <c r="E49" s="9">
        <v>1.6719999999999999E-2</v>
      </c>
      <c r="F49" s="9">
        <v>0</v>
      </c>
      <c r="G49" s="9">
        <v>0</v>
      </c>
      <c r="H49" s="9">
        <v>6.9930000000000006E-2</v>
      </c>
      <c r="I49" s="9">
        <v>6.7059999999999995E-2</v>
      </c>
    </row>
    <row r="50" spans="1:9" x14ac:dyDescent="0.25">
      <c r="A50" s="8"/>
      <c r="B50" s="9">
        <v>1.022</v>
      </c>
      <c r="C50" s="9">
        <v>2.7469999999999999E-3</v>
      </c>
      <c r="D50" s="9">
        <v>4.9840000000000002E-2</v>
      </c>
      <c r="E50" s="9">
        <v>1.6E-2</v>
      </c>
      <c r="F50" s="9">
        <v>0</v>
      </c>
      <c r="G50" s="9">
        <v>0</v>
      </c>
      <c r="H50" s="9">
        <v>6.8589999999999998E-2</v>
      </c>
      <c r="I50" s="9">
        <v>6.5839999999999996E-2</v>
      </c>
    </row>
    <row r="51" spans="1:9" x14ac:dyDescent="0.25">
      <c r="A51" s="8"/>
      <c r="B51" s="9">
        <v>1.25</v>
      </c>
      <c r="C51" s="9">
        <v>1.8500000000000001E-3</v>
      </c>
      <c r="D51" s="9">
        <v>4.512E-2</v>
      </c>
      <c r="E51" s="9">
        <v>1.0789999999999999E-2</v>
      </c>
      <c r="F51" s="9">
        <v>3.657E-4</v>
      </c>
      <c r="G51" s="9">
        <v>0</v>
      </c>
      <c r="H51" s="9">
        <v>5.8130000000000001E-2</v>
      </c>
      <c r="I51" s="9">
        <v>5.6279999999999997E-2</v>
      </c>
    </row>
    <row r="52" spans="1:9" x14ac:dyDescent="0.25">
      <c r="A52" s="8"/>
      <c r="B52" s="9">
        <v>1.5</v>
      </c>
      <c r="C52" s="9">
        <v>1.291E-3</v>
      </c>
      <c r="D52" s="9">
        <v>4.1070000000000002E-2</v>
      </c>
      <c r="E52" s="9">
        <v>7.6889999999999997E-3</v>
      </c>
      <c r="F52" s="9">
        <v>1.737E-3</v>
      </c>
      <c r="G52" s="9">
        <v>0</v>
      </c>
      <c r="H52" s="9">
        <v>5.1790000000000003E-2</v>
      </c>
      <c r="I52" s="9">
        <v>5.0500000000000003E-2</v>
      </c>
    </row>
    <row r="53" spans="1:9" x14ac:dyDescent="0.25">
      <c r="A53" s="8"/>
      <c r="B53" s="9">
        <v>2</v>
      </c>
      <c r="C53" s="9">
        <v>7.3010000000000002E-4</v>
      </c>
      <c r="D53" s="9">
        <v>3.5099999999999999E-2</v>
      </c>
      <c r="E53" s="9">
        <v>4.6499999999999996E-3</v>
      </c>
      <c r="F53" s="9">
        <v>5.2719999999999998E-3</v>
      </c>
      <c r="G53" s="9">
        <v>0</v>
      </c>
      <c r="H53" s="9">
        <v>4.5749999999999999E-2</v>
      </c>
      <c r="I53" s="9">
        <v>4.5019999999999998E-2</v>
      </c>
    </row>
    <row r="54" spans="1:9" x14ac:dyDescent="0.25">
      <c r="A54" s="8"/>
      <c r="B54" s="9">
        <v>2.044</v>
      </c>
      <c r="C54" s="9">
        <v>6.9950000000000003E-4</v>
      </c>
      <c r="D54" s="9">
        <v>3.4680000000000002E-2</v>
      </c>
      <c r="E54" s="9">
        <v>4.4850000000000003E-3</v>
      </c>
      <c r="F54" s="9">
        <v>5.5840000000000004E-3</v>
      </c>
      <c r="G54" s="9">
        <v>0</v>
      </c>
      <c r="H54" s="9">
        <v>4.5440000000000001E-2</v>
      </c>
      <c r="I54" s="9">
        <v>4.4740000000000002E-2</v>
      </c>
    </row>
    <row r="55" spans="1:9" x14ac:dyDescent="0.25">
      <c r="A55" s="8"/>
      <c r="B55" s="9">
        <v>3</v>
      </c>
      <c r="C55" s="9">
        <v>3.2600000000000001E-4</v>
      </c>
      <c r="D55" s="9">
        <v>2.7650000000000001E-2</v>
      </c>
      <c r="E55" s="9">
        <v>2.434E-3</v>
      </c>
      <c r="F55" s="9">
        <v>1.1650000000000001E-2</v>
      </c>
      <c r="G55" s="9">
        <v>9.6609999999999995E-6</v>
      </c>
      <c r="H55" s="9">
        <v>4.2070000000000003E-2</v>
      </c>
      <c r="I55" s="9">
        <v>4.1750000000000002E-2</v>
      </c>
    </row>
    <row r="56" spans="1:9" x14ac:dyDescent="0.25">
      <c r="A56" s="8"/>
      <c r="B56" s="9">
        <v>4</v>
      </c>
      <c r="C56" s="9">
        <v>1.8369999999999999E-4</v>
      </c>
      <c r="D56" s="9">
        <v>2.308E-2</v>
      </c>
      <c r="E56" s="9">
        <v>1.5939999999999999E-3</v>
      </c>
      <c r="F56" s="9">
        <v>1.6820000000000002E-2</v>
      </c>
      <c r="G56" s="9">
        <v>3.9390000000000001E-5</v>
      </c>
      <c r="H56" s="9">
        <v>4.172E-2</v>
      </c>
      <c r="I56" s="9">
        <v>4.1540000000000001E-2</v>
      </c>
    </row>
    <row r="57" spans="1:9" x14ac:dyDescent="0.25">
      <c r="A57" s="8"/>
      <c r="B57" s="9">
        <v>5</v>
      </c>
      <c r="C57" s="9">
        <v>1.177E-4</v>
      </c>
      <c r="D57" s="9">
        <v>1.9939999999999999E-2</v>
      </c>
      <c r="E57" s="9">
        <v>1.1689999999999999E-3</v>
      </c>
      <c r="F57" s="9">
        <v>2.1149999999999999E-2</v>
      </c>
      <c r="G57" s="9">
        <v>7.8330000000000004E-5</v>
      </c>
      <c r="H57" s="9">
        <v>4.2459999999999998E-2</v>
      </c>
      <c r="I57" s="9">
        <v>4.2340000000000003E-2</v>
      </c>
    </row>
    <row r="58" spans="1:9" x14ac:dyDescent="0.25">
      <c r="A58" s="8"/>
      <c r="B58" s="9">
        <v>6</v>
      </c>
      <c r="C58" s="9">
        <v>8.1749999999999995E-5</v>
      </c>
      <c r="D58" s="9">
        <v>1.762E-2</v>
      </c>
      <c r="E58" s="9">
        <v>9.1660000000000005E-4</v>
      </c>
      <c r="F58" s="9">
        <v>2.4879999999999999E-2</v>
      </c>
      <c r="G58" s="9">
        <v>1.2010000000000001E-4</v>
      </c>
      <c r="H58" s="9">
        <v>4.3619999999999999E-2</v>
      </c>
      <c r="I58" s="9">
        <v>4.3540000000000002E-2</v>
      </c>
    </row>
    <row r="59" spans="1:9" x14ac:dyDescent="0.25">
      <c r="A59" s="8"/>
      <c r="B59" s="9">
        <v>7</v>
      </c>
      <c r="C59" s="9">
        <v>6.0069999999999999E-5</v>
      </c>
      <c r="D59" s="9">
        <v>1.584E-2</v>
      </c>
      <c r="E59" s="9">
        <v>7.5089999999999998E-4</v>
      </c>
      <c r="F59" s="9">
        <v>2.8170000000000001E-2</v>
      </c>
      <c r="G59" s="9">
        <v>1.615E-4</v>
      </c>
      <c r="H59" s="9">
        <v>4.4979999999999999E-2</v>
      </c>
      <c r="I59" s="9">
        <v>4.4920000000000002E-2</v>
      </c>
    </row>
    <row r="60" spans="1:9" x14ac:dyDescent="0.25">
      <c r="A60" s="8"/>
      <c r="B60" s="9">
        <v>8</v>
      </c>
      <c r="C60" s="9">
        <v>4.5989999999999998E-5</v>
      </c>
      <c r="D60" s="9">
        <v>1.4420000000000001E-2</v>
      </c>
      <c r="E60" s="9">
        <v>6.3440000000000002E-4</v>
      </c>
      <c r="F60" s="9">
        <v>3.1130000000000001E-2</v>
      </c>
      <c r="G60" s="9">
        <v>2.017E-4</v>
      </c>
      <c r="H60" s="9">
        <v>4.6429999999999999E-2</v>
      </c>
      <c r="I60" s="9">
        <v>4.6390000000000001E-2</v>
      </c>
    </row>
    <row r="61" spans="1:9" x14ac:dyDescent="0.25">
      <c r="A61" s="8"/>
      <c r="B61" s="9">
        <v>9</v>
      </c>
      <c r="C61" s="9">
        <v>3.6359999999999997E-5</v>
      </c>
      <c r="D61" s="9">
        <v>1.325E-2</v>
      </c>
      <c r="E61" s="9">
        <v>5.4850000000000005E-4</v>
      </c>
      <c r="F61" s="9">
        <v>3.3799999999999997E-2</v>
      </c>
      <c r="G61" s="9">
        <v>2.399E-4</v>
      </c>
      <c r="H61" s="9">
        <v>4.7879999999999999E-2</v>
      </c>
      <c r="I61" s="9">
        <v>4.7849999999999997E-2</v>
      </c>
    </row>
    <row r="62" spans="1:9" x14ac:dyDescent="0.25">
      <c r="A62" s="8"/>
      <c r="B62" s="9">
        <v>10</v>
      </c>
      <c r="C62" s="9">
        <v>2.9450000000000001E-5</v>
      </c>
      <c r="D62" s="9">
        <v>1.2279999999999999E-2</v>
      </c>
      <c r="E62" s="9">
        <v>4.8250000000000002E-4</v>
      </c>
      <c r="F62" s="9">
        <v>3.6299999999999999E-2</v>
      </c>
      <c r="G62" s="9">
        <v>2.7629999999999999E-4</v>
      </c>
      <c r="H62" s="9">
        <v>4.9369999999999997E-2</v>
      </c>
      <c r="I62" s="9">
        <v>4.9340000000000002E-2</v>
      </c>
    </row>
    <row r="63" spans="1:9" x14ac:dyDescent="0.25">
      <c r="A63" s="8"/>
      <c r="B63" s="9">
        <v>11</v>
      </c>
      <c r="C63" s="9">
        <v>2.4340000000000001E-5</v>
      </c>
      <c r="D63" s="9">
        <v>1.146E-2</v>
      </c>
      <c r="E63" s="9">
        <v>4.305E-4</v>
      </c>
      <c r="F63" s="9">
        <v>3.8580000000000003E-2</v>
      </c>
      <c r="G63" s="9">
        <v>3.1040000000000001E-4</v>
      </c>
      <c r="H63" s="9">
        <v>5.0799999999999998E-2</v>
      </c>
      <c r="I63" s="9">
        <v>5.0779999999999999E-2</v>
      </c>
    </row>
    <row r="64" spans="1:9" x14ac:dyDescent="0.25">
      <c r="A64" s="8"/>
      <c r="B64" s="9">
        <v>12</v>
      </c>
      <c r="C64" s="9">
        <v>2.0449999999999999E-5</v>
      </c>
      <c r="D64" s="9">
        <v>1.074E-2</v>
      </c>
      <c r="E64" s="9">
        <v>3.882E-4</v>
      </c>
      <c r="F64" s="9">
        <v>4.0710000000000003E-2</v>
      </c>
      <c r="G64" s="9">
        <v>3.4289999999999999E-4</v>
      </c>
      <c r="H64" s="9">
        <v>5.2209999999999999E-2</v>
      </c>
      <c r="I64" s="9">
        <v>5.219E-2</v>
      </c>
    </row>
    <row r="65" spans="1:9" x14ac:dyDescent="0.25">
      <c r="A65" s="8"/>
      <c r="B65" s="9">
        <v>13</v>
      </c>
      <c r="C65" s="9">
        <v>1.7430000000000001E-5</v>
      </c>
      <c r="D65" s="9">
        <v>1.0120000000000001E-2</v>
      </c>
      <c r="E65" s="9">
        <v>3.5369999999999998E-4</v>
      </c>
      <c r="F65" s="9">
        <v>4.2689999999999999E-2</v>
      </c>
      <c r="G65" s="9">
        <v>3.7320000000000002E-4</v>
      </c>
      <c r="H65" s="9">
        <v>5.3560000000000003E-2</v>
      </c>
      <c r="I65" s="9">
        <v>5.3539999999999997E-2</v>
      </c>
    </row>
    <row r="66" spans="1:9" x14ac:dyDescent="0.25">
      <c r="A66" s="8"/>
      <c r="B66" s="9">
        <v>14</v>
      </c>
      <c r="C66" s="9">
        <v>1.503E-5</v>
      </c>
      <c r="D66" s="9">
        <v>9.5770000000000004E-3</v>
      </c>
      <c r="E66" s="9">
        <v>3.2449999999999997E-4</v>
      </c>
      <c r="F66" s="9">
        <v>4.4549999999999999E-2</v>
      </c>
      <c r="G66" s="9">
        <v>4.0200000000000001E-4</v>
      </c>
      <c r="H66" s="9">
        <v>5.4870000000000002E-2</v>
      </c>
      <c r="I66" s="9">
        <v>5.4859999999999999E-2</v>
      </c>
    </row>
    <row r="67" spans="1:9" x14ac:dyDescent="0.25">
      <c r="A67" s="8"/>
      <c r="B67" s="9">
        <v>15</v>
      </c>
      <c r="C67" s="9">
        <v>1.309E-5</v>
      </c>
      <c r="D67" s="9">
        <v>9.0910000000000001E-3</v>
      </c>
      <c r="E67" s="9">
        <v>2.9970000000000002E-4</v>
      </c>
      <c r="F67" s="9">
        <v>4.6289999999999998E-2</v>
      </c>
      <c r="G67" s="9">
        <v>4.2930000000000003E-4</v>
      </c>
      <c r="H67" s="9">
        <v>5.6129999999999999E-2</v>
      </c>
      <c r="I67" s="9">
        <v>5.611E-2</v>
      </c>
    </row>
    <row r="68" spans="1:9" x14ac:dyDescent="0.25">
      <c r="A68" s="8"/>
      <c r="B68" s="9">
        <v>16</v>
      </c>
      <c r="C68" s="9">
        <v>1.151E-5</v>
      </c>
      <c r="D68" s="9">
        <v>8.6580000000000008E-3</v>
      </c>
      <c r="E68" s="9">
        <v>2.7839999999999999E-4</v>
      </c>
      <c r="F68" s="9">
        <v>4.7919999999999997E-2</v>
      </c>
      <c r="G68" s="9">
        <v>4.551E-4</v>
      </c>
      <c r="H68" s="9">
        <v>5.7320000000000003E-2</v>
      </c>
      <c r="I68" s="9">
        <v>5.731E-2</v>
      </c>
    </row>
    <row r="69" spans="1:9" x14ac:dyDescent="0.25">
      <c r="A69" s="8"/>
      <c r="B69" s="9">
        <v>18</v>
      </c>
      <c r="C69" s="9">
        <v>9.0909999999999999E-6</v>
      </c>
      <c r="D69" s="9">
        <v>7.9139999999999992E-3</v>
      </c>
      <c r="E69" s="9">
        <v>2.4369999999999999E-4</v>
      </c>
      <c r="F69" s="9">
        <v>5.0860000000000002E-2</v>
      </c>
      <c r="G69" s="9">
        <v>5.0290000000000003E-4</v>
      </c>
      <c r="H69" s="9">
        <v>5.953E-2</v>
      </c>
      <c r="I69" s="9">
        <v>5.9520000000000003E-2</v>
      </c>
    </row>
    <row r="70" spans="1:9" x14ac:dyDescent="0.25">
      <c r="A70" s="8"/>
      <c r="B70" s="9">
        <v>20</v>
      </c>
      <c r="C70" s="9">
        <v>7.3640000000000001E-6</v>
      </c>
      <c r="D70" s="9">
        <v>7.2979999999999998E-3</v>
      </c>
      <c r="E70" s="9">
        <v>2.1660000000000001E-4</v>
      </c>
      <c r="F70" s="9">
        <v>5.3469999999999997E-2</v>
      </c>
      <c r="G70" s="9">
        <v>5.4609999999999999E-4</v>
      </c>
      <c r="H70" s="9">
        <v>6.1539999999999997E-2</v>
      </c>
      <c r="I70" s="9">
        <v>6.1530000000000001E-2</v>
      </c>
    </row>
    <row r="71" spans="1:9" x14ac:dyDescent="0.25">
      <c r="A71" s="8"/>
      <c r="B71" s="9">
        <v>22</v>
      </c>
      <c r="C71" s="9">
        <v>6.0850000000000002E-6</v>
      </c>
      <c r="D71" s="9">
        <v>6.7790000000000003E-3</v>
      </c>
      <c r="E71" s="9">
        <v>1.9489999999999999E-4</v>
      </c>
      <c r="F71" s="9">
        <v>5.5809999999999998E-2</v>
      </c>
      <c r="G71" s="9">
        <v>5.8569999999999998E-4</v>
      </c>
      <c r="H71" s="9">
        <v>6.3380000000000006E-2</v>
      </c>
      <c r="I71" s="9">
        <v>6.3369999999999996E-2</v>
      </c>
    </row>
    <row r="72" spans="1:9" x14ac:dyDescent="0.25">
      <c r="A72" s="8"/>
      <c r="B72" s="9">
        <v>24</v>
      </c>
      <c r="C72" s="9">
        <v>5.1159999999999998E-6</v>
      </c>
      <c r="D72" s="9">
        <v>6.3350000000000004E-3</v>
      </c>
      <c r="E72" s="9">
        <v>1.771E-4</v>
      </c>
      <c r="F72" s="9">
        <v>5.7970000000000001E-2</v>
      </c>
      <c r="G72" s="9">
        <v>6.2180000000000004E-4</v>
      </c>
      <c r="H72" s="9">
        <v>6.5110000000000001E-2</v>
      </c>
      <c r="I72" s="9">
        <v>6.5110000000000001E-2</v>
      </c>
    </row>
    <row r="73" spans="1:9" x14ac:dyDescent="0.25">
      <c r="A73" s="8"/>
      <c r="B73" s="9">
        <v>26</v>
      </c>
      <c r="C73" s="9">
        <v>4.3590000000000001E-6</v>
      </c>
      <c r="D73" s="9">
        <v>5.947E-3</v>
      </c>
      <c r="E73" s="9">
        <v>1.6229999999999999E-4</v>
      </c>
      <c r="F73" s="9">
        <v>5.9950000000000003E-2</v>
      </c>
      <c r="G73" s="9">
        <v>6.5510000000000004E-4</v>
      </c>
      <c r="H73" s="9">
        <v>6.6720000000000002E-2</v>
      </c>
      <c r="I73" s="9">
        <v>6.6720000000000002E-2</v>
      </c>
    </row>
    <row r="74" spans="1:9" x14ac:dyDescent="0.25">
      <c r="A74" s="8"/>
      <c r="B74" s="9">
        <v>28</v>
      </c>
      <c r="C74" s="9">
        <v>3.7589999999999999E-6</v>
      </c>
      <c r="D74" s="9">
        <v>5.6109999999999997E-3</v>
      </c>
      <c r="E74" s="9">
        <v>1.4980000000000001E-4</v>
      </c>
      <c r="F74" s="9">
        <v>6.1760000000000002E-2</v>
      </c>
      <c r="G74" s="9">
        <v>6.8599999999999998E-4</v>
      </c>
      <c r="H74" s="9">
        <v>6.8210000000000007E-2</v>
      </c>
      <c r="I74" s="9">
        <v>6.8199999999999997E-2</v>
      </c>
    </row>
    <row r="75" spans="1:9" x14ac:dyDescent="0.25">
      <c r="A75" s="8"/>
      <c r="B75" s="9">
        <v>30</v>
      </c>
      <c r="C75" s="9">
        <v>3.2720000000000002E-6</v>
      </c>
      <c r="D75" s="9">
        <v>5.3140000000000001E-3</v>
      </c>
      <c r="E75" s="9">
        <v>1.3899999999999999E-4</v>
      </c>
      <c r="F75" s="9">
        <v>6.3439999999999996E-2</v>
      </c>
      <c r="G75" s="9">
        <v>7.1449999999999997E-4</v>
      </c>
      <c r="H75" s="9">
        <v>6.9610000000000005E-2</v>
      </c>
      <c r="I75" s="9">
        <v>6.9599999999999995E-2</v>
      </c>
    </row>
    <row r="76" spans="1:9" x14ac:dyDescent="0.25">
      <c r="A76" s="8"/>
      <c r="B76" s="9">
        <v>40</v>
      </c>
      <c r="C76" s="9">
        <v>1.841E-6</v>
      </c>
      <c r="D76" s="9">
        <v>4.2209999999999999E-3</v>
      </c>
      <c r="E76" s="9">
        <v>1.022E-4</v>
      </c>
      <c r="F76" s="9">
        <v>7.0220000000000005E-2</v>
      </c>
      <c r="G76" s="9">
        <v>8.3219999999999995E-4</v>
      </c>
      <c r="H76" s="9">
        <v>7.5380000000000003E-2</v>
      </c>
      <c r="I76" s="9">
        <v>7.5380000000000003E-2</v>
      </c>
    </row>
    <row r="77" spans="1:9" x14ac:dyDescent="0.25">
      <c r="A77" s="8"/>
      <c r="B77" s="9">
        <v>50</v>
      </c>
      <c r="C77" s="9">
        <v>1.178E-6</v>
      </c>
      <c r="D77" s="9">
        <v>3.5249999999999999E-3</v>
      </c>
      <c r="E77" s="9">
        <v>8.0820000000000002E-5</v>
      </c>
      <c r="F77" s="9">
        <v>7.5270000000000004E-2</v>
      </c>
      <c r="G77" s="9">
        <v>9.2049999999999999E-4</v>
      </c>
      <c r="H77" s="9">
        <v>7.979E-2</v>
      </c>
      <c r="I77" s="9">
        <v>7.979E-2</v>
      </c>
    </row>
    <row r="78" spans="1:9" x14ac:dyDescent="0.25">
      <c r="A78" s="8"/>
      <c r="B78" s="9">
        <v>60</v>
      </c>
      <c r="C78" s="9">
        <v>8.1839999999999997E-7</v>
      </c>
      <c r="D78" s="9">
        <v>3.0379999999999999E-3</v>
      </c>
      <c r="E78" s="9">
        <v>6.6799999999999997E-5</v>
      </c>
      <c r="F78" s="9">
        <v>7.9200000000000007E-2</v>
      </c>
      <c r="G78" s="9">
        <v>9.898000000000001E-4</v>
      </c>
      <c r="H78" s="9">
        <v>8.3290000000000003E-2</v>
      </c>
      <c r="I78" s="9">
        <v>8.3290000000000003E-2</v>
      </c>
    </row>
    <row r="79" spans="1:9" x14ac:dyDescent="0.25">
      <c r="A79" s="8"/>
      <c r="B79" s="9">
        <v>80</v>
      </c>
      <c r="C79" s="9">
        <v>4.602E-7</v>
      </c>
      <c r="D79" s="9">
        <v>2.395E-3</v>
      </c>
      <c r="E79" s="9">
        <v>4.9599999999999999E-5</v>
      </c>
      <c r="F79" s="9">
        <v>8.4959999999999994E-2</v>
      </c>
      <c r="G79" s="9">
        <v>1.0939999999999999E-3</v>
      </c>
      <c r="H79" s="9">
        <v>8.8499999999999995E-2</v>
      </c>
      <c r="I79" s="9">
        <v>8.8499999999999995E-2</v>
      </c>
    </row>
    <row r="80" spans="1:9" x14ac:dyDescent="0.25">
      <c r="A80" s="8"/>
      <c r="B80" s="9">
        <v>100</v>
      </c>
      <c r="C80" s="9">
        <v>2.946E-7</v>
      </c>
      <c r="D80" s="9">
        <v>1.9880000000000002E-3</v>
      </c>
      <c r="E80" s="9">
        <v>3.9449999999999997E-5</v>
      </c>
      <c r="F80" s="9">
        <v>8.9020000000000002E-2</v>
      </c>
      <c r="G80" s="9">
        <v>1.168E-3</v>
      </c>
      <c r="H80" s="9">
        <v>9.221E-2</v>
      </c>
      <c r="I80" s="9">
        <v>9.221E-2</v>
      </c>
    </row>
    <row r="81" spans="1:9" x14ac:dyDescent="0.25">
      <c r="A81" s="8"/>
      <c r="B81" s="9">
        <v>150</v>
      </c>
      <c r="C81" s="9">
        <v>1.3089999999999999E-7</v>
      </c>
      <c r="D81" s="9">
        <v>1.4159999999999999E-3</v>
      </c>
      <c r="E81" s="9">
        <v>2.6080000000000001E-5</v>
      </c>
      <c r="F81" s="9">
        <v>9.5409999999999995E-2</v>
      </c>
      <c r="G81" s="9">
        <v>1.2899999999999999E-3</v>
      </c>
      <c r="H81" s="9">
        <v>9.8140000000000005E-2</v>
      </c>
      <c r="I81" s="9">
        <v>9.8140000000000005E-2</v>
      </c>
    </row>
    <row r="82" spans="1:9" x14ac:dyDescent="0.25">
      <c r="A82" s="8"/>
      <c r="B82" s="9">
        <v>200</v>
      </c>
      <c r="C82" s="9">
        <v>7.3640000000000003E-8</v>
      </c>
      <c r="D82" s="9">
        <v>1.1100000000000001E-3</v>
      </c>
      <c r="E82" s="9">
        <v>1.948E-5</v>
      </c>
      <c r="F82" s="9">
        <v>9.919E-2</v>
      </c>
      <c r="G82" s="9">
        <v>1.3649999999999999E-3</v>
      </c>
      <c r="H82" s="9">
        <v>0.1017</v>
      </c>
      <c r="I82" s="9">
        <v>0.1017</v>
      </c>
    </row>
    <row r="83" spans="1:9" x14ac:dyDescent="0.25">
      <c r="A83" s="8"/>
      <c r="B83" s="9">
        <v>300</v>
      </c>
      <c r="C83" s="9">
        <v>3.2719999999999998E-8</v>
      </c>
      <c r="D83" s="9">
        <v>7.8660000000000004E-4</v>
      </c>
      <c r="E83" s="9">
        <v>1.293E-5</v>
      </c>
      <c r="F83" s="9">
        <v>0.1036</v>
      </c>
      <c r="G83" s="9">
        <v>1.456E-3</v>
      </c>
      <c r="H83" s="9">
        <v>0.10589999999999999</v>
      </c>
      <c r="I83" s="9">
        <v>0.10589999999999999</v>
      </c>
    </row>
    <row r="84" spans="1:9" x14ac:dyDescent="0.25">
      <c r="A84" s="8"/>
      <c r="B84" s="9">
        <v>400</v>
      </c>
      <c r="C84" s="9">
        <v>1.8410000000000001E-8</v>
      </c>
      <c r="D84" s="9">
        <v>6.1609999999999996E-4</v>
      </c>
      <c r="E84" s="9">
        <v>9.679E-6</v>
      </c>
      <c r="F84" s="9">
        <v>0.1061</v>
      </c>
      <c r="G84" s="9">
        <v>1.5100000000000001E-3</v>
      </c>
      <c r="H84" s="9">
        <v>0.10829999999999999</v>
      </c>
      <c r="I84" s="9">
        <v>0.10829999999999999</v>
      </c>
    </row>
    <row r="85" spans="1:9" x14ac:dyDescent="0.25">
      <c r="A85" s="8"/>
      <c r="B85" s="9">
        <v>500</v>
      </c>
      <c r="C85" s="9">
        <v>1.178E-8</v>
      </c>
      <c r="D85" s="9">
        <v>5.1009999999999998E-4</v>
      </c>
      <c r="E85" s="9">
        <v>7.7340000000000008E-6</v>
      </c>
      <c r="F85" s="9">
        <v>0.10780000000000001</v>
      </c>
      <c r="G85" s="9">
        <v>1.547E-3</v>
      </c>
      <c r="H85" s="9">
        <v>0.10979999999999999</v>
      </c>
      <c r="I85" s="9">
        <v>0.10979999999999999</v>
      </c>
    </row>
    <row r="86" spans="1:9" x14ac:dyDescent="0.25">
      <c r="A86" s="8"/>
      <c r="B86" s="9">
        <v>600</v>
      </c>
      <c r="C86" s="9">
        <v>8.1840000000000007E-9</v>
      </c>
      <c r="D86" s="9">
        <v>4.3679999999999999E-4</v>
      </c>
      <c r="E86" s="9">
        <v>6.4400000000000002E-6</v>
      </c>
      <c r="F86" s="9">
        <v>0.109</v>
      </c>
      <c r="G86" s="9">
        <v>1.573E-3</v>
      </c>
      <c r="H86" s="9">
        <v>0.111</v>
      </c>
      <c r="I86" s="9">
        <v>0.111</v>
      </c>
    </row>
    <row r="87" spans="1:9" x14ac:dyDescent="0.25">
      <c r="A87" s="8"/>
      <c r="B87" s="9">
        <v>800</v>
      </c>
      <c r="C87" s="9">
        <v>4.6019999999999996E-9</v>
      </c>
      <c r="D87" s="9">
        <v>3.411E-4</v>
      </c>
      <c r="E87" s="9">
        <v>4.8250000000000004E-6</v>
      </c>
      <c r="F87" s="9">
        <v>0.1105</v>
      </c>
      <c r="G87" s="9">
        <v>1.6100000000000001E-3</v>
      </c>
      <c r="H87" s="9">
        <v>0.1125</v>
      </c>
      <c r="I87" s="9">
        <v>0.1125</v>
      </c>
    </row>
    <row r="88" spans="1:9" x14ac:dyDescent="0.25">
      <c r="A88" s="8"/>
      <c r="B88" s="9">
        <v>1000</v>
      </c>
      <c r="C88" s="9">
        <v>2.946E-9</v>
      </c>
      <c r="D88" s="9">
        <v>2.8059999999999999E-4</v>
      </c>
      <c r="E88" s="9">
        <v>3.8580000000000002E-6</v>
      </c>
      <c r="F88" s="9">
        <v>0.1115</v>
      </c>
      <c r="G88" s="9">
        <v>1.634E-3</v>
      </c>
      <c r="H88" s="9">
        <v>0.1135</v>
      </c>
      <c r="I88" s="9">
        <v>0.1135</v>
      </c>
    </row>
    <row r="89" spans="1:9" x14ac:dyDescent="0.25">
      <c r="A89" s="8"/>
      <c r="B89" s="9">
        <v>1500</v>
      </c>
      <c r="C89" s="9">
        <v>1.3089999999999999E-9</v>
      </c>
      <c r="D89" s="9">
        <v>1.9599999999999999E-4</v>
      </c>
      <c r="E89" s="9">
        <v>2.5689999999999999E-6</v>
      </c>
      <c r="F89" s="9">
        <v>0.113</v>
      </c>
      <c r="G89" s="9">
        <v>1.67E-3</v>
      </c>
      <c r="H89" s="9">
        <v>0.1149</v>
      </c>
      <c r="I89" s="9">
        <v>0.1149</v>
      </c>
    </row>
    <row r="90" spans="1:9" x14ac:dyDescent="0.25">
      <c r="A90" s="8"/>
      <c r="B90" s="9">
        <v>2000</v>
      </c>
      <c r="C90" s="9">
        <v>7.3639999999999996E-10</v>
      </c>
      <c r="D90" s="9">
        <v>1.517E-4</v>
      </c>
      <c r="E90" s="9">
        <v>1.9259999999999999E-6</v>
      </c>
      <c r="F90" s="9">
        <v>0.1138</v>
      </c>
      <c r="G90" s="9">
        <v>1.6900000000000001E-3</v>
      </c>
      <c r="H90" s="9">
        <v>0.11559999999999999</v>
      </c>
      <c r="I90" s="9">
        <v>0.11559999999999999</v>
      </c>
    </row>
    <row r="91" spans="1:9" x14ac:dyDescent="0.25">
      <c r="A91" s="8"/>
      <c r="B91" s="9">
        <v>3000</v>
      </c>
      <c r="C91" s="9">
        <v>3.2720000000000002E-10</v>
      </c>
      <c r="D91" s="9">
        <v>1.054E-4</v>
      </c>
      <c r="E91" s="9">
        <v>1.283E-6</v>
      </c>
      <c r="F91" s="9">
        <v>0.1147</v>
      </c>
      <c r="G91" s="9">
        <v>1.712E-3</v>
      </c>
      <c r="H91" s="9">
        <v>0.11650000000000001</v>
      </c>
      <c r="I91" s="9">
        <v>0.11650000000000001</v>
      </c>
    </row>
    <row r="92" spans="1:9" x14ac:dyDescent="0.25">
      <c r="A92" s="8"/>
      <c r="B92" s="9">
        <v>4000</v>
      </c>
      <c r="C92" s="9">
        <v>1.8409999999999999E-10</v>
      </c>
      <c r="D92" s="9">
        <v>8.1390000000000005E-5</v>
      </c>
      <c r="E92" s="9">
        <v>9.625000000000001E-7</v>
      </c>
      <c r="F92" s="9">
        <v>0.11509999999999999</v>
      </c>
      <c r="G92" s="9">
        <v>1.725E-3</v>
      </c>
      <c r="H92" s="9">
        <v>0.1169</v>
      </c>
      <c r="I92" s="9">
        <v>0.1169</v>
      </c>
    </row>
    <row r="93" spans="1:9" x14ac:dyDescent="0.25">
      <c r="A93" s="8"/>
      <c r="B93" s="9">
        <v>5000</v>
      </c>
      <c r="C93" s="9">
        <v>1.178E-10</v>
      </c>
      <c r="D93" s="9">
        <v>6.656E-5</v>
      </c>
      <c r="E93" s="9">
        <v>7.6980000000000002E-7</v>
      </c>
      <c r="F93" s="9">
        <v>0.1154</v>
      </c>
      <c r="G93" s="9">
        <v>1.7329999999999999E-3</v>
      </c>
      <c r="H93" s="9">
        <v>0.1172</v>
      </c>
      <c r="I93" s="9">
        <v>0.1172</v>
      </c>
    </row>
    <row r="94" spans="1:9" x14ac:dyDescent="0.25">
      <c r="A94" s="8"/>
      <c r="B94" s="9">
        <v>6000</v>
      </c>
      <c r="C94" s="9">
        <v>8.1839999999999999E-11</v>
      </c>
      <c r="D94" s="9">
        <v>5.6440000000000002E-5</v>
      </c>
      <c r="E94" s="9">
        <v>6.4160000000000003E-7</v>
      </c>
      <c r="F94" s="9">
        <v>0.11559999999999999</v>
      </c>
      <c r="G94" s="9">
        <v>1.738E-3</v>
      </c>
      <c r="H94" s="9">
        <v>0.1174</v>
      </c>
      <c r="I94" s="9">
        <v>0.1174</v>
      </c>
    </row>
    <row r="95" spans="1:9" x14ac:dyDescent="0.25">
      <c r="A95" s="8"/>
      <c r="B95" s="9">
        <v>8000</v>
      </c>
      <c r="C95" s="9">
        <v>4.602E-11</v>
      </c>
      <c r="D95" s="9">
        <v>4.3470000000000002E-5</v>
      </c>
      <c r="E95" s="9">
        <v>4.8100000000000003E-7</v>
      </c>
      <c r="F95" s="9">
        <v>0.1159</v>
      </c>
      <c r="G95" s="9">
        <v>1.745E-3</v>
      </c>
      <c r="H95" s="9">
        <v>0.1176</v>
      </c>
      <c r="I95" s="9">
        <v>0.1176</v>
      </c>
    </row>
    <row r="96" spans="1:9" x14ac:dyDescent="0.25">
      <c r="A96" s="8"/>
      <c r="B96" s="9">
        <v>10000</v>
      </c>
      <c r="C96" s="9">
        <v>2.9460000000000001E-11</v>
      </c>
      <c r="D96" s="9">
        <v>3.5490000000000001E-5</v>
      </c>
      <c r="E96" s="9">
        <v>3.8490000000000001E-7</v>
      </c>
      <c r="F96" s="9">
        <v>0.11600000000000001</v>
      </c>
      <c r="G96" s="9">
        <v>1.75E-3</v>
      </c>
      <c r="H96" s="9">
        <v>0.1178</v>
      </c>
      <c r="I96" s="9">
        <v>0.1178</v>
      </c>
    </row>
    <row r="97" spans="1:9" x14ac:dyDescent="0.25">
      <c r="A97" s="8"/>
      <c r="B97" s="9">
        <v>15000</v>
      </c>
      <c r="C97" s="9">
        <v>1.309E-11</v>
      </c>
      <c r="D97" s="9">
        <v>2.4530000000000001E-5</v>
      </c>
      <c r="E97" s="9">
        <v>2.565E-7</v>
      </c>
      <c r="F97" s="9">
        <v>0.1163</v>
      </c>
      <c r="G97" s="9">
        <v>1.756E-3</v>
      </c>
      <c r="H97" s="9">
        <v>0.1181</v>
      </c>
      <c r="I97" s="9">
        <v>0.1181</v>
      </c>
    </row>
    <row r="98" spans="1:9" x14ac:dyDescent="0.25">
      <c r="A98" s="8"/>
      <c r="B98" s="9">
        <v>20000</v>
      </c>
      <c r="C98" s="9">
        <v>7.3639999999999997E-12</v>
      </c>
      <c r="D98" s="9">
        <v>1.8859999999999999E-5</v>
      </c>
      <c r="E98" s="9">
        <v>1.924E-7</v>
      </c>
      <c r="F98" s="9">
        <v>0.1164</v>
      </c>
      <c r="G98" s="9">
        <v>1.7600000000000001E-3</v>
      </c>
      <c r="H98" s="9">
        <v>0.1182</v>
      </c>
      <c r="I98" s="9">
        <v>0.1182</v>
      </c>
    </row>
    <row r="99" spans="1:9" x14ac:dyDescent="0.25">
      <c r="A99" s="8"/>
      <c r="B99" s="9">
        <v>30000</v>
      </c>
      <c r="C99" s="9">
        <v>3.2720000000000002E-12</v>
      </c>
      <c r="D99" s="9">
        <v>1.3010000000000001E-5</v>
      </c>
      <c r="E99" s="9">
        <v>1.283E-7</v>
      </c>
      <c r="F99" s="9">
        <v>0.11650000000000001</v>
      </c>
      <c r="G99" s="9">
        <v>1.763E-3</v>
      </c>
      <c r="H99" s="9">
        <v>0.1183</v>
      </c>
      <c r="I99" s="9">
        <v>0.1183</v>
      </c>
    </row>
    <row r="100" spans="1:9" x14ac:dyDescent="0.25">
      <c r="A100" s="8"/>
      <c r="B100" s="9">
        <v>40000</v>
      </c>
      <c r="C100" s="9">
        <v>1.8409999999999999E-12</v>
      </c>
      <c r="D100" s="9">
        <v>9.9850000000000001E-6</v>
      </c>
      <c r="E100" s="9">
        <v>9.6190000000000003E-8</v>
      </c>
      <c r="F100" s="9">
        <v>0.1166</v>
      </c>
      <c r="G100" s="9">
        <v>1.766E-3</v>
      </c>
      <c r="H100" s="9">
        <v>0.11840000000000001</v>
      </c>
      <c r="I100" s="9">
        <v>0.11840000000000001</v>
      </c>
    </row>
    <row r="101" spans="1:9" x14ac:dyDescent="0.25">
      <c r="A101" s="8"/>
      <c r="B101" s="9">
        <v>50000</v>
      </c>
      <c r="C101" s="9">
        <v>1.178E-12</v>
      </c>
      <c r="D101" s="9">
        <v>8.1329999999999999E-6</v>
      </c>
      <c r="E101" s="9">
        <v>7.6949999999999998E-8</v>
      </c>
      <c r="F101" s="9">
        <v>0.1166</v>
      </c>
      <c r="G101" s="9">
        <v>1.7669999999999999E-3</v>
      </c>
      <c r="H101" s="9">
        <v>0.11840000000000001</v>
      </c>
      <c r="I101" s="9">
        <v>0.11840000000000001</v>
      </c>
    </row>
    <row r="102" spans="1:9" x14ac:dyDescent="0.25">
      <c r="A102" s="8"/>
      <c r="B102" s="9">
        <v>60000</v>
      </c>
      <c r="C102" s="9">
        <v>8.1840000000000003E-13</v>
      </c>
      <c r="D102" s="9">
        <v>6.8750000000000002E-6</v>
      </c>
      <c r="E102" s="9">
        <v>6.4130000000000006E-8</v>
      </c>
      <c r="F102" s="9">
        <v>0.1167</v>
      </c>
      <c r="G102" s="9">
        <v>1.768E-3</v>
      </c>
      <c r="H102" s="9">
        <v>0.11840000000000001</v>
      </c>
      <c r="I102" s="9">
        <v>0.11840000000000001</v>
      </c>
    </row>
    <row r="103" spans="1:9" x14ac:dyDescent="0.25">
      <c r="A103" s="8"/>
      <c r="B103" s="9">
        <v>80000</v>
      </c>
      <c r="C103" s="9">
        <v>4.602E-13</v>
      </c>
      <c r="D103" s="9">
        <v>5.2719999999999997E-6</v>
      </c>
      <c r="E103" s="9">
        <v>4.8100000000000001E-8</v>
      </c>
      <c r="F103" s="9">
        <v>0.1167</v>
      </c>
      <c r="G103" s="9">
        <v>1.769E-3</v>
      </c>
      <c r="H103" s="9">
        <v>0.11849999999999999</v>
      </c>
      <c r="I103" s="9">
        <v>0.11849999999999999</v>
      </c>
    </row>
    <row r="104" spans="1:9" x14ac:dyDescent="0.25">
      <c r="A104" s="8"/>
      <c r="B104" s="9">
        <v>100000</v>
      </c>
      <c r="C104" s="9">
        <v>2.9459999999999998E-13</v>
      </c>
      <c r="D104" s="9">
        <v>4.2869999999999998E-6</v>
      </c>
      <c r="E104" s="9">
        <v>3.8490000000000003E-8</v>
      </c>
      <c r="F104" s="9">
        <v>0.1167</v>
      </c>
      <c r="G104" s="9">
        <v>1.769E-3</v>
      </c>
      <c r="H104" s="9">
        <v>0.11849999999999999</v>
      </c>
      <c r="I104" s="9">
        <v>0.11849999999999999</v>
      </c>
    </row>
  </sheetData>
  <sheetProtection algorithmName="SHA-512" hashValue="oiLcbxO3xGvQ3Vy4xXnZkvJJc92Wu4bVaaerV4j+Gb7dyXInDtbkOFEgOyaoORWQo6KbZBvPZkCLzVl+7MLYuA==" saltValue="Sy4eO5r+bX5Y3DDiQSD0YA==" spinCount="100000" sheet="1" objects="1" scenarios="1"/>
  <pageMargins left="0.7" right="0.7" top="0.75" bottom="0.75" header="0.3" footer="0.3"/>
  <tableParts count="1">
    <tablePart r:id="rId1"/>
  </tableParts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I103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12.39</v>
      </c>
      <c r="D2" s="9">
        <v>3.6180000000000001E-3</v>
      </c>
      <c r="E2" s="9">
        <v>4994</v>
      </c>
      <c r="F2" s="9">
        <v>0</v>
      </c>
      <c r="G2" s="9">
        <v>0</v>
      </c>
      <c r="H2" s="9">
        <v>5007</v>
      </c>
      <c r="I2" s="9">
        <v>4994</v>
      </c>
    </row>
    <row r="3" spans="1:9" x14ac:dyDescent="0.25">
      <c r="A3" s="8"/>
      <c r="B3" s="9">
        <v>1.5E-3</v>
      </c>
      <c r="C3" s="9">
        <v>11.9</v>
      </c>
      <c r="D3" s="9">
        <v>6.5849999999999997E-3</v>
      </c>
      <c r="E3" s="9">
        <v>2247</v>
      </c>
      <c r="F3" s="9">
        <v>0</v>
      </c>
      <c r="G3" s="9">
        <v>0</v>
      </c>
      <c r="H3" s="9">
        <v>2259</v>
      </c>
      <c r="I3" s="9">
        <v>2247</v>
      </c>
    </row>
    <row r="4" spans="1:9" x14ac:dyDescent="0.25">
      <c r="A4" s="8"/>
      <c r="B4" s="9">
        <v>2E-3</v>
      </c>
      <c r="C4" s="9">
        <v>11.35</v>
      </c>
      <c r="D4" s="9">
        <v>9.5169999999999994E-3</v>
      </c>
      <c r="E4" s="9">
        <v>1220</v>
      </c>
      <c r="F4" s="9">
        <v>0</v>
      </c>
      <c r="G4" s="9">
        <v>0</v>
      </c>
      <c r="H4" s="9">
        <v>1231</v>
      </c>
      <c r="I4" s="9">
        <v>1220</v>
      </c>
    </row>
    <row r="5" spans="1:9" x14ac:dyDescent="0.25">
      <c r="A5" s="8"/>
      <c r="B5" s="9">
        <v>2.3890000000000001E-3</v>
      </c>
      <c r="C5" s="9">
        <v>10.89</v>
      </c>
      <c r="D5" s="9">
        <v>1.1730000000000001E-2</v>
      </c>
      <c r="E5" s="9">
        <v>824.4</v>
      </c>
      <c r="F5" s="9">
        <v>0</v>
      </c>
      <c r="G5" s="9">
        <v>0</v>
      </c>
      <c r="H5" s="9">
        <v>835.3</v>
      </c>
      <c r="I5" s="9">
        <v>824.4</v>
      </c>
    </row>
    <row r="6" spans="1:9" x14ac:dyDescent="0.25">
      <c r="A6" s="8" t="s">
        <v>20</v>
      </c>
      <c r="B6" s="9">
        <v>2.38901E-3</v>
      </c>
      <c r="C6" s="9">
        <v>10.89</v>
      </c>
      <c r="D6" s="9">
        <v>1.1730000000000001E-2</v>
      </c>
      <c r="E6" s="9">
        <v>1121</v>
      </c>
      <c r="F6" s="9">
        <v>0</v>
      </c>
      <c r="G6" s="9">
        <v>0</v>
      </c>
      <c r="H6" s="9">
        <v>1132</v>
      </c>
      <c r="I6" s="9">
        <v>1121</v>
      </c>
    </row>
    <row r="7" spans="1:9" x14ac:dyDescent="0.25">
      <c r="A7" s="8"/>
      <c r="B7" s="9">
        <v>2.4369999999999999E-3</v>
      </c>
      <c r="C7" s="9">
        <v>10.84</v>
      </c>
      <c r="D7" s="9">
        <v>1.1979999999999999E-2</v>
      </c>
      <c r="E7" s="9">
        <v>1509</v>
      </c>
      <c r="F7" s="9">
        <v>0</v>
      </c>
      <c r="G7" s="9">
        <v>0</v>
      </c>
      <c r="H7" s="9">
        <v>1519</v>
      </c>
      <c r="I7" s="9">
        <v>1509</v>
      </c>
    </row>
    <row r="8" spans="1:9" x14ac:dyDescent="0.25">
      <c r="A8" s="8"/>
      <c r="B8" s="9">
        <v>2.4849999999999998E-3</v>
      </c>
      <c r="C8" s="9">
        <v>10.79</v>
      </c>
      <c r="D8" s="9">
        <v>1.222E-2</v>
      </c>
      <c r="E8" s="9">
        <v>2029</v>
      </c>
      <c r="F8" s="9">
        <v>0</v>
      </c>
      <c r="G8" s="9">
        <v>0</v>
      </c>
      <c r="H8" s="9">
        <v>2040</v>
      </c>
      <c r="I8" s="9">
        <v>2029</v>
      </c>
    </row>
    <row r="9" spans="1:9" x14ac:dyDescent="0.25">
      <c r="A9" s="8" t="s">
        <v>19</v>
      </c>
      <c r="B9" s="9">
        <v>2.4850099999999997E-3</v>
      </c>
      <c r="C9" s="9">
        <v>10.79</v>
      </c>
      <c r="D9" s="9">
        <v>1.222E-2</v>
      </c>
      <c r="E9" s="9">
        <v>2345</v>
      </c>
      <c r="F9" s="9">
        <v>0</v>
      </c>
      <c r="G9" s="9">
        <v>0</v>
      </c>
      <c r="H9" s="9">
        <v>2356</v>
      </c>
      <c r="I9" s="9">
        <v>2345</v>
      </c>
    </row>
    <row r="10" spans="1:9" x14ac:dyDescent="0.25">
      <c r="A10" s="8"/>
      <c r="B10" s="9">
        <v>2.7109999999999999E-3</v>
      </c>
      <c r="C10" s="9">
        <v>10.54</v>
      </c>
      <c r="D10" s="9">
        <v>1.3440000000000001E-2</v>
      </c>
      <c r="E10" s="9">
        <v>2137</v>
      </c>
      <c r="F10" s="9">
        <v>0</v>
      </c>
      <c r="G10" s="9">
        <v>0</v>
      </c>
      <c r="H10" s="9">
        <v>2147</v>
      </c>
      <c r="I10" s="9">
        <v>2137</v>
      </c>
    </row>
    <row r="11" spans="1:9" x14ac:dyDescent="0.25">
      <c r="A11" s="8"/>
      <c r="B11" s="9">
        <v>2.957E-3</v>
      </c>
      <c r="C11" s="9">
        <v>10.24</v>
      </c>
      <c r="D11" s="9">
        <v>1.478E-2</v>
      </c>
      <c r="E11" s="9">
        <v>1947</v>
      </c>
      <c r="F11" s="9">
        <v>0</v>
      </c>
      <c r="G11" s="9">
        <v>0</v>
      </c>
      <c r="H11" s="9">
        <v>1957</v>
      </c>
      <c r="I11" s="9">
        <v>1947</v>
      </c>
    </row>
    <row r="12" spans="1:9" x14ac:dyDescent="0.25">
      <c r="A12" s="8" t="s">
        <v>18</v>
      </c>
      <c r="B12" s="9">
        <v>2.9570099999999999E-3</v>
      </c>
      <c r="C12" s="9">
        <v>10.24</v>
      </c>
      <c r="D12" s="9">
        <v>1.478E-2</v>
      </c>
      <c r="E12" s="9">
        <v>2255</v>
      </c>
      <c r="F12" s="9">
        <v>0</v>
      </c>
      <c r="G12" s="9">
        <v>0</v>
      </c>
      <c r="H12" s="9">
        <v>2266</v>
      </c>
      <c r="I12" s="9">
        <v>2255</v>
      </c>
    </row>
    <row r="13" spans="1:9" x14ac:dyDescent="0.25">
      <c r="A13" s="8"/>
      <c r="B13" s="9">
        <v>3.0000000000000001E-3</v>
      </c>
      <c r="C13" s="9">
        <v>10.19</v>
      </c>
      <c r="D13" s="9">
        <v>1.5010000000000001E-2</v>
      </c>
      <c r="E13" s="9">
        <v>2178</v>
      </c>
      <c r="F13" s="9">
        <v>0</v>
      </c>
      <c r="G13" s="9">
        <v>0</v>
      </c>
      <c r="H13" s="9">
        <v>2189</v>
      </c>
      <c r="I13" s="9">
        <v>2178</v>
      </c>
    </row>
    <row r="14" spans="1:9" x14ac:dyDescent="0.25">
      <c r="A14" s="8"/>
      <c r="B14" s="9">
        <v>3.4160000000000002E-3</v>
      </c>
      <c r="C14" s="9">
        <v>9.7260000000000009</v>
      </c>
      <c r="D14" s="9">
        <v>1.7180000000000001E-2</v>
      </c>
      <c r="E14" s="9">
        <v>1581</v>
      </c>
      <c r="F14" s="9">
        <v>0</v>
      </c>
      <c r="G14" s="9">
        <v>0</v>
      </c>
      <c r="H14" s="9">
        <v>1591</v>
      </c>
      <c r="I14" s="9">
        <v>1581</v>
      </c>
    </row>
    <row r="15" spans="1:9" x14ac:dyDescent="0.25">
      <c r="A15" s="8" t="s">
        <v>17</v>
      </c>
      <c r="B15" s="9">
        <v>3.4161E-3</v>
      </c>
      <c r="C15" s="9">
        <v>9.7260000000000009</v>
      </c>
      <c r="D15" s="9">
        <v>1.7180000000000001E-2</v>
      </c>
      <c r="E15" s="9">
        <v>1677</v>
      </c>
      <c r="F15" s="9">
        <v>0</v>
      </c>
      <c r="G15" s="9">
        <v>0</v>
      </c>
      <c r="H15" s="9">
        <v>1687</v>
      </c>
      <c r="I15" s="9">
        <v>1677</v>
      </c>
    </row>
    <row r="16" spans="1:9" x14ac:dyDescent="0.25">
      <c r="A16" s="8"/>
      <c r="B16" s="9">
        <v>3.5569999999999998E-3</v>
      </c>
      <c r="C16" s="9">
        <v>9.5719999999999992</v>
      </c>
      <c r="D16" s="9">
        <v>1.7899999999999999E-2</v>
      </c>
      <c r="E16" s="9">
        <v>1523</v>
      </c>
      <c r="F16" s="9">
        <v>0</v>
      </c>
      <c r="G16" s="9">
        <v>0</v>
      </c>
      <c r="H16" s="9">
        <v>1532</v>
      </c>
      <c r="I16" s="9">
        <v>1523</v>
      </c>
    </row>
    <row r="17" spans="1:9" x14ac:dyDescent="0.25">
      <c r="A17" s="8"/>
      <c r="B17" s="9">
        <v>3.7039999999999998E-3</v>
      </c>
      <c r="C17" s="9">
        <v>9.4139999999999997</v>
      </c>
      <c r="D17" s="9">
        <v>1.865E-2</v>
      </c>
      <c r="E17" s="9">
        <v>1383</v>
      </c>
      <c r="F17" s="9">
        <v>0</v>
      </c>
      <c r="G17" s="9">
        <v>0</v>
      </c>
      <c r="H17" s="9">
        <v>1392</v>
      </c>
      <c r="I17" s="9">
        <v>1383</v>
      </c>
    </row>
    <row r="18" spans="1:9" x14ac:dyDescent="0.25">
      <c r="A18" s="8" t="s">
        <v>16</v>
      </c>
      <c r="B18" s="9">
        <v>3.7040999999999997E-3</v>
      </c>
      <c r="C18" s="9">
        <v>9.4139999999999997</v>
      </c>
      <c r="D18" s="9">
        <v>1.865E-2</v>
      </c>
      <c r="E18" s="9">
        <v>1443</v>
      </c>
      <c r="F18" s="9">
        <v>0</v>
      </c>
      <c r="G18" s="9">
        <v>0</v>
      </c>
      <c r="H18" s="9">
        <v>1452</v>
      </c>
      <c r="I18" s="9">
        <v>1443</v>
      </c>
    </row>
    <row r="19" spans="1:9" x14ac:dyDescent="0.25">
      <c r="A19" s="8"/>
      <c r="B19" s="9">
        <v>4.0000000000000001E-3</v>
      </c>
      <c r="C19" s="9">
        <v>9.1020000000000003</v>
      </c>
      <c r="D19" s="9">
        <v>2.0140000000000002E-2</v>
      </c>
      <c r="E19" s="9">
        <v>1203</v>
      </c>
      <c r="F19" s="9">
        <v>0</v>
      </c>
      <c r="G19" s="9">
        <v>0</v>
      </c>
      <c r="H19" s="9">
        <v>1212</v>
      </c>
      <c r="I19" s="9">
        <v>1203</v>
      </c>
    </row>
    <row r="20" spans="1:9" x14ac:dyDescent="0.25">
      <c r="A20" s="8"/>
      <c r="B20" s="9">
        <v>5.0000000000000001E-3</v>
      </c>
      <c r="C20" s="9">
        <v>8.1289999999999996</v>
      </c>
      <c r="D20" s="9">
        <v>2.4979999999999999E-2</v>
      </c>
      <c r="E20" s="9">
        <v>698.6</v>
      </c>
      <c r="F20" s="9">
        <v>0</v>
      </c>
      <c r="G20" s="9">
        <v>0</v>
      </c>
      <c r="H20" s="9">
        <v>706.8</v>
      </c>
      <c r="I20" s="9">
        <v>698.6</v>
      </c>
    </row>
    <row r="21" spans="1:9" x14ac:dyDescent="0.25">
      <c r="A21" s="8"/>
      <c r="B21" s="9">
        <v>6.0000000000000001E-3</v>
      </c>
      <c r="C21" s="9">
        <v>7.2869999999999999</v>
      </c>
      <c r="D21" s="9">
        <v>2.9610000000000001E-2</v>
      </c>
      <c r="E21" s="9">
        <v>444.3</v>
      </c>
      <c r="F21" s="9">
        <v>0</v>
      </c>
      <c r="G21" s="9">
        <v>0</v>
      </c>
      <c r="H21" s="9">
        <v>451.6</v>
      </c>
      <c r="I21" s="9">
        <v>444.4</v>
      </c>
    </row>
    <row r="22" spans="1:9" x14ac:dyDescent="0.25">
      <c r="A22" s="8"/>
      <c r="B22" s="9">
        <v>8.0000000000000002E-3</v>
      </c>
      <c r="C22" s="9">
        <v>5.9340000000000002</v>
      </c>
      <c r="D22" s="9">
        <v>3.8159999999999999E-2</v>
      </c>
      <c r="E22" s="9">
        <v>214.8</v>
      </c>
      <c r="F22" s="9">
        <v>0</v>
      </c>
      <c r="G22" s="9">
        <v>0</v>
      </c>
      <c r="H22" s="9">
        <v>220.8</v>
      </c>
      <c r="I22" s="9">
        <v>214.9</v>
      </c>
    </row>
    <row r="23" spans="1:9" x14ac:dyDescent="0.25">
      <c r="A23" s="8"/>
      <c r="B23" s="9">
        <v>0.01</v>
      </c>
      <c r="C23" s="9">
        <v>4.9210000000000003</v>
      </c>
      <c r="D23" s="9">
        <v>4.5519999999999998E-2</v>
      </c>
      <c r="E23" s="9">
        <v>121.1</v>
      </c>
      <c r="F23" s="9">
        <v>0</v>
      </c>
      <c r="G23" s="9">
        <v>0</v>
      </c>
      <c r="H23" s="9">
        <v>126</v>
      </c>
      <c r="I23" s="9">
        <v>121.1</v>
      </c>
    </row>
    <row r="24" spans="1:9" x14ac:dyDescent="0.25">
      <c r="A24" s="8"/>
      <c r="B24" s="9">
        <v>1.2659999999999999E-2</v>
      </c>
      <c r="C24" s="9">
        <v>3.9129999999999998</v>
      </c>
      <c r="D24" s="9">
        <v>5.3510000000000002E-2</v>
      </c>
      <c r="E24" s="9">
        <v>65.59</v>
      </c>
      <c r="F24" s="9">
        <v>0</v>
      </c>
      <c r="G24" s="9">
        <v>0</v>
      </c>
      <c r="H24" s="9">
        <v>69.56</v>
      </c>
      <c r="I24" s="9">
        <v>65.64</v>
      </c>
    </row>
    <row r="25" spans="1:9" x14ac:dyDescent="0.25">
      <c r="A25" s="8" t="s">
        <v>14</v>
      </c>
      <c r="B25" s="9">
        <v>1.2660099999999999E-2</v>
      </c>
      <c r="C25" s="9">
        <v>3.9129999999999998</v>
      </c>
      <c r="D25" s="9">
        <v>5.3510000000000002E-2</v>
      </c>
      <c r="E25" s="9">
        <v>165.3</v>
      </c>
      <c r="F25" s="9">
        <v>0</v>
      </c>
      <c r="G25" s="9">
        <v>0</v>
      </c>
      <c r="H25" s="9">
        <v>169.3</v>
      </c>
      <c r="I25" s="9">
        <v>165.4</v>
      </c>
    </row>
    <row r="26" spans="1:9" x14ac:dyDescent="0.25">
      <c r="A26" s="8"/>
      <c r="B26" s="9">
        <v>1.3639999999999999E-2</v>
      </c>
      <c r="C26" s="9">
        <v>3.6190000000000002</v>
      </c>
      <c r="D26" s="9">
        <v>5.6079999999999998E-2</v>
      </c>
      <c r="E26" s="9">
        <v>135.1</v>
      </c>
      <c r="F26" s="9">
        <v>0</v>
      </c>
      <c r="G26" s="9">
        <v>0</v>
      </c>
      <c r="H26" s="9">
        <v>138.80000000000001</v>
      </c>
      <c r="I26" s="9">
        <v>135.19999999999999</v>
      </c>
    </row>
    <row r="27" spans="1:9" x14ac:dyDescent="0.25">
      <c r="A27" s="8"/>
      <c r="B27" s="9">
        <v>1.47E-2</v>
      </c>
      <c r="C27" s="9">
        <v>3.3319999999999999</v>
      </c>
      <c r="D27" s="9">
        <v>5.8659999999999997E-2</v>
      </c>
      <c r="E27" s="9">
        <v>110.5</v>
      </c>
      <c r="F27" s="9">
        <v>0</v>
      </c>
      <c r="G27" s="9">
        <v>0</v>
      </c>
      <c r="H27" s="9">
        <v>113.9</v>
      </c>
      <c r="I27" s="9">
        <v>110.6</v>
      </c>
    </row>
    <row r="28" spans="1:9" x14ac:dyDescent="0.25">
      <c r="A28" s="8" t="s">
        <v>15</v>
      </c>
      <c r="B28" s="9">
        <v>1.4700099999999999E-2</v>
      </c>
      <c r="C28" s="9">
        <v>3.3319999999999999</v>
      </c>
      <c r="D28" s="9">
        <v>5.8659999999999997E-2</v>
      </c>
      <c r="E28" s="9">
        <v>153.80000000000001</v>
      </c>
      <c r="F28" s="9">
        <v>0</v>
      </c>
      <c r="G28" s="9">
        <v>0</v>
      </c>
      <c r="H28" s="9">
        <v>157.19999999999999</v>
      </c>
      <c r="I28" s="9">
        <v>153.80000000000001</v>
      </c>
    </row>
    <row r="29" spans="1:9" x14ac:dyDescent="0.25">
      <c r="A29" s="8"/>
      <c r="B29" s="9">
        <v>1.4999999999999999E-2</v>
      </c>
      <c r="C29" s="9">
        <v>3.2559999999999998</v>
      </c>
      <c r="D29" s="9">
        <v>5.9369999999999999E-2</v>
      </c>
      <c r="E29" s="9">
        <v>146.4</v>
      </c>
      <c r="F29" s="9">
        <v>0</v>
      </c>
      <c r="G29" s="9">
        <v>0</v>
      </c>
      <c r="H29" s="9">
        <v>149.69999999999999</v>
      </c>
      <c r="I29" s="9">
        <v>146.4</v>
      </c>
    </row>
    <row r="30" spans="1:9" x14ac:dyDescent="0.25">
      <c r="A30" s="8"/>
      <c r="B30" s="9">
        <v>1.5350000000000001E-2</v>
      </c>
      <c r="C30" s="9">
        <v>3.173</v>
      </c>
      <c r="D30" s="9">
        <v>6.0170000000000001E-2</v>
      </c>
      <c r="E30" s="9">
        <v>138.30000000000001</v>
      </c>
      <c r="F30" s="9">
        <v>0</v>
      </c>
      <c r="G30" s="9">
        <v>0</v>
      </c>
      <c r="H30" s="9">
        <v>141.6</v>
      </c>
      <c r="I30" s="9">
        <v>138.4</v>
      </c>
    </row>
    <row r="31" spans="1:9" x14ac:dyDescent="0.25">
      <c r="A31" s="8" t="s">
        <v>13</v>
      </c>
      <c r="B31" s="9">
        <v>1.53501E-2</v>
      </c>
      <c r="C31" s="9">
        <v>3.173</v>
      </c>
      <c r="D31" s="9">
        <v>6.0170000000000001E-2</v>
      </c>
      <c r="E31" s="9">
        <v>159.9</v>
      </c>
      <c r="F31" s="9">
        <v>0</v>
      </c>
      <c r="G31" s="9">
        <v>0</v>
      </c>
      <c r="H31" s="9">
        <v>163.1</v>
      </c>
      <c r="I31" s="9">
        <v>160</v>
      </c>
    </row>
    <row r="32" spans="1:9" x14ac:dyDescent="0.25">
      <c r="A32" s="8"/>
      <c r="B32" s="9">
        <v>0.02</v>
      </c>
      <c r="C32" s="9">
        <v>2.2989999999999999</v>
      </c>
      <c r="D32" s="9">
        <v>6.9239999999999996E-2</v>
      </c>
      <c r="E32" s="9">
        <v>81.23</v>
      </c>
      <c r="F32" s="9">
        <v>0</v>
      </c>
      <c r="G32" s="9">
        <v>0</v>
      </c>
      <c r="H32" s="9">
        <v>83.6</v>
      </c>
      <c r="I32" s="9">
        <v>81.3</v>
      </c>
    </row>
    <row r="33" spans="1:9" x14ac:dyDescent="0.25">
      <c r="A33" s="8"/>
      <c r="B33" s="9">
        <v>0.03</v>
      </c>
      <c r="C33" s="9">
        <v>1.355</v>
      </c>
      <c r="D33" s="9">
        <v>8.2680000000000003E-2</v>
      </c>
      <c r="E33" s="9">
        <v>27.85</v>
      </c>
      <c r="F33" s="9">
        <v>0</v>
      </c>
      <c r="G33" s="9">
        <v>0</v>
      </c>
      <c r="H33" s="9">
        <v>29.29</v>
      </c>
      <c r="I33" s="9">
        <v>27.93</v>
      </c>
    </row>
    <row r="34" spans="1:9" x14ac:dyDescent="0.25">
      <c r="A34" s="8"/>
      <c r="B34" s="9">
        <v>0.04</v>
      </c>
      <c r="C34" s="9">
        <v>0.90400000000000003</v>
      </c>
      <c r="D34" s="9">
        <v>9.06E-2</v>
      </c>
      <c r="E34" s="9">
        <v>12.86</v>
      </c>
      <c r="F34" s="9">
        <v>0</v>
      </c>
      <c r="G34" s="9">
        <v>0</v>
      </c>
      <c r="H34" s="9">
        <v>13.85</v>
      </c>
      <c r="I34" s="9">
        <v>12.95</v>
      </c>
    </row>
    <row r="35" spans="1:9" x14ac:dyDescent="0.25">
      <c r="A35" s="8"/>
      <c r="B35" s="9">
        <v>0.05</v>
      </c>
      <c r="C35" s="9">
        <v>0.64259999999999995</v>
      </c>
      <c r="D35" s="9">
        <v>9.5170000000000005E-2</v>
      </c>
      <c r="E35" s="9">
        <v>7.0129999999999999</v>
      </c>
      <c r="F35" s="9">
        <v>0</v>
      </c>
      <c r="G35" s="9">
        <v>0</v>
      </c>
      <c r="H35" s="9">
        <v>7.75</v>
      </c>
      <c r="I35" s="9">
        <v>7.1079999999999997</v>
      </c>
    </row>
    <row r="36" spans="1:9" x14ac:dyDescent="0.25">
      <c r="A36" s="8"/>
      <c r="B36" s="9">
        <v>0.06</v>
      </c>
      <c r="C36" s="9">
        <v>0.48089999999999999</v>
      </c>
      <c r="D36" s="9">
        <v>9.7710000000000005E-2</v>
      </c>
      <c r="E36" s="9">
        <v>4.2610000000000001</v>
      </c>
      <c r="F36" s="9">
        <v>0</v>
      </c>
      <c r="G36" s="9">
        <v>0</v>
      </c>
      <c r="H36" s="9">
        <v>4.8390000000000004</v>
      </c>
      <c r="I36" s="9">
        <v>4.3579999999999997</v>
      </c>
    </row>
    <row r="37" spans="1:9" x14ac:dyDescent="0.25">
      <c r="A37" s="8"/>
      <c r="B37" s="9">
        <v>0.08</v>
      </c>
      <c r="C37" s="9">
        <v>0.30230000000000001</v>
      </c>
      <c r="D37" s="9">
        <v>9.9529999999999993E-2</v>
      </c>
      <c r="E37" s="9">
        <v>1.931</v>
      </c>
      <c r="F37" s="9">
        <v>0</v>
      </c>
      <c r="G37" s="9">
        <v>0</v>
      </c>
      <c r="H37" s="9">
        <v>2.3319999999999999</v>
      </c>
      <c r="I37" s="9">
        <v>2.0299999999999998</v>
      </c>
    </row>
    <row r="38" spans="1:9" x14ac:dyDescent="0.25">
      <c r="A38" s="8"/>
      <c r="B38" s="9">
        <v>8.5529999999999995E-2</v>
      </c>
      <c r="C38" s="9">
        <v>0.2707</v>
      </c>
      <c r="D38" s="9">
        <v>9.962E-2</v>
      </c>
      <c r="E38" s="9">
        <v>1.605</v>
      </c>
      <c r="F38" s="9">
        <v>0</v>
      </c>
      <c r="G38" s="9">
        <v>0</v>
      </c>
      <c r="H38" s="9">
        <v>1.976</v>
      </c>
      <c r="I38" s="9">
        <v>1.7050000000000001</v>
      </c>
    </row>
    <row r="39" spans="1:9" x14ac:dyDescent="0.25">
      <c r="A39" s="8" t="s">
        <v>12</v>
      </c>
      <c r="B39" s="9">
        <v>8.5530999999999996E-2</v>
      </c>
      <c r="C39" s="9">
        <v>0.2707</v>
      </c>
      <c r="D39" s="9">
        <v>9.962E-2</v>
      </c>
      <c r="E39" s="9">
        <v>7.6760000000000002</v>
      </c>
      <c r="F39" s="9">
        <v>0</v>
      </c>
      <c r="G39" s="9">
        <v>0</v>
      </c>
      <c r="H39" s="9">
        <v>8.0459999999999994</v>
      </c>
      <c r="I39" s="9">
        <v>7.7750000000000004</v>
      </c>
    </row>
    <row r="40" spans="1:9" x14ac:dyDescent="0.25">
      <c r="A40" s="8"/>
      <c r="B40" s="9">
        <v>0.1</v>
      </c>
      <c r="C40" s="9">
        <v>0.2087</v>
      </c>
      <c r="D40" s="9">
        <v>9.9239999999999995E-2</v>
      </c>
      <c r="E40" s="9">
        <v>5.0890000000000004</v>
      </c>
      <c r="F40" s="9">
        <v>0</v>
      </c>
      <c r="G40" s="9">
        <v>0</v>
      </c>
      <c r="H40" s="9">
        <v>5.3959999999999999</v>
      </c>
      <c r="I40" s="9">
        <v>5.1879999999999997</v>
      </c>
    </row>
    <row r="41" spans="1:9" x14ac:dyDescent="0.25">
      <c r="A41" s="8"/>
      <c r="B41" s="9">
        <v>0.15</v>
      </c>
      <c r="C41" s="9">
        <v>0.1028</v>
      </c>
      <c r="D41" s="9">
        <v>9.5079999999999998E-2</v>
      </c>
      <c r="E41" s="9">
        <v>1.7589999999999999</v>
      </c>
      <c r="F41" s="9">
        <v>0</v>
      </c>
      <c r="G41" s="9">
        <v>0</v>
      </c>
      <c r="H41" s="9">
        <v>1.9570000000000001</v>
      </c>
      <c r="I41" s="9">
        <v>1.8540000000000001</v>
      </c>
    </row>
    <row r="42" spans="1:9" x14ac:dyDescent="0.25">
      <c r="A42" s="8"/>
      <c r="B42" s="9">
        <v>0.2</v>
      </c>
      <c r="C42" s="9">
        <v>6.132E-2</v>
      </c>
      <c r="D42" s="9">
        <v>8.9870000000000005E-2</v>
      </c>
      <c r="E42" s="9">
        <v>0.81820000000000004</v>
      </c>
      <c r="F42" s="9">
        <v>0</v>
      </c>
      <c r="G42" s="9">
        <v>0</v>
      </c>
      <c r="H42" s="9">
        <v>0.96940000000000004</v>
      </c>
      <c r="I42" s="9">
        <v>0.90810000000000002</v>
      </c>
    </row>
    <row r="43" spans="1:9" x14ac:dyDescent="0.25">
      <c r="A43" s="8"/>
      <c r="B43" s="9">
        <v>0.3</v>
      </c>
      <c r="C43" s="9">
        <v>2.9239999999999999E-2</v>
      </c>
      <c r="D43" s="9">
        <v>8.0530000000000004E-2</v>
      </c>
      <c r="E43" s="9">
        <v>0.28249999999999997</v>
      </c>
      <c r="F43" s="9">
        <v>0</v>
      </c>
      <c r="G43" s="9">
        <v>0</v>
      </c>
      <c r="H43" s="9">
        <v>0.39219999999999999</v>
      </c>
      <c r="I43" s="9">
        <v>0.36299999999999999</v>
      </c>
    </row>
    <row r="44" spans="1:9" x14ac:dyDescent="0.25">
      <c r="A44" s="8"/>
      <c r="B44" s="9">
        <v>0.4</v>
      </c>
      <c r="C44" s="9">
        <v>1.7080000000000001E-2</v>
      </c>
      <c r="D44" s="9">
        <v>7.3219999999999993E-2</v>
      </c>
      <c r="E44" s="9">
        <v>0.13639999999999999</v>
      </c>
      <c r="F44" s="9">
        <v>0</v>
      </c>
      <c r="G44" s="9">
        <v>0</v>
      </c>
      <c r="H44" s="9">
        <v>0.22670000000000001</v>
      </c>
      <c r="I44" s="9">
        <v>0.20960000000000001</v>
      </c>
    </row>
    <row r="45" spans="1:9" x14ac:dyDescent="0.25">
      <c r="A45" s="8"/>
      <c r="B45" s="9">
        <v>0.5</v>
      </c>
      <c r="C45" s="9">
        <v>1.1180000000000001E-2</v>
      </c>
      <c r="D45" s="9">
        <v>6.7449999999999996E-2</v>
      </c>
      <c r="E45" s="9">
        <v>7.9380000000000006E-2</v>
      </c>
      <c r="F45" s="9">
        <v>0</v>
      </c>
      <c r="G45" s="9">
        <v>0</v>
      </c>
      <c r="H45" s="9">
        <v>0.158</v>
      </c>
      <c r="I45" s="9">
        <v>0.14680000000000001</v>
      </c>
    </row>
    <row r="46" spans="1:9" x14ac:dyDescent="0.25">
      <c r="A46" s="8"/>
      <c r="B46" s="9">
        <v>0.6</v>
      </c>
      <c r="C46" s="9">
        <v>7.8790000000000006E-3</v>
      </c>
      <c r="D46" s="9">
        <v>6.2759999999999996E-2</v>
      </c>
      <c r="E46" s="9">
        <v>5.1950000000000003E-2</v>
      </c>
      <c r="F46" s="9">
        <v>0</v>
      </c>
      <c r="G46" s="9">
        <v>0</v>
      </c>
      <c r="H46" s="9">
        <v>0.1226</v>
      </c>
      <c r="I46" s="9">
        <v>0.1147</v>
      </c>
    </row>
    <row r="47" spans="1:9" x14ac:dyDescent="0.25">
      <c r="A47" s="8"/>
      <c r="B47" s="9">
        <v>0.8</v>
      </c>
      <c r="C47" s="9">
        <v>4.5139999999999998E-3</v>
      </c>
      <c r="D47" s="9">
        <v>5.5449999999999999E-2</v>
      </c>
      <c r="E47" s="9">
        <v>2.7550000000000002E-2</v>
      </c>
      <c r="F47" s="9">
        <v>0</v>
      </c>
      <c r="G47" s="9">
        <v>0</v>
      </c>
      <c r="H47" s="9">
        <v>8.7510000000000004E-2</v>
      </c>
      <c r="I47" s="9">
        <v>8.3000000000000004E-2</v>
      </c>
    </row>
    <row r="48" spans="1:9" x14ac:dyDescent="0.25">
      <c r="A48" s="8"/>
      <c r="B48" s="9">
        <v>1</v>
      </c>
      <c r="C48" s="9">
        <v>2.921E-3</v>
      </c>
      <c r="D48" s="9">
        <v>5.0029999999999998E-2</v>
      </c>
      <c r="E48" s="9">
        <v>1.7350000000000001E-2</v>
      </c>
      <c r="F48" s="9">
        <v>0</v>
      </c>
      <c r="G48" s="9">
        <v>0</v>
      </c>
      <c r="H48" s="9">
        <v>7.0309999999999997E-2</v>
      </c>
      <c r="I48" s="9">
        <v>6.7390000000000005E-2</v>
      </c>
    </row>
    <row r="49" spans="1:9" x14ac:dyDescent="0.25">
      <c r="A49" s="8"/>
      <c r="B49" s="9">
        <v>1.022</v>
      </c>
      <c r="C49" s="9">
        <v>2.7989999999999998E-3</v>
      </c>
      <c r="D49" s="9">
        <v>4.9500000000000002E-2</v>
      </c>
      <c r="E49" s="9">
        <v>1.661E-2</v>
      </c>
      <c r="F49" s="9">
        <v>0</v>
      </c>
      <c r="G49" s="9">
        <v>0</v>
      </c>
      <c r="H49" s="9">
        <v>6.8909999999999999E-2</v>
      </c>
      <c r="I49" s="9">
        <v>6.6110000000000002E-2</v>
      </c>
    </row>
    <row r="50" spans="1:9" x14ac:dyDescent="0.25">
      <c r="A50" s="8"/>
      <c r="B50" s="9">
        <v>1.25</v>
      </c>
      <c r="C50" s="9">
        <v>1.885E-3</v>
      </c>
      <c r="D50" s="9">
        <v>4.4850000000000001E-2</v>
      </c>
      <c r="E50" s="9">
        <v>1.1209999999999999E-2</v>
      </c>
      <c r="F50" s="9">
        <v>3.7100000000000002E-4</v>
      </c>
      <c r="G50" s="9">
        <v>0</v>
      </c>
      <c r="H50" s="9">
        <v>5.8310000000000001E-2</v>
      </c>
      <c r="I50" s="9">
        <v>5.6419999999999998E-2</v>
      </c>
    </row>
    <row r="51" spans="1:9" x14ac:dyDescent="0.25">
      <c r="A51" s="8"/>
      <c r="B51" s="9">
        <v>1.5</v>
      </c>
      <c r="C51" s="9">
        <v>1.3159999999999999E-3</v>
      </c>
      <c r="D51" s="9">
        <v>4.0809999999999999E-2</v>
      </c>
      <c r="E51" s="9">
        <v>7.9819999999999995E-3</v>
      </c>
      <c r="F51" s="9">
        <v>1.7669999999999999E-3</v>
      </c>
      <c r="G51" s="9">
        <v>0</v>
      </c>
      <c r="H51" s="9">
        <v>5.1869999999999999E-2</v>
      </c>
      <c r="I51" s="9">
        <v>5.0560000000000001E-2</v>
      </c>
    </row>
    <row r="52" spans="1:9" x14ac:dyDescent="0.25">
      <c r="A52" s="8"/>
      <c r="B52" s="9">
        <v>2</v>
      </c>
      <c r="C52" s="9">
        <v>7.4459999999999999E-4</v>
      </c>
      <c r="D52" s="9">
        <v>3.4889999999999997E-2</v>
      </c>
      <c r="E52" s="9">
        <v>4.829E-3</v>
      </c>
      <c r="F52" s="9">
        <v>5.3480000000000003E-3</v>
      </c>
      <c r="G52" s="9">
        <v>0</v>
      </c>
      <c r="H52" s="9">
        <v>4.5809999999999997E-2</v>
      </c>
      <c r="I52" s="9">
        <v>4.5060000000000003E-2</v>
      </c>
    </row>
    <row r="53" spans="1:9" x14ac:dyDescent="0.25">
      <c r="A53" s="8"/>
      <c r="B53" s="9">
        <v>2.044</v>
      </c>
      <c r="C53" s="9">
        <v>7.1310000000000004E-4</v>
      </c>
      <c r="D53" s="9">
        <v>3.4439999999999998E-2</v>
      </c>
      <c r="E53" s="9">
        <v>4.6550000000000003E-3</v>
      </c>
      <c r="F53" s="9">
        <v>5.6629999999999996E-3</v>
      </c>
      <c r="G53" s="9">
        <v>0</v>
      </c>
      <c r="H53" s="9">
        <v>4.548E-2</v>
      </c>
      <c r="I53" s="9">
        <v>4.4760000000000001E-2</v>
      </c>
    </row>
    <row r="54" spans="1:9" x14ac:dyDescent="0.25">
      <c r="A54" s="8"/>
      <c r="B54" s="9">
        <v>3</v>
      </c>
      <c r="C54" s="9">
        <v>3.324E-4</v>
      </c>
      <c r="D54" s="9">
        <v>2.7480000000000001E-2</v>
      </c>
      <c r="E54" s="9">
        <v>2.5249999999999999E-3</v>
      </c>
      <c r="F54" s="9">
        <v>1.176E-2</v>
      </c>
      <c r="G54" s="9">
        <v>9.5999999999999996E-6</v>
      </c>
      <c r="H54" s="9">
        <v>4.2110000000000002E-2</v>
      </c>
      <c r="I54" s="9">
        <v>4.1770000000000002E-2</v>
      </c>
    </row>
    <row r="55" spans="1:9" x14ac:dyDescent="0.25">
      <c r="A55" s="8"/>
      <c r="B55" s="9">
        <v>4</v>
      </c>
      <c r="C55" s="9">
        <v>1.873E-4</v>
      </c>
      <c r="D55" s="9">
        <v>2.2929999999999999E-2</v>
      </c>
      <c r="E55" s="9">
        <v>1.6540000000000001E-3</v>
      </c>
      <c r="F55" s="9">
        <v>1.6930000000000001E-2</v>
      </c>
      <c r="G55" s="9">
        <v>3.913E-5</v>
      </c>
      <c r="H55" s="9">
        <v>4.1750000000000002E-2</v>
      </c>
      <c r="I55" s="9">
        <v>4.156E-2</v>
      </c>
    </row>
    <row r="56" spans="1:9" x14ac:dyDescent="0.25">
      <c r="A56" s="8"/>
      <c r="B56" s="9">
        <v>5</v>
      </c>
      <c r="C56" s="9">
        <v>1.2E-4</v>
      </c>
      <c r="D56" s="9">
        <v>1.9810000000000001E-2</v>
      </c>
      <c r="E56" s="9">
        <v>1.212E-3</v>
      </c>
      <c r="F56" s="9">
        <v>2.1260000000000001E-2</v>
      </c>
      <c r="G56" s="9">
        <v>7.7819999999999997E-5</v>
      </c>
      <c r="H56" s="9">
        <v>4.2479999999999997E-2</v>
      </c>
      <c r="I56" s="9">
        <v>4.2360000000000002E-2</v>
      </c>
    </row>
    <row r="57" spans="1:9" x14ac:dyDescent="0.25">
      <c r="A57" s="8"/>
      <c r="B57" s="9">
        <v>6</v>
      </c>
      <c r="C57" s="9">
        <v>8.3360000000000001E-5</v>
      </c>
      <c r="D57" s="9">
        <v>1.7510000000000001E-2</v>
      </c>
      <c r="E57" s="9">
        <v>9.502E-4</v>
      </c>
      <c r="F57" s="9">
        <v>2.5000000000000001E-2</v>
      </c>
      <c r="G57" s="9">
        <v>1.193E-4</v>
      </c>
      <c r="H57" s="9">
        <v>4.3659999999999997E-2</v>
      </c>
      <c r="I57" s="9">
        <v>4.3580000000000001E-2</v>
      </c>
    </row>
    <row r="58" spans="1:9" x14ac:dyDescent="0.25">
      <c r="A58" s="8"/>
      <c r="B58" s="9">
        <v>7</v>
      </c>
      <c r="C58" s="9">
        <v>6.1260000000000006E-5</v>
      </c>
      <c r="D58" s="9">
        <v>1.5740000000000001E-2</v>
      </c>
      <c r="E58" s="9">
        <v>7.7820000000000005E-4</v>
      </c>
      <c r="F58" s="9">
        <v>2.828E-2</v>
      </c>
      <c r="G58" s="9">
        <v>1.605E-4</v>
      </c>
      <c r="H58" s="9">
        <v>4.5019999999999998E-2</v>
      </c>
      <c r="I58" s="9">
        <v>4.496E-2</v>
      </c>
    </row>
    <row r="59" spans="1:9" x14ac:dyDescent="0.25">
      <c r="A59" s="8"/>
      <c r="B59" s="9">
        <v>8</v>
      </c>
      <c r="C59" s="9">
        <v>4.6910000000000003E-5</v>
      </c>
      <c r="D59" s="9">
        <v>1.4330000000000001E-2</v>
      </c>
      <c r="E59" s="9">
        <v>6.5740000000000004E-4</v>
      </c>
      <c r="F59" s="9">
        <v>3.1230000000000001E-2</v>
      </c>
      <c r="G59" s="9">
        <v>2.0029999999999999E-4</v>
      </c>
      <c r="H59" s="9">
        <v>4.6469999999999997E-2</v>
      </c>
      <c r="I59" s="9">
        <v>4.6420000000000003E-2</v>
      </c>
    </row>
    <row r="60" spans="1:9" x14ac:dyDescent="0.25">
      <c r="A60" s="8"/>
      <c r="B60" s="9">
        <v>9</v>
      </c>
      <c r="C60" s="9">
        <v>3.7070000000000003E-5</v>
      </c>
      <c r="D60" s="9">
        <v>1.3169999999999999E-2</v>
      </c>
      <c r="E60" s="9">
        <v>5.6840000000000005E-4</v>
      </c>
      <c r="F60" s="9">
        <v>3.3939999999999998E-2</v>
      </c>
      <c r="G60" s="9">
        <v>2.3839999999999999E-4</v>
      </c>
      <c r="H60" s="9">
        <v>4.7960000000000003E-2</v>
      </c>
      <c r="I60" s="9">
        <v>4.7919999999999997E-2</v>
      </c>
    </row>
    <row r="61" spans="1:9" x14ac:dyDescent="0.25">
      <c r="A61" s="8"/>
      <c r="B61" s="9">
        <v>10</v>
      </c>
      <c r="C61" s="9">
        <v>3.0020000000000001E-5</v>
      </c>
      <c r="D61" s="9">
        <v>1.2200000000000001E-2</v>
      </c>
      <c r="E61" s="9">
        <v>5.0000000000000001E-4</v>
      </c>
      <c r="F61" s="9">
        <v>3.6420000000000001E-2</v>
      </c>
      <c r="G61" s="9">
        <v>2.744E-4</v>
      </c>
      <c r="H61" s="9">
        <v>4.9430000000000002E-2</v>
      </c>
      <c r="I61" s="9">
        <v>4.9399999999999999E-2</v>
      </c>
    </row>
    <row r="62" spans="1:9" x14ac:dyDescent="0.25">
      <c r="A62" s="8"/>
      <c r="B62" s="9">
        <v>11</v>
      </c>
      <c r="C62" s="9">
        <v>2.482E-5</v>
      </c>
      <c r="D62" s="9">
        <v>1.1390000000000001E-2</v>
      </c>
      <c r="E62" s="9">
        <v>4.4579999999999999E-4</v>
      </c>
      <c r="F62" s="9">
        <v>3.8690000000000002E-2</v>
      </c>
      <c r="G62" s="9">
        <v>3.0850000000000002E-4</v>
      </c>
      <c r="H62" s="9">
        <v>5.0849999999999999E-2</v>
      </c>
      <c r="I62" s="9">
        <v>5.083E-2</v>
      </c>
    </row>
    <row r="63" spans="1:9" x14ac:dyDescent="0.25">
      <c r="A63" s="8"/>
      <c r="B63" s="9">
        <v>12</v>
      </c>
      <c r="C63" s="9">
        <v>2.086E-5</v>
      </c>
      <c r="D63" s="9">
        <v>1.068E-2</v>
      </c>
      <c r="E63" s="9">
        <v>4.0220000000000002E-4</v>
      </c>
      <c r="F63" s="9">
        <v>4.0840000000000001E-2</v>
      </c>
      <c r="G63" s="9">
        <v>3.4059999999999998E-4</v>
      </c>
      <c r="H63" s="9">
        <v>5.228E-2</v>
      </c>
      <c r="I63" s="9">
        <v>5.2260000000000001E-2</v>
      </c>
    </row>
    <row r="64" spans="1:9" x14ac:dyDescent="0.25">
      <c r="A64" s="8"/>
      <c r="B64" s="9">
        <v>13</v>
      </c>
      <c r="C64" s="9">
        <v>1.7770000000000001E-5</v>
      </c>
      <c r="D64" s="9">
        <v>1.0059999999999999E-2</v>
      </c>
      <c r="E64" s="9">
        <v>3.6620000000000001E-4</v>
      </c>
      <c r="F64" s="9">
        <v>4.2840000000000003E-2</v>
      </c>
      <c r="G64" s="9">
        <v>3.7070000000000001E-4</v>
      </c>
      <c r="H64" s="9">
        <v>5.3659999999999999E-2</v>
      </c>
      <c r="I64" s="9">
        <v>5.364E-2</v>
      </c>
    </row>
    <row r="65" spans="1:9" x14ac:dyDescent="0.25">
      <c r="A65" s="8"/>
      <c r="B65" s="9">
        <v>14</v>
      </c>
      <c r="C65" s="9">
        <v>1.5319999999999999E-5</v>
      </c>
      <c r="D65" s="9">
        <v>9.5169999999999994E-3</v>
      </c>
      <c r="E65" s="9">
        <v>3.3619999999999999E-4</v>
      </c>
      <c r="F65" s="9">
        <v>4.4699999999999997E-2</v>
      </c>
      <c r="G65" s="9">
        <v>3.992E-4</v>
      </c>
      <c r="H65" s="9">
        <v>5.4969999999999998E-2</v>
      </c>
      <c r="I65" s="9">
        <v>5.4949999999999999E-2</v>
      </c>
    </row>
    <row r="66" spans="1:9" x14ac:dyDescent="0.25">
      <c r="A66" s="8"/>
      <c r="B66" s="9">
        <v>15</v>
      </c>
      <c r="C66" s="9">
        <v>1.3349999999999999E-5</v>
      </c>
      <c r="D66" s="9">
        <v>9.0340000000000004E-3</v>
      </c>
      <c r="E66" s="9">
        <v>3.1030000000000001E-4</v>
      </c>
      <c r="F66" s="9">
        <v>4.6440000000000002E-2</v>
      </c>
      <c r="G66" s="9">
        <v>4.2640000000000001E-4</v>
      </c>
      <c r="H66" s="9">
        <v>5.6219999999999999E-2</v>
      </c>
      <c r="I66" s="9">
        <v>5.6210000000000003E-2</v>
      </c>
    </row>
    <row r="67" spans="1:9" x14ac:dyDescent="0.25">
      <c r="A67" s="8"/>
      <c r="B67" s="9">
        <v>16</v>
      </c>
      <c r="C67" s="9">
        <v>1.173E-5</v>
      </c>
      <c r="D67" s="9">
        <v>8.6040000000000005E-3</v>
      </c>
      <c r="E67" s="9">
        <v>2.8830000000000001E-4</v>
      </c>
      <c r="F67" s="9">
        <v>4.8059999999999999E-2</v>
      </c>
      <c r="G67" s="9">
        <v>4.5199999999999998E-4</v>
      </c>
      <c r="H67" s="9">
        <v>5.7410000000000003E-2</v>
      </c>
      <c r="I67" s="9">
        <v>5.74E-2</v>
      </c>
    </row>
    <row r="68" spans="1:9" x14ac:dyDescent="0.25">
      <c r="A68" s="8"/>
      <c r="B68" s="9">
        <v>18</v>
      </c>
      <c r="C68" s="9">
        <v>9.2730000000000008E-6</v>
      </c>
      <c r="D68" s="9">
        <v>7.8639999999999995E-3</v>
      </c>
      <c r="E68" s="9">
        <v>2.5240000000000001E-4</v>
      </c>
      <c r="F68" s="9">
        <v>5.0999999999999997E-2</v>
      </c>
      <c r="G68" s="9">
        <v>4.994E-4</v>
      </c>
      <c r="H68" s="9">
        <v>5.9630000000000002E-2</v>
      </c>
      <c r="I68" s="9">
        <v>5.9619999999999999E-2</v>
      </c>
    </row>
    <row r="69" spans="1:9" x14ac:dyDescent="0.25">
      <c r="A69" s="8"/>
      <c r="B69" s="9">
        <v>20</v>
      </c>
      <c r="C69" s="9">
        <v>7.5109999999999997E-6</v>
      </c>
      <c r="D69" s="9">
        <v>7.2509999999999996E-3</v>
      </c>
      <c r="E69" s="9">
        <v>2.243E-4</v>
      </c>
      <c r="F69" s="9">
        <v>5.3600000000000002E-2</v>
      </c>
      <c r="G69" s="9">
        <v>5.4239999999999996E-4</v>
      </c>
      <c r="H69" s="9">
        <v>6.1620000000000001E-2</v>
      </c>
      <c r="I69" s="9">
        <v>6.1609999999999998E-2</v>
      </c>
    </row>
    <row r="70" spans="1:9" x14ac:dyDescent="0.25">
      <c r="A70" s="8"/>
      <c r="B70" s="9">
        <v>22</v>
      </c>
      <c r="C70" s="9">
        <v>6.2049999999999999E-6</v>
      </c>
      <c r="D70" s="9">
        <v>6.7359999999999998E-3</v>
      </c>
      <c r="E70" s="9">
        <v>2.018E-4</v>
      </c>
      <c r="F70" s="9">
        <v>5.5980000000000002E-2</v>
      </c>
      <c r="G70" s="9">
        <v>5.8160000000000004E-4</v>
      </c>
      <c r="H70" s="9">
        <v>6.3509999999999997E-2</v>
      </c>
      <c r="I70" s="9">
        <v>6.3500000000000001E-2</v>
      </c>
    </row>
    <row r="71" spans="1:9" x14ac:dyDescent="0.25">
      <c r="A71" s="8"/>
      <c r="B71" s="9">
        <v>24</v>
      </c>
      <c r="C71" s="9">
        <v>5.215E-6</v>
      </c>
      <c r="D71" s="9">
        <v>6.2940000000000001E-3</v>
      </c>
      <c r="E71" s="9">
        <v>1.8340000000000001E-4</v>
      </c>
      <c r="F71" s="9">
        <v>5.8130000000000001E-2</v>
      </c>
      <c r="G71" s="9">
        <v>6.1760000000000005E-4</v>
      </c>
      <c r="H71" s="9">
        <v>6.5229999999999996E-2</v>
      </c>
      <c r="I71" s="9">
        <v>6.5229999999999996E-2</v>
      </c>
    </row>
    <row r="72" spans="1:9" x14ac:dyDescent="0.25">
      <c r="A72" s="8"/>
      <c r="B72" s="9">
        <v>26</v>
      </c>
      <c r="C72" s="9">
        <v>4.4429999999999996E-6</v>
      </c>
      <c r="D72" s="9">
        <v>5.9109999999999996E-3</v>
      </c>
      <c r="E72" s="9">
        <v>1.6809999999999999E-4</v>
      </c>
      <c r="F72" s="9">
        <v>6.0139999999999999E-2</v>
      </c>
      <c r="G72" s="9">
        <v>6.5059999999999998E-4</v>
      </c>
      <c r="H72" s="9">
        <v>6.6869999999999999E-2</v>
      </c>
      <c r="I72" s="9">
        <v>6.6869999999999999E-2</v>
      </c>
    </row>
    <row r="73" spans="1:9" x14ac:dyDescent="0.25">
      <c r="A73" s="8"/>
      <c r="B73" s="9">
        <v>28</v>
      </c>
      <c r="C73" s="9">
        <v>3.8330000000000004E-6</v>
      </c>
      <c r="D73" s="9">
        <v>5.5750000000000001E-3</v>
      </c>
      <c r="E73" s="9">
        <v>1.55E-4</v>
      </c>
      <c r="F73" s="9">
        <v>6.1940000000000002E-2</v>
      </c>
      <c r="G73" s="9">
        <v>6.8119999999999997E-4</v>
      </c>
      <c r="H73" s="9">
        <v>6.8349999999999994E-2</v>
      </c>
      <c r="I73" s="9">
        <v>6.8349999999999994E-2</v>
      </c>
    </row>
    <row r="74" spans="1:9" x14ac:dyDescent="0.25">
      <c r="A74" s="8"/>
      <c r="B74" s="9">
        <v>30</v>
      </c>
      <c r="C74" s="9">
        <v>3.3380000000000001E-6</v>
      </c>
      <c r="D74" s="9">
        <v>5.28E-3</v>
      </c>
      <c r="E74" s="9">
        <v>1.439E-4</v>
      </c>
      <c r="F74" s="9">
        <v>6.361E-2</v>
      </c>
      <c r="G74" s="9">
        <v>7.0949999999999995E-4</v>
      </c>
      <c r="H74" s="9">
        <v>6.9750000000000006E-2</v>
      </c>
      <c r="I74" s="9">
        <v>6.9750000000000006E-2</v>
      </c>
    </row>
    <row r="75" spans="1:9" x14ac:dyDescent="0.25">
      <c r="A75" s="8"/>
      <c r="B75" s="9">
        <v>40</v>
      </c>
      <c r="C75" s="9">
        <v>1.8780000000000001E-6</v>
      </c>
      <c r="D75" s="9">
        <v>4.1960000000000001E-3</v>
      </c>
      <c r="E75" s="9">
        <v>1.058E-4</v>
      </c>
      <c r="F75" s="9">
        <v>7.0419999999999996E-2</v>
      </c>
      <c r="G75" s="9">
        <v>8.2620000000000002E-4</v>
      </c>
      <c r="H75" s="9">
        <v>7.5550000000000006E-2</v>
      </c>
      <c r="I75" s="9">
        <v>7.5550000000000006E-2</v>
      </c>
    </row>
    <row r="76" spans="1:9" x14ac:dyDescent="0.25">
      <c r="A76" s="8"/>
      <c r="B76" s="9">
        <v>50</v>
      </c>
      <c r="C76" s="9">
        <v>1.2020000000000001E-6</v>
      </c>
      <c r="D76" s="9">
        <v>3.503E-3</v>
      </c>
      <c r="E76" s="9">
        <v>8.365E-5</v>
      </c>
      <c r="F76" s="9">
        <v>7.5490000000000002E-2</v>
      </c>
      <c r="G76" s="9">
        <v>9.1399999999999999E-4</v>
      </c>
      <c r="H76" s="9">
        <v>7.9990000000000006E-2</v>
      </c>
      <c r="I76" s="9">
        <v>7.9990000000000006E-2</v>
      </c>
    </row>
    <row r="77" spans="1:9" x14ac:dyDescent="0.25">
      <c r="A77" s="8"/>
      <c r="B77" s="9">
        <v>60</v>
      </c>
      <c r="C77" s="9">
        <v>8.3440000000000001E-7</v>
      </c>
      <c r="D77" s="9">
        <v>3.0170000000000002E-3</v>
      </c>
      <c r="E77" s="9">
        <v>6.915E-5</v>
      </c>
      <c r="F77" s="9">
        <v>7.9409999999999994E-2</v>
      </c>
      <c r="G77" s="9">
        <v>9.8290000000000009E-4</v>
      </c>
      <c r="H77" s="9">
        <v>8.3479999999999999E-2</v>
      </c>
      <c r="I77" s="9">
        <v>8.3479999999999999E-2</v>
      </c>
    </row>
    <row r="78" spans="1:9" x14ac:dyDescent="0.25">
      <c r="A78" s="8"/>
      <c r="B78" s="9">
        <v>80</v>
      </c>
      <c r="C78" s="9">
        <v>4.6940000000000001E-7</v>
      </c>
      <c r="D78" s="9">
        <v>2.3800000000000002E-3</v>
      </c>
      <c r="E78" s="9">
        <v>5.1360000000000003E-5</v>
      </c>
      <c r="F78" s="9">
        <v>8.5180000000000006E-2</v>
      </c>
      <c r="G78" s="9">
        <v>1.0859999999999999E-3</v>
      </c>
      <c r="H78" s="9">
        <v>8.8700000000000001E-2</v>
      </c>
      <c r="I78" s="9">
        <v>8.8700000000000001E-2</v>
      </c>
    </row>
    <row r="79" spans="1:9" x14ac:dyDescent="0.25">
      <c r="A79" s="8"/>
      <c r="B79" s="9">
        <v>100</v>
      </c>
      <c r="C79" s="9">
        <v>3.0050000000000002E-7</v>
      </c>
      <c r="D79" s="9">
        <v>1.9750000000000002E-3</v>
      </c>
      <c r="E79" s="9">
        <v>4.0840000000000002E-5</v>
      </c>
      <c r="F79" s="9">
        <v>8.9249999999999996E-2</v>
      </c>
      <c r="G79" s="9">
        <v>1.16E-3</v>
      </c>
      <c r="H79" s="9">
        <v>9.2429999999999998E-2</v>
      </c>
      <c r="I79" s="9">
        <v>9.2429999999999998E-2</v>
      </c>
    </row>
    <row r="80" spans="1:9" x14ac:dyDescent="0.25">
      <c r="A80" s="8"/>
      <c r="B80" s="9">
        <v>150</v>
      </c>
      <c r="C80" s="9">
        <v>1.335E-7</v>
      </c>
      <c r="D80" s="9">
        <v>1.407E-3</v>
      </c>
      <c r="E80" s="9">
        <v>2.6990000000000001E-5</v>
      </c>
      <c r="F80" s="9">
        <v>9.5670000000000005E-2</v>
      </c>
      <c r="G80" s="9">
        <v>1.281E-3</v>
      </c>
      <c r="H80" s="9">
        <v>9.8390000000000005E-2</v>
      </c>
      <c r="I80" s="9">
        <v>9.8390000000000005E-2</v>
      </c>
    </row>
    <row r="81" spans="1:9" x14ac:dyDescent="0.25">
      <c r="A81" s="8"/>
      <c r="B81" s="9">
        <v>200</v>
      </c>
      <c r="C81" s="9">
        <v>7.5110000000000002E-8</v>
      </c>
      <c r="D81" s="9">
        <v>1.103E-3</v>
      </c>
      <c r="E81" s="9">
        <v>2.016E-5</v>
      </c>
      <c r="F81" s="9">
        <v>9.9470000000000003E-2</v>
      </c>
      <c r="G81" s="9">
        <v>1.3550000000000001E-3</v>
      </c>
      <c r="H81" s="9">
        <v>0.10199999999999999</v>
      </c>
      <c r="I81" s="9">
        <v>0.10199999999999999</v>
      </c>
    </row>
    <row r="82" spans="1:9" x14ac:dyDescent="0.25">
      <c r="A82" s="8"/>
      <c r="B82" s="9">
        <v>300</v>
      </c>
      <c r="C82" s="9">
        <v>3.3379999999999998E-8</v>
      </c>
      <c r="D82" s="9">
        <v>7.8169999999999997E-4</v>
      </c>
      <c r="E82" s="9">
        <v>1.3390000000000001E-5</v>
      </c>
      <c r="F82" s="9">
        <v>0.10390000000000001</v>
      </c>
      <c r="G82" s="9">
        <v>1.446E-3</v>
      </c>
      <c r="H82" s="9">
        <v>0.1061</v>
      </c>
      <c r="I82" s="9">
        <v>0.1061</v>
      </c>
    </row>
    <row r="83" spans="1:9" x14ac:dyDescent="0.25">
      <c r="A83" s="8"/>
      <c r="B83" s="9">
        <v>400</v>
      </c>
      <c r="C83" s="9">
        <v>1.878E-8</v>
      </c>
      <c r="D83" s="9">
        <v>6.1229999999999998E-4</v>
      </c>
      <c r="E83" s="9">
        <v>1.0020000000000001E-5</v>
      </c>
      <c r="F83" s="9">
        <v>0.10639999999999999</v>
      </c>
      <c r="G83" s="9">
        <v>1.4989999999999999E-3</v>
      </c>
      <c r="H83" s="9">
        <v>0.1085</v>
      </c>
      <c r="I83" s="9">
        <v>0.1085</v>
      </c>
    </row>
    <row r="84" spans="1:9" x14ac:dyDescent="0.25">
      <c r="A84" s="8"/>
      <c r="B84" s="9">
        <v>500</v>
      </c>
      <c r="C84" s="9">
        <v>1.2019999999999999E-8</v>
      </c>
      <c r="D84" s="9">
        <v>5.0679999999999996E-4</v>
      </c>
      <c r="E84" s="9">
        <v>8.0059999999999992E-6</v>
      </c>
      <c r="F84" s="9">
        <v>0.1081</v>
      </c>
      <c r="G84" s="9">
        <v>1.536E-3</v>
      </c>
      <c r="H84" s="9">
        <v>0.1101</v>
      </c>
      <c r="I84" s="9">
        <v>0.1101</v>
      </c>
    </row>
    <row r="85" spans="1:9" x14ac:dyDescent="0.25">
      <c r="A85" s="8"/>
      <c r="B85" s="9">
        <v>600</v>
      </c>
      <c r="C85" s="9">
        <v>8.3440000000000001E-9</v>
      </c>
      <c r="D85" s="9">
        <v>4.3399999999999998E-4</v>
      </c>
      <c r="E85" s="9">
        <v>6.6649999999999997E-6</v>
      </c>
      <c r="F85" s="9">
        <v>0.10929999999999999</v>
      </c>
      <c r="G85" s="9">
        <v>1.562E-3</v>
      </c>
      <c r="H85" s="9">
        <v>0.1113</v>
      </c>
      <c r="I85" s="9">
        <v>0.1113</v>
      </c>
    </row>
    <row r="86" spans="1:9" x14ac:dyDescent="0.25">
      <c r="A86" s="8"/>
      <c r="B86" s="9">
        <v>800</v>
      </c>
      <c r="C86" s="9">
        <v>4.6939999999999997E-9</v>
      </c>
      <c r="D86" s="9">
        <v>3.388E-4</v>
      </c>
      <c r="E86" s="9">
        <v>4.994E-6</v>
      </c>
      <c r="F86" s="9">
        <v>0.1108</v>
      </c>
      <c r="G86" s="9">
        <v>1.598E-3</v>
      </c>
      <c r="H86" s="9">
        <v>0.1128</v>
      </c>
      <c r="I86" s="9">
        <v>0.1128</v>
      </c>
    </row>
    <row r="87" spans="1:9" x14ac:dyDescent="0.25">
      <c r="A87" s="8"/>
      <c r="B87" s="9">
        <v>1000</v>
      </c>
      <c r="C87" s="9">
        <v>3.0049999999999999E-9</v>
      </c>
      <c r="D87" s="9">
        <v>2.788E-4</v>
      </c>
      <c r="E87" s="9">
        <v>3.9920000000000001E-6</v>
      </c>
      <c r="F87" s="9">
        <v>0.1118</v>
      </c>
      <c r="G87" s="9">
        <v>1.6230000000000001E-3</v>
      </c>
      <c r="H87" s="9">
        <v>0.1137</v>
      </c>
      <c r="I87" s="9">
        <v>0.1137</v>
      </c>
    </row>
    <row r="88" spans="1:9" x14ac:dyDescent="0.25">
      <c r="A88" s="8"/>
      <c r="B88" s="9">
        <v>1500</v>
      </c>
      <c r="C88" s="9">
        <v>1.335E-9</v>
      </c>
      <c r="D88" s="9">
        <v>1.9469999999999999E-4</v>
      </c>
      <c r="E88" s="9">
        <v>2.6589999999999999E-6</v>
      </c>
      <c r="F88" s="9">
        <v>0.1133</v>
      </c>
      <c r="G88" s="9">
        <v>1.658E-3</v>
      </c>
      <c r="H88" s="9">
        <v>0.11509999999999999</v>
      </c>
      <c r="I88" s="9">
        <v>0.11509999999999999</v>
      </c>
    </row>
    <row r="89" spans="1:9" x14ac:dyDescent="0.25">
      <c r="A89" s="8"/>
      <c r="B89" s="9">
        <v>2000</v>
      </c>
      <c r="C89" s="9">
        <v>7.5110000000000002E-10</v>
      </c>
      <c r="D89" s="9">
        <v>1.507E-4</v>
      </c>
      <c r="E89" s="9">
        <v>1.9939999999999999E-6</v>
      </c>
      <c r="F89" s="9">
        <v>0.11409999999999999</v>
      </c>
      <c r="G89" s="9">
        <v>1.678E-3</v>
      </c>
      <c r="H89" s="9">
        <v>0.1159</v>
      </c>
      <c r="I89" s="9">
        <v>0.1159</v>
      </c>
    </row>
    <row r="90" spans="1:9" x14ac:dyDescent="0.25">
      <c r="A90" s="8"/>
      <c r="B90" s="9">
        <v>3000</v>
      </c>
      <c r="C90" s="9">
        <v>3.3379999999999997E-10</v>
      </c>
      <c r="D90" s="9">
        <v>1.048E-4</v>
      </c>
      <c r="E90" s="9">
        <v>1.3289999999999999E-6</v>
      </c>
      <c r="F90" s="9">
        <v>0.115</v>
      </c>
      <c r="G90" s="9">
        <v>1.6999999999999999E-3</v>
      </c>
      <c r="H90" s="9">
        <v>0.1168</v>
      </c>
      <c r="I90" s="9">
        <v>0.1168</v>
      </c>
    </row>
    <row r="91" spans="1:9" x14ac:dyDescent="0.25">
      <c r="A91" s="8"/>
      <c r="B91" s="9">
        <v>4000</v>
      </c>
      <c r="C91" s="9">
        <v>1.8779999999999999E-10</v>
      </c>
      <c r="D91" s="9">
        <v>8.0879999999999998E-5</v>
      </c>
      <c r="E91" s="9">
        <v>9.9620000000000009E-7</v>
      </c>
      <c r="F91" s="9">
        <v>0.1154</v>
      </c>
      <c r="G91" s="9">
        <v>1.7129999999999999E-3</v>
      </c>
      <c r="H91" s="9">
        <v>0.1172</v>
      </c>
      <c r="I91" s="9">
        <v>0.1172</v>
      </c>
    </row>
    <row r="92" spans="1:9" x14ac:dyDescent="0.25">
      <c r="A92" s="8"/>
      <c r="B92" s="9">
        <v>5000</v>
      </c>
      <c r="C92" s="9">
        <v>1.2020000000000001E-10</v>
      </c>
      <c r="D92" s="9">
        <v>6.6119999999999997E-5</v>
      </c>
      <c r="E92" s="9">
        <v>7.9670000000000003E-7</v>
      </c>
      <c r="F92" s="9">
        <v>0.1157</v>
      </c>
      <c r="G92" s="9">
        <v>1.7210000000000001E-3</v>
      </c>
      <c r="H92" s="9">
        <v>0.11749999999999999</v>
      </c>
      <c r="I92" s="9">
        <v>0.11749999999999999</v>
      </c>
    </row>
    <row r="93" spans="1:9" x14ac:dyDescent="0.25">
      <c r="A93" s="8"/>
      <c r="B93" s="9">
        <v>6000</v>
      </c>
      <c r="C93" s="9">
        <v>8.3439999999999998E-11</v>
      </c>
      <c r="D93" s="9">
        <v>5.6069999999999997E-5</v>
      </c>
      <c r="E93" s="9">
        <v>6.638E-7</v>
      </c>
      <c r="F93" s="9">
        <v>0.1159</v>
      </c>
      <c r="G93" s="9">
        <v>1.7260000000000001E-3</v>
      </c>
      <c r="H93" s="9">
        <v>0.1177</v>
      </c>
      <c r="I93" s="9">
        <v>0.1177</v>
      </c>
    </row>
    <row r="94" spans="1:9" x14ac:dyDescent="0.25">
      <c r="A94" s="8"/>
      <c r="B94" s="9">
        <v>8000</v>
      </c>
      <c r="C94" s="9">
        <v>4.6940000000000002E-11</v>
      </c>
      <c r="D94" s="9">
        <v>4.32E-5</v>
      </c>
      <c r="E94" s="9">
        <v>4.9800000000000004E-7</v>
      </c>
      <c r="F94" s="9">
        <v>0.1162</v>
      </c>
      <c r="G94" s="9">
        <v>1.7329999999999999E-3</v>
      </c>
      <c r="H94" s="9">
        <v>0.11799999999999999</v>
      </c>
      <c r="I94" s="9">
        <v>0.11799999999999999</v>
      </c>
    </row>
    <row r="95" spans="1:9" x14ac:dyDescent="0.25">
      <c r="A95" s="8"/>
      <c r="B95" s="9">
        <v>10000</v>
      </c>
      <c r="C95" s="9">
        <v>3.0050000000000002E-11</v>
      </c>
      <c r="D95" s="9">
        <v>3.5269999999999999E-5</v>
      </c>
      <c r="E95" s="9">
        <v>3.9840000000000002E-7</v>
      </c>
      <c r="F95" s="9">
        <v>0.1164</v>
      </c>
      <c r="G95" s="9">
        <v>1.738E-3</v>
      </c>
      <c r="H95" s="9">
        <v>0.1181</v>
      </c>
      <c r="I95" s="9">
        <v>0.1181</v>
      </c>
    </row>
    <row r="96" spans="1:9" x14ac:dyDescent="0.25">
      <c r="A96" s="8"/>
      <c r="B96" s="9">
        <v>15000</v>
      </c>
      <c r="C96" s="9">
        <v>1.3349999999999999E-11</v>
      </c>
      <c r="D96" s="9">
        <v>2.438E-5</v>
      </c>
      <c r="E96" s="9">
        <v>2.6549999999999999E-7</v>
      </c>
      <c r="F96" s="9">
        <v>0.1166</v>
      </c>
      <c r="G96" s="9">
        <v>1.7440000000000001E-3</v>
      </c>
      <c r="H96" s="9">
        <v>0.11840000000000001</v>
      </c>
      <c r="I96" s="9">
        <v>0.11840000000000001</v>
      </c>
    </row>
    <row r="97" spans="1:9" x14ac:dyDescent="0.25">
      <c r="A97" s="8"/>
      <c r="B97" s="9">
        <v>20000</v>
      </c>
      <c r="C97" s="9">
        <v>7.5110000000000006E-12</v>
      </c>
      <c r="D97" s="9">
        <v>1.874E-5</v>
      </c>
      <c r="E97" s="9">
        <v>1.991E-7</v>
      </c>
      <c r="F97" s="9">
        <v>0.1167</v>
      </c>
      <c r="G97" s="9">
        <v>1.748E-3</v>
      </c>
      <c r="H97" s="9">
        <v>0.11849999999999999</v>
      </c>
      <c r="I97" s="9">
        <v>0.11849999999999999</v>
      </c>
    </row>
    <row r="98" spans="1:9" x14ac:dyDescent="0.25">
      <c r="A98" s="8"/>
      <c r="B98" s="9">
        <v>30000</v>
      </c>
      <c r="C98" s="9">
        <v>3.3380000000000001E-12</v>
      </c>
      <c r="D98" s="9">
        <v>1.293E-5</v>
      </c>
      <c r="E98" s="9">
        <v>1.3269999999999999E-7</v>
      </c>
      <c r="F98" s="9">
        <v>0.1169</v>
      </c>
      <c r="G98" s="9">
        <v>1.751E-3</v>
      </c>
      <c r="H98" s="9">
        <v>0.1186</v>
      </c>
      <c r="I98" s="9">
        <v>0.1186</v>
      </c>
    </row>
    <row r="99" spans="1:9" x14ac:dyDescent="0.25">
      <c r="A99" s="8"/>
      <c r="B99" s="9">
        <v>40000</v>
      </c>
      <c r="C99" s="9">
        <v>1.8779999999999999E-12</v>
      </c>
      <c r="D99" s="9">
        <v>9.9240000000000002E-6</v>
      </c>
      <c r="E99" s="9">
        <v>9.9559999999999999E-8</v>
      </c>
      <c r="F99" s="9">
        <v>0.1169</v>
      </c>
      <c r="G99" s="9">
        <v>1.753E-3</v>
      </c>
      <c r="H99" s="9">
        <v>0.1187</v>
      </c>
      <c r="I99" s="9">
        <v>0.1187</v>
      </c>
    </row>
    <row r="100" spans="1:9" x14ac:dyDescent="0.25">
      <c r="A100" s="8"/>
      <c r="B100" s="9">
        <v>50000</v>
      </c>
      <c r="C100" s="9">
        <v>1.2019999999999999E-12</v>
      </c>
      <c r="D100" s="9">
        <v>8.0819999999999999E-6</v>
      </c>
      <c r="E100" s="9">
        <v>7.9640000000000004E-8</v>
      </c>
      <c r="F100" s="9">
        <v>0.1169</v>
      </c>
      <c r="G100" s="9">
        <v>1.755E-3</v>
      </c>
      <c r="H100" s="9">
        <v>0.1187</v>
      </c>
      <c r="I100" s="9">
        <v>0.1187</v>
      </c>
    </row>
    <row r="101" spans="1:9" x14ac:dyDescent="0.25">
      <c r="A101" s="8"/>
      <c r="B101" s="9">
        <v>60000</v>
      </c>
      <c r="C101" s="9">
        <v>8.3439999999999996E-13</v>
      </c>
      <c r="D101" s="9">
        <v>6.8299999999999998E-6</v>
      </c>
      <c r="E101" s="9">
        <v>6.6380000000000003E-8</v>
      </c>
      <c r="F101" s="9">
        <v>0.11700000000000001</v>
      </c>
      <c r="G101" s="9">
        <v>1.756E-3</v>
      </c>
      <c r="H101" s="9">
        <v>0.1187</v>
      </c>
      <c r="I101" s="9">
        <v>0.1187</v>
      </c>
    </row>
    <row r="102" spans="1:9" x14ac:dyDescent="0.25">
      <c r="A102" s="8"/>
      <c r="B102" s="9">
        <v>80000</v>
      </c>
      <c r="C102" s="9">
        <v>4.694E-13</v>
      </c>
      <c r="D102" s="9">
        <v>5.2390000000000002E-6</v>
      </c>
      <c r="E102" s="9">
        <v>4.9770000000000002E-8</v>
      </c>
      <c r="F102" s="9">
        <v>0.11700000000000001</v>
      </c>
      <c r="G102" s="9">
        <v>1.756E-3</v>
      </c>
      <c r="H102" s="9">
        <v>0.1188</v>
      </c>
      <c r="I102" s="9">
        <v>0.1188</v>
      </c>
    </row>
    <row r="103" spans="1:9" x14ac:dyDescent="0.25">
      <c r="A103" s="8"/>
      <c r="B103" s="9">
        <v>100000</v>
      </c>
      <c r="C103" s="9">
        <v>3.0049999999999998E-13</v>
      </c>
      <c r="D103" s="9">
        <v>4.2610000000000004E-6</v>
      </c>
      <c r="E103" s="9">
        <v>3.9809999999999997E-8</v>
      </c>
      <c r="F103" s="9">
        <v>0.1171</v>
      </c>
      <c r="G103" s="9">
        <v>1.7570000000000001E-3</v>
      </c>
      <c r="H103" s="9">
        <v>0.1188</v>
      </c>
      <c r="I103" s="9">
        <v>0.1188</v>
      </c>
    </row>
  </sheetData>
  <sheetProtection algorithmName="SHA-512" hashValue="BeWLE+McutBRxeXElq7Wh03U8RmRsVWdcM7i5DoAQa9PySd7WIr3VnWjuaFFEjEKMzYCo1wtHtD4cxSojQX6sw==" saltValue="BKZFOrr7kglB8ERYx/eJ+w==" spinCount="100000" sheet="1" objects="1" scenarios="1"/>
  <pageMargins left="0.7" right="0.7" top="0.75" bottom="0.75" header="0.3" footer="0.3"/>
  <tableParts count="1">
    <tablePart r:id="rId1"/>
  </tableParts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I103"/>
  <sheetViews>
    <sheetView workbookViewId="0">
      <selection activeCell="K2" sqref="K2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12.51</v>
      </c>
      <c r="D2" s="9">
        <v>3.5869999999999999E-3</v>
      </c>
      <c r="E2" s="9">
        <v>5197</v>
      </c>
      <c r="F2" s="9">
        <v>0</v>
      </c>
      <c r="G2" s="9">
        <v>0</v>
      </c>
      <c r="H2" s="9">
        <v>5209</v>
      </c>
      <c r="I2" s="9">
        <v>5197</v>
      </c>
    </row>
    <row r="3" spans="1:9" x14ac:dyDescent="0.25">
      <c r="A3" s="8"/>
      <c r="B3" s="9">
        <v>1.5E-3</v>
      </c>
      <c r="C3" s="9">
        <v>12.01</v>
      </c>
      <c r="D3" s="9">
        <v>6.6010000000000001E-3</v>
      </c>
      <c r="E3" s="9">
        <v>2344</v>
      </c>
      <c r="F3" s="9">
        <v>0</v>
      </c>
      <c r="G3" s="9">
        <v>0</v>
      </c>
      <c r="H3" s="9">
        <v>2356</v>
      </c>
      <c r="I3" s="9">
        <v>2344</v>
      </c>
    </row>
    <row r="4" spans="1:9" x14ac:dyDescent="0.25">
      <c r="A4" s="8"/>
      <c r="B4" s="9">
        <v>2E-3</v>
      </c>
      <c r="C4" s="9">
        <v>11.44</v>
      </c>
      <c r="D4" s="9">
        <v>9.6200000000000001E-3</v>
      </c>
      <c r="E4" s="9">
        <v>1274</v>
      </c>
      <c r="F4" s="9">
        <v>0</v>
      </c>
      <c r="G4" s="9">
        <v>0</v>
      </c>
      <c r="H4" s="9">
        <v>1285</v>
      </c>
      <c r="I4" s="9">
        <v>1274</v>
      </c>
    </row>
    <row r="5" spans="1:9" x14ac:dyDescent="0.25">
      <c r="A5" s="8"/>
      <c r="B5" s="9">
        <v>2.4840000000000001E-3</v>
      </c>
      <c r="C5" s="9">
        <v>10.88</v>
      </c>
      <c r="D5" s="9">
        <v>1.24E-2</v>
      </c>
      <c r="E5" s="9">
        <v>790</v>
      </c>
      <c r="F5" s="9">
        <v>0</v>
      </c>
      <c r="G5" s="9">
        <v>0</v>
      </c>
      <c r="H5" s="9">
        <v>800.9</v>
      </c>
      <c r="I5" s="9">
        <v>790</v>
      </c>
    </row>
    <row r="6" spans="1:9" x14ac:dyDescent="0.25">
      <c r="A6" s="8" t="s">
        <v>20</v>
      </c>
      <c r="B6" s="9">
        <v>2.48401E-3</v>
      </c>
      <c r="C6" s="9">
        <v>10.88</v>
      </c>
      <c r="D6" s="9">
        <v>1.24E-2</v>
      </c>
      <c r="E6" s="9">
        <v>1385</v>
      </c>
      <c r="F6" s="9">
        <v>0</v>
      </c>
      <c r="G6" s="9">
        <v>0</v>
      </c>
      <c r="H6" s="9">
        <v>1396</v>
      </c>
      <c r="I6" s="9">
        <v>1385</v>
      </c>
    </row>
    <row r="7" spans="1:9" x14ac:dyDescent="0.25">
      <c r="A7" s="8"/>
      <c r="B7" s="9">
        <v>2.5339999999999998E-3</v>
      </c>
      <c r="C7" s="9">
        <v>10.82</v>
      </c>
      <c r="D7" s="9">
        <v>1.268E-2</v>
      </c>
      <c r="E7" s="9">
        <v>1636</v>
      </c>
      <c r="F7" s="9">
        <v>0</v>
      </c>
      <c r="G7" s="9">
        <v>0</v>
      </c>
      <c r="H7" s="9">
        <v>1647</v>
      </c>
      <c r="I7" s="9">
        <v>1636</v>
      </c>
    </row>
    <row r="8" spans="1:9" x14ac:dyDescent="0.25">
      <c r="A8" s="8"/>
      <c r="B8" s="9">
        <v>2.5860000000000002E-3</v>
      </c>
      <c r="C8" s="9">
        <v>10.76</v>
      </c>
      <c r="D8" s="9">
        <v>1.2970000000000001E-2</v>
      </c>
      <c r="E8" s="9">
        <v>1933</v>
      </c>
      <c r="F8" s="9">
        <v>0</v>
      </c>
      <c r="G8" s="9">
        <v>0</v>
      </c>
      <c r="H8" s="9">
        <v>1944</v>
      </c>
      <c r="I8" s="9">
        <v>1933</v>
      </c>
    </row>
    <row r="9" spans="1:9" x14ac:dyDescent="0.25">
      <c r="A9" s="8" t="s">
        <v>19</v>
      </c>
      <c r="B9" s="9">
        <v>2.5860100000000001E-3</v>
      </c>
      <c r="C9" s="9">
        <v>10.76</v>
      </c>
      <c r="D9" s="9">
        <v>1.2970000000000001E-2</v>
      </c>
      <c r="E9" s="9">
        <v>2439</v>
      </c>
      <c r="F9" s="9">
        <v>0</v>
      </c>
      <c r="G9" s="9">
        <v>0</v>
      </c>
      <c r="H9" s="9">
        <v>2450</v>
      </c>
      <c r="I9" s="9">
        <v>2439</v>
      </c>
    </row>
    <row r="10" spans="1:9" x14ac:dyDescent="0.25">
      <c r="A10" s="8"/>
      <c r="B10" s="9">
        <v>3.0000000000000001E-3</v>
      </c>
      <c r="C10" s="9">
        <v>10.27</v>
      </c>
      <c r="D10" s="9">
        <v>1.525E-2</v>
      </c>
      <c r="E10" s="9">
        <v>1955</v>
      </c>
      <c r="F10" s="9">
        <v>0</v>
      </c>
      <c r="G10" s="9">
        <v>0</v>
      </c>
      <c r="H10" s="9">
        <v>1965</v>
      </c>
      <c r="I10" s="9">
        <v>1955</v>
      </c>
    </row>
    <row r="11" spans="1:9" x14ac:dyDescent="0.25">
      <c r="A11" s="8"/>
      <c r="B11" s="9">
        <v>3.0660000000000001E-3</v>
      </c>
      <c r="C11" s="9">
        <v>10.19</v>
      </c>
      <c r="D11" s="9">
        <v>1.5599999999999999E-2</v>
      </c>
      <c r="E11" s="9">
        <v>1847</v>
      </c>
      <c r="F11" s="9">
        <v>0</v>
      </c>
      <c r="G11" s="9">
        <v>0</v>
      </c>
      <c r="H11" s="9">
        <v>1857</v>
      </c>
      <c r="I11" s="9">
        <v>1847</v>
      </c>
    </row>
    <row r="12" spans="1:9" x14ac:dyDescent="0.25">
      <c r="A12" s="8" t="s">
        <v>18</v>
      </c>
      <c r="B12" s="9">
        <v>3.0660100000000001E-3</v>
      </c>
      <c r="C12" s="9">
        <v>10.19</v>
      </c>
      <c r="D12" s="9">
        <v>1.5599999999999999E-2</v>
      </c>
      <c r="E12" s="9">
        <v>2136</v>
      </c>
      <c r="F12" s="9">
        <v>0</v>
      </c>
      <c r="G12" s="9">
        <v>0</v>
      </c>
      <c r="H12" s="9">
        <v>2146</v>
      </c>
      <c r="I12" s="9">
        <v>2136</v>
      </c>
    </row>
    <row r="13" spans="1:9" x14ac:dyDescent="0.25">
      <c r="A13" s="8"/>
      <c r="B13" s="9">
        <v>3.3010000000000001E-3</v>
      </c>
      <c r="C13" s="9">
        <v>9.9290000000000003</v>
      </c>
      <c r="D13" s="9">
        <v>1.6840000000000001E-2</v>
      </c>
      <c r="E13" s="9">
        <v>1782</v>
      </c>
      <c r="F13" s="9">
        <v>0</v>
      </c>
      <c r="G13" s="9">
        <v>0</v>
      </c>
      <c r="H13" s="9">
        <v>1792</v>
      </c>
      <c r="I13" s="9">
        <v>1782</v>
      </c>
    </row>
    <row r="14" spans="1:9" x14ac:dyDescent="0.25">
      <c r="A14" s="8"/>
      <c r="B14" s="9">
        <v>3.5539999999999999E-3</v>
      </c>
      <c r="C14" s="9">
        <v>9.6519999999999992</v>
      </c>
      <c r="D14" s="9">
        <v>1.813E-2</v>
      </c>
      <c r="E14" s="9">
        <v>1486</v>
      </c>
      <c r="F14" s="9">
        <v>0</v>
      </c>
      <c r="G14" s="9">
        <v>0</v>
      </c>
      <c r="H14" s="9">
        <v>1496</v>
      </c>
      <c r="I14" s="9">
        <v>1486</v>
      </c>
    </row>
    <row r="15" spans="1:9" x14ac:dyDescent="0.25">
      <c r="A15" s="8" t="s">
        <v>17</v>
      </c>
      <c r="B15" s="9">
        <v>3.5540999999999997E-3</v>
      </c>
      <c r="C15" s="9">
        <v>9.6519999999999992</v>
      </c>
      <c r="D15" s="9">
        <v>1.813E-2</v>
      </c>
      <c r="E15" s="9">
        <v>1575</v>
      </c>
      <c r="F15" s="9">
        <v>0</v>
      </c>
      <c r="G15" s="9">
        <v>0</v>
      </c>
      <c r="H15" s="9">
        <v>1585</v>
      </c>
      <c r="I15" s="9">
        <v>1575</v>
      </c>
    </row>
    <row r="16" spans="1:9" x14ac:dyDescent="0.25">
      <c r="A16" s="8"/>
      <c r="B16" s="9">
        <v>3.699E-3</v>
      </c>
      <c r="C16" s="9">
        <v>9.4960000000000004</v>
      </c>
      <c r="D16" s="9">
        <v>1.8870000000000001E-2</v>
      </c>
      <c r="E16" s="9">
        <v>1432</v>
      </c>
      <c r="F16" s="9">
        <v>0</v>
      </c>
      <c r="G16" s="9">
        <v>0</v>
      </c>
      <c r="H16" s="9">
        <v>1441</v>
      </c>
      <c r="I16" s="9">
        <v>1432</v>
      </c>
    </row>
    <row r="17" spans="1:9" x14ac:dyDescent="0.25">
      <c r="A17" s="8"/>
      <c r="B17" s="9">
        <v>3.8509999999999998E-3</v>
      </c>
      <c r="C17" s="9">
        <v>9.3350000000000009</v>
      </c>
      <c r="D17" s="9">
        <v>1.9630000000000002E-2</v>
      </c>
      <c r="E17" s="9">
        <v>1302</v>
      </c>
      <c r="F17" s="9">
        <v>0</v>
      </c>
      <c r="G17" s="9">
        <v>0</v>
      </c>
      <c r="H17" s="9">
        <v>1311</v>
      </c>
      <c r="I17" s="9">
        <v>1302</v>
      </c>
    </row>
    <row r="18" spans="1:9" x14ac:dyDescent="0.25">
      <c r="A18" s="8" t="s">
        <v>16</v>
      </c>
      <c r="B18" s="9">
        <v>3.8510999999999997E-3</v>
      </c>
      <c r="C18" s="9">
        <v>9.3350000000000009</v>
      </c>
      <c r="D18" s="9">
        <v>1.9630000000000002E-2</v>
      </c>
      <c r="E18" s="9">
        <v>1358</v>
      </c>
      <c r="F18" s="9">
        <v>0</v>
      </c>
      <c r="G18" s="9">
        <v>0</v>
      </c>
      <c r="H18" s="9">
        <v>1368</v>
      </c>
      <c r="I18" s="9">
        <v>1358</v>
      </c>
    </row>
    <row r="19" spans="1:9" x14ac:dyDescent="0.25">
      <c r="A19" s="8"/>
      <c r="B19" s="9">
        <v>4.0000000000000001E-3</v>
      </c>
      <c r="C19" s="9">
        <v>9.1790000000000003</v>
      </c>
      <c r="D19" s="9">
        <v>2.0369999999999999E-2</v>
      </c>
      <c r="E19" s="9">
        <v>1242</v>
      </c>
      <c r="F19" s="9">
        <v>0</v>
      </c>
      <c r="G19" s="9">
        <v>0</v>
      </c>
      <c r="H19" s="9">
        <v>1251</v>
      </c>
      <c r="I19" s="9">
        <v>1242</v>
      </c>
    </row>
    <row r="20" spans="1:9" x14ac:dyDescent="0.25">
      <c r="A20" s="8"/>
      <c r="B20" s="9">
        <v>5.0000000000000001E-3</v>
      </c>
      <c r="C20" s="9">
        <v>8.2080000000000002</v>
      </c>
      <c r="D20" s="9">
        <v>2.5159999999999998E-2</v>
      </c>
      <c r="E20" s="9">
        <v>722.2</v>
      </c>
      <c r="F20" s="9">
        <v>0</v>
      </c>
      <c r="G20" s="9">
        <v>0</v>
      </c>
      <c r="H20" s="9">
        <v>730.5</v>
      </c>
      <c r="I20" s="9">
        <v>722.3</v>
      </c>
    </row>
    <row r="21" spans="1:9" x14ac:dyDescent="0.25">
      <c r="A21" s="8"/>
      <c r="B21" s="9">
        <v>6.0000000000000001E-3</v>
      </c>
      <c r="C21" s="9">
        <v>7.3620000000000001</v>
      </c>
      <c r="D21" s="9">
        <v>2.9700000000000001E-2</v>
      </c>
      <c r="E21" s="9">
        <v>459.8</v>
      </c>
      <c r="F21" s="9">
        <v>0</v>
      </c>
      <c r="G21" s="9">
        <v>0</v>
      </c>
      <c r="H21" s="9">
        <v>467.2</v>
      </c>
      <c r="I21" s="9">
        <v>459.8</v>
      </c>
    </row>
    <row r="22" spans="1:9" x14ac:dyDescent="0.25">
      <c r="A22" s="8"/>
      <c r="B22" s="9">
        <v>8.0000000000000002E-3</v>
      </c>
      <c r="C22" s="9">
        <v>6.0019999999999998</v>
      </c>
      <c r="D22" s="9">
        <v>3.807E-2</v>
      </c>
      <c r="E22" s="9">
        <v>222.6</v>
      </c>
      <c r="F22" s="9">
        <v>0</v>
      </c>
      <c r="G22" s="9">
        <v>0</v>
      </c>
      <c r="H22" s="9">
        <v>228.7</v>
      </c>
      <c r="I22" s="9">
        <v>222.7</v>
      </c>
    </row>
    <row r="23" spans="1:9" x14ac:dyDescent="0.25">
      <c r="A23" s="8"/>
      <c r="B23" s="9">
        <v>0.01</v>
      </c>
      <c r="C23" s="9">
        <v>4.9820000000000002</v>
      </c>
      <c r="D23" s="9">
        <v>4.5400000000000003E-2</v>
      </c>
      <c r="E23" s="9">
        <v>125.6</v>
      </c>
      <c r="F23" s="9">
        <v>0</v>
      </c>
      <c r="G23" s="9">
        <v>0</v>
      </c>
      <c r="H23" s="9">
        <v>130.6</v>
      </c>
      <c r="I23" s="9">
        <v>125.7</v>
      </c>
    </row>
    <row r="24" spans="1:9" x14ac:dyDescent="0.25">
      <c r="A24" s="8"/>
      <c r="B24" s="9">
        <v>1.304E-2</v>
      </c>
      <c r="C24" s="9">
        <v>3.851</v>
      </c>
      <c r="D24" s="9">
        <v>5.4350000000000002E-2</v>
      </c>
      <c r="E24" s="9">
        <v>63.1</v>
      </c>
      <c r="F24" s="9">
        <v>0</v>
      </c>
      <c r="G24" s="9">
        <v>0</v>
      </c>
      <c r="H24" s="9">
        <v>67</v>
      </c>
      <c r="I24" s="9">
        <v>63.15</v>
      </c>
    </row>
    <row r="25" spans="1:9" x14ac:dyDescent="0.25">
      <c r="A25" s="8" t="s">
        <v>14</v>
      </c>
      <c r="B25" s="9">
        <v>1.3040099999999999E-2</v>
      </c>
      <c r="C25" s="9">
        <v>3.851</v>
      </c>
      <c r="D25" s="9">
        <v>5.4350000000000002E-2</v>
      </c>
      <c r="E25" s="9">
        <v>158.19999999999999</v>
      </c>
      <c r="F25" s="9">
        <v>0</v>
      </c>
      <c r="G25" s="9">
        <v>0</v>
      </c>
      <c r="H25" s="9">
        <v>162.1</v>
      </c>
      <c r="I25" s="9">
        <v>158.30000000000001</v>
      </c>
    </row>
    <row r="26" spans="1:9" x14ac:dyDescent="0.25">
      <c r="A26" s="8"/>
      <c r="B26" s="9">
        <v>1.4999999999999999E-2</v>
      </c>
      <c r="C26" s="9">
        <v>3.3079999999999998</v>
      </c>
      <c r="D26" s="9">
        <v>5.9200000000000003E-2</v>
      </c>
      <c r="E26" s="9">
        <v>108.2</v>
      </c>
      <c r="F26" s="9">
        <v>0</v>
      </c>
      <c r="G26" s="9">
        <v>0</v>
      </c>
      <c r="H26" s="9">
        <v>111.6</v>
      </c>
      <c r="I26" s="9">
        <v>108.3</v>
      </c>
    </row>
    <row r="27" spans="1:9" x14ac:dyDescent="0.25">
      <c r="A27" s="8"/>
      <c r="B27" s="9">
        <v>1.52E-2</v>
      </c>
      <c r="C27" s="9">
        <v>3.258</v>
      </c>
      <c r="D27" s="9">
        <v>5.9639999999999999E-2</v>
      </c>
      <c r="E27" s="9">
        <v>104.5</v>
      </c>
      <c r="F27" s="9">
        <v>0</v>
      </c>
      <c r="G27" s="9">
        <v>0</v>
      </c>
      <c r="H27" s="9">
        <v>107.8</v>
      </c>
      <c r="I27" s="9">
        <v>104.5</v>
      </c>
    </row>
    <row r="28" spans="1:9" x14ac:dyDescent="0.25">
      <c r="A28" s="8" t="s">
        <v>15</v>
      </c>
      <c r="B28" s="9">
        <v>1.5200099999999999E-2</v>
      </c>
      <c r="C28" s="9">
        <v>3.258</v>
      </c>
      <c r="D28" s="9">
        <v>5.9639999999999999E-2</v>
      </c>
      <c r="E28" s="9">
        <v>145.19999999999999</v>
      </c>
      <c r="F28" s="9">
        <v>0</v>
      </c>
      <c r="G28" s="9">
        <v>0</v>
      </c>
      <c r="H28" s="9">
        <v>148.5</v>
      </c>
      <c r="I28" s="9">
        <v>145.30000000000001</v>
      </c>
    </row>
    <row r="29" spans="1:9" x14ac:dyDescent="0.25">
      <c r="A29" s="8"/>
      <c r="B29" s="9">
        <v>1.553E-2</v>
      </c>
      <c r="C29" s="9">
        <v>3.18</v>
      </c>
      <c r="D29" s="9">
        <v>6.037E-2</v>
      </c>
      <c r="E29" s="9">
        <v>138</v>
      </c>
      <c r="F29" s="9">
        <v>0</v>
      </c>
      <c r="G29" s="9">
        <v>0</v>
      </c>
      <c r="H29" s="9">
        <v>141.19999999999999</v>
      </c>
      <c r="I29" s="9">
        <v>138.1</v>
      </c>
    </row>
    <row r="30" spans="1:9" x14ac:dyDescent="0.25">
      <c r="A30" s="8"/>
      <c r="B30" s="9">
        <v>1.5859999999999999E-2</v>
      </c>
      <c r="C30" s="9">
        <v>3.1040000000000001</v>
      </c>
      <c r="D30" s="9">
        <v>6.1120000000000001E-2</v>
      </c>
      <c r="E30" s="9">
        <v>131.19999999999999</v>
      </c>
      <c r="F30" s="9">
        <v>0</v>
      </c>
      <c r="G30" s="9">
        <v>0</v>
      </c>
      <c r="H30" s="9">
        <v>134.4</v>
      </c>
      <c r="I30" s="9">
        <v>131.30000000000001</v>
      </c>
    </row>
    <row r="31" spans="1:9" x14ac:dyDescent="0.25">
      <c r="A31" s="8" t="s">
        <v>13</v>
      </c>
      <c r="B31" s="9">
        <v>1.5860099999999999E-2</v>
      </c>
      <c r="C31" s="9">
        <v>3.1040000000000001</v>
      </c>
      <c r="D31" s="9">
        <v>6.1120000000000001E-2</v>
      </c>
      <c r="E31" s="9">
        <v>151.69999999999999</v>
      </c>
      <c r="F31" s="9">
        <v>0</v>
      </c>
      <c r="G31" s="9">
        <v>0</v>
      </c>
      <c r="H31" s="9">
        <v>154.80000000000001</v>
      </c>
      <c r="I31" s="9">
        <v>151.69999999999999</v>
      </c>
    </row>
    <row r="32" spans="1:9" x14ac:dyDescent="0.25">
      <c r="A32" s="8"/>
      <c r="B32" s="9">
        <v>0.02</v>
      </c>
      <c r="C32" s="9">
        <v>2.3380000000000001</v>
      </c>
      <c r="D32" s="9">
        <v>6.8970000000000004E-2</v>
      </c>
      <c r="E32" s="9">
        <v>83.97</v>
      </c>
      <c r="F32" s="9">
        <v>0</v>
      </c>
      <c r="G32" s="9">
        <v>0</v>
      </c>
      <c r="H32" s="9">
        <v>86.37</v>
      </c>
      <c r="I32" s="9">
        <v>84.04</v>
      </c>
    </row>
    <row r="33" spans="1:9" x14ac:dyDescent="0.25">
      <c r="A33" s="8"/>
      <c r="B33" s="9">
        <v>0.03</v>
      </c>
      <c r="C33" s="9">
        <v>1.377</v>
      </c>
      <c r="D33" s="9">
        <v>8.2280000000000006E-2</v>
      </c>
      <c r="E33" s="9">
        <v>28.86</v>
      </c>
      <c r="F33" s="9">
        <v>0</v>
      </c>
      <c r="G33" s="9">
        <v>0</v>
      </c>
      <c r="H33" s="9">
        <v>30.32</v>
      </c>
      <c r="I33" s="9">
        <v>28.94</v>
      </c>
    </row>
    <row r="34" spans="1:9" x14ac:dyDescent="0.25">
      <c r="A34" s="8"/>
      <c r="B34" s="9">
        <v>0.04</v>
      </c>
      <c r="C34" s="9">
        <v>0.92020000000000002</v>
      </c>
      <c r="D34" s="9">
        <v>9.0190000000000006E-2</v>
      </c>
      <c r="E34" s="9">
        <v>13.35</v>
      </c>
      <c r="F34" s="9">
        <v>0</v>
      </c>
      <c r="G34" s="9">
        <v>0</v>
      </c>
      <c r="H34" s="9">
        <v>14.36</v>
      </c>
      <c r="I34" s="9">
        <v>13.44</v>
      </c>
    </row>
    <row r="35" spans="1:9" x14ac:dyDescent="0.25">
      <c r="A35" s="8"/>
      <c r="B35" s="9">
        <v>0.05</v>
      </c>
      <c r="C35" s="9">
        <v>0.65449999999999997</v>
      </c>
      <c r="D35" s="9">
        <v>9.4780000000000003E-2</v>
      </c>
      <c r="E35" s="9">
        <v>7.2919999999999998</v>
      </c>
      <c r="F35" s="9">
        <v>0</v>
      </c>
      <c r="G35" s="9">
        <v>0</v>
      </c>
      <c r="H35" s="9">
        <v>8.0419999999999998</v>
      </c>
      <c r="I35" s="9">
        <v>7.3869999999999996</v>
      </c>
    </row>
    <row r="36" spans="1:9" x14ac:dyDescent="0.25">
      <c r="A36" s="8"/>
      <c r="B36" s="9">
        <v>0.06</v>
      </c>
      <c r="C36" s="9">
        <v>0.49</v>
      </c>
      <c r="D36" s="9">
        <v>9.7339999999999996E-2</v>
      </c>
      <c r="E36" s="9">
        <v>4.4320000000000004</v>
      </c>
      <c r="F36" s="9">
        <v>0</v>
      </c>
      <c r="G36" s="9">
        <v>0</v>
      </c>
      <c r="H36" s="9">
        <v>5.0199999999999996</v>
      </c>
      <c r="I36" s="9">
        <v>4.53</v>
      </c>
    </row>
    <row r="37" spans="1:9" x14ac:dyDescent="0.25">
      <c r="A37" s="8"/>
      <c r="B37" s="9">
        <v>0.08</v>
      </c>
      <c r="C37" s="9">
        <v>0.30780000000000002</v>
      </c>
      <c r="D37" s="9">
        <v>9.9229999999999999E-2</v>
      </c>
      <c r="E37" s="9">
        <v>2.012</v>
      </c>
      <c r="F37" s="9">
        <v>0</v>
      </c>
      <c r="G37" s="9">
        <v>0</v>
      </c>
      <c r="H37" s="9">
        <v>2.419</v>
      </c>
      <c r="I37" s="9">
        <v>2.1120000000000001</v>
      </c>
    </row>
    <row r="38" spans="1:9" x14ac:dyDescent="0.25">
      <c r="A38" s="8"/>
      <c r="B38" s="9">
        <v>8.7999999999999995E-2</v>
      </c>
      <c r="C38" s="9">
        <v>0.26319999999999999</v>
      </c>
      <c r="D38" s="9">
        <v>9.9279999999999993E-2</v>
      </c>
      <c r="E38" s="9">
        <v>1.5469999999999999</v>
      </c>
      <c r="F38" s="9">
        <v>0</v>
      </c>
      <c r="G38" s="9">
        <v>0</v>
      </c>
      <c r="H38" s="9">
        <v>1.91</v>
      </c>
      <c r="I38" s="9">
        <v>1.647</v>
      </c>
    </row>
    <row r="39" spans="1:9" x14ac:dyDescent="0.25">
      <c r="A39" s="8" t="s">
        <v>12</v>
      </c>
      <c r="B39" s="9">
        <v>8.8000999999999996E-2</v>
      </c>
      <c r="C39" s="9">
        <v>0.26319999999999999</v>
      </c>
      <c r="D39" s="9">
        <v>9.9279999999999993E-2</v>
      </c>
      <c r="E39" s="9">
        <v>7.3209999999999997</v>
      </c>
      <c r="F39" s="9">
        <v>0</v>
      </c>
      <c r="G39" s="9">
        <v>0</v>
      </c>
      <c r="H39" s="9">
        <v>7.6840000000000002</v>
      </c>
      <c r="I39" s="9">
        <v>7.4210000000000003</v>
      </c>
    </row>
    <row r="40" spans="1:9" x14ac:dyDescent="0.25">
      <c r="A40" s="8"/>
      <c r="B40" s="9">
        <v>0.1</v>
      </c>
      <c r="C40" s="9">
        <v>0.21279999999999999</v>
      </c>
      <c r="D40" s="9">
        <v>9.894E-2</v>
      </c>
      <c r="E40" s="9">
        <v>5.2370000000000001</v>
      </c>
      <c r="F40" s="9">
        <v>0</v>
      </c>
      <c r="G40" s="9">
        <v>0</v>
      </c>
      <c r="H40" s="9">
        <v>5.5490000000000004</v>
      </c>
      <c r="I40" s="9">
        <v>5.3360000000000003</v>
      </c>
    </row>
    <row r="41" spans="1:9" x14ac:dyDescent="0.25">
      <c r="A41" s="8"/>
      <c r="B41" s="9">
        <v>0.15</v>
      </c>
      <c r="C41" s="9">
        <v>0.10489999999999999</v>
      </c>
      <c r="D41" s="9">
        <v>9.4839999999999994E-2</v>
      </c>
      <c r="E41" s="9">
        <v>1.8149999999999999</v>
      </c>
      <c r="F41" s="9">
        <v>0</v>
      </c>
      <c r="G41" s="9">
        <v>0</v>
      </c>
      <c r="H41" s="9">
        <v>2.0150000000000001</v>
      </c>
      <c r="I41" s="9">
        <v>1.91</v>
      </c>
    </row>
    <row r="42" spans="1:9" x14ac:dyDescent="0.25">
      <c r="A42" s="8"/>
      <c r="B42" s="9">
        <v>0.2</v>
      </c>
      <c r="C42" s="9">
        <v>6.2600000000000003E-2</v>
      </c>
      <c r="D42" s="9">
        <v>8.9660000000000004E-2</v>
      </c>
      <c r="E42" s="9">
        <v>0.84640000000000004</v>
      </c>
      <c r="F42" s="9">
        <v>0</v>
      </c>
      <c r="G42" s="9">
        <v>0</v>
      </c>
      <c r="H42" s="9">
        <v>0.99860000000000004</v>
      </c>
      <c r="I42" s="9">
        <v>0.93600000000000005</v>
      </c>
    </row>
    <row r="43" spans="1:9" x14ac:dyDescent="0.25">
      <c r="A43" s="8"/>
      <c r="B43" s="9">
        <v>0.3</v>
      </c>
      <c r="C43" s="9">
        <v>2.988E-2</v>
      </c>
      <c r="D43" s="9">
        <v>8.0360000000000001E-2</v>
      </c>
      <c r="E43" s="9">
        <v>0.29299999999999998</v>
      </c>
      <c r="F43" s="9">
        <v>0</v>
      </c>
      <c r="G43" s="9">
        <v>0</v>
      </c>
      <c r="H43" s="9">
        <v>0.4032</v>
      </c>
      <c r="I43" s="9">
        <v>0.37330000000000002</v>
      </c>
    </row>
    <row r="44" spans="1:9" x14ac:dyDescent="0.25">
      <c r="A44" s="8"/>
      <c r="B44" s="9">
        <v>0.4</v>
      </c>
      <c r="C44" s="9">
        <v>1.746E-2</v>
      </c>
      <c r="D44" s="9">
        <v>7.3099999999999998E-2</v>
      </c>
      <c r="E44" s="9">
        <v>0.14169999999999999</v>
      </c>
      <c r="F44" s="9">
        <v>0</v>
      </c>
      <c r="G44" s="9">
        <v>0</v>
      </c>
      <c r="H44" s="9">
        <v>0.23230000000000001</v>
      </c>
      <c r="I44" s="9">
        <v>0.21479999999999999</v>
      </c>
    </row>
    <row r="45" spans="1:9" x14ac:dyDescent="0.25">
      <c r="A45" s="8"/>
      <c r="B45" s="9">
        <v>0.5</v>
      </c>
      <c r="C45" s="9">
        <v>1.1429999999999999E-2</v>
      </c>
      <c r="D45" s="9">
        <v>6.7339999999999997E-2</v>
      </c>
      <c r="E45" s="9">
        <v>8.2570000000000005E-2</v>
      </c>
      <c r="F45" s="9">
        <v>0</v>
      </c>
      <c r="G45" s="9">
        <v>0</v>
      </c>
      <c r="H45" s="9">
        <v>0.1613</v>
      </c>
      <c r="I45" s="9">
        <v>0.14990000000000001</v>
      </c>
    </row>
    <row r="46" spans="1:9" x14ac:dyDescent="0.25">
      <c r="A46" s="8"/>
      <c r="B46" s="9">
        <v>0.6</v>
      </c>
      <c r="C46" s="9">
        <v>8.0599999999999995E-3</v>
      </c>
      <c r="D46" s="9">
        <v>6.2630000000000005E-2</v>
      </c>
      <c r="E46" s="9">
        <v>5.4059999999999997E-2</v>
      </c>
      <c r="F46" s="9">
        <v>0</v>
      </c>
      <c r="G46" s="9">
        <v>0</v>
      </c>
      <c r="H46" s="9">
        <v>0.12479999999999999</v>
      </c>
      <c r="I46" s="9">
        <v>0.1167</v>
      </c>
    </row>
    <row r="47" spans="1:9" x14ac:dyDescent="0.25">
      <c r="A47" s="8"/>
      <c r="B47" s="9">
        <v>0.8</v>
      </c>
      <c r="C47" s="9">
        <v>4.6210000000000001E-3</v>
      </c>
      <c r="D47" s="9">
        <v>5.5370000000000003E-2</v>
      </c>
      <c r="E47" s="9">
        <v>2.8709999999999999E-2</v>
      </c>
      <c r="F47" s="9">
        <v>0</v>
      </c>
      <c r="G47" s="9">
        <v>0</v>
      </c>
      <c r="H47" s="9">
        <v>8.8700000000000001E-2</v>
      </c>
      <c r="I47" s="9">
        <v>8.4080000000000002E-2</v>
      </c>
    </row>
    <row r="48" spans="1:9" x14ac:dyDescent="0.25">
      <c r="A48" s="8"/>
      <c r="B48" s="9">
        <v>1</v>
      </c>
      <c r="C48" s="9">
        <v>2.9910000000000002E-3</v>
      </c>
      <c r="D48" s="9">
        <v>4.9930000000000002E-2</v>
      </c>
      <c r="E48" s="9">
        <v>1.8100000000000002E-2</v>
      </c>
      <c r="F48" s="9">
        <v>0</v>
      </c>
      <c r="G48" s="9">
        <v>0</v>
      </c>
      <c r="H48" s="9">
        <v>7.102E-2</v>
      </c>
      <c r="I48" s="9">
        <v>6.8029999999999993E-2</v>
      </c>
    </row>
    <row r="49" spans="1:9" x14ac:dyDescent="0.25">
      <c r="A49" s="8"/>
      <c r="B49" s="9">
        <v>1.022</v>
      </c>
      <c r="C49" s="9">
        <v>2.8649999999999999E-3</v>
      </c>
      <c r="D49" s="9">
        <v>4.9439999999999998E-2</v>
      </c>
      <c r="E49" s="9">
        <v>1.7319999999999999E-2</v>
      </c>
      <c r="F49" s="9">
        <v>0</v>
      </c>
      <c r="G49" s="9">
        <v>0</v>
      </c>
      <c r="H49" s="9">
        <v>6.9620000000000001E-2</v>
      </c>
      <c r="I49" s="9">
        <v>6.676E-2</v>
      </c>
    </row>
    <row r="50" spans="1:9" x14ac:dyDescent="0.25">
      <c r="A50" s="8"/>
      <c r="B50" s="9">
        <v>1.25</v>
      </c>
      <c r="C50" s="9">
        <v>1.9300000000000001E-3</v>
      </c>
      <c r="D50" s="9">
        <v>4.4760000000000001E-2</v>
      </c>
      <c r="E50" s="9">
        <v>1.1679999999999999E-2</v>
      </c>
      <c r="F50" s="9">
        <v>3.7809999999999997E-4</v>
      </c>
      <c r="G50" s="9">
        <v>0</v>
      </c>
      <c r="H50" s="9">
        <v>5.8749999999999997E-2</v>
      </c>
      <c r="I50" s="9">
        <v>5.6820000000000002E-2</v>
      </c>
    </row>
    <row r="51" spans="1:9" x14ac:dyDescent="0.25">
      <c r="A51" s="8"/>
      <c r="B51" s="9">
        <v>1.5</v>
      </c>
      <c r="C51" s="9">
        <v>1.3470000000000001E-3</v>
      </c>
      <c r="D51" s="9">
        <v>4.0750000000000001E-2</v>
      </c>
      <c r="E51" s="9">
        <v>8.3210000000000003E-3</v>
      </c>
      <c r="F51" s="9">
        <v>1.8060000000000001E-3</v>
      </c>
      <c r="G51" s="9">
        <v>0</v>
      </c>
      <c r="H51" s="9">
        <v>5.2220000000000003E-2</v>
      </c>
      <c r="I51" s="9">
        <v>5.0880000000000002E-2</v>
      </c>
    </row>
    <row r="52" spans="1:9" x14ac:dyDescent="0.25">
      <c r="A52" s="8"/>
      <c r="B52" s="9">
        <v>2</v>
      </c>
      <c r="C52" s="9">
        <v>7.626E-4</v>
      </c>
      <c r="D52" s="9">
        <v>3.4819999999999997E-2</v>
      </c>
      <c r="E52" s="9">
        <v>5.0340000000000003E-3</v>
      </c>
      <c r="F52" s="9">
        <v>5.45E-3</v>
      </c>
      <c r="G52" s="9">
        <v>0</v>
      </c>
      <c r="H52" s="9">
        <v>4.607E-2</v>
      </c>
      <c r="I52" s="9">
        <v>4.53E-2</v>
      </c>
    </row>
    <row r="53" spans="1:9" x14ac:dyDescent="0.25">
      <c r="A53" s="8"/>
      <c r="B53" s="9">
        <v>2.044</v>
      </c>
      <c r="C53" s="9">
        <v>7.3039999999999997E-4</v>
      </c>
      <c r="D53" s="9">
        <v>3.4410000000000003E-2</v>
      </c>
      <c r="E53" s="9">
        <v>4.8539999999999998E-3</v>
      </c>
      <c r="F53" s="9">
        <v>5.7689999999999998E-3</v>
      </c>
      <c r="G53" s="9">
        <v>0</v>
      </c>
      <c r="H53" s="9">
        <v>4.5769999999999998E-2</v>
      </c>
      <c r="I53" s="9">
        <v>4.5039999999999997E-2</v>
      </c>
    </row>
    <row r="54" spans="1:9" x14ac:dyDescent="0.25">
      <c r="A54" s="8"/>
      <c r="B54" s="9">
        <v>3</v>
      </c>
      <c r="C54" s="9">
        <v>3.4059999999999998E-4</v>
      </c>
      <c r="D54" s="9">
        <v>2.7439999999999999E-2</v>
      </c>
      <c r="E54" s="9">
        <v>2.6310000000000001E-3</v>
      </c>
      <c r="F54" s="9">
        <v>1.192E-2</v>
      </c>
      <c r="G54" s="9">
        <v>9.5850000000000006E-6</v>
      </c>
      <c r="H54" s="9">
        <v>4.2340000000000003E-2</v>
      </c>
      <c r="I54" s="9">
        <v>4.2000000000000003E-2</v>
      </c>
    </row>
    <row r="55" spans="1:9" x14ac:dyDescent="0.25">
      <c r="A55" s="8"/>
      <c r="B55" s="9">
        <v>4</v>
      </c>
      <c r="C55" s="9">
        <v>1.919E-4</v>
      </c>
      <c r="D55" s="9">
        <v>2.29E-2</v>
      </c>
      <c r="E55" s="9">
        <v>1.7229999999999999E-3</v>
      </c>
      <c r="F55" s="9">
        <v>1.712E-2</v>
      </c>
      <c r="G55" s="9">
        <v>3.9060000000000002E-5</v>
      </c>
      <c r="H55" s="9">
        <v>4.1980000000000003E-2</v>
      </c>
      <c r="I55" s="9">
        <v>4.1779999999999998E-2</v>
      </c>
    </row>
    <row r="56" spans="1:9" x14ac:dyDescent="0.25">
      <c r="A56" s="8"/>
      <c r="B56" s="9">
        <v>5</v>
      </c>
      <c r="C56" s="9">
        <v>1.2290000000000001E-4</v>
      </c>
      <c r="D56" s="9">
        <v>1.9779999999999999E-2</v>
      </c>
      <c r="E56" s="9">
        <v>1.263E-3</v>
      </c>
      <c r="F56" s="9">
        <v>2.1479999999999999E-2</v>
      </c>
      <c r="G56" s="9">
        <v>7.7689999999999996E-5</v>
      </c>
      <c r="H56" s="9">
        <v>4.2720000000000001E-2</v>
      </c>
      <c r="I56" s="9">
        <v>4.2599999999999999E-2</v>
      </c>
    </row>
    <row r="57" spans="1:9" x14ac:dyDescent="0.25">
      <c r="A57" s="8"/>
      <c r="B57" s="9">
        <v>6</v>
      </c>
      <c r="C57" s="9">
        <v>8.5420000000000005E-5</v>
      </c>
      <c r="D57" s="9">
        <v>1.7489999999999999E-2</v>
      </c>
      <c r="E57" s="9">
        <v>9.8940000000000009E-4</v>
      </c>
      <c r="F57" s="9">
        <v>2.5229999999999999E-2</v>
      </c>
      <c r="G57" s="9">
        <v>1.1909999999999999E-4</v>
      </c>
      <c r="H57" s="9">
        <v>4.3909999999999998E-2</v>
      </c>
      <c r="I57" s="9">
        <v>4.3819999999999998E-2</v>
      </c>
    </row>
    <row r="58" spans="1:9" x14ac:dyDescent="0.25">
      <c r="A58" s="8"/>
      <c r="B58" s="9">
        <v>7</v>
      </c>
      <c r="C58" s="9">
        <v>6.2780000000000005E-5</v>
      </c>
      <c r="D58" s="9">
        <v>1.5720000000000001E-2</v>
      </c>
      <c r="E58" s="9">
        <v>8.1030000000000002E-4</v>
      </c>
      <c r="F58" s="9">
        <v>2.853E-2</v>
      </c>
      <c r="G58" s="9">
        <v>1.6019999999999999E-4</v>
      </c>
      <c r="H58" s="9">
        <v>4.5280000000000001E-2</v>
      </c>
      <c r="I58" s="9">
        <v>4.5220000000000003E-2</v>
      </c>
    </row>
    <row r="59" spans="1:9" x14ac:dyDescent="0.25">
      <c r="A59" s="8"/>
      <c r="B59" s="9">
        <v>8</v>
      </c>
      <c r="C59" s="9">
        <v>4.8069999999999999E-5</v>
      </c>
      <c r="D59" s="9">
        <v>1.431E-2</v>
      </c>
      <c r="E59" s="9">
        <v>6.845E-4</v>
      </c>
      <c r="F59" s="9">
        <v>3.1510000000000003E-2</v>
      </c>
      <c r="G59" s="9">
        <v>2.0000000000000001E-4</v>
      </c>
      <c r="H59" s="9">
        <v>4.675E-2</v>
      </c>
      <c r="I59" s="9">
        <v>4.6699999999999998E-2</v>
      </c>
    </row>
    <row r="60" spans="1:9" x14ac:dyDescent="0.25">
      <c r="A60" s="8"/>
      <c r="B60" s="9">
        <v>9</v>
      </c>
      <c r="C60" s="9">
        <v>3.799E-5</v>
      </c>
      <c r="D60" s="9">
        <v>1.315E-2</v>
      </c>
      <c r="E60" s="9">
        <v>5.9150000000000001E-4</v>
      </c>
      <c r="F60" s="9">
        <v>3.4209999999999997E-2</v>
      </c>
      <c r="G60" s="9">
        <v>2.3800000000000001E-4</v>
      </c>
      <c r="H60" s="9">
        <v>4.8230000000000002E-2</v>
      </c>
      <c r="I60" s="9">
        <v>4.8189999999999997E-2</v>
      </c>
    </row>
    <row r="61" spans="1:9" x14ac:dyDescent="0.25">
      <c r="A61" s="8"/>
      <c r="B61" s="9">
        <v>10</v>
      </c>
      <c r="C61" s="9">
        <v>3.078E-5</v>
      </c>
      <c r="D61" s="9">
        <v>1.2189999999999999E-2</v>
      </c>
      <c r="E61" s="9">
        <v>5.2030000000000002E-4</v>
      </c>
      <c r="F61" s="9">
        <v>3.671E-2</v>
      </c>
      <c r="G61" s="9">
        <v>2.7399999999999999E-4</v>
      </c>
      <c r="H61" s="9">
        <v>4.972E-2</v>
      </c>
      <c r="I61" s="9">
        <v>4.9689999999999998E-2</v>
      </c>
    </row>
    <row r="62" spans="1:9" x14ac:dyDescent="0.25">
      <c r="A62" s="8"/>
      <c r="B62" s="9">
        <v>11</v>
      </c>
      <c r="C62" s="9">
        <v>2.5429999999999999E-5</v>
      </c>
      <c r="D62" s="9">
        <v>1.137E-2</v>
      </c>
      <c r="E62" s="9">
        <v>4.6420000000000001E-4</v>
      </c>
      <c r="F62" s="9">
        <v>3.9E-2</v>
      </c>
      <c r="G62" s="9">
        <v>3.0810000000000001E-4</v>
      </c>
      <c r="H62" s="9">
        <v>5.117E-2</v>
      </c>
      <c r="I62" s="9">
        <v>5.1139999999999998E-2</v>
      </c>
    </row>
    <row r="63" spans="1:9" x14ac:dyDescent="0.25">
      <c r="A63" s="8"/>
      <c r="B63" s="9">
        <v>12</v>
      </c>
      <c r="C63" s="9">
        <v>2.137E-5</v>
      </c>
      <c r="D63" s="9">
        <v>1.0659999999999999E-2</v>
      </c>
      <c r="E63" s="9">
        <v>4.1849999999999998E-4</v>
      </c>
      <c r="F63" s="9">
        <v>4.1160000000000002E-2</v>
      </c>
      <c r="G63" s="9">
        <v>3.4010000000000003E-4</v>
      </c>
      <c r="H63" s="9">
        <v>5.2600000000000001E-2</v>
      </c>
      <c r="I63" s="9">
        <v>5.2569999999999999E-2</v>
      </c>
    </row>
    <row r="64" spans="1:9" x14ac:dyDescent="0.25">
      <c r="A64" s="8"/>
      <c r="B64" s="9">
        <v>13</v>
      </c>
      <c r="C64" s="9">
        <v>1.821E-5</v>
      </c>
      <c r="D64" s="9">
        <v>1.004E-2</v>
      </c>
      <c r="E64" s="9">
        <v>3.8099999999999999E-4</v>
      </c>
      <c r="F64" s="9">
        <v>4.3159999999999997E-2</v>
      </c>
      <c r="G64" s="9">
        <v>3.6999999999999999E-4</v>
      </c>
      <c r="H64" s="9">
        <v>5.3969999999999997E-2</v>
      </c>
      <c r="I64" s="9">
        <v>5.3960000000000001E-2</v>
      </c>
    </row>
    <row r="65" spans="1:9" x14ac:dyDescent="0.25">
      <c r="A65" s="8"/>
      <c r="B65" s="9">
        <v>14</v>
      </c>
      <c r="C65" s="9">
        <v>1.5699999999999999E-5</v>
      </c>
      <c r="D65" s="9">
        <v>9.5040000000000003E-3</v>
      </c>
      <c r="E65" s="9">
        <v>3.4959999999999999E-4</v>
      </c>
      <c r="F65" s="9">
        <v>4.505E-2</v>
      </c>
      <c r="G65" s="9">
        <v>3.9879999999999999E-4</v>
      </c>
      <c r="H65" s="9">
        <v>5.5320000000000001E-2</v>
      </c>
      <c r="I65" s="9">
        <v>5.5300000000000002E-2</v>
      </c>
    </row>
    <row r="66" spans="1:9" x14ac:dyDescent="0.25">
      <c r="A66" s="8"/>
      <c r="B66" s="9">
        <v>15</v>
      </c>
      <c r="C66" s="9">
        <v>1.3679999999999999E-5</v>
      </c>
      <c r="D66" s="9">
        <v>9.0220000000000005E-3</v>
      </c>
      <c r="E66" s="9">
        <v>3.2289999999999999E-4</v>
      </c>
      <c r="F66" s="9">
        <v>4.6789999999999998E-2</v>
      </c>
      <c r="G66" s="9">
        <v>4.2549999999999999E-4</v>
      </c>
      <c r="H66" s="9">
        <v>5.6579999999999998E-2</v>
      </c>
      <c r="I66" s="9">
        <v>5.6559999999999999E-2</v>
      </c>
    </row>
    <row r="67" spans="1:9" x14ac:dyDescent="0.25">
      <c r="A67" s="8"/>
      <c r="B67" s="9">
        <v>16</v>
      </c>
      <c r="C67" s="9">
        <v>1.202E-5</v>
      </c>
      <c r="D67" s="9">
        <v>8.5909999999999997E-3</v>
      </c>
      <c r="E67" s="9">
        <v>2.9990000000000003E-4</v>
      </c>
      <c r="F67" s="9">
        <v>4.8419999999999998E-2</v>
      </c>
      <c r="G67" s="9">
        <v>4.5110000000000001E-4</v>
      </c>
      <c r="H67" s="9">
        <v>5.7779999999999998E-2</v>
      </c>
      <c r="I67" s="9">
        <v>5.7759999999999999E-2</v>
      </c>
    </row>
    <row r="68" spans="1:9" x14ac:dyDescent="0.25">
      <c r="A68" s="8"/>
      <c r="B68" s="9">
        <v>18</v>
      </c>
      <c r="C68" s="9">
        <v>9.5009999999999993E-6</v>
      </c>
      <c r="D68" s="9">
        <v>7.8530000000000006E-3</v>
      </c>
      <c r="E68" s="9">
        <v>2.6249999999999998E-4</v>
      </c>
      <c r="F68" s="9">
        <v>5.1389999999999998E-2</v>
      </c>
      <c r="G68" s="9">
        <v>4.9850000000000003E-4</v>
      </c>
      <c r="H68" s="9">
        <v>6.0010000000000001E-2</v>
      </c>
      <c r="I68" s="9">
        <v>0.06</v>
      </c>
    </row>
    <row r="69" spans="1:9" x14ac:dyDescent="0.25">
      <c r="A69" s="8"/>
      <c r="B69" s="9">
        <v>20</v>
      </c>
      <c r="C69" s="9">
        <v>7.6960000000000005E-6</v>
      </c>
      <c r="D69" s="9">
        <v>7.2430000000000003E-3</v>
      </c>
      <c r="E69" s="9">
        <v>2.3340000000000001E-4</v>
      </c>
      <c r="F69" s="9">
        <v>5.4030000000000002E-2</v>
      </c>
      <c r="G69" s="9">
        <v>5.4149999999999999E-4</v>
      </c>
      <c r="H69" s="9">
        <v>6.2059999999999997E-2</v>
      </c>
      <c r="I69" s="9">
        <v>6.2050000000000001E-2</v>
      </c>
    </row>
    <row r="70" spans="1:9" x14ac:dyDescent="0.25">
      <c r="A70" s="8"/>
      <c r="B70" s="9">
        <v>22</v>
      </c>
      <c r="C70" s="9">
        <v>6.3589999999999996E-6</v>
      </c>
      <c r="D70" s="9">
        <v>6.7250000000000001E-3</v>
      </c>
      <c r="E70" s="9">
        <v>2.0990000000000001E-4</v>
      </c>
      <c r="F70" s="9">
        <v>5.6410000000000002E-2</v>
      </c>
      <c r="G70" s="9">
        <v>5.8040000000000001E-4</v>
      </c>
      <c r="H70" s="9">
        <v>6.3939999999999997E-2</v>
      </c>
      <c r="I70" s="9">
        <v>6.3930000000000001E-2</v>
      </c>
    </row>
    <row r="71" spans="1:9" x14ac:dyDescent="0.25">
      <c r="A71" s="8"/>
      <c r="B71" s="9">
        <v>24</v>
      </c>
      <c r="C71" s="9">
        <v>5.3449999999999996E-6</v>
      </c>
      <c r="D71" s="9">
        <v>6.2870000000000001E-3</v>
      </c>
      <c r="E71" s="9">
        <v>1.908E-4</v>
      </c>
      <c r="F71" s="9">
        <v>5.8590000000000003E-2</v>
      </c>
      <c r="G71" s="9">
        <v>6.1649999999999997E-4</v>
      </c>
      <c r="H71" s="9">
        <v>6.5689999999999998E-2</v>
      </c>
      <c r="I71" s="9">
        <v>6.5689999999999998E-2</v>
      </c>
    </row>
    <row r="72" spans="1:9" x14ac:dyDescent="0.25">
      <c r="A72" s="8"/>
      <c r="B72" s="9">
        <v>26</v>
      </c>
      <c r="C72" s="9">
        <v>4.5539999999999999E-6</v>
      </c>
      <c r="D72" s="9">
        <v>5.9030000000000003E-3</v>
      </c>
      <c r="E72" s="9">
        <v>1.7479999999999999E-4</v>
      </c>
      <c r="F72" s="9">
        <v>6.0569999999999999E-2</v>
      </c>
      <c r="G72" s="9">
        <v>6.4930000000000001E-4</v>
      </c>
      <c r="H72" s="9">
        <v>6.7299999999999999E-2</v>
      </c>
      <c r="I72" s="9">
        <v>6.7299999999999999E-2</v>
      </c>
    </row>
    <row r="73" spans="1:9" x14ac:dyDescent="0.25">
      <c r="A73" s="8"/>
      <c r="B73" s="9">
        <v>28</v>
      </c>
      <c r="C73" s="9">
        <v>3.9269999999999998E-6</v>
      </c>
      <c r="D73" s="9">
        <v>5.5690000000000002E-3</v>
      </c>
      <c r="E73" s="9">
        <v>1.6129999999999999E-4</v>
      </c>
      <c r="F73" s="9">
        <v>6.2399999999999997E-2</v>
      </c>
      <c r="G73" s="9">
        <v>6.7980000000000004E-4</v>
      </c>
      <c r="H73" s="9">
        <v>6.8809999999999996E-2</v>
      </c>
      <c r="I73" s="9">
        <v>6.8809999999999996E-2</v>
      </c>
    </row>
    <row r="74" spans="1:9" x14ac:dyDescent="0.25">
      <c r="A74" s="8"/>
      <c r="B74" s="9">
        <v>30</v>
      </c>
      <c r="C74" s="9">
        <v>3.4209999999999999E-6</v>
      </c>
      <c r="D74" s="9">
        <v>5.2719999999999998E-3</v>
      </c>
      <c r="E74" s="9">
        <v>1.4970000000000001E-4</v>
      </c>
      <c r="F74" s="9">
        <v>6.4089999999999994E-2</v>
      </c>
      <c r="G74" s="9">
        <v>7.0830000000000003E-4</v>
      </c>
      <c r="H74" s="9">
        <v>7.0220000000000005E-2</v>
      </c>
      <c r="I74" s="9">
        <v>7.0220000000000005E-2</v>
      </c>
    </row>
    <row r="75" spans="1:9" x14ac:dyDescent="0.25">
      <c r="A75" s="8"/>
      <c r="B75" s="9">
        <v>40</v>
      </c>
      <c r="C75" s="9">
        <v>1.9240000000000001E-6</v>
      </c>
      <c r="D75" s="9">
        <v>4.1879999999999999E-3</v>
      </c>
      <c r="E75" s="9">
        <v>1.1010000000000001E-4</v>
      </c>
      <c r="F75" s="9">
        <v>7.0980000000000001E-2</v>
      </c>
      <c r="G75" s="9">
        <v>8.2459999999999999E-4</v>
      </c>
      <c r="H75" s="9">
        <v>7.6100000000000001E-2</v>
      </c>
      <c r="I75" s="9">
        <v>7.6100000000000001E-2</v>
      </c>
    </row>
    <row r="76" spans="1:9" x14ac:dyDescent="0.25">
      <c r="A76" s="8"/>
      <c r="B76" s="9">
        <v>50</v>
      </c>
      <c r="C76" s="9">
        <v>1.2309999999999999E-6</v>
      </c>
      <c r="D76" s="9">
        <v>3.496E-3</v>
      </c>
      <c r="E76" s="9">
        <v>8.6990000000000006E-5</v>
      </c>
      <c r="F76" s="9">
        <v>7.6060000000000003E-2</v>
      </c>
      <c r="G76" s="9">
        <v>9.1200000000000005E-4</v>
      </c>
      <c r="H76" s="9">
        <v>8.0560000000000007E-2</v>
      </c>
      <c r="I76" s="9">
        <v>8.0560000000000007E-2</v>
      </c>
    </row>
    <row r="77" spans="1:9" x14ac:dyDescent="0.25">
      <c r="A77" s="8"/>
      <c r="B77" s="9">
        <v>60</v>
      </c>
      <c r="C77" s="9">
        <v>8.5509999999999997E-7</v>
      </c>
      <c r="D77" s="9">
        <v>3.0140000000000002E-3</v>
      </c>
      <c r="E77" s="9">
        <v>7.1909999999999994E-5</v>
      </c>
      <c r="F77" s="9">
        <v>8.0009999999999998E-2</v>
      </c>
      <c r="G77" s="9">
        <v>9.8060000000000009E-4</v>
      </c>
      <c r="H77" s="9">
        <v>8.4080000000000002E-2</v>
      </c>
      <c r="I77" s="9">
        <v>8.4080000000000002E-2</v>
      </c>
    </row>
    <row r="78" spans="1:9" x14ac:dyDescent="0.25">
      <c r="A78" s="8"/>
      <c r="B78" s="9">
        <v>80</v>
      </c>
      <c r="C78" s="9">
        <v>4.8100000000000003E-7</v>
      </c>
      <c r="D78" s="9">
        <v>2.3760000000000001E-3</v>
      </c>
      <c r="E78" s="9">
        <v>5.3390000000000002E-5</v>
      </c>
      <c r="F78" s="9">
        <v>8.5830000000000004E-2</v>
      </c>
      <c r="G78" s="9">
        <v>1.083E-3</v>
      </c>
      <c r="H78" s="9">
        <v>8.9340000000000003E-2</v>
      </c>
      <c r="I78" s="9">
        <v>8.9340000000000003E-2</v>
      </c>
    </row>
    <row r="79" spans="1:9" x14ac:dyDescent="0.25">
      <c r="A79" s="8"/>
      <c r="B79" s="9">
        <v>100</v>
      </c>
      <c r="C79" s="9">
        <v>3.0779999999999999E-7</v>
      </c>
      <c r="D79" s="9">
        <v>1.9719999999999998E-3</v>
      </c>
      <c r="E79" s="9">
        <v>4.2429999999999999E-5</v>
      </c>
      <c r="F79" s="9">
        <v>8.9929999999999996E-2</v>
      </c>
      <c r="G79" s="9">
        <v>1.157E-3</v>
      </c>
      <c r="H79" s="9">
        <v>9.3100000000000002E-2</v>
      </c>
      <c r="I79" s="9">
        <v>9.3100000000000002E-2</v>
      </c>
    </row>
    <row r="80" spans="1:9" x14ac:dyDescent="0.25">
      <c r="A80" s="8"/>
      <c r="B80" s="9">
        <v>150</v>
      </c>
      <c r="C80" s="9">
        <v>1.3680000000000001E-7</v>
      </c>
      <c r="D80" s="9">
        <v>1.405E-3</v>
      </c>
      <c r="E80" s="9">
        <v>2.8059999999999999E-5</v>
      </c>
      <c r="F80" s="9">
        <v>9.6379999999999993E-2</v>
      </c>
      <c r="G80" s="9">
        <v>1.2780000000000001E-3</v>
      </c>
      <c r="H80" s="9">
        <v>9.9089999999999998E-2</v>
      </c>
      <c r="I80" s="9">
        <v>9.9089999999999998E-2</v>
      </c>
    </row>
    <row r="81" spans="1:9" x14ac:dyDescent="0.25">
      <c r="A81" s="8"/>
      <c r="B81" s="9">
        <v>200</v>
      </c>
      <c r="C81" s="9">
        <v>7.6959999999999996E-8</v>
      </c>
      <c r="D81" s="9">
        <v>1.101E-3</v>
      </c>
      <c r="E81" s="9">
        <v>2.0959999999999999E-5</v>
      </c>
      <c r="F81" s="9">
        <v>0.1002</v>
      </c>
      <c r="G81" s="9">
        <v>1.3519999999999999E-3</v>
      </c>
      <c r="H81" s="9">
        <v>0.1027</v>
      </c>
      <c r="I81" s="9">
        <v>0.1027</v>
      </c>
    </row>
    <row r="82" spans="1:9" x14ac:dyDescent="0.25">
      <c r="A82" s="8"/>
      <c r="B82" s="9">
        <v>300</v>
      </c>
      <c r="C82" s="9">
        <v>3.421E-8</v>
      </c>
      <c r="D82" s="9">
        <v>7.8069999999999995E-4</v>
      </c>
      <c r="E82" s="9">
        <v>1.3920000000000001E-5</v>
      </c>
      <c r="F82" s="9">
        <v>0.1047</v>
      </c>
      <c r="G82" s="9">
        <v>1.4419999999999999E-3</v>
      </c>
      <c r="H82" s="9">
        <v>0.1069</v>
      </c>
      <c r="I82" s="9">
        <v>0.1069</v>
      </c>
    </row>
    <row r="83" spans="1:9" x14ac:dyDescent="0.25">
      <c r="A83" s="8"/>
      <c r="B83" s="9">
        <v>400</v>
      </c>
      <c r="C83" s="9">
        <v>1.9239999999999999E-8</v>
      </c>
      <c r="D83" s="9">
        <v>6.112E-4</v>
      </c>
      <c r="E83" s="9">
        <v>1.041E-5</v>
      </c>
      <c r="F83" s="9">
        <v>0.1072</v>
      </c>
      <c r="G83" s="9">
        <v>1.4959999999999999E-3</v>
      </c>
      <c r="H83" s="9">
        <v>0.10929999999999999</v>
      </c>
      <c r="I83" s="9">
        <v>0.10929999999999999</v>
      </c>
    </row>
    <row r="84" spans="1:9" x14ac:dyDescent="0.25">
      <c r="A84" s="8"/>
      <c r="B84" s="9">
        <v>500</v>
      </c>
      <c r="C84" s="9">
        <v>1.2310000000000001E-8</v>
      </c>
      <c r="D84" s="9">
        <v>5.0600000000000005E-4</v>
      </c>
      <c r="E84" s="9">
        <v>8.3210000000000005E-6</v>
      </c>
      <c r="F84" s="9">
        <v>0.1089</v>
      </c>
      <c r="G84" s="9">
        <v>1.5319999999999999E-3</v>
      </c>
      <c r="H84" s="9">
        <v>0.1109</v>
      </c>
      <c r="I84" s="9">
        <v>0.1109</v>
      </c>
    </row>
    <row r="85" spans="1:9" x14ac:dyDescent="0.25">
      <c r="A85" s="8"/>
      <c r="B85" s="9">
        <v>600</v>
      </c>
      <c r="C85" s="9">
        <v>8.5509999999999999E-9</v>
      </c>
      <c r="D85" s="9">
        <v>4.3330000000000002E-4</v>
      </c>
      <c r="E85" s="9">
        <v>6.9290000000000001E-6</v>
      </c>
      <c r="F85" s="9">
        <v>0.1101</v>
      </c>
      <c r="G85" s="9">
        <v>1.5590000000000001E-3</v>
      </c>
      <c r="H85" s="9">
        <v>0.11210000000000001</v>
      </c>
      <c r="I85" s="9">
        <v>0.11210000000000001</v>
      </c>
    </row>
    <row r="86" spans="1:9" x14ac:dyDescent="0.25">
      <c r="A86" s="8"/>
      <c r="B86" s="9">
        <v>800</v>
      </c>
      <c r="C86" s="9">
        <v>4.8099999999999997E-9</v>
      </c>
      <c r="D86" s="9">
        <v>3.3829999999999998E-4</v>
      </c>
      <c r="E86" s="9">
        <v>5.1909999999999999E-6</v>
      </c>
      <c r="F86" s="9">
        <v>0.11169999999999999</v>
      </c>
      <c r="G86" s="9">
        <v>1.5950000000000001E-3</v>
      </c>
      <c r="H86" s="9">
        <v>0.11360000000000001</v>
      </c>
      <c r="I86" s="9">
        <v>0.11360000000000001</v>
      </c>
    </row>
    <row r="87" spans="1:9" x14ac:dyDescent="0.25">
      <c r="A87" s="8"/>
      <c r="B87" s="9">
        <v>1000</v>
      </c>
      <c r="C87" s="9">
        <v>3.0779999999999999E-9</v>
      </c>
      <c r="D87" s="9">
        <v>2.7839999999999999E-4</v>
      </c>
      <c r="E87" s="9">
        <v>4.1500000000000001E-6</v>
      </c>
      <c r="F87" s="9">
        <v>0.11269999999999999</v>
      </c>
      <c r="G87" s="9">
        <v>1.619E-3</v>
      </c>
      <c r="H87" s="9">
        <v>0.11459999999999999</v>
      </c>
      <c r="I87" s="9">
        <v>0.11459999999999999</v>
      </c>
    </row>
    <row r="88" spans="1:9" x14ac:dyDescent="0.25">
      <c r="A88" s="8"/>
      <c r="B88" s="9">
        <v>1500</v>
      </c>
      <c r="C88" s="9">
        <v>1.368E-9</v>
      </c>
      <c r="D88" s="9">
        <v>1.9440000000000001E-4</v>
      </c>
      <c r="E88" s="9">
        <v>2.7650000000000002E-6</v>
      </c>
      <c r="F88" s="9">
        <v>0.1142</v>
      </c>
      <c r="G88" s="9">
        <v>1.655E-3</v>
      </c>
      <c r="H88" s="9">
        <v>0.11600000000000001</v>
      </c>
      <c r="I88" s="9">
        <v>0.11600000000000001</v>
      </c>
    </row>
    <row r="89" spans="1:9" x14ac:dyDescent="0.25">
      <c r="A89" s="8"/>
      <c r="B89" s="9">
        <v>2000</v>
      </c>
      <c r="C89" s="9">
        <v>7.6960000000000001E-10</v>
      </c>
      <c r="D89" s="9">
        <v>1.505E-4</v>
      </c>
      <c r="E89" s="9">
        <v>2.0729999999999999E-6</v>
      </c>
      <c r="F89" s="9">
        <v>0.115</v>
      </c>
      <c r="G89" s="9">
        <v>1.6750000000000001E-3</v>
      </c>
      <c r="H89" s="9">
        <v>0.1168</v>
      </c>
      <c r="I89" s="9">
        <v>0.1168</v>
      </c>
    </row>
    <row r="90" spans="1:9" x14ac:dyDescent="0.25">
      <c r="A90" s="8"/>
      <c r="B90" s="9">
        <v>3000</v>
      </c>
      <c r="C90" s="9">
        <v>3.4209999999999999E-10</v>
      </c>
      <c r="D90" s="9">
        <v>1.0459999999999999E-4</v>
      </c>
      <c r="E90" s="9">
        <v>1.381E-6</v>
      </c>
      <c r="F90" s="9">
        <v>0.1159</v>
      </c>
      <c r="G90" s="9">
        <v>1.696E-3</v>
      </c>
      <c r="H90" s="9">
        <v>0.1177</v>
      </c>
      <c r="I90" s="9">
        <v>0.1177</v>
      </c>
    </row>
    <row r="91" spans="1:9" x14ac:dyDescent="0.25">
      <c r="A91" s="8"/>
      <c r="B91" s="9">
        <v>4000</v>
      </c>
      <c r="C91" s="9">
        <v>1.924E-10</v>
      </c>
      <c r="D91" s="9">
        <v>8.0770000000000001E-5</v>
      </c>
      <c r="E91" s="9">
        <v>1.0359999999999999E-6</v>
      </c>
      <c r="F91" s="9">
        <v>0.1163</v>
      </c>
      <c r="G91" s="9">
        <v>1.709E-3</v>
      </c>
      <c r="H91" s="9">
        <v>0.1181</v>
      </c>
      <c r="I91" s="9">
        <v>0.1181</v>
      </c>
    </row>
    <row r="92" spans="1:9" x14ac:dyDescent="0.25">
      <c r="A92" s="8"/>
      <c r="B92" s="9">
        <v>5000</v>
      </c>
      <c r="C92" s="9">
        <v>1.2309999999999999E-10</v>
      </c>
      <c r="D92" s="9">
        <v>6.6030000000000003E-5</v>
      </c>
      <c r="E92" s="9">
        <v>8.2829999999999997E-7</v>
      </c>
      <c r="F92" s="9">
        <v>0.1166</v>
      </c>
      <c r="G92" s="9">
        <v>1.717E-3</v>
      </c>
      <c r="H92" s="9">
        <v>0.11840000000000001</v>
      </c>
      <c r="I92" s="9">
        <v>0.11840000000000001</v>
      </c>
    </row>
    <row r="93" spans="1:9" x14ac:dyDescent="0.25">
      <c r="A93" s="8"/>
      <c r="B93" s="9">
        <v>6000</v>
      </c>
      <c r="C93" s="9">
        <v>8.5509999999999997E-11</v>
      </c>
      <c r="D93" s="9">
        <v>5.6010000000000001E-5</v>
      </c>
      <c r="E93" s="9">
        <v>6.9029999999999998E-7</v>
      </c>
      <c r="F93" s="9">
        <v>0.1168</v>
      </c>
      <c r="G93" s="9">
        <v>1.722E-3</v>
      </c>
      <c r="H93" s="9">
        <v>0.1186</v>
      </c>
      <c r="I93" s="9">
        <v>0.1186</v>
      </c>
    </row>
    <row r="94" spans="1:9" x14ac:dyDescent="0.25">
      <c r="A94" s="8"/>
      <c r="B94" s="9">
        <v>8000</v>
      </c>
      <c r="C94" s="9">
        <v>4.8100000000000001E-11</v>
      </c>
      <c r="D94" s="9">
        <v>4.3130000000000002E-5</v>
      </c>
      <c r="E94" s="9">
        <v>5.1760000000000003E-7</v>
      </c>
      <c r="F94" s="9">
        <v>0.1171</v>
      </c>
      <c r="G94" s="9">
        <v>1.73E-3</v>
      </c>
      <c r="H94" s="9">
        <v>0.1188</v>
      </c>
      <c r="I94" s="9">
        <v>0.1188</v>
      </c>
    </row>
    <row r="95" spans="1:9" x14ac:dyDescent="0.25">
      <c r="A95" s="8"/>
      <c r="B95" s="9">
        <v>10000</v>
      </c>
      <c r="C95" s="9">
        <v>3.0780000000000003E-11</v>
      </c>
      <c r="D95" s="9">
        <v>3.523E-5</v>
      </c>
      <c r="E95" s="9">
        <v>4.1419999999999999E-7</v>
      </c>
      <c r="F95" s="9">
        <v>0.1172</v>
      </c>
      <c r="G95" s="9">
        <v>1.7340000000000001E-3</v>
      </c>
      <c r="H95" s="9">
        <v>0.11899999999999999</v>
      </c>
      <c r="I95" s="9">
        <v>0.11899999999999999</v>
      </c>
    </row>
    <row r="96" spans="1:9" x14ac:dyDescent="0.25">
      <c r="A96" s="8"/>
      <c r="B96" s="9">
        <v>15000</v>
      </c>
      <c r="C96" s="9">
        <v>1.368E-11</v>
      </c>
      <c r="D96" s="9">
        <v>2.4340000000000001E-5</v>
      </c>
      <c r="E96" s="9">
        <v>2.7599999999999998E-7</v>
      </c>
      <c r="F96" s="9">
        <v>0.11749999999999999</v>
      </c>
      <c r="G96" s="9">
        <v>1.74E-3</v>
      </c>
      <c r="H96" s="9">
        <v>0.1192</v>
      </c>
      <c r="I96" s="9">
        <v>0.1192</v>
      </c>
    </row>
    <row r="97" spans="1:9" x14ac:dyDescent="0.25">
      <c r="A97" s="8"/>
      <c r="B97" s="9">
        <v>20000</v>
      </c>
      <c r="C97" s="9">
        <v>7.6959999999999995E-12</v>
      </c>
      <c r="D97" s="9">
        <v>1.872E-5</v>
      </c>
      <c r="E97" s="9">
        <v>2.0699999999999999E-7</v>
      </c>
      <c r="F97" s="9">
        <v>0.1176</v>
      </c>
      <c r="G97" s="9">
        <v>1.7440000000000001E-3</v>
      </c>
      <c r="H97" s="9">
        <v>0.11940000000000001</v>
      </c>
      <c r="I97" s="9">
        <v>0.11940000000000001</v>
      </c>
    </row>
    <row r="98" spans="1:9" x14ac:dyDescent="0.25">
      <c r="A98" s="8"/>
      <c r="B98" s="9">
        <v>30000</v>
      </c>
      <c r="C98" s="9">
        <v>3.4210000000000001E-12</v>
      </c>
      <c r="D98" s="9">
        <v>1.291E-5</v>
      </c>
      <c r="E98" s="9">
        <v>1.3799999999999999E-7</v>
      </c>
      <c r="F98" s="9">
        <v>0.1177</v>
      </c>
      <c r="G98" s="9">
        <v>1.748E-3</v>
      </c>
      <c r="H98" s="9">
        <v>0.1195</v>
      </c>
      <c r="I98" s="9">
        <v>0.1195</v>
      </c>
    </row>
    <row r="99" spans="1:9" x14ac:dyDescent="0.25">
      <c r="A99" s="8"/>
      <c r="B99" s="9">
        <v>40000</v>
      </c>
      <c r="C99" s="9">
        <v>1.9239999999999999E-12</v>
      </c>
      <c r="D99" s="9">
        <v>9.9080000000000007E-6</v>
      </c>
      <c r="E99" s="9">
        <v>1.0349999999999999E-7</v>
      </c>
      <c r="F99" s="9">
        <v>0.1178</v>
      </c>
      <c r="G99" s="9">
        <v>1.75E-3</v>
      </c>
      <c r="H99" s="9">
        <v>0.1196</v>
      </c>
      <c r="I99" s="9">
        <v>0.1196</v>
      </c>
    </row>
    <row r="100" spans="1:9" x14ac:dyDescent="0.25">
      <c r="A100" s="8"/>
      <c r="B100" s="9">
        <v>50000</v>
      </c>
      <c r="C100" s="9">
        <v>1.2309999999999999E-12</v>
      </c>
      <c r="D100" s="9">
        <v>8.0679999999999997E-6</v>
      </c>
      <c r="E100" s="9">
        <v>8.28E-8</v>
      </c>
      <c r="F100" s="9">
        <v>0.1179</v>
      </c>
      <c r="G100" s="9">
        <v>1.751E-3</v>
      </c>
      <c r="H100" s="9">
        <v>0.1196</v>
      </c>
      <c r="I100" s="9">
        <v>0.1196</v>
      </c>
    </row>
    <row r="101" spans="1:9" x14ac:dyDescent="0.25">
      <c r="A101" s="8"/>
      <c r="B101" s="9">
        <v>60000</v>
      </c>
      <c r="C101" s="9">
        <v>8.5509999999999996E-13</v>
      </c>
      <c r="D101" s="9">
        <v>6.8210000000000004E-6</v>
      </c>
      <c r="E101" s="9">
        <v>6.8999999999999996E-8</v>
      </c>
      <c r="F101" s="9">
        <v>0.1179</v>
      </c>
      <c r="G101" s="9">
        <v>1.7520000000000001E-3</v>
      </c>
      <c r="H101" s="9">
        <v>0.1196</v>
      </c>
      <c r="I101" s="9">
        <v>0.1196</v>
      </c>
    </row>
    <row r="102" spans="1:9" x14ac:dyDescent="0.25">
      <c r="A102" s="8"/>
      <c r="B102" s="9">
        <v>80000</v>
      </c>
      <c r="C102" s="9">
        <v>4.8099999999999997E-13</v>
      </c>
      <c r="D102" s="9">
        <v>5.2320000000000001E-6</v>
      </c>
      <c r="E102" s="9">
        <v>5.1730000000000001E-8</v>
      </c>
      <c r="F102" s="9">
        <v>0.1179</v>
      </c>
      <c r="G102" s="9">
        <v>1.753E-3</v>
      </c>
      <c r="H102" s="9">
        <v>0.1197</v>
      </c>
      <c r="I102" s="9">
        <v>0.1197</v>
      </c>
    </row>
    <row r="103" spans="1:9" x14ac:dyDescent="0.25">
      <c r="A103" s="8"/>
      <c r="B103" s="9">
        <v>100000</v>
      </c>
      <c r="C103" s="9">
        <v>3.0780000000000001E-13</v>
      </c>
      <c r="D103" s="9">
        <v>4.2549999999999999E-6</v>
      </c>
      <c r="E103" s="9">
        <v>4.1390000000000002E-8</v>
      </c>
      <c r="F103" s="9">
        <v>0.1179</v>
      </c>
      <c r="G103" s="9">
        <v>1.753E-3</v>
      </c>
      <c r="H103" s="9">
        <v>0.1197</v>
      </c>
      <c r="I103" s="9">
        <v>0.1197</v>
      </c>
    </row>
  </sheetData>
  <sheetProtection algorithmName="SHA-512" hashValue="0JGY3CXkqFpgRw5kG+adEIkny8TKJUyC2PvjH/DgLw9qGuj7yyuxTIuvpm4TnQZfQfbjAY7qe2/LRCywYIxVLA==" saltValue="L929pUybyTCqEtImJe2BSg==" spinCount="100000" sheet="1" objects="1" scenarios="1"/>
  <pageMargins left="0.7" right="0.7" top="0.75" bottom="0.75" header="0.3" footer="0.3"/>
  <tableParts count="1">
    <tablePart r:id="rId1"/>
  </tablePart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I103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12.7</v>
      </c>
      <c r="D2" s="9">
        <v>3.4979999999999998E-3</v>
      </c>
      <c r="E2" s="9">
        <v>5429</v>
      </c>
      <c r="F2" s="9">
        <v>0</v>
      </c>
      <c r="G2" s="9">
        <v>0</v>
      </c>
      <c r="H2" s="9">
        <v>5442</v>
      </c>
      <c r="I2" s="9">
        <v>5429</v>
      </c>
    </row>
    <row r="3" spans="1:9" x14ac:dyDescent="0.25">
      <c r="A3" s="8"/>
      <c r="B3" s="9">
        <v>1.5E-3</v>
      </c>
      <c r="C3" s="9">
        <v>12.17</v>
      </c>
      <c r="D3" s="9">
        <v>6.4900000000000001E-3</v>
      </c>
      <c r="E3" s="9">
        <v>2455</v>
      </c>
      <c r="F3" s="9">
        <v>0</v>
      </c>
      <c r="G3" s="9">
        <v>0</v>
      </c>
      <c r="H3" s="9">
        <v>2468</v>
      </c>
      <c r="I3" s="9">
        <v>2455</v>
      </c>
    </row>
    <row r="4" spans="1:9" x14ac:dyDescent="0.25">
      <c r="A4" s="8"/>
      <c r="B4" s="9">
        <v>2E-3</v>
      </c>
      <c r="C4" s="9">
        <v>11.58</v>
      </c>
      <c r="D4" s="9">
        <v>9.5469999999999999E-3</v>
      </c>
      <c r="E4" s="9">
        <v>1336</v>
      </c>
      <c r="F4" s="9">
        <v>0</v>
      </c>
      <c r="G4" s="9">
        <v>0</v>
      </c>
      <c r="H4" s="9">
        <v>1348</v>
      </c>
      <c r="I4" s="9">
        <v>1336</v>
      </c>
    </row>
    <row r="5" spans="1:9" x14ac:dyDescent="0.25">
      <c r="A5" s="8"/>
      <c r="B5" s="9">
        <v>2.5799999999999998E-3</v>
      </c>
      <c r="C5" s="9">
        <v>10.89</v>
      </c>
      <c r="D5" s="9">
        <v>1.298E-2</v>
      </c>
      <c r="E5" s="9">
        <v>761.6</v>
      </c>
      <c r="F5" s="9">
        <v>0</v>
      </c>
      <c r="G5" s="9">
        <v>0</v>
      </c>
      <c r="H5" s="9">
        <v>772.5</v>
      </c>
      <c r="I5" s="9">
        <v>761.6</v>
      </c>
    </row>
    <row r="6" spans="1:9" x14ac:dyDescent="0.25">
      <c r="A6" s="8" t="s">
        <v>20</v>
      </c>
      <c r="B6" s="9">
        <v>2.5800099999999998E-3</v>
      </c>
      <c r="C6" s="9">
        <v>10.89</v>
      </c>
      <c r="D6" s="9">
        <v>1.298E-2</v>
      </c>
      <c r="E6" s="9">
        <v>1771</v>
      </c>
      <c r="F6" s="9">
        <v>0</v>
      </c>
      <c r="G6" s="9">
        <v>0</v>
      </c>
      <c r="H6" s="9">
        <v>1782</v>
      </c>
      <c r="I6" s="9">
        <v>1771</v>
      </c>
    </row>
    <row r="7" spans="1:9" x14ac:dyDescent="0.25">
      <c r="A7" s="8"/>
      <c r="B7" s="9">
        <v>2.6329999999999999E-3</v>
      </c>
      <c r="C7" s="9">
        <v>10.83</v>
      </c>
      <c r="D7" s="9">
        <v>1.329E-2</v>
      </c>
      <c r="E7" s="9">
        <v>1808</v>
      </c>
      <c r="F7" s="9">
        <v>0</v>
      </c>
      <c r="G7" s="9">
        <v>0</v>
      </c>
      <c r="H7" s="9">
        <v>1819</v>
      </c>
      <c r="I7" s="9">
        <v>1808</v>
      </c>
    </row>
    <row r="8" spans="1:9" x14ac:dyDescent="0.25">
      <c r="A8" s="8"/>
      <c r="B8" s="9">
        <v>2.6879999999999999E-3</v>
      </c>
      <c r="C8" s="9">
        <v>10.76</v>
      </c>
      <c r="D8" s="9">
        <v>1.3610000000000001E-2</v>
      </c>
      <c r="E8" s="9">
        <v>1846</v>
      </c>
      <c r="F8" s="9">
        <v>0</v>
      </c>
      <c r="G8" s="9">
        <v>0</v>
      </c>
      <c r="H8" s="9">
        <v>1857</v>
      </c>
      <c r="I8" s="9">
        <v>1846</v>
      </c>
    </row>
    <row r="9" spans="1:9" x14ac:dyDescent="0.25">
      <c r="A9" s="8" t="s">
        <v>19</v>
      </c>
      <c r="B9" s="9">
        <v>2.6880099999999998E-3</v>
      </c>
      <c r="C9" s="9">
        <v>10.76</v>
      </c>
      <c r="D9" s="9">
        <v>1.3610000000000001E-2</v>
      </c>
      <c r="E9" s="9">
        <v>2571</v>
      </c>
      <c r="F9" s="9">
        <v>0</v>
      </c>
      <c r="G9" s="9">
        <v>0</v>
      </c>
      <c r="H9" s="9">
        <v>2582</v>
      </c>
      <c r="I9" s="9">
        <v>2571</v>
      </c>
    </row>
    <row r="10" spans="1:9" x14ac:dyDescent="0.25">
      <c r="A10" s="8"/>
      <c r="B10" s="9">
        <v>3.0000000000000001E-3</v>
      </c>
      <c r="C10" s="9">
        <v>10.39</v>
      </c>
      <c r="D10" s="9">
        <v>1.537E-2</v>
      </c>
      <c r="E10" s="9">
        <v>2043</v>
      </c>
      <c r="F10" s="9">
        <v>0</v>
      </c>
      <c r="G10" s="9">
        <v>0</v>
      </c>
      <c r="H10" s="9">
        <v>2053</v>
      </c>
      <c r="I10" s="9">
        <v>2043</v>
      </c>
    </row>
    <row r="11" spans="1:9" x14ac:dyDescent="0.25">
      <c r="A11" s="8"/>
      <c r="B11" s="9">
        <v>3.1770000000000001E-3</v>
      </c>
      <c r="C11" s="9">
        <v>10.19</v>
      </c>
      <c r="D11" s="9">
        <v>1.6330000000000001E-2</v>
      </c>
      <c r="E11" s="9">
        <v>1764</v>
      </c>
      <c r="F11" s="9">
        <v>0</v>
      </c>
      <c r="G11" s="9">
        <v>0</v>
      </c>
      <c r="H11" s="9">
        <v>1774</v>
      </c>
      <c r="I11" s="9">
        <v>1764</v>
      </c>
    </row>
    <row r="12" spans="1:9" x14ac:dyDescent="0.25">
      <c r="A12" s="8" t="s">
        <v>18</v>
      </c>
      <c r="B12" s="9">
        <v>3.1771E-3</v>
      </c>
      <c r="C12" s="9">
        <v>10.19</v>
      </c>
      <c r="D12" s="9">
        <v>1.6330000000000001E-2</v>
      </c>
      <c r="E12" s="9">
        <v>2038</v>
      </c>
      <c r="F12" s="9">
        <v>0</v>
      </c>
      <c r="G12" s="9">
        <v>0</v>
      </c>
      <c r="H12" s="9">
        <v>2048</v>
      </c>
      <c r="I12" s="9">
        <v>2038</v>
      </c>
    </row>
    <row r="13" spans="1:9" x14ac:dyDescent="0.25">
      <c r="A13" s="8"/>
      <c r="B13" s="9">
        <v>3.4269999999999999E-3</v>
      </c>
      <c r="C13" s="9">
        <v>9.9450000000000003</v>
      </c>
      <c r="D13" s="9">
        <v>1.77E-2</v>
      </c>
      <c r="E13" s="9">
        <v>1692</v>
      </c>
      <c r="F13" s="9">
        <v>0</v>
      </c>
      <c r="G13" s="9">
        <v>0</v>
      </c>
      <c r="H13" s="9">
        <v>1702</v>
      </c>
      <c r="I13" s="9">
        <v>1692</v>
      </c>
    </row>
    <row r="14" spans="1:9" x14ac:dyDescent="0.25">
      <c r="A14" s="8"/>
      <c r="B14" s="9">
        <v>3.6960000000000001E-3</v>
      </c>
      <c r="C14" s="9">
        <v>9.6159999999999997</v>
      </c>
      <c r="D14" s="9">
        <v>1.907E-2</v>
      </c>
      <c r="E14" s="9">
        <v>1405</v>
      </c>
      <c r="F14" s="9">
        <v>0</v>
      </c>
      <c r="G14" s="9">
        <v>0</v>
      </c>
      <c r="H14" s="9">
        <v>1414</v>
      </c>
      <c r="I14" s="9">
        <v>1405</v>
      </c>
    </row>
    <row r="15" spans="1:9" x14ac:dyDescent="0.25">
      <c r="A15" s="8" t="s">
        <v>17</v>
      </c>
      <c r="B15" s="9">
        <v>3.6960999999999999E-3</v>
      </c>
      <c r="C15" s="9">
        <v>9.6159999999999997</v>
      </c>
      <c r="D15" s="9">
        <v>1.907E-2</v>
      </c>
      <c r="E15" s="9">
        <v>1489</v>
      </c>
      <c r="F15" s="9">
        <v>0</v>
      </c>
      <c r="G15" s="9">
        <v>0</v>
      </c>
      <c r="H15" s="9">
        <v>1498</v>
      </c>
      <c r="I15" s="9">
        <v>1489</v>
      </c>
    </row>
    <row r="16" spans="1:9" x14ac:dyDescent="0.25">
      <c r="A16" s="8"/>
      <c r="B16" s="9">
        <v>3.8449999999999999E-3</v>
      </c>
      <c r="C16" s="9">
        <v>9.4030000000000005</v>
      </c>
      <c r="D16" s="9">
        <v>1.976E-2</v>
      </c>
      <c r="E16" s="9">
        <v>1355</v>
      </c>
      <c r="F16" s="9">
        <v>0</v>
      </c>
      <c r="G16" s="9">
        <v>0</v>
      </c>
      <c r="H16" s="9">
        <v>1364</v>
      </c>
      <c r="I16" s="9">
        <v>1355</v>
      </c>
    </row>
    <row r="17" spans="1:9" x14ac:dyDescent="0.25">
      <c r="A17" s="8"/>
      <c r="B17" s="9">
        <v>3.999E-3</v>
      </c>
      <c r="C17" s="9">
        <v>9.2959999999999994</v>
      </c>
      <c r="D17" s="9">
        <v>2.061E-2</v>
      </c>
      <c r="E17" s="9">
        <v>1234</v>
      </c>
      <c r="F17" s="9">
        <v>0</v>
      </c>
      <c r="G17" s="9">
        <v>0</v>
      </c>
      <c r="H17" s="9">
        <v>1243</v>
      </c>
      <c r="I17" s="9">
        <v>1234</v>
      </c>
    </row>
    <row r="18" spans="1:9" x14ac:dyDescent="0.25">
      <c r="A18" s="8" t="s">
        <v>16</v>
      </c>
      <c r="B18" s="9">
        <v>3.9991000000000002E-3</v>
      </c>
      <c r="C18" s="9">
        <v>9.2959999999999994</v>
      </c>
      <c r="D18" s="9">
        <v>2.061E-2</v>
      </c>
      <c r="E18" s="9">
        <v>1288</v>
      </c>
      <c r="F18" s="9">
        <v>0</v>
      </c>
      <c r="G18" s="9">
        <v>0</v>
      </c>
      <c r="H18" s="9">
        <v>1297</v>
      </c>
      <c r="I18" s="9">
        <v>1288</v>
      </c>
    </row>
    <row r="19" spans="1:9" x14ac:dyDescent="0.25">
      <c r="A19" s="8"/>
      <c r="B19" s="9">
        <v>4.0000000000000001E-3</v>
      </c>
      <c r="C19" s="9">
        <v>9.2959999999999994</v>
      </c>
      <c r="D19" s="9">
        <v>2.0619999999999999E-2</v>
      </c>
      <c r="E19" s="9">
        <v>1287</v>
      </c>
      <c r="F19" s="9">
        <v>0</v>
      </c>
      <c r="G19" s="9">
        <v>0</v>
      </c>
      <c r="H19" s="9">
        <v>1296</v>
      </c>
      <c r="I19" s="9">
        <v>1287</v>
      </c>
    </row>
    <row r="20" spans="1:9" x14ac:dyDescent="0.25">
      <c r="A20" s="8"/>
      <c r="B20" s="9">
        <v>5.0000000000000001E-3</v>
      </c>
      <c r="C20" s="9">
        <v>8.3219999999999992</v>
      </c>
      <c r="D20" s="9">
        <v>2.5409999999999999E-2</v>
      </c>
      <c r="E20" s="9">
        <v>749.5</v>
      </c>
      <c r="F20" s="9">
        <v>0</v>
      </c>
      <c r="G20" s="9">
        <v>0</v>
      </c>
      <c r="H20" s="9">
        <v>757.9</v>
      </c>
      <c r="I20" s="9">
        <v>749.5</v>
      </c>
    </row>
    <row r="21" spans="1:9" x14ac:dyDescent="0.25">
      <c r="A21" s="8"/>
      <c r="B21" s="9">
        <v>6.0000000000000001E-3</v>
      </c>
      <c r="C21" s="9">
        <v>7.4720000000000004</v>
      </c>
      <c r="D21" s="9">
        <v>2.9909999999999999E-2</v>
      </c>
      <c r="E21" s="9">
        <v>478.1</v>
      </c>
      <c r="F21" s="9">
        <v>0</v>
      </c>
      <c r="G21" s="9">
        <v>0</v>
      </c>
      <c r="H21" s="9">
        <v>485.6</v>
      </c>
      <c r="I21" s="9">
        <v>478.1</v>
      </c>
    </row>
    <row r="22" spans="1:9" x14ac:dyDescent="0.25">
      <c r="A22" s="8"/>
      <c r="B22" s="9">
        <v>8.0000000000000002E-3</v>
      </c>
      <c r="C22" s="9">
        <v>6.0979999999999999</v>
      </c>
      <c r="D22" s="9">
        <v>3.8210000000000001E-2</v>
      </c>
      <c r="E22" s="9">
        <v>231.7</v>
      </c>
      <c r="F22" s="9">
        <v>0</v>
      </c>
      <c r="G22" s="9">
        <v>0</v>
      </c>
      <c r="H22" s="9">
        <v>237.9</v>
      </c>
      <c r="I22" s="9">
        <v>231.8</v>
      </c>
    </row>
    <row r="23" spans="1:9" x14ac:dyDescent="0.25">
      <c r="A23" s="8"/>
      <c r="B23" s="9">
        <v>0.01</v>
      </c>
      <c r="C23" s="9">
        <v>5.0659999999999998</v>
      </c>
      <c r="D23" s="9">
        <v>4.5499999999999999E-2</v>
      </c>
      <c r="E23" s="9">
        <v>130.9</v>
      </c>
      <c r="F23" s="9">
        <v>0</v>
      </c>
      <c r="G23" s="9">
        <v>0</v>
      </c>
      <c r="H23" s="9">
        <v>136</v>
      </c>
      <c r="I23" s="9">
        <v>130.9</v>
      </c>
    </row>
    <row r="24" spans="1:9" x14ac:dyDescent="0.25">
      <c r="A24" s="8"/>
      <c r="B24" s="9">
        <v>1.342E-2</v>
      </c>
      <c r="C24" s="9">
        <v>3.8069999999999999</v>
      </c>
      <c r="D24" s="9">
        <v>5.5469999999999998E-2</v>
      </c>
      <c r="E24" s="9">
        <v>61.03</v>
      </c>
      <c r="F24" s="9">
        <v>0</v>
      </c>
      <c r="G24" s="9">
        <v>0</v>
      </c>
      <c r="H24" s="9">
        <v>64.900000000000006</v>
      </c>
      <c r="I24" s="9">
        <v>61.09</v>
      </c>
    </row>
    <row r="25" spans="1:9" x14ac:dyDescent="0.25">
      <c r="A25" s="8" t="s">
        <v>14</v>
      </c>
      <c r="B25" s="9">
        <v>1.3420099999999999E-2</v>
      </c>
      <c r="C25" s="9">
        <v>3.8069999999999999</v>
      </c>
      <c r="D25" s="9">
        <v>5.5469999999999998E-2</v>
      </c>
      <c r="E25" s="9">
        <v>152.19999999999999</v>
      </c>
      <c r="F25" s="9">
        <v>0</v>
      </c>
      <c r="G25" s="9">
        <v>0</v>
      </c>
      <c r="H25" s="9">
        <v>156</v>
      </c>
      <c r="I25" s="9">
        <v>152.19999999999999</v>
      </c>
    </row>
    <row r="26" spans="1:9" x14ac:dyDescent="0.25">
      <c r="A26" s="8"/>
      <c r="B26" s="9">
        <v>1.4999999999999999E-2</v>
      </c>
      <c r="C26" s="9">
        <v>3.3719999999999999</v>
      </c>
      <c r="D26" s="9">
        <v>5.9330000000000001E-2</v>
      </c>
      <c r="E26" s="9">
        <v>112.5</v>
      </c>
      <c r="F26" s="9">
        <v>0</v>
      </c>
      <c r="G26" s="9">
        <v>0</v>
      </c>
      <c r="H26" s="9">
        <v>116</v>
      </c>
      <c r="I26" s="9">
        <v>112.6</v>
      </c>
    </row>
    <row r="27" spans="1:9" x14ac:dyDescent="0.25">
      <c r="A27" s="8"/>
      <c r="B27" s="9">
        <v>1.5709999999999998E-2</v>
      </c>
      <c r="C27" s="9">
        <v>3.202</v>
      </c>
      <c r="D27" s="9">
        <v>6.0920000000000002E-2</v>
      </c>
      <c r="E27" s="9">
        <v>99.42</v>
      </c>
      <c r="F27" s="9">
        <v>0</v>
      </c>
      <c r="G27" s="9">
        <v>0</v>
      </c>
      <c r="H27" s="9">
        <v>102.7</v>
      </c>
      <c r="I27" s="9">
        <v>99.48</v>
      </c>
    </row>
    <row r="28" spans="1:9" x14ac:dyDescent="0.25">
      <c r="A28" s="8" t="s">
        <v>15</v>
      </c>
      <c r="B28" s="9">
        <v>1.5710099999999998E-2</v>
      </c>
      <c r="C28" s="9">
        <v>3.202</v>
      </c>
      <c r="D28" s="9">
        <v>6.0920000000000002E-2</v>
      </c>
      <c r="E28" s="9">
        <v>138.30000000000001</v>
      </c>
      <c r="F28" s="9">
        <v>0</v>
      </c>
      <c r="G28" s="9">
        <v>0</v>
      </c>
      <c r="H28" s="9">
        <v>141.6</v>
      </c>
      <c r="I28" s="9">
        <v>138.4</v>
      </c>
    </row>
    <row r="29" spans="1:9" x14ac:dyDescent="0.25">
      <c r="A29" s="8"/>
      <c r="B29" s="9">
        <v>1.6049999999999998E-2</v>
      </c>
      <c r="C29" s="9">
        <v>3.125</v>
      </c>
      <c r="D29" s="9">
        <v>6.164E-2</v>
      </c>
      <c r="E29" s="9">
        <v>131.6</v>
      </c>
      <c r="F29" s="9">
        <v>0</v>
      </c>
      <c r="G29" s="9">
        <v>0</v>
      </c>
      <c r="H29" s="9">
        <v>134.80000000000001</v>
      </c>
      <c r="I29" s="9">
        <v>131.6</v>
      </c>
    </row>
    <row r="30" spans="1:9" x14ac:dyDescent="0.25">
      <c r="A30" s="8"/>
      <c r="B30" s="9">
        <v>1.6389999999999998E-2</v>
      </c>
      <c r="C30" s="9">
        <v>3.0489999999999999</v>
      </c>
      <c r="D30" s="9">
        <v>6.2359999999999999E-2</v>
      </c>
      <c r="E30" s="9">
        <v>125.1</v>
      </c>
      <c r="F30" s="9">
        <v>0</v>
      </c>
      <c r="G30" s="9">
        <v>0</v>
      </c>
      <c r="H30" s="9">
        <v>128.19999999999999</v>
      </c>
      <c r="I30" s="9">
        <v>125.2</v>
      </c>
    </row>
    <row r="31" spans="1:9" x14ac:dyDescent="0.25">
      <c r="A31" s="8" t="s">
        <v>13</v>
      </c>
      <c r="B31" s="9">
        <v>1.6390099999999998E-2</v>
      </c>
      <c r="C31" s="9">
        <v>3.0489999999999999</v>
      </c>
      <c r="D31" s="9">
        <v>6.2359999999999999E-2</v>
      </c>
      <c r="E31" s="9">
        <v>144.6</v>
      </c>
      <c r="F31" s="9">
        <v>0</v>
      </c>
      <c r="G31" s="9">
        <v>0</v>
      </c>
      <c r="H31" s="9">
        <v>147.69999999999999</v>
      </c>
      <c r="I31" s="9">
        <v>144.69999999999999</v>
      </c>
    </row>
    <row r="32" spans="1:9" x14ac:dyDescent="0.25">
      <c r="A32" s="8"/>
      <c r="B32" s="9">
        <v>0.02</v>
      </c>
      <c r="C32" s="9">
        <v>2.3879999999999999</v>
      </c>
      <c r="D32" s="9">
        <v>6.9070000000000006E-2</v>
      </c>
      <c r="E32" s="9">
        <v>87.06</v>
      </c>
      <c r="F32" s="9">
        <v>0</v>
      </c>
      <c r="G32" s="9">
        <v>0</v>
      </c>
      <c r="H32" s="9">
        <v>89.51</v>
      </c>
      <c r="I32" s="9">
        <v>87.12</v>
      </c>
    </row>
    <row r="33" spans="1:9" x14ac:dyDescent="0.25">
      <c r="A33" s="8"/>
      <c r="B33" s="9">
        <v>0.03</v>
      </c>
      <c r="C33" s="9">
        <v>1.4059999999999999</v>
      </c>
      <c r="D33" s="9">
        <v>8.2299999999999998E-2</v>
      </c>
      <c r="E33" s="9">
        <v>30.03</v>
      </c>
      <c r="F33" s="9">
        <v>0</v>
      </c>
      <c r="G33" s="9">
        <v>0</v>
      </c>
      <c r="H33" s="9">
        <v>31.52</v>
      </c>
      <c r="I33" s="9">
        <v>30.11</v>
      </c>
    </row>
    <row r="34" spans="1:9" x14ac:dyDescent="0.25">
      <c r="A34" s="8"/>
      <c r="B34" s="9">
        <v>0.04</v>
      </c>
      <c r="C34" s="9">
        <v>0.94059999999999999</v>
      </c>
      <c r="D34" s="9">
        <v>9.0249999999999997E-2</v>
      </c>
      <c r="E34" s="9">
        <v>13.92</v>
      </c>
      <c r="F34" s="9">
        <v>0</v>
      </c>
      <c r="G34" s="9">
        <v>0</v>
      </c>
      <c r="H34" s="9">
        <v>14.95</v>
      </c>
      <c r="I34" s="9">
        <v>14.01</v>
      </c>
    </row>
    <row r="35" spans="1:9" x14ac:dyDescent="0.25">
      <c r="A35" s="8"/>
      <c r="B35" s="9">
        <v>0.05</v>
      </c>
      <c r="C35" s="9">
        <v>0.67</v>
      </c>
      <c r="D35" s="9">
        <v>9.486E-2</v>
      </c>
      <c r="E35" s="9">
        <v>7.6130000000000004</v>
      </c>
      <c r="F35" s="9">
        <v>0</v>
      </c>
      <c r="G35" s="9">
        <v>0</v>
      </c>
      <c r="H35" s="9">
        <v>8.3780000000000001</v>
      </c>
      <c r="I35" s="9">
        <v>7.7080000000000002</v>
      </c>
    </row>
    <row r="36" spans="1:9" x14ac:dyDescent="0.25">
      <c r="A36" s="8"/>
      <c r="B36" s="9">
        <v>0.06</v>
      </c>
      <c r="C36" s="9">
        <v>0.50170000000000003</v>
      </c>
      <c r="D36" s="9">
        <v>9.7460000000000005E-2</v>
      </c>
      <c r="E36" s="9">
        <v>4.6340000000000003</v>
      </c>
      <c r="F36" s="9">
        <v>0</v>
      </c>
      <c r="G36" s="9">
        <v>0</v>
      </c>
      <c r="H36" s="9">
        <v>5.2329999999999997</v>
      </c>
      <c r="I36" s="9">
        <v>4.7309999999999999</v>
      </c>
    </row>
    <row r="37" spans="1:9" x14ac:dyDescent="0.25">
      <c r="A37" s="8"/>
      <c r="B37" s="9">
        <v>0.08</v>
      </c>
      <c r="C37" s="9">
        <v>0.31530000000000002</v>
      </c>
      <c r="D37" s="9">
        <v>9.9390000000000006E-2</v>
      </c>
      <c r="E37" s="9">
        <v>2.1070000000000002</v>
      </c>
      <c r="F37" s="9">
        <v>0</v>
      </c>
      <c r="G37" s="9">
        <v>0</v>
      </c>
      <c r="H37" s="9">
        <v>2.5219999999999998</v>
      </c>
      <c r="I37" s="9">
        <v>2.206</v>
      </c>
    </row>
    <row r="38" spans="1:9" x14ac:dyDescent="0.25">
      <c r="A38" s="8"/>
      <c r="B38" s="9">
        <v>9.0529999999999999E-2</v>
      </c>
      <c r="C38" s="9">
        <v>0.25719999999999998</v>
      </c>
      <c r="D38" s="9">
        <v>9.9419999999999994E-2</v>
      </c>
      <c r="E38" s="9">
        <v>1.5</v>
      </c>
      <c r="F38" s="9">
        <v>0</v>
      </c>
      <c r="G38" s="9">
        <v>0</v>
      </c>
      <c r="H38" s="9">
        <v>1.8560000000000001</v>
      </c>
      <c r="I38" s="9">
        <v>1.599</v>
      </c>
    </row>
    <row r="39" spans="1:9" x14ac:dyDescent="0.25">
      <c r="A39" s="8" t="s">
        <v>12</v>
      </c>
      <c r="B39" s="9">
        <v>9.0531E-2</v>
      </c>
      <c r="C39" s="9">
        <v>0.25719999999999998</v>
      </c>
      <c r="D39" s="9">
        <v>9.9419999999999994E-2</v>
      </c>
      <c r="E39" s="9">
        <v>7.0229999999999997</v>
      </c>
      <c r="F39" s="9">
        <v>0</v>
      </c>
      <c r="G39" s="9">
        <v>0</v>
      </c>
      <c r="H39" s="9">
        <v>7.3789999999999996</v>
      </c>
      <c r="I39" s="9">
        <v>7.1219999999999999</v>
      </c>
    </row>
    <row r="40" spans="1:9" x14ac:dyDescent="0.25">
      <c r="A40" s="8"/>
      <c r="B40" s="9">
        <v>0.1</v>
      </c>
      <c r="C40" s="9">
        <v>0.21790000000000001</v>
      </c>
      <c r="D40" s="9">
        <v>9.9129999999999996E-2</v>
      </c>
      <c r="E40" s="9">
        <v>5.42</v>
      </c>
      <c r="F40" s="9">
        <v>0</v>
      </c>
      <c r="G40" s="9">
        <v>0</v>
      </c>
      <c r="H40" s="9">
        <v>5.7370000000000001</v>
      </c>
      <c r="I40" s="9">
        <v>5.52</v>
      </c>
    </row>
    <row r="41" spans="1:9" x14ac:dyDescent="0.25">
      <c r="A41" s="8"/>
      <c r="B41" s="9">
        <v>0.15</v>
      </c>
      <c r="C41" s="9">
        <v>0.1076</v>
      </c>
      <c r="D41" s="9">
        <v>9.5070000000000002E-2</v>
      </c>
      <c r="E41" s="9">
        <v>1.88</v>
      </c>
      <c r="F41" s="9">
        <v>0</v>
      </c>
      <c r="G41" s="9">
        <v>0</v>
      </c>
      <c r="H41" s="9">
        <v>2.0819999999999999</v>
      </c>
      <c r="I41" s="9">
        <v>1.9750000000000001</v>
      </c>
    </row>
    <row r="42" spans="1:9" x14ac:dyDescent="0.25">
      <c r="A42" s="8"/>
      <c r="B42" s="9">
        <v>0.2</v>
      </c>
      <c r="C42" s="9">
        <v>6.4199999999999993E-2</v>
      </c>
      <c r="D42" s="9">
        <v>8.9910000000000004E-2</v>
      </c>
      <c r="E42" s="9">
        <v>0.87919999999999998</v>
      </c>
      <c r="F42" s="9">
        <v>0</v>
      </c>
      <c r="G42" s="9">
        <v>0</v>
      </c>
      <c r="H42" s="9">
        <v>1.0329999999999999</v>
      </c>
      <c r="I42" s="9">
        <v>0.96909999999999996</v>
      </c>
    </row>
    <row r="43" spans="1:9" x14ac:dyDescent="0.25">
      <c r="A43" s="8"/>
      <c r="B43" s="9">
        <v>0.3</v>
      </c>
      <c r="C43" s="9">
        <v>3.066E-2</v>
      </c>
      <c r="D43" s="9">
        <v>8.0600000000000005E-2</v>
      </c>
      <c r="E43" s="9">
        <v>0.30520000000000003</v>
      </c>
      <c r="F43" s="9">
        <v>0</v>
      </c>
      <c r="G43" s="9">
        <v>0</v>
      </c>
      <c r="H43" s="9">
        <v>0.41639999999999999</v>
      </c>
      <c r="I43" s="9">
        <v>0.38579999999999998</v>
      </c>
    </row>
    <row r="44" spans="1:9" x14ac:dyDescent="0.25">
      <c r="A44" s="8"/>
      <c r="B44" s="9">
        <v>0.4</v>
      </c>
      <c r="C44" s="9">
        <v>1.7940000000000001E-2</v>
      </c>
      <c r="D44" s="9">
        <v>7.331E-2</v>
      </c>
      <c r="E44" s="9">
        <v>0.1479</v>
      </c>
      <c r="F44" s="9">
        <v>0</v>
      </c>
      <c r="G44" s="9">
        <v>0</v>
      </c>
      <c r="H44" s="9">
        <v>0.23910000000000001</v>
      </c>
      <c r="I44" s="9">
        <v>0.22120000000000001</v>
      </c>
    </row>
    <row r="45" spans="1:9" x14ac:dyDescent="0.25">
      <c r="A45" s="8"/>
      <c r="B45" s="9">
        <v>0.5</v>
      </c>
      <c r="C45" s="9">
        <v>1.175E-2</v>
      </c>
      <c r="D45" s="9">
        <v>6.7549999999999999E-2</v>
      </c>
      <c r="E45" s="9">
        <v>8.6279999999999996E-2</v>
      </c>
      <c r="F45" s="9">
        <v>0</v>
      </c>
      <c r="G45" s="9">
        <v>0</v>
      </c>
      <c r="H45" s="9">
        <v>0.1656</v>
      </c>
      <c r="I45" s="9">
        <v>0.15379999999999999</v>
      </c>
    </row>
    <row r="46" spans="1:9" x14ac:dyDescent="0.25">
      <c r="A46" s="8"/>
      <c r="B46" s="9">
        <v>0.6</v>
      </c>
      <c r="C46" s="9">
        <v>8.2850000000000007E-3</v>
      </c>
      <c r="D46" s="9">
        <v>6.2850000000000003E-2</v>
      </c>
      <c r="E46" s="9">
        <v>5.654E-2</v>
      </c>
      <c r="F46" s="9">
        <v>0</v>
      </c>
      <c r="G46" s="9">
        <v>0</v>
      </c>
      <c r="H46" s="9">
        <v>0.12770000000000001</v>
      </c>
      <c r="I46" s="9">
        <v>0.11940000000000001</v>
      </c>
    </row>
    <row r="47" spans="1:9" x14ac:dyDescent="0.25">
      <c r="A47" s="8"/>
      <c r="B47" s="9">
        <v>0.8</v>
      </c>
      <c r="C47" s="9">
        <v>4.7520000000000001E-3</v>
      </c>
      <c r="D47" s="9">
        <v>5.5559999999999998E-2</v>
      </c>
      <c r="E47" s="9">
        <v>3.006E-2</v>
      </c>
      <c r="F47" s="9">
        <v>0</v>
      </c>
      <c r="G47" s="9">
        <v>0</v>
      </c>
      <c r="H47" s="9">
        <v>9.0370000000000006E-2</v>
      </c>
      <c r="I47" s="9">
        <v>8.5610000000000006E-2</v>
      </c>
    </row>
    <row r="48" spans="1:9" x14ac:dyDescent="0.25">
      <c r="A48" s="8"/>
      <c r="B48" s="9">
        <v>1</v>
      </c>
      <c r="C48" s="9">
        <v>3.075E-3</v>
      </c>
      <c r="D48" s="9">
        <v>5.0110000000000002E-2</v>
      </c>
      <c r="E48" s="9">
        <v>1.8950000000000002E-2</v>
      </c>
      <c r="F48" s="9">
        <v>0</v>
      </c>
      <c r="G48" s="9">
        <v>0</v>
      </c>
      <c r="H48" s="9">
        <v>7.2139999999999996E-2</v>
      </c>
      <c r="I48" s="9">
        <v>6.9070000000000006E-2</v>
      </c>
    </row>
    <row r="49" spans="1:9" x14ac:dyDescent="0.25">
      <c r="A49" s="8"/>
      <c r="B49" s="9">
        <v>1.022</v>
      </c>
      <c r="C49" s="9">
        <v>2.9480000000000001E-3</v>
      </c>
      <c r="D49" s="9">
        <v>4.9590000000000002E-2</v>
      </c>
      <c r="E49" s="9">
        <v>1.814E-2</v>
      </c>
      <c r="F49" s="9">
        <v>0</v>
      </c>
      <c r="G49" s="9">
        <v>0</v>
      </c>
      <c r="H49" s="9">
        <v>7.0680000000000007E-2</v>
      </c>
      <c r="I49" s="9">
        <v>6.7729999999999999E-2</v>
      </c>
    </row>
    <row r="50" spans="1:9" x14ac:dyDescent="0.25">
      <c r="A50" s="8"/>
      <c r="B50" s="9">
        <v>1.25</v>
      </c>
      <c r="C50" s="9">
        <v>1.9859999999999999E-3</v>
      </c>
      <c r="D50" s="9">
        <v>4.4929999999999998E-2</v>
      </c>
      <c r="E50" s="9">
        <v>1.2239999999999999E-2</v>
      </c>
      <c r="F50" s="9">
        <v>3.8729999999999998E-4</v>
      </c>
      <c r="G50" s="9">
        <v>0</v>
      </c>
      <c r="H50" s="9">
        <v>5.9540000000000003E-2</v>
      </c>
      <c r="I50" s="9">
        <v>5.7549999999999997E-2</v>
      </c>
    </row>
    <row r="51" spans="1:9" x14ac:dyDescent="0.25">
      <c r="A51" s="8"/>
      <c r="B51" s="9">
        <v>1.5</v>
      </c>
      <c r="C51" s="9">
        <v>1.387E-3</v>
      </c>
      <c r="D51" s="9">
        <v>4.0890000000000003E-2</v>
      </c>
      <c r="E51" s="9">
        <v>8.7170000000000008E-3</v>
      </c>
      <c r="F51" s="9">
        <v>1.8550000000000001E-3</v>
      </c>
      <c r="G51" s="9">
        <v>0</v>
      </c>
      <c r="H51" s="9">
        <v>5.2850000000000001E-2</v>
      </c>
      <c r="I51" s="9">
        <v>5.1459999999999999E-2</v>
      </c>
    </row>
    <row r="52" spans="1:9" x14ac:dyDescent="0.25">
      <c r="A52" s="8"/>
      <c r="B52" s="9">
        <v>2</v>
      </c>
      <c r="C52" s="9">
        <v>7.8470000000000005E-4</v>
      </c>
      <c r="D52" s="9">
        <v>3.4950000000000002E-2</v>
      </c>
      <c r="E52" s="9">
        <v>5.2709999999999996E-3</v>
      </c>
      <c r="F52" s="9">
        <v>5.5789999999999998E-3</v>
      </c>
      <c r="G52" s="9">
        <v>0</v>
      </c>
      <c r="H52" s="9">
        <v>4.6589999999999999E-2</v>
      </c>
      <c r="I52" s="9">
        <v>4.58E-2</v>
      </c>
    </row>
    <row r="53" spans="1:9" x14ac:dyDescent="0.25">
      <c r="A53" s="8"/>
      <c r="B53" s="9">
        <v>2.044</v>
      </c>
      <c r="C53" s="9">
        <v>7.515E-4</v>
      </c>
      <c r="D53" s="9">
        <v>3.4520000000000002E-2</v>
      </c>
      <c r="E53" s="9">
        <v>5.0800000000000003E-3</v>
      </c>
      <c r="F53" s="9">
        <v>5.9049999999999997E-3</v>
      </c>
      <c r="G53" s="9">
        <v>0</v>
      </c>
      <c r="H53" s="9">
        <v>4.6260000000000003E-2</v>
      </c>
      <c r="I53" s="9">
        <v>4.5510000000000002E-2</v>
      </c>
    </row>
    <row r="54" spans="1:9" x14ac:dyDescent="0.25">
      <c r="A54" s="8"/>
      <c r="B54" s="9">
        <v>3</v>
      </c>
      <c r="C54" s="9">
        <v>3.5070000000000001E-4</v>
      </c>
      <c r="D54" s="9">
        <v>2.7529999999999999E-2</v>
      </c>
      <c r="E54" s="9">
        <v>2.7550000000000001E-3</v>
      </c>
      <c r="F54" s="9">
        <v>1.2149999999999999E-2</v>
      </c>
      <c r="G54" s="9">
        <v>9.6190000000000006E-6</v>
      </c>
      <c r="H54" s="9">
        <v>4.2799999999999998E-2</v>
      </c>
      <c r="I54" s="9">
        <v>4.2439999999999999E-2</v>
      </c>
    </row>
    <row r="55" spans="1:9" x14ac:dyDescent="0.25">
      <c r="A55" s="8"/>
      <c r="B55" s="9">
        <v>4</v>
      </c>
      <c r="C55" s="9">
        <v>1.9760000000000001E-4</v>
      </c>
      <c r="D55" s="9">
        <v>2.298E-2</v>
      </c>
      <c r="E55" s="9">
        <v>1.8029999999999999E-3</v>
      </c>
      <c r="F55" s="9">
        <v>1.7399999999999999E-2</v>
      </c>
      <c r="G55" s="9">
        <v>3.9190000000000003E-5</v>
      </c>
      <c r="H55" s="9">
        <v>4.2419999999999999E-2</v>
      </c>
      <c r="I55" s="9">
        <v>4.2220000000000001E-2</v>
      </c>
    </row>
    <row r="56" spans="1:9" x14ac:dyDescent="0.25">
      <c r="A56" s="8"/>
      <c r="B56" s="9">
        <v>5</v>
      </c>
      <c r="C56" s="9">
        <v>1.2659999999999999E-4</v>
      </c>
      <c r="D56" s="9">
        <v>1.985E-2</v>
      </c>
      <c r="E56" s="9">
        <v>1.3209999999999999E-3</v>
      </c>
      <c r="F56" s="9">
        <v>2.179E-2</v>
      </c>
      <c r="G56" s="9">
        <v>7.7949999999999997E-5</v>
      </c>
      <c r="H56" s="9">
        <v>4.317E-2</v>
      </c>
      <c r="I56" s="9">
        <v>4.3040000000000002E-2</v>
      </c>
    </row>
    <row r="57" spans="1:9" x14ac:dyDescent="0.25">
      <c r="A57" s="8"/>
      <c r="B57" s="9">
        <v>6</v>
      </c>
      <c r="C57" s="9">
        <v>8.7949999999999996E-5</v>
      </c>
      <c r="D57" s="9">
        <v>1.755E-2</v>
      </c>
      <c r="E57" s="9">
        <v>1.0349999999999999E-3</v>
      </c>
      <c r="F57" s="9">
        <v>2.5579999999999999E-2</v>
      </c>
      <c r="G57" s="9">
        <v>1.195E-4</v>
      </c>
      <c r="H57" s="9">
        <v>4.4380000000000003E-2</v>
      </c>
      <c r="I57" s="9">
        <v>4.4290000000000003E-2</v>
      </c>
    </row>
    <row r="58" spans="1:9" x14ac:dyDescent="0.25">
      <c r="A58" s="8"/>
      <c r="B58" s="9">
        <v>7</v>
      </c>
      <c r="C58" s="9">
        <v>6.4640000000000005E-5</v>
      </c>
      <c r="D58" s="9">
        <v>1.5779999999999999E-2</v>
      </c>
      <c r="E58" s="9">
        <v>8.4719999999999999E-4</v>
      </c>
      <c r="F58" s="9">
        <v>2.8930000000000001E-2</v>
      </c>
      <c r="G58" s="9">
        <v>1.6080000000000001E-4</v>
      </c>
      <c r="H58" s="9">
        <v>4.5780000000000001E-2</v>
      </c>
      <c r="I58" s="9">
        <v>4.5719999999999997E-2</v>
      </c>
    </row>
    <row r="59" spans="1:9" x14ac:dyDescent="0.25">
      <c r="A59" s="8"/>
      <c r="B59" s="9">
        <v>8</v>
      </c>
      <c r="C59" s="9">
        <v>4.9480000000000001E-5</v>
      </c>
      <c r="D59" s="9">
        <v>1.436E-2</v>
      </c>
      <c r="E59" s="9">
        <v>7.1549999999999999E-4</v>
      </c>
      <c r="F59" s="9">
        <v>3.193E-2</v>
      </c>
      <c r="G59" s="9">
        <v>2.007E-4</v>
      </c>
      <c r="H59" s="9">
        <v>4.725E-2</v>
      </c>
      <c r="I59" s="9">
        <v>4.7199999999999999E-2</v>
      </c>
    </row>
    <row r="60" spans="1:9" x14ac:dyDescent="0.25">
      <c r="A60" s="8"/>
      <c r="B60" s="9">
        <v>9</v>
      </c>
      <c r="C60" s="9">
        <v>3.9100000000000002E-5</v>
      </c>
      <c r="D60" s="9">
        <v>1.32E-2</v>
      </c>
      <c r="E60" s="9">
        <v>6.1839999999999996E-4</v>
      </c>
      <c r="F60" s="9">
        <v>3.4669999999999999E-2</v>
      </c>
      <c r="G60" s="9">
        <v>2.388E-4</v>
      </c>
      <c r="H60" s="9">
        <v>4.8759999999999998E-2</v>
      </c>
      <c r="I60" s="9">
        <v>4.8719999999999999E-2</v>
      </c>
    </row>
    <row r="61" spans="1:9" x14ac:dyDescent="0.25">
      <c r="A61" s="8"/>
      <c r="B61" s="9">
        <v>10</v>
      </c>
      <c r="C61" s="9">
        <v>3.167E-5</v>
      </c>
      <c r="D61" s="9">
        <v>1.223E-2</v>
      </c>
      <c r="E61" s="9">
        <v>5.4410000000000005E-4</v>
      </c>
      <c r="F61" s="9">
        <v>3.7170000000000002E-2</v>
      </c>
      <c r="G61" s="9">
        <v>2.7490000000000001E-4</v>
      </c>
      <c r="H61" s="9">
        <v>5.0250000000000003E-2</v>
      </c>
      <c r="I61" s="9">
        <v>5.0220000000000001E-2</v>
      </c>
    </row>
    <row r="62" spans="1:9" x14ac:dyDescent="0.25">
      <c r="A62" s="8"/>
      <c r="B62" s="9">
        <v>11</v>
      </c>
      <c r="C62" s="9">
        <v>2.6190000000000002E-5</v>
      </c>
      <c r="D62" s="9">
        <v>1.141E-2</v>
      </c>
      <c r="E62" s="9">
        <v>4.8500000000000003E-4</v>
      </c>
      <c r="F62" s="9">
        <v>3.9510000000000003E-2</v>
      </c>
      <c r="G62" s="9">
        <v>3.0889999999999997E-4</v>
      </c>
      <c r="H62" s="9">
        <v>5.1740000000000001E-2</v>
      </c>
      <c r="I62" s="9">
        <v>5.1709999999999999E-2</v>
      </c>
    </row>
    <row r="63" spans="1:9" x14ac:dyDescent="0.25">
      <c r="A63" s="8"/>
      <c r="B63" s="9">
        <v>12</v>
      </c>
      <c r="C63" s="9">
        <v>2.1999999999999999E-5</v>
      </c>
      <c r="D63" s="9">
        <v>1.0699999999999999E-2</v>
      </c>
      <c r="E63" s="9">
        <v>4.3740000000000001E-4</v>
      </c>
      <c r="F63" s="9">
        <v>4.1669999999999999E-2</v>
      </c>
      <c r="G63" s="9">
        <v>3.412E-4</v>
      </c>
      <c r="H63" s="9">
        <v>5.3170000000000002E-2</v>
      </c>
      <c r="I63" s="9">
        <v>5.3150000000000003E-2</v>
      </c>
    </row>
    <row r="64" spans="1:9" x14ac:dyDescent="0.25">
      <c r="A64" s="8"/>
      <c r="B64" s="9">
        <v>13</v>
      </c>
      <c r="C64" s="9">
        <v>1.8749999999999998E-5</v>
      </c>
      <c r="D64" s="9">
        <v>1.008E-2</v>
      </c>
      <c r="E64" s="9">
        <v>3.9819999999999998E-4</v>
      </c>
      <c r="F64" s="9">
        <v>4.3720000000000002E-2</v>
      </c>
      <c r="G64" s="9">
        <v>3.7120000000000002E-4</v>
      </c>
      <c r="H64" s="9">
        <v>5.4579999999999997E-2</v>
      </c>
      <c r="I64" s="9">
        <v>5.4559999999999997E-2</v>
      </c>
    </row>
    <row r="65" spans="1:9" x14ac:dyDescent="0.25">
      <c r="A65" s="8"/>
      <c r="B65" s="9">
        <v>14</v>
      </c>
      <c r="C65" s="9">
        <v>1.6169999999999999E-5</v>
      </c>
      <c r="D65" s="9">
        <v>9.5350000000000001E-3</v>
      </c>
      <c r="E65" s="9">
        <v>3.6539999999999999E-4</v>
      </c>
      <c r="F65" s="9">
        <v>4.5620000000000001E-2</v>
      </c>
      <c r="G65" s="9">
        <v>4.0000000000000002E-4</v>
      </c>
      <c r="H65" s="9">
        <v>5.5930000000000001E-2</v>
      </c>
      <c r="I65" s="9">
        <v>5.5919999999999997E-2</v>
      </c>
    </row>
    <row r="66" spans="1:9" x14ac:dyDescent="0.25">
      <c r="A66" s="8"/>
      <c r="B66" s="9">
        <v>15</v>
      </c>
      <c r="C66" s="9">
        <v>1.4090000000000001E-5</v>
      </c>
      <c r="D66" s="9">
        <v>9.0539999999999995E-3</v>
      </c>
      <c r="E66" s="9">
        <v>3.3740000000000002E-4</v>
      </c>
      <c r="F66" s="9">
        <v>4.7370000000000002E-2</v>
      </c>
      <c r="G66" s="9">
        <v>4.2709999999999997E-4</v>
      </c>
      <c r="H66" s="9">
        <v>5.7209999999999997E-2</v>
      </c>
      <c r="I66" s="9">
        <v>5.7189999999999998E-2</v>
      </c>
    </row>
    <row r="67" spans="1:9" x14ac:dyDescent="0.25">
      <c r="A67" s="8"/>
      <c r="B67" s="9">
        <v>16</v>
      </c>
      <c r="C67" s="9">
        <v>1.238E-5</v>
      </c>
      <c r="D67" s="9">
        <v>8.6219999999999995E-3</v>
      </c>
      <c r="E67" s="9">
        <v>3.1349999999999998E-4</v>
      </c>
      <c r="F67" s="9">
        <v>4.9050000000000003E-2</v>
      </c>
      <c r="G67" s="9">
        <v>4.527E-4</v>
      </c>
      <c r="H67" s="9">
        <v>5.8450000000000002E-2</v>
      </c>
      <c r="I67" s="9">
        <v>5.8430000000000003E-2</v>
      </c>
    </row>
    <row r="68" spans="1:9" x14ac:dyDescent="0.25">
      <c r="A68" s="8"/>
      <c r="B68" s="9">
        <v>18</v>
      </c>
      <c r="C68" s="9">
        <v>9.7799999999999995E-6</v>
      </c>
      <c r="D68" s="9">
        <v>7.8810000000000009E-3</v>
      </c>
      <c r="E68" s="9">
        <v>2.744E-4</v>
      </c>
      <c r="F68" s="9">
        <v>5.2040000000000003E-2</v>
      </c>
      <c r="G68" s="9">
        <v>5.0000000000000001E-4</v>
      </c>
      <c r="H68" s="9">
        <v>6.071E-2</v>
      </c>
      <c r="I68" s="9">
        <v>6.0699999999999997E-2</v>
      </c>
    </row>
    <row r="69" spans="1:9" x14ac:dyDescent="0.25">
      <c r="A69" s="8"/>
      <c r="B69" s="9">
        <v>20</v>
      </c>
      <c r="C69" s="9">
        <v>7.9249999999999995E-6</v>
      </c>
      <c r="D69" s="9">
        <v>7.2680000000000002E-3</v>
      </c>
      <c r="E69" s="9">
        <v>2.4379999999999999E-4</v>
      </c>
      <c r="F69" s="9">
        <v>5.4690000000000003E-2</v>
      </c>
      <c r="G69" s="9">
        <v>5.4319999999999998E-4</v>
      </c>
      <c r="H69" s="9">
        <v>6.2759999999999996E-2</v>
      </c>
      <c r="I69" s="9">
        <v>6.275E-2</v>
      </c>
    </row>
    <row r="70" spans="1:9" x14ac:dyDescent="0.25">
      <c r="A70" s="8"/>
      <c r="B70" s="9">
        <v>22</v>
      </c>
      <c r="C70" s="9">
        <v>6.5470000000000002E-6</v>
      </c>
      <c r="D70" s="9">
        <v>6.7520000000000002E-3</v>
      </c>
      <c r="E70" s="9">
        <v>2.1939999999999999E-4</v>
      </c>
      <c r="F70" s="9">
        <v>5.7110000000000001E-2</v>
      </c>
      <c r="G70" s="9">
        <v>5.8239999999999995E-4</v>
      </c>
      <c r="H70" s="9">
        <v>6.4670000000000005E-2</v>
      </c>
      <c r="I70" s="9">
        <v>6.4670000000000005E-2</v>
      </c>
    </row>
    <row r="71" spans="1:9" x14ac:dyDescent="0.25">
      <c r="A71" s="8"/>
      <c r="B71" s="9">
        <v>24</v>
      </c>
      <c r="C71" s="9">
        <v>5.5010000000000004E-6</v>
      </c>
      <c r="D71" s="9">
        <v>6.3080000000000002E-3</v>
      </c>
      <c r="E71" s="9">
        <v>1.9929999999999999E-4</v>
      </c>
      <c r="F71" s="9">
        <v>5.9330000000000001E-2</v>
      </c>
      <c r="G71" s="9">
        <v>6.1810000000000001E-4</v>
      </c>
      <c r="H71" s="9">
        <v>6.6460000000000005E-2</v>
      </c>
      <c r="I71" s="9">
        <v>6.6460000000000005E-2</v>
      </c>
    </row>
    <row r="72" spans="1:9" x14ac:dyDescent="0.25">
      <c r="A72" s="8"/>
      <c r="B72" s="9">
        <v>26</v>
      </c>
      <c r="C72" s="9">
        <v>4.6879999999999998E-6</v>
      </c>
      <c r="D72" s="9">
        <v>5.9249999999999997E-3</v>
      </c>
      <c r="E72" s="9">
        <v>1.8259999999999999E-4</v>
      </c>
      <c r="F72" s="9">
        <v>6.1350000000000002E-2</v>
      </c>
      <c r="G72" s="9">
        <v>6.5129999999999995E-4</v>
      </c>
      <c r="H72" s="9">
        <v>6.8110000000000004E-2</v>
      </c>
      <c r="I72" s="9">
        <v>6.8110000000000004E-2</v>
      </c>
    </row>
    <row r="73" spans="1:9" x14ac:dyDescent="0.25">
      <c r="A73" s="8"/>
      <c r="B73" s="9">
        <v>28</v>
      </c>
      <c r="C73" s="9">
        <v>4.0430000000000001E-6</v>
      </c>
      <c r="D73" s="9">
        <v>5.5880000000000001E-3</v>
      </c>
      <c r="E73" s="9">
        <v>1.685E-4</v>
      </c>
      <c r="F73" s="9">
        <v>6.3200000000000006E-2</v>
      </c>
      <c r="G73" s="9">
        <v>6.8179999999999998E-4</v>
      </c>
      <c r="H73" s="9">
        <v>6.9639999999999994E-2</v>
      </c>
      <c r="I73" s="9">
        <v>6.9629999999999997E-2</v>
      </c>
    </row>
    <row r="74" spans="1:9" x14ac:dyDescent="0.25">
      <c r="A74" s="8"/>
      <c r="B74" s="9">
        <v>30</v>
      </c>
      <c r="C74" s="9">
        <v>3.5209999999999998E-6</v>
      </c>
      <c r="D74" s="9">
        <v>5.2909999999999997E-3</v>
      </c>
      <c r="E74" s="9">
        <v>1.5640000000000001E-4</v>
      </c>
      <c r="F74" s="9">
        <v>6.4899999999999999E-2</v>
      </c>
      <c r="G74" s="9">
        <v>7.1029999999999997E-4</v>
      </c>
      <c r="H74" s="9">
        <v>7.1059999999999998E-2</v>
      </c>
      <c r="I74" s="9">
        <v>7.1050000000000002E-2</v>
      </c>
    </row>
    <row r="75" spans="1:9" x14ac:dyDescent="0.25">
      <c r="A75" s="8"/>
      <c r="B75" s="9">
        <v>40</v>
      </c>
      <c r="C75" s="9">
        <v>1.9810000000000002E-6</v>
      </c>
      <c r="D75" s="9">
        <v>4.2040000000000003E-3</v>
      </c>
      <c r="E75" s="9">
        <v>1.15E-4</v>
      </c>
      <c r="F75" s="9">
        <v>7.1840000000000001E-2</v>
      </c>
      <c r="G75" s="9">
        <v>8.2700000000000004E-4</v>
      </c>
      <c r="H75" s="9">
        <v>7.6990000000000003E-2</v>
      </c>
      <c r="I75" s="9">
        <v>7.6990000000000003E-2</v>
      </c>
    </row>
    <row r="76" spans="1:9" x14ac:dyDescent="0.25">
      <c r="A76" s="8"/>
      <c r="B76" s="9">
        <v>50</v>
      </c>
      <c r="C76" s="9">
        <v>1.268E-6</v>
      </c>
      <c r="D76" s="9">
        <v>3.5100000000000001E-3</v>
      </c>
      <c r="E76" s="9">
        <v>9.0890000000000006E-5</v>
      </c>
      <c r="F76" s="9">
        <v>7.6999999999999999E-2</v>
      </c>
      <c r="G76" s="9">
        <v>9.146E-4</v>
      </c>
      <c r="H76" s="9">
        <v>8.1519999999999995E-2</v>
      </c>
      <c r="I76" s="9">
        <v>8.1509999999999999E-2</v>
      </c>
    </row>
    <row r="77" spans="1:9" x14ac:dyDescent="0.25">
      <c r="A77" s="8"/>
      <c r="B77" s="9">
        <v>60</v>
      </c>
      <c r="C77" s="9">
        <v>8.8039999999999997E-7</v>
      </c>
      <c r="D77" s="9">
        <v>3.0230000000000001E-3</v>
      </c>
      <c r="E77" s="9">
        <v>7.5129999999999994E-5</v>
      </c>
      <c r="F77" s="9">
        <v>8.1000000000000003E-2</v>
      </c>
      <c r="G77" s="9">
        <v>9.835E-4</v>
      </c>
      <c r="H77" s="9">
        <v>8.5089999999999999E-2</v>
      </c>
      <c r="I77" s="9">
        <v>8.5089999999999999E-2</v>
      </c>
    </row>
    <row r="78" spans="1:9" x14ac:dyDescent="0.25">
      <c r="A78" s="8"/>
      <c r="B78" s="9">
        <v>80</v>
      </c>
      <c r="C78" s="9">
        <v>4.9539999999999995E-7</v>
      </c>
      <c r="D78" s="9">
        <v>2.385E-3</v>
      </c>
      <c r="E78" s="9">
        <v>5.5760000000000001E-5</v>
      </c>
      <c r="F78" s="9">
        <v>8.6879999999999999E-2</v>
      </c>
      <c r="G78" s="9">
        <v>1.0859999999999999E-3</v>
      </c>
      <c r="H78" s="9">
        <v>9.0410000000000004E-2</v>
      </c>
      <c r="I78" s="9">
        <v>9.0410000000000004E-2</v>
      </c>
    </row>
    <row r="79" spans="1:9" x14ac:dyDescent="0.25">
      <c r="A79" s="8"/>
      <c r="B79" s="9">
        <v>100</v>
      </c>
      <c r="C79" s="9">
        <v>3.1699999999999999E-7</v>
      </c>
      <c r="D79" s="9">
        <v>1.9789999999999999E-3</v>
      </c>
      <c r="E79" s="9">
        <v>4.4350000000000001E-5</v>
      </c>
      <c r="F79" s="9">
        <v>9.103E-2</v>
      </c>
      <c r="G79" s="9">
        <v>1.16E-3</v>
      </c>
      <c r="H79" s="9">
        <v>9.4219999999999998E-2</v>
      </c>
      <c r="I79" s="9">
        <v>9.4219999999999998E-2</v>
      </c>
    </row>
    <row r="80" spans="1:9" x14ac:dyDescent="0.25">
      <c r="A80" s="8"/>
      <c r="B80" s="9">
        <v>150</v>
      </c>
      <c r="C80" s="9">
        <v>1.409E-7</v>
      </c>
      <c r="D80" s="9">
        <v>1.41E-3</v>
      </c>
      <c r="E80" s="9">
        <v>2.9309999999999999E-5</v>
      </c>
      <c r="F80" s="9">
        <v>9.7570000000000004E-2</v>
      </c>
      <c r="G80" s="9">
        <v>1.281E-3</v>
      </c>
      <c r="H80" s="9">
        <v>0.1003</v>
      </c>
      <c r="I80" s="9">
        <v>0.1003</v>
      </c>
    </row>
    <row r="81" spans="1:9" x14ac:dyDescent="0.25">
      <c r="A81" s="8"/>
      <c r="B81" s="9">
        <v>200</v>
      </c>
      <c r="C81" s="9">
        <v>7.9249999999999998E-8</v>
      </c>
      <c r="D81" s="9">
        <v>1.1050000000000001E-3</v>
      </c>
      <c r="E81" s="9">
        <v>2.1889999999999999E-5</v>
      </c>
      <c r="F81" s="9">
        <v>0.10150000000000001</v>
      </c>
      <c r="G81" s="9">
        <v>1.356E-3</v>
      </c>
      <c r="H81" s="9">
        <v>0.10390000000000001</v>
      </c>
      <c r="I81" s="9">
        <v>0.10390000000000001</v>
      </c>
    </row>
    <row r="82" spans="1:9" x14ac:dyDescent="0.25">
      <c r="A82" s="8"/>
      <c r="B82" s="9">
        <v>300</v>
      </c>
      <c r="C82" s="9">
        <v>3.5210000000000002E-8</v>
      </c>
      <c r="D82" s="9">
        <v>7.8350000000000002E-4</v>
      </c>
      <c r="E82" s="9">
        <v>1.453E-5</v>
      </c>
      <c r="F82" s="9">
        <v>0.106</v>
      </c>
      <c r="G82" s="9">
        <v>1.446E-3</v>
      </c>
      <c r="H82" s="9">
        <v>0.1082</v>
      </c>
      <c r="I82" s="9">
        <v>0.1082</v>
      </c>
    </row>
    <row r="83" spans="1:9" x14ac:dyDescent="0.25">
      <c r="A83" s="8"/>
      <c r="B83" s="9">
        <v>400</v>
      </c>
      <c r="C83" s="9">
        <v>1.981E-8</v>
      </c>
      <c r="D83" s="9">
        <v>6.135E-4</v>
      </c>
      <c r="E83" s="9">
        <v>1.0879999999999999E-5</v>
      </c>
      <c r="F83" s="9">
        <v>0.1086</v>
      </c>
      <c r="G83" s="9">
        <v>1.5E-3</v>
      </c>
      <c r="H83" s="9">
        <v>0.11070000000000001</v>
      </c>
      <c r="I83" s="9">
        <v>0.11070000000000001</v>
      </c>
    </row>
    <row r="84" spans="1:9" x14ac:dyDescent="0.25">
      <c r="A84" s="8"/>
      <c r="B84" s="9">
        <v>500</v>
      </c>
      <c r="C84" s="9">
        <v>1.268E-8</v>
      </c>
      <c r="D84" s="9">
        <v>5.0779999999999998E-4</v>
      </c>
      <c r="E84" s="9">
        <v>8.6910000000000003E-6</v>
      </c>
      <c r="F84" s="9">
        <v>0.11020000000000001</v>
      </c>
      <c r="G84" s="9">
        <v>1.536E-3</v>
      </c>
      <c r="H84" s="9">
        <v>0.1123</v>
      </c>
      <c r="I84" s="9">
        <v>0.1123</v>
      </c>
    </row>
    <row r="85" spans="1:9" x14ac:dyDescent="0.25">
      <c r="A85" s="8"/>
      <c r="B85" s="9">
        <v>600</v>
      </c>
      <c r="C85" s="9">
        <v>8.8040000000000006E-9</v>
      </c>
      <c r="D85" s="9">
        <v>4.348E-4</v>
      </c>
      <c r="E85" s="9">
        <v>7.2359999999999998E-6</v>
      </c>
      <c r="F85" s="9">
        <v>0.1114</v>
      </c>
      <c r="G85" s="9">
        <v>1.5629999999999999E-3</v>
      </c>
      <c r="H85" s="9">
        <v>0.1134</v>
      </c>
      <c r="I85" s="9">
        <v>0.1134</v>
      </c>
    </row>
    <row r="86" spans="1:9" x14ac:dyDescent="0.25">
      <c r="A86" s="8"/>
      <c r="B86" s="9">
        <v>800</v>
      </c>
      <c r="C86" s="9">
        <v>4.9540000000000001E-9</v>
      </c>
      <c r="D86" s="9">
        <v>3.3970000000000002E-4</v>
      </c>
      <c r="E86" s="9">
        <v>5.4199999999999998E-6</v>
      </c>
      <c r="F86" s="9">
        <v>0.113</v>
      </c>
      <c r="G86" s="9">
        <v>1.5989999999999999E-3</v>
      </c>
      <c r="H86" s="9">
        <v>0.115</v>
      </c>
      <c r="I86" s="9">
        <v>0.115</v>
      </c>
    </row>
    <row r="87" spans="1:9" x14ac:dyDescent="0.25">
      <c r="A87" s="8"/>
      <c r="B87" s="9">
        <v>1000</v>
      </c>
      <c r="C87" s="9">
        <v>3.17E-9</v>
      </c>
      <c r="D87" s="9">
        <v>2.7940000000000002E-4</v>
      </c>
      <c r="E87" s="9">
        <v>4.3340000000000003E-6</v>
      </c>
      <c r="F87" s="9">
        <v>0.11409999999999999</v>
      </c>
      <c r="G87" s="9">
        <v>1.6230000000000001E-3</v>
      </c>
      <c r="H87" s="9">
        <v>0.11600000000000001</v>
      </c>
      <c r="I87" s="9">
        <v>0.11600000000000001</v>
      </c>
    </row>
    <row r="88" spans="1:9" x14ac:dyDescent="0.25">
      <c r="A88" s="8"/>
      <c r="B88" s="9">
        <v>1500</v>
      </c>
      <c r="C88" s="9">
        <v>1.409E-9</v>
      </c>
      <c r="D88" s="9">
        <v>1.951E-4</v>
      </c>
      <c r="E88" s="9">
        <v>2.8870000000000001E-6</v>
      </c>
      <c r="F88" s="9">
        <v>0.11559999999999999</v>
      </c>
      <c r="G88" s="9">
        <v>1.6590000000000001E-3</v>
      </c>
      <c r="H88" s="9">
        <v>0.1174</v>
      </c>
      <c r="I88" s="9">
        <v>0.1174</v>
      </c>
    </row>
    <row r="89" spans="1:9" x14ac:dyDescent="0.25">
      <c r="A89" s="8"/>
      <c r="B89" s="9">
        <v>2000</v>
      </c>
      <c r="C89" s="9">
        <v>7.925E-10</v>
      </c>
      <c r="D89" s="9">
        <v>1.5100000000000001E-4</v>
      </c>
      <c r="E89" s="9">
        <v>2.1639999999999999E-6</v>
      </c>
      <c r="F89" s="9">
        <v>0.1164</v>
      </c>
      <c r="G89" s="9">
        <v>1.6789999999999999E-3</v>
      </c>
      <c r="H89" s="9">
        <v>0.1182</v>
      </c>
      <c r="I89" s="9">
        <v>0.1182</v>
      </c>
    </row>
    <row r="90" spans="1:9" x14ac:dyDescent="0.25">
      <c r="A90" s="8"/>
      <c r="B90" s="9">
        <v>3000</v>
      </c>
      <c r="C90" s="9">
        <v>3.521E-10</v>
      </c>
      <c r="D90" s="9">
        <v>1.05E-4</v>
      </c>
      <c r="E90" s="9">
        <v>1.4419999999999999E-6</v>
      </c>
      <c r="F90" s="9">
        <v>0.1173</v>
      </c>
      <c r="G90" s="9">
        <v>1.701E-3</v>
      </c>
      <c r="H90" s="9">
        <v>0.1191</v>
      </c>
      <c r="I90" s="9">
        <v>0.1191</v>
      </c>
    </row>
    <row r="91" spans="1:9" x14ac:dyDescent="0.25">
      <c r="A91" s="8"/>
      <c r="B91" s="9">
        <v>4000</v>
      </c>
      <c r="C91" s="9">
        <v>1.9809999999999999E-10</v>
      </c>
      <c r="D91" s="9">
        <v>8.106E-5</v>
      </c>
      <c r="E91" s="9">
        <v>1.0809999999999999E-6</v>
      </c>
      <c r="F91" s="9">
        <v>0.1177</v>
      </c>
      <c r="G91" s="9">
        <v>1.714E-3</v>
      </c>
      <c r="H91" s="9">
        <v>0.1195</v>
      </c>
      <c r="I91" s="9">
        <v>0.1195</v>
      </c>
    </row>
    <row r="92" spans="1:9" x14ac:dyDescent="0.25">
      <c r="A92" s="8"/>
      <c r="B92" s="9">
        <v>5000</v>
      </c>
      <c r="C92" s="9">
        <v>1.2679999999999999E-10</v>
      </c>
      <c r="D92" s="9">
        <v>6.6279999999999996E-5</v>
      </c>
      <c r="E92" s="9">
        <v>8.6509999999999998E-7</v>
      </c>
      <c r="F92" s="9">
        <v>0.1181</v>
      </c>
      <c r="G92" s="9">
        <v>1.722E-3</v>
      </c>
      <c r="H92" s="9">
        <v>0.11990000000000001</v>
      </c>
      <c r="I92" s="9">
        <v>0.11990000000000001</v>
      </c>
    </row>
    <row r="93" spans="1:9" x14ac:dyDescent="0.25">
      <c r="A93" s="8"/>
      <c r="B93" s="9">
        <v>6000</v>
      </c>
      <c r="C93" s="9">
        <v>8.804E-11</v>
      </c>
      <c r="D93" s="9">
        <v>5.6190000000000002E-5</v>
      </c>
      <c r="E93" s="9">
        <v>7.2099999999999996E-7</v>
      </c>
      <c r="F93" s="9">
        <v>0.1183</v>
      </c>
      <c r="G93" s="9">
        <v>1.727E-3</v>
      </c>
      <c r="H93" s="9">
        <v>0.12</v>
      </c>
      <c r="I93" s="9">
        <v>0.12</v>
      </c>
    </row>
    <row r="94" spans="1:9" x14ac:dyDescent="0.25">
      <c r="A94" s="8"/>
      <c r="B94" s="9">
        <v>8000</v>
      </c>
      <c r="C94" s="9">
        <v>4.9539999999999998E-11</v>
      </c>
      <c r="D94" s="9">
        <v>4.3309999999999997E-5</v>
      </c>
      <c r="E94" s="9">
        <v>5.4059999999999996E-7</v>
      </c>
      <c r="F94" s="9">
        <v>0.1186</v>
      </c>
      <c r="G94" s="9">
        <v>1.7340000000000001E-3</v>
      </c>
      <c r="H94" s="9">
        <v>0.1203</v>
      </c>
      <c r="I94" s="9">
        <v>0.1203</v>
      </c>
    </row>
    <row r="95" spans="1:9" x14ac:dyDescent="0.25">
      <c r="A95" s="8"/>
      <c r="B95" s="9">
        <v>10000</v>
      </c>
      <c r="C95" s="9">
        <v>3.1699999999999998E-11</v>
      </c>
      <c r="D95" s="9">
        <v>3.536E-5</v>
      </c>
      <c r="E95" s="9">
        <v>4.3249999999999999E-7</v>
      </c>
      <c r="F95" s="9">
        <v>0.1187</v>
      </c>
      <c r="G95" s="9">
        <v>1.7390000000000001E-3</v>
      </c>
      <c r="H95" s="9">
        <v>0.1205</v>
      </c>
      <c r="I95" s="9">
        <v>0.1205</v>
      </c>
    </row>
    <row r="96" spans="1:9" x14ac:dyDescent="0.25">
      <c r="A96" s="8"/>
      <c r="B96" s="9">
        <v>15000</v>
      </c>
      <c r="C96" s="9">
        <v>1.409E-11</v>
      </c>
      <c r="D96" s="9">
        <v>2.4430000000000002E-5</v>
      </c>
      <c r="E96" s="9">
        <v>2.882E-7</v>
      </c>
      <c r="F96" s="9">
        <v>0.11899999999999999</v>
      </c>
      <c r="G96" s="9">
        <v>1.745E-3</v>
      </c>
      <c r="H96" s="9">
        <v>0.1207</v>
      </c>
      <c r="I96" s="9">
        <v>0.1207</v>
      </c>
    </row>
    <row r="97" spans="1:9" x14ac:dyDescent="0.25">
      <c r="A97" s="8"/>
      <c r="B97" s="9">
        <v>20000</v>
      </c>
      <c r="C97" s="9">
        <v>7.9249999999999995E-12</v>
      </c>
      <c r="D97" s="9">
        <v>1.878E-5</v>
      </c>
      <c r="E97" s="9">
        <v>2.1619999999999999E-7</v>
      </c>
      <c r="F97" s="9">
        <v>0.1191</v>
      </c>
      <c r="G97" s="9">
        <v>1.7489999999999999E-3</v>
      </c>
      <c r="H97" s="9">
        <v>0.1208</v>
      </c>
      <c r="I97" s="9">
        <v>0.1208</v>
      </c>
    </row>
    <row r="98" spans="1:9" x14ac:dyDescent="0.25">
      <c r="A98" s="8"/>
      <c r="B98" s="9">
        <v>30000</v>
      </c>
      <c r="C98" s="9">
        <v>3.521E-12</v>
      </c>
      <c r="D98" s="9">
        <v>1.295E-5</v>
      </c>
      <c r="E98" s="9">
        <v>1.441E-7</v>
      </c>
      <c r="F98" s="9">
        <v>0.1192</v>
      </c>
      <c r="G98" s="9">
        <v>1.7520000000000001E-3</v>
      </c>
      <c r="H98" s="9">
        <v>0.121</v>
      </c>
      <c r="I98" s="9">
        <v>0.121</v>
      </c>
    </row>
    <row r="99" spans="1:9" x14ac:dyDescent="0.25">
      <c r="A99" s="8"/>
      <c r="B99" s="9">
        <v>40000</v>
      </c>
      <c r="C99" s="9">
        <v>1.9810000000000001E-12</v>
      </c>
      <c r="D99" s="9">
        <v>9.9450000000000005E-6</v>
      </c>
      <c r="E99" s="9">
        <v>1.081E-7</v>
      </c>
      <c r="F99" s="9">
        <v>0.1193</v>
      </c>
      <c r="G99" s="9">
        <v>1.7539999999999999E-3</v>
      </c>
      <c r="H99" s="9">
        <v>0.121</v>
      </c>
      <c r="I99" s="9">
        <v>0.121</v>
      </c>
    </row>
    <row r="100" spans="1:9" x14ac:dyDescent="0.25">
      <c r="A100" s="8"/>
      <c r="B100" s="9">
        <v>50000</v>
      </c>
      <c r="C100" s="9">
        <v>1.268E-12</v>
      </c>
      <c r="D100" s="9">
        <v>8.0979999999999994E-6</v>
      </c>
      <c r="E100" s="9">
        <v>8.6480000000000004E-8</v>
      </c>
      <c r="F100" s="9">
        <v>0.1193</v>
      </c>
      <c r="G100" s="9">
        <v>1.756E-3</v>
      </c>
      <c r="H100" s="9">
        <v>0.1211</v>
      </c>
      <c r="I100" s="9">
        <v>0.1211</v>
      </c>
    </row>
    <row r="101" spans="1:9" x14ac:dyDescent="0.25">
      <c r="A101" s="8"/>
      <c r="B101" s="9">
        <v>60000</v>
      </c>
      <c r="C101" s="9">
        <v>8.8039999999999996E-13</v>
      </c>
      <c r="D101" s="9">
        <v>6.8469999999999998E-6</v>
      </c>
      <c r="E101" s="9">
        <v>7.2069999999999996E-8</v>
      </c>
      <c r="F101" s="9">
        <v>0.11940000000000001</v>
      </c>
      <c r="G101" s="9">
        <v>1.756E-3</v>
      </c>
      <c r="H101" s="9">
        <v>0.1211</v>
      </c>
      <c r="I101" s="9">
        <v>0.1211</v>
      </c>
    </row>
    <row r="102" spans="1:9" x14ac:dyDescent="0.25">
      <c r="A102" s="8"/>
      <c r="B102" s="9">
        <v>80000</v>
      </c>
      <c r="C102" s="9">
        <v>4.9539999999999999E-13</v>
      </c>
      <c r="D102" s="9">
        <v>5.2499999999999997E-6</v>
      </c>
      <c r="E102" s="9">
        <v>5.4030000000000001E-8</v>
      </c>
      <c r="F102" s="9">
        <v>0.11940000000000001</v>
      </c>
      <c r="G102" s="9">
        <v>1.7570000000000001E-3</v>
      </c>
      <c r="H102" s="9">
        <v>0.1212</v>
      </c>
      <c r="I102" s="9">
        <v>0.1212</v>
      </c>
    </row>
    <row r="103" spans="1:9" x14ac:dyDescent="0.25">
      <c r="A103" s="8"/>
      <c r="B103" s="9">
        <v>100000</v>
      </c>
      <c r="C103" s="9">
        <v>3.1700000000000001E-13</v>
      </c>
      <c r="D103" s="9">
        <v>4.2710000000000003E-6</v>
      </c>
      <c r="E103" s="9">
        <v>4.3229999999999997E-8</v>
      </c>
      <c r="F103" s="9">
        <v>0.11940000000000001</v>
      </c>
      <c r="G103" s="9">
        <v>1.758E-3</v>
      </c>
      <c r="H103" s="9">
        <v>0.1212</v>
      </c>
      <c r="I103" s="9">
        <v>0.1212</v>
      </c>
    </row>
  </sheetData>
  <sheetProtection algorithmName="SHA-512" hashValue="FTnN7oH6OVIiEqot+OQN/AQEvTrSlG4H/IA1YIHhjCCBTw6xfVfxCG0FX1XXVnykvPWF0OXYmUEO+k+SbTXONQ==" saltValue="RQNfNxrqVptcHPkoP5UAEw==" spinCount="100000" sheet="1" objects="1" scenarios="1"/>
  <pageMargins left="0.7" right="0.7" top="0.75" bottom="0.75" header="0.3" footer="0.3"/>
  <tableParts count="1">
    <tablePart r:id="rId1"/>
  </tableParts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I102"/>
  <sheetViews>
    <sheetView topLeftCell="A89" workbookViewId="0">
      <selection activeCell="B37" sqref="B37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13</v>
      </c>
      <c r="D2" s="9">
        <v>3.4870000000000001E-3</v>
      </c>
      <c r="E2" s="9">
        <v>5711</v>
      </c>
      <c r="F2" s="9">
        <v>0</v>
      </c>
      <c r="G2" s="9">
        <v>0</v>
      </c>
      <c r="H2" s="9">
        <v>5724</v>
      </c>
      <c r="I2" s="9">
        <v>5711</v>
      </c>
    </row>
    <row r="3" spans="1:9" x14ac:dyDescent="0.25">
      <c r="A3" s="8"/>
      <c r="B3" s="9">
        <v>1.5E-3</v>
      </c>
      <c r="C3" s="9">
        <v>12.45</v>
      </c>
      <c r="D3" s="9">
        <v>6.5560000000000002E-3</v>
      </c>
      <c r="E3" s="9">
        <v>2591</v>
      </c>
      <c r="F3" s="9">
        <v>0</v>
      </c>
      <c r="G3" s="9">
        <v>0</v>
      </c>
      <c r="H3" s="9">
        <v>2604</v>
      </c>
      <c r="I3" s="9">
        <v>2591</v>
      </c>
    </row>
    <row r="4" spans="1:9" x14ac:dyDescent="0.25">
      <c r="A4" s="8"/>
      <c r="B4" s="9">
        <v>2E-3</v>
      </c>
      <c r="C4" s="9">
        <v>11.84</v>
      </c>
      <c r="D4" s="9">
        <v>9.7230000000000007E-3</v>
      </c>
      <c r="E4" s="9">
        <v>1411</v>
      </c>
      <c r="F4" s="9">
        <v>0</v>
      </c>
      <c r="G4" s="9">
        <v>0</v>
      </c>
      <c r="H4" s="9">
        <v>1423</v>
      </c>
      <c r="I4" s="9">
        <v>1411</v>
      </c>
    </row>
    <row r="5" spans="1:9" x14ac:dyDescent="0.25">
      <c r="A5" s="8"/>
      <c r="B5" s="9">
        <v>2.6830000000000001E-3</v>
      </c>
      <c r="C5" s="9">
        <v>10.99</v>
      </c>
      <c r="D5" s="9">
        <v>1.391E-2</v>
      </c>
      <c r="E5" s="9">
        <v>737.1</v>
      </c>
      <c r="F5" s="9">
        <v>0</v>
      </c>
      <c r="G5" s="9">
        <v>0</v>
      </c>
      <c r="H5" s="9">
        <v>748.1</v>
      </c>
      <c r="I5" s="9">
        <v>737.1</v>
      </c>
    </row>
    <row r="6" spans="1:9" x14ac:dyDescent="0.25">
      <c r="A6" s="8" t="s">
        <v>20</v>
      </c>
      <c r="B6" s="9">
        <v>2.68301E-3</v>
      </c>
      <c r="C6" s="9">
        <v>10.99</v>
      </c>
      <c r="D6" s="9">
        <v>1.391E-2</v>
      </c>
      <c r="E6" s="9">
        <v>2195</v>
      </c>
      <c r="F6" s="9">
        <v>0</v>
      </c>
      <c r="G6" s="9">
        <v>0</v>
      </c>
      <c r="H6" s="9">
        <v>2206</v>
      </c>
      <c r="I6" s="9">
        <v>2195</v>
      </c>
    </row>
    <row r="7" spans="1:9" x14ac:dyDescent="0.25">
      <c r="A7" s="8"/>
      <c r="B7" s="9">
        <v>2.7399999999999998E-3</v>
      </c>
      <c r="C7" s="9">
        <v>10.92</v>
      </c>
      <c r="D7" s="9">
        <v>1.4239999999999999E-2</v>
      </c>
      <c r="E7" s="9">
        <v>1967</v>
      </c>
      <c r="F7" s="9">
        <v>0</v>
      </c>
      <c r="G7" s="9">
        <v>0</v>
      </c>
      <c r="H7" s="9">
        <v>1978</v>
      </c>
      <c r="I7" s="9">
        <v>1967</v>
      </c>
    </row>
    <row r="8" spans="1:9" x14ac:dyDescent="0.25">
      <c r="A8" s="8"/>
      <c r="B8" s="9">
        <v>2.7980000000000001E-3</v>
      </c>
      <c r="C8" s="9">
        <v>10.85</v>
      </c>
      <c r="D8" s="9">
        <v>1.4590000000000001E-2</v>
      </c>
      <c r="E8" s="9">
        <v>1764</v>
      </c>
      <c r="F8" s="9">
        <v>0</v>
      </c>
      <c r="G8" s="9">
        <v>0</v>
      </c>
      <c r="H8" s="9">
        <v>1775</v>
      </c>
      <c r="I8" s="9">
        <v>1764</v>
      </c>
    </row>
    <row r="9" spans="1:9" x14ac:dyDescent="0.25">
      <c r="A9" s="8" t="s">
        <v>19</v>
      </c>
      <c r="B9" s="9">
        <v>2.7980100000000001E-3</v>
      </c>
      <c r="C9" s="9">
        <v>10.85</v>
      </c>
      <c r="D9" s="9">
        <v>1.4590000000000001E-2</v>
      </c>
      <c r="E9" s="9">
        <v>2701</v>
      </c>
      <c r="F9" s="9">
        <v>0</v>
      </c>
      <c r="G9" s="9">
        <v>0</v>
      </c>
      <c r="H9" s="9">
        <v>2712</v>
      </c>
      <c r="I9" s="9">
        <v>2701</v>
      </c>
    </row>
    <row r="10" spans="1:9" x14ac:dyDescent="0.25">
      <c r="A10" s="8"/>
      <c r="B10" s="9">
        <v>3.0000000000000001E-3</v>
      </c>
      <c r="C10" s="9">
        <v>10.61</v>
      </c>
      <c r="D10" s="9">
        <v>1.576E-2</v>
      </c>
      <c r="E10" s="9">
        <v>2144</v>
      </c>
      <c r="F10" s="9">
        <v>0</v>
      </c>
      <c r="G10" s="9">
        <v>0</v>
      </c>
      <c r="H10" s="9">
        <v>2155</v>
      </c>
      <c r="I10" s="9">
        <v>2144</v>
      </c>
    </row>
    <row r="11" spans="1:9" x14ac:dyDescent="0.25">
      <c r="A11" s="8"/>
      <c r="B11" s="9">
        <v>3.3019999999999998E-3</v>
      </c>
      <c r="C11" s="9">
        <v>10.26</v>
      </c>
      <c r="D11" s="9">
        <v>1.7440000000000001E-2</v>
      </c>
      <c r="E11" s="9">
        <v>1683</v>
      </c>
      <c r="F11" s="9">
        <v>0</v>
      </c>
      <c r="G11" s="9">
        <v>0</v>
      </c>
      <c r="H11" s="9">
        <v>1693</v>
      </c>
      <c r="I11" s="9">
        <v>1683</v>
      </c>
    </row>
    <row r="12" spans="1:9" x14ac:dyDescent="0.25">
      <c r="A12" s="8" t="s">
        <v>18</v>
      </c>
      <c r="B12" s="9">
        <v>3.3020999999999997E-3</v>
      </c>
      <c r="C12" s="9">
        <v>10.26</v>
      </c>
      <c r="D12" s="9">
        <v>1.7440000000000001E-2</v>
      </c>
      <c r="E12" s="9">
        <v>1946</v>
      </c>
      <c r="F12" s="9">
        <v>0</v>
      </c>
      <c r="G12" s="9">
        <v>0</v>
      </c>
      <c r="H12" s="9">
        <v>1956</v>
      </c>
      <c r="I12" s="9">
        <v>1946</v>
      </c>
    </row>
    <row r="13" spans="1:9" x14ac:dyDescent="0.25">
      <c r="A13" s="8"/>
      <c r="B13" s="9">
        <v>3.5669999999999999E-3</v>
      </c>
      <c r="C13" s="9">
        <v>9.9649999999999999</v>
      </c>
      <c r="D13" s="9">
        <v>1.8880000000000001E-2</v>
      </c>
      <c r="E13" s="9">
        <v>1608</v>
      </c>
      <c r="F13" s="9">
        <v>0</v>
      </c>
      <c r="G13" s="9">
        <v>0</v>
      </c>
      <c r="H13" s="9">
        <v>1618</v>
      </c>
      <c r="I13" s="9">
        <v>1608</v>
      </c>
    </row>
    <row r="14" spans="1:9" x14ac:dyDescent="0.25">
      <c r="A14" s="8"/>
      <c r="B14" s="9">
        <v>3.8539999999999998E-3</v>
      </c>
      <c r="C14" s="9">
        <v>9.6479999999999997</v>
      </c>
      <c r="D14" s="9">
        <v>2.0389999999999998E-2</v>
      </c>
      <c r="E14" s="9">
        <v>1330</v>
      </c>
      <c r="F14" s="9">
        <v>0</v>
      </c>
      <c r="G14" s="9">
        <v>0</v>
      </c>
      <c r="H14" s="9">
        <v>1339</v>
      </c>
      <c r="I14" s="9">
        <v>1330</v>
      </c>
    </row>
    <row r="15" spans="1:9" x14ac:dyDescent="0.25">
      <c r="A15" s="8" t="s">
        <v>17</v>
      </c>
      <c r="B15" s="9">
        <v>3.8540999999999996E-3</v>
      </c>
      <c r="C15" s="9">
        <v>9.6479999999999997</v>
      </c>
      <c r="D15" s="9">
        <v>2.0389999999999998E-2</v>
      </c>
      <c r="E15" s="9">
        <v>1409</v>
      </c>
      <c r="F15" s="9">
        <v>0</v>
      </c>
      <c r="G15" s="9">
        <v>0</v>
      </c>
      <c r="H15" s="9">
        <v>1419</v>
      </c>
      <c r="I15" s="9">
        <v>1409</v>
      </c>
    </row>
    <row r="16" spans="1:9" x14ac:dyDescent="0.25">
      <c r="A16" s="8"/>
      <c r="B16" s="9">
        <v>4.0000000000000001E-3</v>
      </c>
      <c r="C16" s="9">
        <v>9.4890000000000008</v>
      </c>
      <c r="D16" s="9">
        <v>2.1139999999999999E-2</v>
      </c>
      <c r="E16" s="9">
        <v>1290</v>
      </c>
      <c r="F16" s="9">
        <v>0</v>
      </c>
      <c r="G16" s="9">
        <v>0</v>
      </c>
      <c r="H16" s="9">
        <v>1299</v>
      </c>
      <c r="I16" s="9">
        <v>1290</v>
      </c>
    </row>
    <row r="17" spans="1:9" x14ac:dyDescent="0.25">
      <c r="A17" s="8"/>
      <c r="B17" s="9">
        <v>4.1489999999999999E-3</v>
      </c>
      <c r="C17" s="9">
        <v>9.3339999999999996</v>
      </c>
      <c r="D17" s="9">
        <v>2.189E-2</v>
      </c>
      <c r="E17" s="9">
        <v>1181</v>
      </c>
      <c r="F17" s="9">
        <v>0</v>
      </c>
      <c r="G17" s="9">
        <v>0</v>
      </c>
      <c r="H17" s="9">
        <v>1190</v>
      </c>
      <c r="I17" s="9">
        <v>1181</v>
      </c>
    </row>
    <row r="18" spans="1:9" x14ac:dyDescent="0.25">
      <c r="A18" s="8" t="s">
        <v>16</v>
      </c>
      <c r="B18" s="9">
        <v>4.1491000000000002E-3</v>
      </c>
      <c r="C18" s="9">
        <v>9.3339999999999996</v>
      </c>
      <c r="D18" s="9">
        <v>2.189E-2</v>
      </c>
      <c r="E18" s="9">
        <v>1232</v>
      </c>
      <c r="F18" s="9">
        <v>0</v>
      </c>
      <c r="G18" s="9">
        <v>0</v>
      </c>
      <c r="H18" s="9">
        <v>1242</v>
      </c>
      <c r="I18" s="9">
        <v>1232</v>
      </c>
    </row>
    <row r="19" spans="1:9" x14ac:dyDescent="0.25">
      <c r="A19" s="8"/>
      <c r="B19" s="9">
        <v>5.0000000000000001E-3</v>
      </c>
      <c r="C19" s="9">
        <v>8.5069999999999997</v>
      </c>
      <c r="D19" s="9">
        <v>2.598E-2</v>
      </c>
      <c r="E19" s="9">
        <v>784.7</v>
      </c>
      <c r="F19" s="9">
        <v>0</v>
      </c>
      <c r="G19" s="9">
        <v>0</v>
      </c>
      <c r="H19" s="9">
        <v>793.2</v>
      </c>
      <c r="I19" s="9">
        <v>784.7</v>
      </c>
    </row>
    <row r="20" spans="1:9" x14ac:dyDescent="0.25">
      <c r="A20" s="8"/>
      <c r="B20" s="9">
        <v>6.0000000000000001E-3</v>
      </c>
      <c r="C20" s="9">
        <v>7.6449999999999996</v>
      </c>
      <c r="D20" s="9">
        <v>3.0460000000000001E-2</v>
      </c>
      <c r="E20" s="9">
        <v>500.8</v>
      </c>
      <c r="F20" s="9">
        <v>0</v>
      </c>
      <c r="G20" s="9">
        <v>0</v>
      </c>
      <c r="H20" s="9">
        <v>508.5</v>
      </c>
      <c r="I20" s="9">
        <v>500.9</v>
      </c>
    </row>
    <row r="21" spans="1:9" x14ac:dyDescent="0.25">
      <c r="A21" s="8"/>
      <c r="B21" s="9">
        <v>8.0000000000000002E-3</v>
      </c>
      <c r="C21" s="9">
        <v>6.2469999999999999</v>
      </c>
      <c r="D21" s="9">
        <v>3.8730000000000001E-2</v>
      </c>
      <c r="E21" s="9">
        <v>243.1</v>
      </c>
      <c r="F21" s="9">
        <v>0</v>
      </c>
      <c r="G21" s="9">
        <v>0</v>
      </c>
      <c r="H21" s="9">
        <v>249.4</v>
      </c>
      <c r="I21" s="9">
        <v>243.1</v>
      </c>
    </row>
    <row r="22" spans="1:9" x14ac:dyDescent="0.25">
      <c r="A22" s="8"/>
      <c r="B22" s="9">
        <v>0.01</v>
      </c>
      <c r="C22" s="9">
        <v>5.1929999999999996</v>
      </c>
      <c r="D22" s="9">
        <v>4.6050000000000001E-2</v>
      </c>
      <c r="E22" s="9">
        <v>137.5</v>
      </c>
      <c r="F22" s="9">
        <v>0</v>
      </c>
      <c r="G22" s="9">
        <v>0</v>
      </c>
      <c r="H22" s="9">
        <v>142.69999999999999</v>
      </c>
      <c r="I22" s="9">
        <v>137.5</v>
      </c>
    </row>
    <row r="23" spans="1:9" x14ac:dyDescent="0.25">
      <c r="A23" s="8"/>
      <c r="B23" s="9">
        <v>1.3809999999999999E-2</v>
      </c>
      <c r="C23" s="9">
        <v>3.7919999999999998</v>
      </c>
      <c r="D23" s="9">
        <v>5.7110000000000001E-2</v>
      </c>
      <c r="E23" s="9">
        <v>59.51</v>
      </c>
      <c r="F23" s="9">
        <v>0</v>
      </c>
      <c r="G23" s="9">
        <v>0</v>
      </c>
      <c r="H23" s="9">
        <v>63.36</v>
      </c>
      <c r="I23" s="9">
        <v>59.56</v>
      </c>
    </row>
    <row r="24" spans="1:9" x14ac:dyDescent="0.25">
      <c r="A24" s="8" t="s">
        <v>14</v>
      </c>
      <c r="B24" s="9">
        <v>1.3810099999999999E-2</v>
      </c>
      <c r="C24" s="9">
        <v>3.7919999999999998</v>
      </c>
      <c r="D24" s="9">
        <v>5.7110000000000001E-2</v>
      </c>
      <c r="E24" s="9">
        <v>147.5</v>
      </c>
      <c r="F24" s="9">
        <v>0</v>
      </c>
      <c r="G24" s="9">
        <v>0</v>
      </c>
      <c r="H24" s="9">
        <v>151.30000000000001</v>
      </c>
      <c r="I24" s="9">
        <v>147.5</v>
      </c>
    </row>
    <row r="25" spans="1:9" x14ac:dyDescent="0.25">
      <c r="A25" s="8"/>
      <c r="B25" s="9">
        <v>1.4999999999999999E-2</v>
      </c>
      <c r="C25" s="9">
        <v>3.4670000000000001</v>
      </c>
      <c r="D25" s="9">
        <v>0.06</v>
      </c>
      <c r="E25" s="9">
        <v>118.4</v>
      </c>
      <c r="F25" s="9">
        <v>0</v>
      </c>
      <c r="G25" s="9">
        <v>0</v>
      </c>
      <c r="H25" s="9">
        <v>121.9</v>
      </c>
      <c r="I25" s="9">
        <v>118.5</v>
      </c>
    </row>
    <row r="26" spans="1:9" x14ac:dyDescent="0.25">
      <c r="A26" s="8"/>
      <c r="B26" s="9">
        <v>1.6240000000000001E-2</v>
      </c>
      <c r="C26" s="9">
        <v>3.1669999999999998</v>
      </c>
      <c r="D26" s="9">
        <v>6.2729999999999994E-2</v>
      </c>
      <c r="E26" s="9">
        <v>95.27</v>
      </c>
      <c r="F26" s="9">
        <v>0</v>
      </c>
      <c r="G26" s="9">
        <v>0</v>
      </c>
      <c r="H26" s="9">
        <v>98.5</v>
      </c>
      <c r="I26" s="9">
        <v>95.33</v>
      </c>
    </row>
    <row r="27" spans="1:9" x14ac:dyDescent="0.25">
      <c r="A27" s="8" t="s">
        <v>15</v>
      </c>
      <c r="B27" s="9">
        <v>1.62401E-2</v>
      </c>
      <c r="C27" s="9">
        <v>3.1669999999999998</v>
      </c>
      <c r="D27" s="9">
        <v>6.2729999999999994E-2</v>
      </c>
      <c r="E27" s="9">
        <v>132.80000000000001</v>
      </c>
      <c r="F27" s="9">
        <v>0</v>
      </c>
      <c r="G27" s="9">
        <v>0</v>
      </c>
      <c r="H27" s="9">
        <v>136.1</v>
      </c>
      <c r="I27" s="9">
        <v>132.9</v>
      </c>
    </row>
    <row r="28" spans="1:9" x14ac:dyDescent="0.25">
      <c r="A28" s="8"/>
      <c r="B28" s="9">
        <v>1.6590000000000001E-2</v>
      </c>
      <c r="C28" s="9">
        <v>3.0910000000000002</v>
      </c>
      <c r="D28" s="9">
        <v>6.3450000000000006E-2</v>
      </c>
      <c r="E28" s="9">
        <v>126.3</v>
      </c>
      <c r="F28" s="9">
        <v>0</v>
      </c>
      <c r="G28" s="9">
        <v>0</v>
      </c>
      <c r="H28" s="9">
        <v>129.5</v>
      </c>
      <c r="I28" s="9">
        <v>126.4</v>
      </c>
    </row>
    <row r="29" spans="1:9" x14ac:dyDescent="0.25">
      <c r="A29" s="8"/>
      <c r="B29" s="9">
        <v>1.694E-2</v>
      </c>
      <c r="C29" s="9">
        <v>3.0169999999999999</v>
      </c>
      <c r="D29" s="9">
        <v>6.4170000000000005E-2</v>
      </c>
      <c r="E29" s="9">
        <v>120.1</v>
      </c>
      <c r="F29" s="9">
        <v>0</v>
      </c>
      <c r="G29" s="9">
        <v>0</v>
      </c>
      <c r="H29" s="9">
        <v>123.2</v>
      </c>
      <c r="I29" s="9">
        <v>120.2</v>
      </c>
    </row>
    <row r="30" spans="1:9" x14ac:dyDescent="0.25">
      <c r="A30" s="8" t="s">
        <v>13</v>
      </c>
      <c r="B30" s="9">
        <v>1.69401E-2</v>
      </c>
      <c r="C30" s="9">
        <v>3.0169999999999999</v>
      </c>
      <c r="D30" s="9">
        <v>6.4170000000000005E-2</v>
      </c>
      <c r="E30" s="9">
        <v>138.9</v>
      </c>
      <c r="F30" s="9">
        <v>0</v>
      </c>
      <c r="G30" s="9">
        <v>0</v>
      </c>
      <c r="H30" s="9">
        <v>141.9</v>
      </c>
      <c r="I30" s="9">
        <v>138.9</v>
      </c>
    </row>
    <row r="31" spans="1:9" x14ac:dyDescent="0.25">
      <c r="A31" s="8"/>
      <c r="B31" s="9">
        <v>0.02</v>
      </c>
      <c r="C31" s="9">
        <v>2.4590000000000001</v>
      </c>
      <c r="D31" s="9">
        <v>6.9760000000000003E-2</v>
      </c>
      <c r="E31" s="9">
        <v>91</v>
      </c>
      <c r="F31" s="9">
        <v>0</v>
      </c>
      <c r="G31" s="9">
        <v>0</v>
      </c>
      <c r="H31" s="9">
        <v>93.53</v>
      </c>
      <c r="I31" s="9">
        <v>91.07</v>
      </c>
    </row>
    <row r="32" spans="1:9" x14ac:dyDescent="0.25">
      <c r="A32" s="8"/>
      <c r="B32" s="9">
        <v>0.03</v>
      </c>
      <c r="C32" s="9">
        <v>1.4470000000000001</v>
      </c>
      <c r="D32" s="9">
        <v>8.3049999999999999E-2</v>
      </c>
      <c r="E32" s="9">
        <v>31.5</v>
      </c>
      <c r="F32" s="9">
        <v>0</v>
      </c>
      <c r="G32" s="9">
        <v>0</v>
      </c>
      <c r="H32" s="9">
        <v>33.03</v>
      </c>
      <c r="I32" s="9">
        <v>31.58</v>
      </c>
    </row>
    <row r="33" spans="1:9" x14ac:dyDescent="0.25">
      <c r="A33" s="8"/>
      <c r="B33" s="9">
        <v>0.04</v>
      </c>
      <c r="C33" s="9">
        <v>0.96940000000000004</v>
      </c>
      <c r="D33" s="9">
        <v>9.1060000000000002E-2</v>
      </c>
      <c r="E33" s="9">
        <v>14.63</v>
      </c>
      <c r="F33" s="9">
        <v>0</v>
      </c>
      <c r="G33" s="9">
        <v>0</v>
      </c>
      <c r="H33" s="9">
        <v>15.69</v>
      </c>
      <c r="I33" s="9">
        <v>14.72</v>
      </c>
    </row>
    <row r="34" spans="1:9" x14ac:dyDescent="0.25">
      <c r="A34" s="8"/>
      <c r="B34" s="9">
        <v>0.05</v>
      </c>
      <c r="C34" s="9">
        <v>0.69130000000000003</v>
      </c>
      <c r="D34" s="9">
        <v>9.5759999999999998E-2</v>
      </c>
      <c r="E34" s="9">
        <v>8.0139999999999993</v>
      </c>
      <c r="F34" s="9">
        <v>0</v>
      </c>
      <c r="G34" s="9">
        <v>0</v>
      </c>
      <c r="H34" s="9">
        <v>8.8010000000000002</v>
      </c>
      <c r="I34" s="9">
        <v>8.11</v>
      </c>
    </row>
    <row r="35" spans="1:9" x14ac:dyDescent="0.25">
      <c r="A35" s="8"/>
      <c r="B35" s="9">
        <v>0.06</v>
      </c>
      <c r="C35" s="9">
        <v>0.51780000000000004</v>
      </c>
      <c r="D35" s="9">
        <v>9.8409999999999997E-2</v>
      </c>
      <c r="E35" s="9">
        <v>4.8819999999999997</v>
      </c>
      <c r="F35" s="9">
        <v>0</v>
      </c>
      <c r="G35" s="9">
        <v>0</v>
      </c>
      <c r="H35" s="9">
        <v>5.4980000000000002</v>
      </c>
      <c r="I35" s="9">
        <v>4.9800000000000004</v>
      </c>
    </row>
    <row r="36" spans="1:9" x14ac:dyDescent="0.25">
      <c r="A36" s="8"/>
      <c r="B36" s="9">
        <v>0.08</v>
      </c>
      <c r="C36" s="9">
        <v>0.32529999999999998</v>
      </c>
      <c r="D36" s="9">
        <v>0.1004</v>
      </c>
      <c r="E36" s="9">
        <v>2.2229999999999999</v>
      </c>
      <c r="F36" s="9">
        <v>0</v>
      </c>
      <c r="G36" s="9">
        <v>0</v>
      </c>
      <c r="H36" s="9">
        <v>2.649</v>
      </c>
      <c r="I36" s="9">
        <v>2.3239999999999998</v>
      </c>
    </row>
    <row r="37" spans="1:9" x14ac:dyDescent="0.25">
      <c r="A37" s="8"/>
      <c r="B37" s="9">
        <v>9.3100000000000002E-2</v>
      </c>
      <c r="C37" s="9">
        <v>0.25340000000000001</v>
      </c>
      <c r="D37" s="9">
        <v>0.1004</v>
      </c>
      <c r="E37" s="9">
        <v>1.466</v>
      </c>
      <c r="F37" s="9">
        <v>0</v>
      </c>
      <c r="G37" s="9">
        <v>0</v>
      </c>
      <c r="H37" s="9">
        <v>1.82</v>
      </c>
      <c r="I37" s="9">
        <v>1.5669999999999999</v>
      </c>
    </row>
    <row r="38" spans="1:9" x14ac:dyDescent="0.25">
      <c r="A38" s="8" t="s">
        <v>12</v>
      </c>
      <c r="B38" s="9">
        <v>9.3101000000000003E-2</v>
      </c>
      <c r="C38" s="9">
        <v>0.25340000000000001</v>
      </c>
      <c r="D38" s="9">
        <v>0.1004</v>
      </c>
      <c r="E38" s="9">
        <v>6.7859999999999996</v>
      </c>
      <c r="F38" s="9">
        <v>0</v>
      </c>
      <c r="G38" s="9">
        <v>0</v>
      </c>
      <c r="H38" s="9">
        <v>7.14</v>
      </c>
      <c r="I38" s="9">
        <v>6.8869999999999996</v>
      </c>
    </row>
    <row r="39" spans="1:9" x14ac:dyDescent="0.25">
      <c r="A39" s="8"/>
      <c r="B39" s="9">
        <v>0.1</v>
      </c>
      <c r="C39" s="9">
        <v>0.22500000000000001</v>
      </c>
      <c r="D39" s="9">
        <v>0.10009999999999999</v>
      </c>
      <c r="E39" s="9">
        <v>5.665</v>
      </c>
      <c r="F39" s="9">
        <v>0</v>
      </c>
      <c r="G39" s="9">
        <v>0</v>
      </c>
      <c r="H39" s="9">
        <v>5.99</v>
      </c>
      <c r="I39" s="9">
        <v>5.7649999999999997</v>
      </c>
    </row>
    <row r="40" spans="1:9" x14ac:dyDescent="0.25">
      <c r="A40" s="8"/>
      <c r="B40" s="9">
        <v>0.15</v>
      </c>
      <c r="C40" s="9">
        <v>0.1113</v>
      </c>
      <c r="D40" s="9">
        <v>9.6100000000000005E-2</v>
      </c>
      <c r="E40" s="9">
        <v>1.962</v>
      </c>
      <c r="F40" s="9">
        <v>0</v>
      </c>
      <c r="G40" s="9">
        <v>0</v>
      </c>
      <c r="H40" s="9">
        <v>2.17</v>
      </c>
      <c r="I40" s="9">
        <v>2.0590000000000002</v>
      </c>
    </row>
    <row r="41" spans="1:9" x14ac:dyDescent="0.25">
      <c r="A41" s="8"/>
      <c r="B41" s="9">
        <v>0.2</v>
      </c>
      <c r="C41" s="9">
        <v>6.6390000000000005E-2</v>
      </c>
      <c r="D41" s="9">
        <v>9.0920000000000001E-2</v>
      </c>
      <c r="E41" s="9">
        <v>0.92010000000000003</v>
      </c>
      <c r="F41" s="9">
        <v>0</v>
      </c>
      <c r="G41" s="9">
        <v>0</v>
      </c>
      <c r="H41" s="9">
        <v>1.077</v>
      </c>
      <c r="I41" s="9">
        <v>1.0109999999999999</v>
      </c>
    </row>
    <row r="42" spans="1:9" x14ac:dyDescent="0.25">
      <c r="A42" s="8"/>
      <c r="B42" s="9">
        <v>0.3</v>
      </c>
      <c r="C42" s="9">
        <v>3.1730000000000001E-2</v>
      </c>
      <c r="D42" s="9">
        <v>8.1519999999999995E-2</v>
      </c>
      <c r="E42" s="9">
        <v>0.32019999999999998</v>
      </c>
      <c r="F42" s="9">
        <v>0</v>
      </c>
      <c r="G42" s="9">
        <v>0</v>
      </c>
      <c r="H42" s="9">
        <v>0.43340000000000001</v>
      </c>
      <c r="I42" s="9">
        <v>0.4017</v>
      </c>
    </row>
    <row r="43" spans="1:9" x14ac:dyDescent="0.25">
      <c r="A43" s="8"/>
      <c r="B43" s="9">
        <v>0.4</v>
      </c>
      <c r="C43" s="9">
        <v>1.857E-2</v>
      </c>
      <c r="D43" s="9">
        <v>7.417E-2</v>
      </c>
      <c r="E43" s="9">
        <v>0.1555</v>
      </c>
      <c r="F43" s="9">
        <v>0</v>
      </c>
      <c r="G43" s="9">
        <v>0</v>
      </c>
      <c r="H43" s="9">
        <v>0.24829999999999999</v>
      </c>
      <c r="I43" s="9">
        <v>0.22969999999999999</v>
      </c>
    </row>
    <row r="44" spans="1:9" x14ac:dyDescent="0.25">
      <c r="A44" s="8"/>
      <c r="B44" s="9">
        <v>0.5</v>
      </c>
      <c r="C44" s="9">
        <v>1.217E-2</v>
      </c>
      <c r="D44" s="9">
        <v>6.8320000000000006E-2</v>
      </c>
      <c r="E44" s="9">
        <v>9.0859999999999996E-2</v>
      </c>
      <c r="F44" s="9">
        <v>0</v>
      </c>
      <c r="G44" s="9">
        <v>0</v>
      </c>
      <c r="H44" s="9">
        <v>0.1714</v>
      </c>
      <c r="I44" s="9">
        <v>0.15920000000000001</v>
      </c>
    </row>
    <row r="45" spans="1:9" x14ac:dyDescent="0.25">
      <c r="A45" s="8"/>
      <c r="B45" s="9">
        <v>0.6</v>
      </c>
      <c r="C45" s="9">
        <v>8.5869999999999991E-3</v>
      </c>
      <c r="D45" s="9">
        <v>6.3600000000000004E-2</v>
      </c>
      <c r="E45" s="9">
        <v>5.9619999999999999E-2</v>
      </c>
      <c r="F45" s="9">
        <v>0</v>
      </c>
      <c r="G45" s="9">
        <v>0</v>
      </c>
      <c r="H45" s="9">
        <v>0.1318</v>
      </c>
      <c r="I45" s="9">
        <v>0.1232</v>
      </c>
    </row>
    <row r="46" spans="1:9" x14ac:dyDescent="0.25">
      <c r="A46" s="8"/>
      <c r="B46" s="9">
        <v>0.8</v>
      </c>
      <c r="C46" s="9">
        <v>4.9249999999999997E-3</v>
      </c>
      <c r="D46" s="9">
        <v>5.6219999999999999E-2</v>
      </c>
      <c r="E46" s="9">
        <v>3.1699999999999999E-2</v>
      </c>
      <c r="F46" s="9">
        <v>0</v>
      </c>
      <c r="G46" s="9">
        <v>0</v>
      </c>
      <c r="H46" s="9">
        <v>9.2840000000000006E-2</v>
      </c>
      <c r="I46" s="9">
        <v>8.7919999999999998E-2</v>
      </c>
    </row>
    <row r="47" spans="1:9" x14ac:dyDescent="0.25">
      <c r="A47" s="8"/>
      <c r="B47" s="9">
        <v>1</v>
      </c>
      <c r="C47" s="9">
        <v>3.1900000000000001E-3</v>
      </c>
      <c r="D47" s="9">
        <v>5.0720000000000001E-2</v>
      </c>
      <c r="E47" s="9">
        <v>2.001E-2</v>
      </c>
      <c r="F47" s="9">
        <v>0</v>
      </c>
      <c r="G47" s="9">
        <v>0</v>
      </c>
      <c r="H47" s="9">
        <v>7.3910000000000003E-2</v>
      </c>
      <c r="I47" s="9">
        <v>7.0720000000000005E-2</v>
      </c>
    </row>
    <row r="48" spans="1:9" x14ac:dyDescent="0.25">
      <c r="A48" s="8"/>
      <c r="B48" s="9">
        <v>1.022</v>
      </c>
      <c r="C48" s="9">
        <v>3.0569999999999998E-3</v>
      </c>
      <c r="D48" s="9">
        <v>5.0200000000000002E-2</v>
      </c>
      <c r="E48" s="9">
        <v>1.915E-2</v>
      </c>
      <c r="F48" s="9">
        <v>0</v>
      </c>
      <c r="G48" s="9">
        <v>0</v>
      </c>
      <c r="H48" s="9">
        <v>7.2410000000000002E-2</v>
      </c>
      <c r="I48" s="9">
        <v>6.9349999999999995E-2</v>
      </c>
    </row>
    <row r="49" spans="1:9" x14ac:dyDescent="0.25">
      <c r="A49" s="8"/>
      <c r="B49" s="9">
        <v>1.25</v>
      </c>
      <c r="C49" s="9">
        <v>2.0600000000000002E-3</v>
      </c>
      <c r="D49" s="9">
        <v>4.5469999999999997E-2</v>
      </c>
      <c r="E49" s="9">
        <v>1.2919999999999999E-2</v>
      </c>
      <c r="F49" s="9">
        <v>4.0000000000000002E-4</v>
      </c>
      <c r="G49" s="9">
        <v>0</v>
      </c>
      <c r="H49" s="9">
        <v>6.0850000000000001E-2</v>
      </c>
      <c r="I49" s="9">
        <v>5.8790000000000002E-2</v>
      </c>
    </row>
    <row r="50" spans="1:9" x14ac:dyDescent="0.25">
      <c r="A50" s="8"/>
      <c r="B50" s="9">
        <v>1.5</v>
      </c>
      <c r="C50" s="9">
        <v>1.439E-3</v>
      </c>
      <c r="D50" s="9">
        <v>4.138E-2</v>
      </c>
      <c r="E50" s="9">
        <v>9.2010000000000008E-3</v>
      </c>
      <c r="F50" s="9">
        <v>1.921E-3</v>
      </c>
      <c r="G50" s="9">
        <v>0</v>
      </c>
      <c r="H50" s="9">
        <v>5.3940000000000002E-2</v>
      </c>
      <c r="I50" s="9">
        <v>5.2499999999999998E-2</v>
      </c>
    </row>
    <row r="51" spans="1:9" x14ac:dyDescent="0.25">
      <c r="A51" s="8"/>
      <c r="B51" s="9">
        <v>2</v>
      </c>
      <c r="C51" s="9">
        <v>8.1439999999999995E-4</v>
      </c>
      <c r="D51" s="9">
        <v>3.5360000000000003E-2</v>
      </c>
      <c r="E51" s="9">
        <v>5.5640000000000004E-3</v>
      </c>
      <c r="F51" s="9">
        <v>5.7580000000000001E-3</v>
      </c>
      <c r="G51" s="9">
        <v>0</v>
      </c>
      <c r="H51" s="9">
        <v>4.7489999999999997E-2</v>
      </c>
      <c r="I51" s="9">
        <v>4.6679999999999999E-2</v>
      </c>
    </row>
    <row r="52" spans="1:9" x14ac:dyDescent="0.25">
      <c r="A52" s="8"/>
      <c r="B52" s="9">
        <v>2.044</v>
      </c>
      <c r="C52" s="9">
        <v>7.8010000000000004E-4</v>
      </c>
      <c r="D52" s="9">
        <v>3.4930000000000003E-2</v>
      </c>
      <c r="E52" s="9">
        <v>5.3629999999999997E-3</v>
      </c>
      <c r="F52" s="9">
        <v>6.0920000000000002E-3</v>
      </c>
      <c r="G52" s="9">
        <v>0</v>
      </c>
      <c r="H52" s="9">
        <v>4.7160000000000001E-2</v>
      </c>
      <c r="I52" s="9">
        <v>4.6379999999999998E-2</v>
      </c>
    </row>
    <row r="53" spans="1:9" x14ac:dyDescent="0.25">
      <c r="A53" s="8"/>
      <c r="B53" s="9">
        <v>3</v>
      </c>
      <c r="C53" s="9">
        <v>3.6400000000000001E-4</v>
      </c>
      <c r="D53" s="9">
        <v>2.7869999999999999E-2</v>
      </c>
      <c r="E53" s="9">
        <v>2.908E-3</v>
      </c>
      <c r="F53" s="9">
        <v>1.247E-2</v>
      </c>
      <c r="G53" s="9">
        <v>9.7340000000000003E-6</v>
      </c>
      <c r="H53" s="9">
        <v>4.3619999999999999E-2</v>
      </c>
      <c r="I53" s="9">
        <v>4.326E-2</v>
      </c>
    </row>
    <row r="54" spans="1:9" x14ac:dyDescent="0.25">
      <c r="A54" s="8"/>
      <c r="B54" s="9">
        <v>4</v>
      </c>
      <c r="C54" s="9">
        <v>2.051E-4</v>
      </c>
      <c r="D54" s="9">
        <v>2.3259999999999999E-2</v>
      </c>
      <c r="E54" s="9">
        <v>1.902E-3</v>
      </c>
      <c r="F54" s="9">
        <v>1.7819999999999999E-2</v>
      </c>
      <c r="G54" s="9">
        <v>3.968E-5</v>
      </c>
      <c r="H54" s="9">
        <v>4.3229999999999998E-2</v>
      </c>
      <c r="I54" s="9">
        <v>4.3020000000000003E-2</v>
      </c>
    </row>
    <row r="55" spans="1:9" x14ac:dyDescent="0.25">
      <c r="A55" s="8"/>
      <c r="B55" s="9">
        <v>5</v>
      </c>
      <c r="C55" s="9">
        <v>1.314E-4</v>
      </c>
      <c r="D55" s="9">
        <v>2.009E-2</v>
      </c>
      <c r="E55" s="9">
        <v>1.3929999999999999E-3</v>
      </c>
      <c r="F55" s="9">
        <v>2.23E-2</v>
      </c>
      <c r="G55" s="9">
        <v>7.8899999999999993E-5</v>
      </c>
      <c r="H55" s="9">
        <v>4.3990000000000001E-2</v>
      </c>
      <c r="I55" s="9">
        <v>4.3860000000000003E-2</v>
      </c>
    </row>
    <row r="56" spans="1:9" x14ac:dyDescent="0.25">
      <c r="A56" s="8"/>
      <c r="B56" s="9">
        <v>6</v>
      </c>
      <c r="C56" s="9">
        <v>9.1290000000000002E-5</v>
      </c>
      <c r="D56" s="9">
        <v>1.7760000000000001E-2</v>
      </c>
      <c r="E56" s="9">
        <v>1.091E-3</v>
      </c>
      <c r="F56" s="9">
        <v>2.6159999999999999E-2</v>
      </c>
      <c r="G56" s="9">
        <v>1.209E-4</v>
      </c>
      <c r="H56" s="9">
        <v>4.5229999999999999E-2</v>
      </c>
      <c r="I56" s="9">
        <v>4.5130000000000003E-2</v>
      </c>
    </row>
    <row r="57" spans="1:9" x14ac:dyDescent="0.25">
      <c r="A57" s="8"/>
      <c r="B57" s="9">
        <v>7</v>
      </c>
      <c r="C57" s="9">
        <v>6.7080000000000001E-5</v>
      </c>
      <c r="D57" s="9">
        <v>1.5970000000000002E-2</v>
      </c>
      <c r="E57" s="9">
        <v>8.9329999999999998E-4</v>
      </c>
      <c r="F57" s="9">
        <v>2.9569999999999999E-2</v>
      </c>
      <c r="G57" s="9">
        <v>1.627E-4</v>
      </c>
      <c r="H57" s="9">
        <v>4.666E-2</v>
      </c>
      <c r="I57" s="9">
        <v>4.6589999999999999E-2</v>
      </c>
    </row>
    <row r="58" spans="1:9" x14ac:dyDescent="0.25">
      <c r="A58" s="8"/>
      <c r="B58" s="9">
        <v>8</v>
      </c>
      <c r="C58" s="9">
        <v>5.1379999999999999E-5</v>
      </c>
      <c r="D58" s="9">
        <v>1.453E-2</v>
      </c>
      <c r="E58" s="9">
        <v>7.5440000000000001E-4</v>
      </c>
      <c r="F58" s="9">
        <v>3.2620000000000003E-2</v>
      </c>
      <c r="G58" s="9">
        <v>2.031E-4</v>
      </c>
      <c r="H58" s="9">
        <v>4.8160000000000001E-2</v>
      </c>
      <c r="I58" s="9">
        <v>4.811E-2</v>
      </c>
    </row>
    <row r="59" spans="1:9" x14ac:dyDescent="0.25">
      <c r="A59" s="8"/>
      <c r="B59" s="9">
        <v>9</v>
      </c>
      <c r="C59" s="9">
        <v>4.0599999999999998E-5</v>
      </c>
      <c r="D59" s="9">
        <v>1.336E-2</v>
      </c>
      <c r="E59" s="9">
        <v>6.5180000000000001E-4</v>
      </c>
      <c r="F59" s="9">
        <v>3.542E-2</v>
      </c>
      <c r="G59" s="9">
        <v>2.4159999999999999E-4</v>
      </c>
      <c r="H59" s="9">
        <v>4.9709999999999997E-2</v>
      </c>
      <c r="I59" s="9">
        <v>4.9669999999999999E-2</v>
      </c>
    </row>
    <row r="60" spans="1:9" x14ac:dyDescent="0.25">
      <c r="A60" s="8"/>
      <c r="B60" s="9">
        <v>10</v>
      </c>
      <c r="C60" s="9">
        <v>3.2879999999999997E-5</v>
      </c>
      <c r="D60" s="9">
        <v>1.238E-2</v>
      </c>
      <c r="E60" s="9">
        <v>5.7319999999999995E-4</v>
      </c>
      <c r="F60" s="9">
        <v>3.798E-2</v>
      </c>
      <c r="G60" s="9">
        <v>2.7809999999999998E-4</v>
      </c>
      <c r="H60" s="9">
        <v>5.1240000000000001E-2</v>
      </c>
      <c r="I60" s="9">
        <v>5.1209999999999999E-2</v>
      </c>
    </row>
    <row r="61" spans="1:9" x14ac:dyDescent="0.25">
      <c r="A61" s="8"/>
      <c r="B61" s="9">
        <v>11</v>
      </c>
      <c r="C61" s="9">
        <v>2.7180000000000001E-5</v>
      </c>
      <c r="D61" s="9">
        <v>1.155E-2</v>
      </c>
      <c r="E61" s="9">
        <v>5.1119999999999996E-4</v>
      </c>
      <c r="F61" s="9">
        <v>4.0340000000000001E-2</v>
      </c>
      <c r="G61" s="9">
        <v>3.1270000000000001E-4</v>
      </c>
      <c r="H61" s="9">
        <v>5.2740000000000002E-2</v>
      </c>
      <c r="I61" s="9">
        <v>5.271E-2</v>
      </c>
    </row>
    <row r="62" spans="1:9" x14ac:dyDescent="0.25">
      <c r="A62" s="8"/>
      <c r="B62" s="9">
        <v>12</v>
      </c>
      <c r="C62" s="9">
        <v>2.2840000000000002E-5</v>
      </c>
      <c r="D62" s="9">
        <v>1.0829999999999999E-2</v>
      </c>
      <c r="E62" s="9">
        <v>4.6109999999999999E-4</v>
      </c>
      <c r="F62" s="9">
        <v>4.2560000000000001E-2</v>
      </c>
      <c r="G62" s="9">
        <v>3.4489999999999998E-4</v>
      </c>
      <c r="H62" s="9">
        <v>5.4219999999999997E-2</v>
      </c>
      <c r="I62" s="9">
        <v>5.4199999999999998E-2</v>
      </c>
    </row>
    <row r="63" spans="1:9" x14ac:dyDescent="0.25">
      <c r="A63" s="8"/>
      <c r="B63" s="9">
        <v>13</v>
      </c>
      <c r="C63" s="9">
        <v>1.9470000000000002E-5</v>
      </c>
      <c r="D63" s="9">
        <v>1.0200000000000001E-2</v>
      </c>
      <c r="E63" s="9">
        <v>4.1960000000000001E-4</v>
      </c>
      <c r="F63" s="9">
        <v>4.4639999999999999E-2</v>
      </c>
      <c r="G63" s="9">
        <v>3.7550000000000002E-4</v>
      </c>
      <c r="H63" s="9">
        <v>5.5649999999999998E-2</v>
      </c>
      <c r="I63" s="9">
        <v>5.5629999999999999E-2</v>
      </c>
    </row>
    <row r="64" spans="1:9" x14ac:dyDescent="0.25">
      <c r="A64" s="8"/>
      <c r="B64" s="9">
        <v>14</v>
      </c>
      <c r="C64" s="9">
        <v>1.679E-5</v>
      </c>
      <c r="D64" s="9">
        <v>9.6509999999999999E-3</v>
      </c>
      <c r="E64" s="9">
        <v>3.8499999999999998E-4</v>
      </c>
      <c r="F64" s="9">
        <v>4.657E-2</v>
      </c>
      <c r="G64" s="9">
        <v>4.0460000000000002E-4</v>
      </c>
      <c r="H64" s="9">
        <v>5.7020000000000001E-2</v>
      </c>
      <c r="I64" s="9">
        <v>5.7009999999999998E-2</v>
      </c>
    </row>
    <row r="65" spans="1:9" x14ac:dyDescent="0.25">
      <c r="A65" s="8"/>
      <c r="B65" s="9">
        <v>15</v>
      </c>
      <c r="C65" s="9">
        <v>1.4620000000000001E-5</v>
      </c>
      <c r="D65" s="9">
        <v>9.1640000000000003E-3</v>
      </c>
      <c r="E65" s="9">
        <v>3.5560000000000002E-4</v>
      </c>
      <c r="F65" s="9">
        <v>4.8379999999999999E-2</v>
      </c>
      <c r="G65" s="9">
        <v>4.3199999999999998E-4</v>
      </c>
      <c r="H65" s="9">
        <v>5.8349999999999999E-2</v>
      </c>
      <c r="I65" s="9">
        <v>5.833E-2</v>
      </c>
    </row>
    <row r="66" spans="1:9" x14ac:dyDescent="0.25">
      <c r="A66" s="8"/>
      <c r="B66" s="9">
        <v>16</v>
      </c>
      <c r="C66" s="9">
        <v>1.2850000000000001E-5</v>
      </c>
      <c r="D66" s="9">
        <v>8.7259999999999994E-3</v>
      </c>
      <c r="E66" s="9">
        <v>3.302E-4</v>
      </c>
      <c r="F66" s="9">
        <v>5.0049999999999997E-2</v>
      </c>
      <c r="G66" s="9">
        <v>4.5790000000000002E-4</v>
      </c>
      <c r="H66" s="9">
        <v>5.9580000000000001E-2</v>
      </c>
      <c r="I66" s="9">
        <v>5.9569999999999998E-2</v>
      </c>
    </row>
    <row r="67" spans="1:9" x14ac:dyDescent="0.25">
      <c r="A67" s="8"/>
      <c r="B67" s="9">
        <v>18</v>
      </c>
      <c r="C67" s="9">
        <v>1.0149999999999999E-5</v>
      </c>
      <c r="D67" s="9">
        <v>7.9760000000000005E-3</v>
      </c>
      <c r="E67" s="9">
        <v>2.8899999999999998E-4</v>
      </c>
      <c r="F67" s="9">
        <v>5.3109999999999997E-2</v>
      </c>
      <c r="G67" s="9">
        <v>5.0600000000000005E-4</v>
      </c>
      <c r="H67" s="9">
        <v>6.1890000000000001E-2</v>
      </c>
      <c r="I67" s="9">
        <v>6.1879999999999998E-2</v>
      </c>
    </row>
    <row r="68" spans="1:9" x14ac:dyDescent="0.25">
      <c r="A68" s="8"/>
      <c r="B68" s="9">
        <v>20</v>
      </c>
      <c r="C68" s="9">
        <v>8.2239999999999995E-6</v>
      </c>
      <c r="D68" s="9">
        <v>7.3540000000000003E-3</v>
      </c>
      <c r="E68" s="9">
        <v>2.5680000000000001E-4</v>
      </c>
      <c r="F68" s="9">
        <v>5.5820000000000002E-2</v>
      </c>
      <c r="G68" s="9">
        <v>5.4920000000000001E-4</v>
      </c>
      <c r="H68" s="9">
        <v>6.3990000000000005E-2</v>
      </c>
      <c r="I68" s="9">
        <v>6.3979999999999995E-2</v>
      </c>
    </row>
    <row r="69" spans="1:9" x14ac:dyDescent="0.25">
      <c r="A69" s="8"/>
      <c r="B69" s="9">
        <v>22</v>
      </c>
      <c r="C69" s="9">
        <v>6.798E-6</v>
      </c>
      <c r="D69" s="9">
        <v>6.8320000000000004E-3</v>
      </c>
      <c r="E69" s="9">
        <v>2.3110000000000001E-4</v>
      </c>
      <c r="F69" s="9">
        <v>5.8299999999999998E-2</v>
      </c>
      <c r="G69" s="9">
        <v>5.8900000000000001E-4</v>
      </c>
      <c r="H69" s="9">
        <v>6.5949999999999995E-2</v>
      </c>
      <c r="I69" s="9">
        <v>6.5949999999999995E-2</v>
      </c>
    </row>
    <row r="70" spans="1:9" x14ac:dyDescent="0.25">
      <c r="A70" s="8"/>
      <c r="B70" s="9">
        <v>24</v>
      </c>
      <c r="C70" s="9">
        <v>5.711E-6</v>
      </c>
      <c r="D70" s="9">
        <v>6.3829999999999998E-3</v>
      </c>
      <c r="E70" s="9">
        <v>2.0990000000000001E-4</v>
      </c>
      <c r="F70" s="9">
        <v>6.0539999999999997E-2</v>
      </c>
      <c r="G70" s="9">
        <v>6.2529999999999997E-4</v>
      </c>
      <c r="H70" s="9">
        <v>6.7769999999999997E-2</v>
      </c>
      <c r="I70" s="9">
        <v>6.7760000000000001E-2</v>
      </c>
    </row>
    <row r="71" spans="1:9" x14ac:dyDescent="0.25">
      <c r="A71" s="8"/>
      <c r="B71" s="9">
        <v>26</v>
      </c>
      <c r="C71" s="9">
        <v>4.8670000000000002E-6</v>
      </c>
      <c r="D71" s="9">
        <v>5.9940000000000002E-3</v>
      </c>
      <c r="E71" s="9">
        <v>1.9230000000000001E-4</v>
      </c>
      <c r="F71" s="9">
        <v>6.2619999999999995E-2</v>
      </c>
      <c r="G71" s="9">
        <v>6.5870000000000002E-4</v>
      </c>
      <c r="H71" s="9">
        <v>6.9470000000000004E-2</v>
      </c>
      <c r="I71" s="9">
        <v>6.9459999999999994E-2</v>
      </c>
    </row>
    <row r="72" spans="1:9" x14ac:dyDescent="0.25">
      <c r="A72" s="8"/>
      <c r="B72" s="9">
        <v>28</v>
      </c>
      <c r="C72" s="9">
        <v>4.1960000000000001E-6</v>
      </c>
      <c r="D72" s="9">
        <v>5.6540000000000002E-3</v>
      </c>
      <c r="E72" s="9">
        <v>1.775E-4</v>
      </c>
      <c r="F72" s="9">
        <v>6.4490000000000006E-2</v>
      </c>
      <c r="G72" s="9">
        <v>6.8959999999999996E-4</v>
      </c>
      <c r="H72" s="9">
        <v>7.102E-2</v>
      </c>
      <c r="I72" s="9">
        <v>7.1010000000000004E-2</v>
      </c>
    </row>
    <row r="73" spans="1:9" x14ac:dyDescent="0.25">
      <c r="A73" s="8"/>
      <c r="B73" s="9">
        <v>30</v>
      </c>
      <c r="C73" s="9">
        <v>3.6569999999999999E-6</v>
      </c>
      <c r="D73" s="9">
        <v>5.3540000000000003E-3</v>
      </c>
      <c r="E73" s="9">
        <v>1.6469999999999999E-4</v>
      </c>
      <c r="F73" s="9">
        <v>6.6250000000000003E-2</v>
      </c>
      <c r="G73" s="9">
        <v>7.1840000000000001E-4</v>
      </c>
      <c r="H73" s="9">
        <v>7.2489999999999999E-2</v>
      </c>
      <c r="I73" s="9">
        <v>7.2489999999999999E-2</v>
      </c>
    </row>
    <row r="74" spans="1:9" x14ac:dyDescent="0.25">
      <c r="A74" s="8"/>
      <c r="B74" s="9">
        <v>40</v>
      </c>
      <c r="C74" s="9">
        <v>2.057E-6</v>
      </c>
      <c r="D74" s="9">
        <v>4.2560000000000002E-3</v>
      </c>
      <c r="E74" s="9">
        <v>1.211E-4</v>
      </c>
      <c r="F74" s="9">
        <v>7.3340000000000002E-2</v>
      </c>
      <c r="G74" s="9">
        <v>8.363E-4</v>
      </c>
      <c r="H74" s="9">
        <v>7.8549999999999995E-2</v>
      </c>
      <c r="I74" s="9">
        <v>7.8549999999999995E-2</v>
      </c>
    </row>
    <row r="75" spans="1:9" x14ac:dyDescent="0.25">
      <c r="A75" s="8"/>
      <c r="B75" s="9">
        <v>50</v>
      </c>
      <c r="C75" s="9">
        <v>1.316E-6</v>
      </c>
      <c r="D75" s="9">
        <v>3.5530000000000002E-3</v>
      </c>
      <c r="E75" s="9">
        <v>9.5699999999999995E-5</v>
      </c>
      <c r="F75" s="9">
        <v>7.8609999999999999E-2</v>
      </c>
      <c r="G75" s="9">
        <v>9.2469999999999998E-4</v>
      </c>
      <c r="H75" s="9">
        <v>8.319E-2</v>
      </c>
      <c r="I75" s="9">
        <v>8.3180000000000004E-2</v>
      </c>
    </row>
    <row r="76" spans="1:9" x14ac:dyDescent="0.25">
      <c r="A76" s="8"/>
      <c r="B76" s="9">
        <v>60</v>
      </c>
      <c r="C76" s="9">
        <v>9.1409999999999996E-7</v>
      </c>
      <c r="D76" s="9">
        <v>3.0599999999999998E-3</v>
      </c>
      <c r="E76" s="9">
        <v>7.9099999999999998E-5</v>
      </c>
      <c r="F76" s="9">
        <v>8.2699999999999996E-2</v>
      </c>
      <c r="G76" s="9">
        <v>9.9449999999999994E-4</v>
      </c>
      <c r="H76" s="9">
        <v>8.6840000000000001E-2</v>
      </c>
      <c r="I76" s="9">
        <v>8.6840000000000001E-2</v>
      </c>
    </row>
    <row r="77" spans="1:9" x14ac:dyDescent="0.25">
      <c r="A77" s="8"/>
      <c r="B77" s="9">
        <v>80</v>
      </c>
      <c r="C77" s="9">
        <v>5.1409999999999998E-7</v>
      </c>
      <c r="D77" s="9">
        <v>2.4139999999999999E-3</v>
      </c>
      <c r="E77" s="9">
        <v>5.8699999999999997E-5</v>
      </c>
      <c r="F77" s="9">
        <v>8.8700000000000001E-2</v>
      </c>
      <c r="G77" s="9">
        <v>1.098E-3</v>
      </c>
      <c r="H77" s="9">
        <v>9.2270000000000005E-2</v>
      </c>
      <c r="I77" s="9">
        <v>9.2270000000000005E-2</v>
      </c>
    </row>
    <row r="78" spans="1:9" x14ac:dyDescent="0.25">
      <c r="A78" s="8"/>
      <c r="B78" s="9">
        <v>100</v>
      </c>
      <c r="C78" s="9">
        <v>3.291E-7</v>
      </c>
      <c r="D78" s="9">
        <v>2.003E-3</v>
      </c>
      <c r="E78" s="9">
        <v>4.668E-5</v>
      </c>
      <c r="F78" s="9">
        <v>9.2899999999999996E-2</v>
      </c>
      <c r="G78" s="9">
        <v>1.173E-3</v>
      </c>
      <c r="H78" s="9">
        <v>9.6129999999999993E-2</v>
      </c>
      <c r="I78" s="9">
        <v>9.6129999999999993E-2</v>
      </c>
    </row>
    <row r="79" spans="1:9" x14ac:dyDescent="0.25">
      <c r="A79" s="8"/>
      <c r="B79" s="9">
        <v>150</v>
      </c>
      <c r="C79" s="9">
        <v>1.462E-7</v>
      </c>
      <c r="D79" s="9">
        <v>1.4270000000000001E-3</v>
      </c>
      <c r="E79" s="9">
        <v>3.0859999999999999E-5</v>
      </c>
      <c r="F79" s="9">
        <v>9.9589999999999998E-2</v>
      </c>
      <c r="G79" s="9">
        <v>1.2949999999999999E-3</v>
      </c>
      <c r="H79" s="9">
        <v>0.1023</v>
      </c>
      <c r="I79" s="9">
        <v>0.1023</v>
      </c>
    </row>
    <row r="80" spans="1:9" x14ac:dyDescent="0.25">
      <c r="A80" s="8"/>
      <c r="B80" s="9">
        <v>200</v>
      </c>
      <c r="C80" s="9">
        <v>8.2240000000000001E-8</v>
      </c>
      <c r="D80" s="9">
        <v>1.119E-3</v>
      </c>
      <c r="E80" s="9">
        <v>2.3050000000000001E-5</v>
      </c>
      <c r="F80" s="9">
        <v>0.1036</v>
      </c>
      <c r="G80" s="9">
        <v>1.371E-3</v>
      </c>
      <c r="H80" s="9">
        <v>0.1061</v>
      </c>
      <c r="I80" s="9">
        <v>0.1061</v>
      </c>
    </row>
    <row r="81" spans="1:9" x14ac:dyDescent="0.25">
      <c r="A81" s="8"/>
      <c r="B81" s="9">
        <v>300</v>
      </c>
      <c r="C81" s="9">
        <v>3.6570000000000003E-8</v>
      </c>
      <c r="D81" s="9">
        <v>7.9270000000000002E-4</v>
      </c>
      <c r="E81" s="9">
        <v>1.5299999999999999E-5</v>
      </c>
      <c r="F81" s="9">
        <v>0.1082</v>
      </c>
      <c r="G81" s="9">
        <v>1.462E-3</v>
      </c>
      <c r="H81" s="9">
        <v>0.1104</v>
      </c>
      <c r="I81" s="9">
        <v>0.1104</v>
      </c>
    </row>
    <row r="82" spans="1:9" x14ac:dyDescent="0.25">
      <c r="A82" s="8"/>
      <c r="B82" s="9">
        <v>400</v>
      </c>
      <c r="C82" s="9">
        <v>2.056E-8</v>
      </c>
      <c r="D82" s="9">
        <v>6.2100000000000002E-4</v>
      </c>
      <c r="E82" s="9">
        <v>1.145E-5</v>
      </c>
      <c r="F82" s="9">
        <v>0.1108</v>
      </c>
      <c r="G82" s="9">
        <v>1.5169999999999999E-3</v>
      </c>
      <c r="H82" s="9">
        <v>0.1129</v>
      </c>
      <c r="I82" s="9">
        <v>0.1129</v>
      </c>
    </row>
    <row r="83" spans="1:9" x14ac:dyDescent="0.25">
      <c r="A83" s="8"/>
      <c r="B83" s="9">
        <v>500</v>
      </c>
      <c r="C83" s="9">
        <v>1.316E-8</v>
      </c>
      <c r="D83" s="9">
        <v>5.1409999999999997E-4</v>
      </c>
      <c r="E83" s="9">
        <v>9.149E-6</v>
      </c>
      <c r="F83" s="9">
        <v>0.1125</v>
      </c>
      <c r="G83" s="9">
        <v>1.5529999999999999E-3</v>
      </c>
      <c r="H83" s="9">
        <v>0.11459999999999999</v>
      </c>
      <c r="I83" s="9">
        <v>0.11459999999999999</v>
      </c>
    </row>
    <row r="84" spans="1:9" x14ac:dyDescent="0.25">
      <c r="A84" s="8"/>
      <c r="B84" s="9">
        <v>600</v>
      </c>
      <c r="C84" s="9">
        <v>9.1410000000000006E-9</v>
      </c>
      <c r="D84" s="9">
        <v>4.4000000000000002E-4</v>
      </c>
      <c r="E84" s="9">
        <v>7.6159999999999996E-6</v>
      </c>
      <c r="F84" s="9">
        <v>0.1138</v>
      </c>
      <c r="G84" s="9">
        <v>1.5809999999999999E-3</v>
      </c>
      <c r="H84" s="9">
        <v>0.1158</v>
      </c>
      <c r="I84" s="9">
        <v>0.1158</v>
      </c>
    </row>
    <row r="85" spans="1:9" x14ac:dyDescent="0.25">
      <c r="A85" s="8"/>
      <c r="B85" s="9">
        <v>800</v>
      </c>
      <c r="C85" s="9">
        <v>5.1410000000000003E-9</v>
      </c>
      <c r="D85" s="9">
        <v>3.4380000000000001E-4</v>
      </c>
      <c r="E85" s="9">
        <v>5.7060000000000001E-6</v>
      </c>
      <c r="F85" s="9">
        <v>0.1154</v>
      </c>
      <c r="G85" s="9">
        <v>1.6169999999999999E-3</v>
      </c>
      <c r="H85" s="9">
        <v>0.1174</v>
      </c>
      <c r="I85" s="9">
        <v>0.1174</v>
      </c>
    </row>
    <row r="86" spans="1:9" x14ac:dyDescent="0.25">
      <c r="A86" s="8"/>
      <c r="B86" s="9">
        <v>1000</v>
      </c>
      <c r="C86" s="9">
        <v>3.2909999999999999E-9</v>
      </c>
      <c r="D86" s="9">
        <v>2.8279999999999999E-4</v>
      </c>
      <c r="E86" s="9">
        <v>4.5619999999999997E-6</v>
      </c>
      <c r="F86" s="9">
        <v>0.11650000000000001</v>
      </c>
      <c r="G86" s="9">
        <v>1.642E-3</v>
      </c>
      <c r="H86" s="9">
        <v>0.11840000000000001</v>
      </c>
      <c r="I86" s="9">
        <v>0.11840000000000001</v>
      </c>
    </row>
    <row r="87" spans="1:9" x14ac:dyDescent="0.25">
      <c r="A87" s="8"/>
      <c r="B87" s="9">
        <v>1500</v>
      </c>
      <c r="C87" s="9">
        <v>1.4619999999999999E-9</v>
      </c>
      <c r="D87" s="9">
        <v>1.975E-4</v>
      </c>
      <c r="E87" s="9">
        <v>3.0400000000000001E-6</v>
      </c>
      <c r="F87" s="9">
        <v>0.11799999999999999</v>
      </c>
      <c r="G87" s="9">
        <v>1.678E-3</v>
      </c>
      <c r="H87" s="9">
        <v>0.11990000000000001</v>
      </c>
      <c r="I87" s="9">
        <v>0.11990000000000001</v>
      </c>
    </row>
    <row r="88" spans="1:9" x14ac:dyDescent="0.25">
      <c r="A88" s="8"/>
      <c r="B88" s="9">
        <v>2000</v>
      </c>
      <c r="C88" s="9">
        <v>8.2239999999999997E-10</v>
      </c>
      <c r="D88" s="9">
        <v>1.528E-4</v>
      </c>
      <c r="E88" s="9">
        <v>2.2790000000000001E-6</v>
      </c>
      <c r="F88" s="9">
        <v>0.1188</v>
      </c>
      <c r="G88" s="9">
        <v>1.6980000000000001E-3</v>
      </c>
      <c r="H88" s="9">
        <v>0.1207</v>
      </c>
      <c r="I88" s="9">
        <v>0.1207</v>
      </c>
    </row>
    <row r="89" spans="1:9" x14ac:dyDescent="0.25">
      <c r="A89" s="8"/>
      <c r="B89" s="9">
        <v>3000</v>
      </c>
      <c r="C89" s="9">
        <v>3.6569999999999999E-10</v>
      </c>
      <c r="D89" s="9">
        <v>1.063E-4</v>
      </c>
      <c r="E89" s="9">
        <v>1.5179999999999999E-6</v>
      </c>
      <c r="F89" s="9">
        <v>0.1197</v>
      </c>
      <c r="G89" s="9">
        <v>1.72E-3</v>
      </c>
      <c r="H89" s="9">
        <v>0.1216</v>
      </c>
      <c r="I89" s="9">
        <v>0.1216</v>
      </c>
    </row>
    <row r="90" spans="1:9" x14ac:dyDescent="0.25">
      <c r="A90" s="8"/>
      <c r="B90" s="9">
        <v>4000</v>
      </c>
      <c r="C90" s="9">
        <v>2.0559999999999999E-10</v>
      </c>
      <c r="D90" s="9">
        <v>8.2039999999999994E-5</v>
      </c>
      <c r="E90" s="9">
        <v>1.139E-6</v>
      </c>
      <c r="F90" s="9">
        <v>0.1202</v>
      </c>
      <c r="G90" s="9">
        <v>1.7329999999999999E-3</v>
      </c>
      <c r="H90" s="9">
        <v>0.122</v>
      </c>
      <c r="I90" s="9">
        <v>0.122</v>
      </c>
    </row>
    <row r="91" spans="1:9" x14ac:dyDescent="0.25">
      <c r="A91" s="8"/>
      <c r="B91" s="9">
        <v>5000</v>
      </c>
      <c r="C91" s="9">
        <v>1.3159999999999999E-10</v>
      </c>
      <c r="D91" s="9">
        <v>6.7080000000000001E-5</v>
      </c>
      <c r="E91" s="9">
        <v>9.1060000000000001E-7</v>
      </c>
      <c r="F91" s="9">
        <v>0.1205</v>
      </c>
      <c r="G91" s="9">
        <v>1.7409999999999999E-3</v>
      </c>
      <c r="H91" s="9">
        <v>0.12230000000000001</v>
      </c>
      <c r="I91" s="9">
        <v>0.12230000000000001</v>
      </c>
    </row>
    <row r="92" spans="1:9" x14ac:dyDescent="0.25">
      <c r="A92" s="8"/>
      <c r="B92" s="9">
        <v>6000</v>
      </c>
      <c r="C92" s="9">
        <v>9.1409999999999998E-11</v>
      </c>
      <c r="D92" s="9">
        <v>5.6879999999999998E-5</v>
      </c>
      <c r="E92" s="9">
        <v>7.5870000000000004E-7</v>
      </c>
      <c r="F92" s="9">
        <v>0.1207</v>
      </c>
      <c r="G92" s="9">
        <v>1.7470000000000001E-3</v>
      </c>
      <c r="H92" s="9">
        <v>0.1225</v>
      </c>
      <c r="I92" s="9">
        <v>0.1225</v>
      </c>
    </row>
    <row r="93" spans="1:9" x14ac:dyDescent="0.25">
      <c r="A93" s="8"/>
      <c r="B93" s="9">
        <v>8000</v>
      </c>
      <c r="C93" s="9">
        <v>5.141E-11</v>
      </c>
      <c r="D93" s="9">
        <v>4.3829999999999999E-5</v>
      </c>
      <c r="E93" s="9">
        <v>5.6909999999999998E-7</v>
      </c>
      <c r="F93" s="9">
        <v>0.121</v>
      </c>
      <c r="G93" s="9">
        <v>1.7539999999999999E-3</v>
      </c>
      <c r="H93" s="9">
        <v>0.12280000000000001</v>
      </c>
      <c r="I93" s="9">
        <v>0.12280000000000001</v>
      </c>
    </row>
    <row r="94" spans="1:9" x14ac:dyDescent="0.25">
      <c r="A94" s="8"/>
      <c r="B94" s="9">
        <v>10000</v>
      </c>
      <c r="C94" s="9">
        <v>3.2909999999999999E-11</v>
      </c>
      <c r="D94" s="9">
        <v>3.5790000000000001E-5</v>
      </c>
      <c r="E94" s="9">
        <v>4.5530000000000001E-7</v>
      </c>
      <c r="F94" s="9">
        <v>0.1212</v>
      </c>
      <c r="G94" s="9">
        <v>1.7589999999999999E-3</v>
      </c>
      <c r="H94" s="9">
        <v>0.123</v>
      </c>
      <c r="I94" s="9">
        <v>0.123</v>
      </c>
    </row>
    <row r="95" spans="1:9" x14ac:dyDescent="0.25">
      <c r="A95" s="8"/>
      <c r="B95" s="9">
        <v>15000</v>
      </c>
      <c r="C95" s="9">
        <v>1.462E-11</v>
      </c>
      <c r="D95" s="9">
        <v>2.472E-5</v>
      </c>
      <c r="E95" s="9">
        <v>3.0339999999999998E-7</v>
      </c>
      <c r="F95" s="9">
        <v>0.12139999999999999</v>
      </c>
      <c r="G95" s="9">
        <v>1.7650000000000001E-3</v>
      </c>
      <c r="H95" s="9">
        <v>0.1232</v>
      </c>
      <c r="I95" s="9">
        <v>0.1232</v>
      </c>
    </row>
    <row r="96" spans="1:9" x14ac:dyDescent="0.25">
      <c r="A96" s="8"/>
      <c r="B96" s="9">
        <v>20000</v>
      </c>
      <c r="C96" s="9">
        <v>8.2240000000000005E-12</v>
      </c>
      <c r="D96" s="9">
        <v>1.9009999999999999E-5</v>
      </c>
      <c r="E96" s="9">
        <v>2.276E-7</v>
      </c>
      <c r="F96" s="9">
        <v>0.1216</v>
      </c>
      <c r="G96" s="9">
        <v>1.768E-3</v>
      </c>
      <c r="H96" s="9">
        <v>0.1234</v>
      </c>
      <c r="I96" s="9">
        <v>0.1234</v>
      </c>
    </row>
    <row r="97" spans="1:9" x14ac:dyDescent="0.25">
      <c r="A97" s="8"/>
      <c r="B97" s="9">
        <v>30000</v>
      </c>
      <c r="C97" s="9">
        <v>3.6570000000000003E-12</v>
      </c>
      <c r="D97" s="9">
        <v>1.311E-5</v>
      </c>
      <c r="E97" s="9">
        <v>1.5169999999999999E-7</v>
      </c>
      <c r="F97" s="9">
        <v>0.1217</v>
      </c>
      <c r="G97" s="9">
        <v>1.7719999999999999E-3</v>
      </c>
      <c r="H97" s="9">
        <v>0.1235</v>
      </c>
      <c r="I97" s="9">
        <v>0.1235</v>
      </c>
    </row>
    <row r="98" spans="1:9" x14ac:dyDescent="0.25">
      <c r="A98" s="8"/>
      <c r="B98" s="9">
        <v>40000</v>
      </c>
      <c r="C98" s="9">
        <v>2.0560000000000001E-12</v>
      </c>
      <c r="D98" s="9">
        <v>1.007E-5</v>
      </c>
      <c r="E98" s="9">
        <v>1.138E-7</v>
      </c>
      <c r="F98" s="9">
        <v>0.12180000000000001</v>
      </c>
      <c r="G98" s="9">
        <v>1.774E-3</v>
      </c>
      <c r="H98" s="9">
        <v>0.1236</v>
      </c>
      <c r="I98" s="9">
        <v>0.1236</v>
      </c>
    </row>
    <row r="99" spans="1:9" x14ac:dyDescent="0.25">
      <c r="A99" s="8"/>
      <c r="B99" s="9">
        <v>50000</v>
      </c>
      <c r="C99" s="9">
        <v>1.316E-12</v>
      </c>
      <c r="D99" s="9">
        <v>8.1950000000000003E-6</v>
      </c>
      <c r="E99" s="9">
        <v>9.1030000000000002E-8</v>
      </c>
      <c r="F99" s="9">
        <v>0.12180000000000001</v>
      </c>
      <c r="G99" s="9">
        <v>1.776E-3</v>
      </c>
      <c r="H99" s="9">
        <v>0.1236</v>
      </c>
      <c r="I99" s="9">
        <v>0.1236</v>
      </c>
    </row>
    <row r="100" spans="1:9" x14ac:dyDescent="0.25">
      <c r="A100" s="8"/>
      <c r="B100" s="9">
        <v>60000</v>
      </c>
      <c r="C100" s="9">
        <v>9.1409999999999991E-13</v>
      </c>
      <c r="D100" s="9">
        <v>6.9269999999999999E-6</v>
      </c>
      <c r="E100" s="9">
        <v>7.5839999999999996E-8</v>
      </c>
      <c r="F100" s="9">
        <v>0.12189999999999999</v>
      </c>
      <c r="G100" s="9">
        <v>1.776E-3</v>
      </c>
      <c r="H100" s="9">
        <v>0.1236</v>
      </c>
      <c r="I100" s="9">
        <v>0.1236</v>
      </c>
    </row>
    <row r="101" spans="1:9" x14ac:dyDescent="0.25">
      <c r="A101" s="8"/>
      <c r="B101" s="9">
        <v>80000</v>
      </c>
      <c r="C101" s="9">
        <v>5.141E-13</v>
      </c>
      <c r="D101" s="9">
        <v>5.3109999999999996E-6</v>
      </c>
      <c r="E101" s="9">
        <v>5.6879999999999997E-8</v>
      </c>
      <c r="F101" s="9">
        <v>0.12189999999999999</v>
      </c>
      <c r="G101" s="9">
        <v>1.7769999999999999E-3</v>
      </c>
      <c r="H101" s="9">
        <v>0.1237</v>
      </c>
      <c r="I101" s="9">
        <v>0.1237</v>
      </c>
    </row>
    <row r="102" spans="1:9" x14ac:dyDescent="0.25">
      <c r="A102" s="8"/>
      <c r="B102" s="9">
        <v>100000</v>
      </c>
      <c r="C102" s="9">
        <v>3.2909999999999998E-13</v>
      </c>
      <c r="D102" s="9">
        <v>4.3220000000000003E-6</v>
      </c>
      <c r="E102" s="9">
        <v>4.5499999999999997E-8</v>
      </c>
      <c r="F102" s="9">
        <v>0.12189999999999999</v>
      </c>
      <c r="G102" s="9">
        <v>1.7780000000000001E-3</v>
      </c>
      <c r="H102" s="9">
        <v>0.1237</v>
      </c>
      <c r="I102" s="9">
        <v>0.1237</v>
      </c>
    </row>
  </sheetData>
  <sheetProtection algorithmName="SHA-512" hashValue="y+tkskfEIBR9ycZTnXAHTCpKycXapS7jNJhOq5OOJqJ2avRE8xkf3OgXk/uLF0YpVKpqPXhNvrH57Pbvrocg0Q==" saltValue="IaBTMlTua/B6Pq0wVzeDlQ==" spinCount="100000" sheet="1" objects="1" scenarios="1"/>
  <pageMargins left="0.7" right="0.7" top="0.75" bottom="0.75" header="0.3" footer="0.3"/>
  <tableParts count="1">
    <tablePart r:id="rId1"/>
  </tableParts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I105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13.24</v>
      </c>
      <c r="D2" s="9">
        <v>3.4359999999999998E-3</v>
      </c>
      <c r="E2" s="9">
        <v>5853</v>
      </c>
      <c r="F2" s="9">
        <v>0</v>
      </c>
      <c r="G2" s="9">
        <v>0</v>
      </c>
      <c r="H2" s="9">
        <v>5867</v>
      </c>
      <c r="I2" s="9">
        <v>5853</v>
      </c>
    </row>
    <row r="3" spans="1:9" x14ac:dyDescent="0.25">
      <c r="A3" s="8"/>
      <c r="B3" s="9">
        <v>1.021E-3</v>
      </c>
      <c r="C3" s="9">
        <v>13.22</v>
      </c>
      <c r="D3" s="9">
        <v>3.5560000000000001E-3</v>
      </c>
      <c r="E3" s="9">
        <v>5636</v>
      </c>
      <c r="F3" s="9">
        <v>0</v>
      </c>
      <c r="G3" s="9">
        <v>0</v>
      </c>
      <c r="H3" s="9">
        <v>5649</v>
      </c>
      <c r="I3" s="9">
        <v>5636</v>
      </c>
    </row>
    <row r="4" spans="1:9" x14ac:dyDescent="0.25">
      <c r="A4" s="8"/>
      <c r="B4" s="9">
        <v>1.042E-3</v>
      </c>
      <c r="C4" s="9">
        <v>13.2</v>
      </c>
      <c r="D4" s="9">
        <v>3.679E-3</v>
      </c>
      <c r="E4" s="9">
        <v>5426</v>
      </c>
      <c r="F4" s="9">
        <v>0</v>
      </c>
      <c r="G4" s="9">
        <v>0</v>
      </c>
      <c r="H4" s="9">
        <v>5439</v>
      </c>
      <c r="I4" s="9">
        <v>5426</v>
      </c>
    </row>
    <row r="5" spans="1:9" x14ac:dyDescent="0.25">
      <c r="A5" s="8" t="s">
        <v>21</v>
      </c>
      <c r="B5" s="9">
        <v>1.0420099999999999E-3</v>
      </c>
      <c r="C5" s="9">
        <v>13.2</v>
      </c>
      <c r="D5" s="9">
        <v>3.679E-3</v>
      </c>
      <c r="E5" s="9">
        <v>5541</v>
      </c>
      <c r="F5" s="9">
        <v>0</v>
      </c>
      <c r="G5" s="9">
        <v>0</v>
      </c>
      <c r="H5" s="9">
        <v>5554</v>
      </c>
      <c r="I5" s="9">
        <v>5541</v>
      </c>
    </row>
    <row r="6" spans="1:9" x14ac:dyDescent="0.25">
      <c r="A6" s="8"/>
      <c r="B6" s="9">
        <v>1.5E-3</v>
      </c>
      <c r="C6" s="9">
        <v>12.68</v>
      </c>
      <c r="D6" s="9">
        <v>6.5389999999999997E-3</v>
      </c>
      <c r="E6" s="9">
        <v>2718</v>
      </c>
      <c r="F6" s="9">
        <v>0</v>
      </c>
      <c r="G6" s="9">
        <v>0</v>
      </c>
      <c r="H6" s="9">
        <v>2731</v>
      </c>
      <c r="I6" s="9">
        <v>2718</v>
      </c>
    </row>
    <row r="7" spans="1:9" x14ac:dyDescent="0.25">
      <c r="A7" s="8"/>
      <c r="B7" s="9">
        <v>2E-3</v>
      </c>
      <c r="C7" s="9">
        <v>12.05</v>
      </c>
      <c r="D7" s="9">
        <v>9.7769999999999992E-3</v>
      </c>
      <c r="E7" s="9">
        <v>1482</v>
      </c>
      <c r="F7" s="9">
        <v>0</v>
      </c>
      <c r="G7" s="9">
        <v>0</v>
      </c>
      <c r="H7" s="9">
        <v>1494</v>
      </c>
      <c r="I7" s="9">
        <v>1482</v>
      </c>
    </row>
    <row r="8" spans="1:9" x14ac:dyDescent="0.25">
      <c r="A8" s="8"/>
      <c r="B8" s="9">
        <v>2.787E-3</v>
      </c>
      <c r="C8" s="9">
        <v>11.05</v>
      </c>
      <c r="D8" s="9">
        <v>1.472E-2</v>
      </c>
      <c r="E8" s="9">
        <v>711.5</v>
      </c>
      <c r="F8" s="9">
        <v>0</v>
      </c>
      <c r="G8" s="9">
        <v>0</v>
      </c>
      <c r="H8" s="9">
        <v>722.6</v>
      </c>
      <c r="I8" s="9">
        <v>711.5</v>
      </c>
    </row>
    <row r="9" spans="1:9" x14ac:dyDescent="0.25">
      <c r="A9" s="8" t="s">
        <v>20</v>
      </c>
      <c r="B9" s="9">
        <v>2.7870099999999999E-3</v>
      </c>
      <c r="C9" s="9">
        <v>11.05</v>
      </c>
      <c r="D9" s="9">
        <v>1.472E-2</v>
      </c>
      <c r="E9" s="9">
        <v>2421</v>
      </c>
      <c r="F9" s="9">
        <v>0</v>
      </c>
      <c r="G9" s="9">
        <v>0</v>
      </c>
      <c r="H9" s="9">
        <v>2432</v>
      </c>
      <c r="I9" s="9">
        <v>2421</v>
      </c>
    </row>
    <row r="10" spans="1:9" x14ac:dyDescent="0.25">
      <c r="A10" s="8"/>
      <c r="B10" s="9">
        <v>2.8470000000000001E-3</v>
      </c>
      <c r="C10" s="9">
        <v>10.97</v>
      </c>
      <c r="D10" s="9">
        <v>1.508E-2</v>
      </c>
      <c r="E10" s="9">
        <v>2014</v>
      </c>
      <c r="F10" s="9">
        <v>0</v>
      </c>
      <c r="G10" s="9">
        <v>0</v>
      </c>
      <c r="H10" s="9">
        <v>2025</v>
      </c>
      <c r="I10" s="9">
        <v>2014</v>
      </c>
    </row>
    <row r="11" spans="1:9" x14ac:dyDescent="0.25">
      <c r="A11" s="8"/>
      <c r="B11" s="9">
        <v>2.9090000000000001E-3</v>
      </c>
      <c r="C11" s="9">
        <v>10.9</v>
      </c>
      <c r="D11" s="9">
        <v>1.545E-2</v>
      </c>
      <c r="E11" s="9">
        <v>1676</v>
      </c>
      <c r="F11" s="9">
        <v>0</v>
      </c>
      <c r="G11" s="9">
        <v>0</v>
      </c>
      <c r="H11" s="9">
        <v>1687</v>
      </c>
      <c r="I11" s="9">
        <v>1676</v>
      </c>
    </row>
    <row r="12" spans="1:9" x14ac:dyDescent="0.25">
      <c r="A12" s="8" t="s">
        <v>19</v>
      </c>
      <c r="B12" s="9">
        <v>2.9090100000000001E-3</v>
      </c>
      <c r="C12" s="9">
        <v>10.9</v>
      </c>
      <c r="D12" s="9">
        <v>1.545E-2</v>
      </c>
      <c r="E12" s="9">
        <v>2783</v>
      </c>
      <c r="F12" s="9">
        <v>0</v>
      </c>
      <c r="G12" s="9">
        <v>0</v>
      </c>
      <c r="H12" s="9">
        <v>2794</v>
      </c>
      <c r="I12" s="9">
        <v>2783</v>
      </c>
    </row>
    <row r="13" spans="1:9" x14ac:dyDescent="0.25">
      <c r="A13" s="8"/>
      <c r="B13" s="9">
        <v>3.0000000000000001E-3</v>
      </c>
      <c r="C13" s="9">
        <v>10.78</v>
      </c>
      <c r="D13" s="9">
        <v>1.5990000000000001E-2</v>
      </c>
      <c r="E13" s="9">
        <v>2239</v>
      </c>
      <c r="F13" s="9">
        <v>0</v>
      </c>
      <c r="G13" s="9">
        <v>0</v>
      </c>
      <c r="H13" s="9">
        <v>2249</v>
      </c>
      <c r="I13" s="9">
        <v>2239</v>
      </c>
    </row>
    <row r="14" spans="1:9" x14ac:dyDescent="0.25">
      <c r="A14" s="8"/>
      <c r="B14" s="9">
        <v>3.4259999999999998E-3</v>
      </c>
      <c r="C14" s="9">
        <v>10.28</v>
      </c>
      <c r="D14" s="9">
        <v>1.8429999999999998E-2</v>
      </c>
      <c r="E14" s="9">
        <v>1604</v>
      </c>
      <c r="F14" s="9">
        <v>0</v>
      </c>
      <c r="G14" s="9">
        <v>0</v>
      </c>
      <c r="H14" s="9">
        <v>1614</v>
      </c>
      <c r="I14" s="9">
        <v>1604</v>
      </c>
    </row>
    <row r="15" spans="1:9" x14ac:dyDescent="0.25">
      <c r="A15" s="8" t="s">
        <v>18</v>
      </c>
      <c r="B15" s="9">
        <v>3.4260999999999996E-3</v>
      </c>
      <c r="C15" s="9">
        <v>10.28</v>
      </c>
      <c r="D15" s="9">
        <v>1.8429999999999998E-2</v>
      </c>
      <c r="E15" s="9">
        <v>1856</v>
      </c>
      <c r="F15" s="9">
        <v>0</v>
      </c>
      <c r="G15" s="9">
        <v>0</v>
      </c>
      <c r="H15" s="9">
        <v>1866</v>
      </c>
      <c r="I15" s="9">
        <v>1856</v>
      </c>
    </row>
    <row r="16" spans="1:9" x14ac:dyDescent="0.25">
      <c r="A16" s="8"/>
      <c r="B16" s="9">
        <v>4.0000000000000001E-3</v>
      </c>
      <c r="C16" s="9">
        <v>9.6419999999999995</v>
      </c>
      <c r="D16" s="9">
        <v>2.1520000000000001E-2</v>
      </c>
      <c r="E16" s="9">
        <v>1266</v>
      </c>
      <c r="F16" s="9">
        <v>0</v>
      </c>
      <c r="G16" s="9">
        <v>0</v>
      </c>
      <c r="H16" s="9">
        <v>1276</v>
      </c>
      <c r="I16" s="9">
        <v>1266</v>
      </c>
    </row>
    <row r="17" spans="1:9" x14ac:dyDescent="0.25">
      <c r="A17" s="8"/>
      <c r="B17" s="9">
        <v>4.0080000000000003E-3</v>
      </c>
      <c r="C17" s="9">
        <v>9.6329999999999991</v>
      </c>
      <c r="D17" s="9">
        <v>2.1559999999999999E-2</v>
      </c>
      <c r="E17" s="9">
        <v>1260</v>
      </c>
      <c r="F17" s="9">
        <v>0</v>
      </c>
      <c r="G17" s="9">
        <v>0</v>
      </c>
      <c r="H17" s="9">
        <v>1269</v>
      </c>
      <c r="I17" s="9">
        <v>1260</v>
      </c>
    </row>
    <row r="18" spans="1:9" x14ac:dyDescent="0.25">
      <c r="A18" s="8" t="s">
        <v>17</v>
      </c>
      <c r="B18" s="9">
        <v>4.0081000000000006E-3</v>
      </c>
      <c r="C18" s="9">
        <v>9.6329999999999991</v>
      </c>
      <c r="D18" s="9">
        <v>2.1559999999999999E-2</v>
      </c>
      <c r="E18" s="9">
        <v>1336</v>
      </c>
      <c r="F18" s="9">
        <v>0</v>
      </c>
      <c r="G18" s="9">
        <v>0</v>
      </c>
      <c r="H18" s="9">
        <v>1346</v>
      </c>
      <c r="I18" s="9">
        <v>1336</v>
      </c>
    </row>
    <row r="19" spans="1:9" x14ac:dyDescent="0.25">
      <c r="A19" s="8"/>
      <c r="B19" s="9">
        <v>4.1599999999999996E-3</v>
      </c>
      <c r="C19" s="9">
        <v>9.4740000000000002</v>
      </c>
      <c r="D19" s="9">
        <v>2.232E-2</v>
      </c>
      <c r="E19" s="9">
        <v>1221</v>
      </c>
      <c r="F19" s="9">
        <v>0</v>
      </c>
      <c r="G19" s="9">
        <v>0</v>
      </c>
      <c r="H19" s="9">
        <v>1231</v>
      </c>
      <c r="I19" s="9">
        <v>1221</v>
      </c>
    </row>
    <row r="20" spans="1:9" x14ac:dyDescent="0.25">
      <c r="A20" s="8"/>
      <c r="B20" s="9">
        <v>4.3169999999999997E-3</v>
      </c>
      <c r="C20" s="9">
        <v>9.3149999999999995</v>
      </c>
      <c r="D20" s="9">
        <v>2.3109999999999999E-2</v>
      </c>
      <c r="E20" s="9">
        <v>1117</v>
      </c>
      <c r="F20" s="9">
        <v>0</v>
      </c>
      <c r="G20" s="9">
        <v>0</v>
      </c>
      <c r="H20" s="9">
        <v>1126</v>
      </c>
      <c r="I20" s="9">
        <v>1117</v>
      </c>
    </row>
    <row r="21" spans="1:9" x14ac:dyDescent="0.25">
      <c r="A21" s="8" t="s">
        <v>16</v>
      </c>
      <c r="B21" s="9">
        <v>4.3170999999999999E-3</v>
      </c>
      <c r="C21" s="9">
        <v>9.3149999999999995</v>
      </c>
      <c r="D21" s="9">
        <v>2.3109999999999999E-2</v>
      </c>
      <c r="E21" s="9">
        <v>1165</v>
      </c>
      <c r="F21" s="9">
        <v>0</v>
      </c>
      <c r="G21" s="9">
        <v>0</v>
      </c>
      <c r="H21" s="9">
        <v>1175</v>
      </c>
      <c r="I21" s="9">
        <v>1166</v>
      </c>
    </row>
    <row r="22" spans="1:9" x14ac:dyDescent="0.25">
      <c r="A22" s="8"/>
      <c r="B22" s="9">
        <v>5.0000000000000001E-3</v>
      </c>
      <c r="C22" s="9">
        <v>8.6470000000000002</v>
      </c>
      <c r="D22" s="9">
        <v>2.64E-2</v>
      </c>
      <c r="E22" s="9">
        <v>816.5</v>
      </c>
      <c r="F22" s="9">
        <v>0</v>
      </c>
      <c r="G22" s="9">
        <v>0</v>
      </c>
      <c r="H22" s="9">
        <v>825.2</v>
      </c>
      <c r="I22" s="9">
        <v>816.5</v>
      </c>
    </row>
    <row r="23" spans="1:9" x14ac:dyDescent="0.25">
      <c r="A23" s="8"/>
      <c r="B23" s="9">
        <v>6.0000000000000001E-3</v>
      </c>
      <c r="C23" s="9">
        <v>7.7809999999999997</v>
      </c>
      <c r="D23" s="9">
        <v>3.0890000000000001E-2</v>
      </c>
      <c r="E23" s="9">
        <v>522</v>
      </c>
      <c r="F23" s="9">
        <v>0</v>
      </c>
      <c r="G23" s="9">
        <v>0</v>
      </c>
      <c r="H23" s="9">
        <v>529.79999999999995</v>
      </c>
      <c r="I23" s="9">
        <v>522</v>
      </c>
    </row>
    <row r="24" spans="1:9" x14ac:dyDescent="0.25">
      <c r="A24" s="8"/>
      <c r="B24" s="9">
        <v>8.0000000000000002E-3</v>
      </c>
      <c r="C24" s="9">
        <v>6.367</v>
      </c>
      <c r="D24" s="9">
        <v>3.909E-2</v>
      </c>
      <c r="E24" s="9">
        <v>253.7</v>
      </c>
      <c r="F24" s="9">
        <v>0</v>
      </c>
      <c r="G24" s="9">
        <v>0</v>
      </c>
      <c r="H24" s="9">
        <v>260.10000000000002</v>
      </c>
      <c r="I24" s="9">
        <v>253.7</v>
      </c>
    </row>
    <row r="25" spans="1:9" x14ac:dyDescent="0.25">
      <c r="A25" s="8"/>
      <c r="B25" s="9">
        <v>0.01</v>
      </c>
      <c r="C25" s="9">
        <v>5.2969999999999997</v>
      </c>
      <c r="D25" s="9">
        <v>4.6370000000000001E-2</v>
      </c>
      <c r="E25" s="9">
        <v>143.6</v>
      </c>
      <c r="F25" s="9">
        <v>0</v>
      </c>
      <c r="G25" s="9">
        <v>0</v>
      </c>
      <c r="H25" s="9">
        <v>148.9</v>
      </c>
      <c r="I25" s="9">
        <v>143.6</v>
      </c>
    </row>
    <row r="26" spans="1:9" x14ac:dyDescent="0.25">
      <c r="A26" s="8"/>
      <c r="B26" s="9">
        <v>1.421E-2</v>
      </c>
      <c r="C26" s="9">
        <v>3.76</v>
      </c>
      <c r="D26" s="9">
        <v>5.8479999999999997E-2</v>
      </c>
      <c r="E26" s="9">
        <v>57.82</v>
      </c>
      <c r="F26" s="9">
        <v>0</v>
      </c>
      <c r="G26" s="9">
        <v>0</v>
      </c>
      <c r="H26" s="9">
        <v>61.63</v>
      </c>
      <c r="I26" s="9">
        <v>57.87</v>
      </c>
    </row>
    <row r="27" spans="1:9" x14ac:dyDescent="0.25">
      <c r="A27" s="8" t="s">
        <v>14</v>
      </c>
      <c r="B27" s="9">
        <v>1.42101E-2</v>
      </c>
      <c r="C27" s="9">
        <v>3.76</v>
      </c>
      <c r="D27" s="9">
        <v>5.8479999999999997E-2</v>
      </c>
      <c r="E27" s="9">
        <v>142.19999999999999</v>
      </c>
      <c r="F27" s="9">
        <v>0</v>
      </c>
      <c r="G27" s="9">
        <v>0</v>
      </c>
      <c r="H27" s="9">
        <v>146.1</v>
      </c>
      <c r="I27" s="9">
        <v>142.30000000000001</v>
      </c>
    </row>
    <row r="28" spans="1:9" x14ac:dyDescent="0.25">
      <c r="A28" s="8"/>
      <c r="B28" s="9">
        <v>1.4999999999999999E-2</v>
      </c>
      <c r="C28" s="9">
        <v>3.5449999999999999</v>
      </c>
      <c r="D28" s="9">
        <v>6.037E-2</v>
      </c>
      <c r="E28" s="9">
        <v>124.2</v>
      </c>
      <c r="F28" s="9">
        <v>0</v>
      </c>
      <c r="G28" s="9">
        <v>0</v>
      </c>
      <c r="H28" s="9">
        <v>127.8</v>
      </c>
      <c r="I28" s="9">
        <v>124.3</v>
      </c>
    </row>
    <row r="29" spans="1:9" x14ac:dyDescent="0.25">
      <c r="A29" s="8"/>
      <c r="B29" s="9">
        <v>1.678E-2</v>
      </c>
      <c r="C29" s="9">
        <v>3.12</v>
      </c>
      <c r="D29" s="9">
        <v>6.4240000000000005E-2</v>
      </c>
      <c r="E29" s="9">
        <v>90.97</v>
      </c>
      <c r="F29" s="9">
        <v>0</v>
      </c>
      <c r="G29" s="9">
        <v>0</v>
      </c>
      <c r="H29" s="9">
        <v>94.15</v>
      </c>
      <c r="I29" s="9">
        <v>91.03</v>
      </c>
    </row>
    <row r="30" spans="1:9" x14ac:dyDescent="0.25">
      <c r="A30" s="8" t="s">
        <v>15</v>
      </c>
      <c r="B30" s="9">
        <v>1.6780099999999999E-2</v>
      </c>
      <c r="C30" s="9">
        <v>3.12</v>
      </c>
      <c r="D30" s="9">
        <v>6.4240000000000005E-2</v>
      </c>
      <c r="E30" s="9">
        <v>127.1</v>
      </c>
      <c r="F30" s="9">
        <v>0</v>
      </c>
      <c r="G30" s="9">
        <v>0</v>
      </c>
      <c r="H30" s="9">
        <v>130.30000000000001</v>
      </c>
      <c r="I30" s="9">
        <v>127.1</v>
      </c>
    </row>
    <row r="31" spans="1:9" x14ac:dyDescent="0.25">
      <c r="A31" s="8"/>
      <c r="B31" s="9">
        <v>1.7139999999999999E-2</v>
      </c>
      <c r="C31" s="9">
        <v>3.0419999999999998</v>
      </c>
      <c r="D31" s="9">
        <v>6.4920000000000005E-2</v>
      </c>
      <c r="E31" s="9">
        <v>120.9</v>
      </c>
      <c r="F31" s="9">
        <v>0</v>
      </c>
      <c r="G31" s="9">
        <v>0</v>
      </c>
      <c r="H31" s="9">
        <v>124</v>
      </c>
      <c r="I31" s="9">
        <v>121</v>
      </c>
    </row>
    <row r="32" spans="1:9" x14ac:dyDescent="0.25">
      <c r="A32" s="8"/>
      <c r="B32" s="9">
        <v>1.7489999999999999E-2</v>
      </c>
      <c r="C32" s="9">
        <v>2.9649999999999999</v>
      </c>
      <c r="D32" s="9">
        <v>6.5589999999999996E-2</v>
      </c>
      <c r="E32" s="9">
        <v>115</v>
      </c>
      <c r="F32" s="9">
        <v>0</v>
      </c>
      <c r="G32" s="9">
        <v>0</v>
      </c>
      <c r="H32" s="9">
        <v>118.1</v>
      </c>
      <c r="I32" s="9">
        <v>115.1</v>
      </c>
    </row>
    <row r="33" spans="1:9" x14ac:dyDescent="0.25">
      <c r="A33" s="8" t="s">
        <v>13</v>
      </c>
      <c r="B33" s="9">
        <v>1.7490099999999998E-2</v>
      </c>
      <c r="C33" s="9">
        <v>2.9649999999999999</v>
      </c>
      <c r="D33" s="9">
        <v>6.5589999999999996E-2</v>
      </c>
      <c r="E33" s="9">
        <v>133</v>
      </c>
      <c r="F33" s="9">
        <v>0</v>
      </c>
      <c r="G33" s="9">
        <v>0</v>
      </c>
      <c r="H33" s="9">
        <v>136</v>
      </c>
      <c r="I33" s="9">
        <v>133</v>
      </c>
    </row>
    <row r="34" spans="1:9" x14ac:dyDescent="0.25">
      <c r="A34" s="8"/>
      <c r="B34" s="9">
        <v>0.02</v>
      </c>
      <c r="C34" s="9">
        <v>2.5190000000000001</v>
      </c>
      <c r="D34" s="9">
        <v>7.0150000000000004E-2</v>
      </c>
      <c r="E34" s="9">
        <v>94.44</v>
      </c>
      <c r="F34" s="9">
        <v>0</v>
      </c>
      <c r="G34" s="9">
        <v>0</v>
      </c>
      <c r="H34" s="9">
        <v>97.03</v>
      </c>
      <c r="I34" s="9">
        <v>94.51</v>
      </c>
    </row>
    <row r="35" spans="1:9" x14ac:dyDescent="0.25">
      <c r="A35" s="8"/>
      <c r="B35" s="9">
        <v>0.03</v>
      </c>
      <c r="C35" s="9">
        <v>1.482</v>
      </c>
      <c r="D35" s="9">
        <v>8.3400000000000002E-2</v>
      </c>
      <c r="E35" s="9">
        <v>32.869999999999997</v>
      </c>
      <c r="F35" s="9">
        <v>0</v>
      </c>
      <c r="G35" s="9">
        <v>0</v>
      </c>
      <c r="H35" s="9">
        <v>34.43</v>
      </c>
      <c r="I35" s="9">
        <v>32.950000000000003</v>
      </c>
    </row>
    <row r="36" spans="1:9" x14ac:dyDescent="0.25">
      <c r="A36" s="8"/>
      <c r="B36" s="9">
        <v>0.04</v>
      </c>
      <c r="C36" s="9">
        <v>0.99339999999999995</v>
      </c>
      <c r="D36" s="9">
        <v>9.146E-2</v>
      </c>
      <c r="E36" s="9">
        <v>15.29</v>
      </c>
      <c r="F36" s="9">
        <v>0</v>
      </c>
      <c r="G36" s="9">
        <v>0</v>
      </c>
      <c r="H36" s="9">
        <v>16.38</v>
      </c>
      <c r="I36" s="9">
        <v>15.39</v>
      </c>
    </row>
    <row r="37" spans="1:9" x14ac:dyDescent="0.25">
      <c r="A37" s="8"/>
      <c r="B37" s="9">
        <v>0.05</v>
      </c>
      <c r="C37" s="9">
        <v>0.70979999999999999</v>
      </c>
      <c r="D37" s="9">
        <v>9.6189999999999998E-2</v>
      </c>
      <c r="E37" s="9">
        <v>8.3879999999999999</v>
      </c>
      <c r="F37" s="9">
        <v>0</v>
      </c>
      <c r="G37" s="9">
        <v>0</v>
      </c>
      <c r="H37" s="9">
        <v>9.1940000000000008</v>
      </c>
      <c r="I37" s="9">
        <v>8.4849999999999994</v>
      </c>
    </row>
    <row r="38" spans="1:9" x14ac:dyDescent="0.25">
      <c r="A38" s="8"/>
      <c r="B38" s="9">
        <v>0.06</v>
      </c>
      <c r="C38" s="9">
        <v>0.53169999999999995</v>
      </c>
      <c r="D38" s="9">
        <v>9.8879999999999996E-2</v>
      </c>
      <c r="E38" s="9">
        <v>5.1159999999999997</v>
      </c>
      <c r="F38" s="9">
        <v>0</v>
      </c>
      <c r="G38" s="9">
        <v>0</v>
      </c>
      <c r="H38" s="9">
        <v>5.7469999999999999</v>
      </c>
      <c r="I38" s="9">
        <v>5.2149999999999999</v>
      </c>
    </row>
    <row r="39" spans="1:9" x14ac:dyDescent="0.25">
      <c r="A39" s="8"/>
      <c r="B39" s="9">
        <v>0.08</v>
      </c>
      <c r="C39" s="9">
        <v>0.33379999999999999</v>
      </c>
      <c r="D39" s="9">
        <v>0.1009</v>
      </c>
      <c r="E39" s="9">
        <v>2.3340000000000001</v>
      </c>
      <c r="F39" s="9">
        <v>0</v>
      </c>
      <c r="G39" s="9">
        <v>0</v>
      </c>
      <c r="H39" s="9">
        <v>2.7690000000000001</v>
      </c>
      <c r="I39" s="9">
        <v>2.4350000000000001</v>
      </c>
    </row>
    <row r="40" spans="1:9" x14ac:dyDescent="0.25">
      <c r="A40" s="8"/>
      <c r="B40" s="9">
        <v>9.5729999999999996E-2</v>
      </c>
      <c r="C40" s="9">
        <v>0.2487</v>
      </c>
      <c r="D40" s="9">
        <v>0.1009</v>
      </c>
      <c r="E40" s="9">
        <v>1.427</v>
      </c>
      <c r="F40" s="9">
        <v>0</v>
      </c>
      <c r="G40" s="9">
        <v>0</v>
      </c>
      <c r="H40" s="9">
        <v>1.7769999999999999</v>
      </c>
      <c r="I40" s="9">
        <v>1.528</v>
      </c>
    </row>
    <row r="41" spans="1:9" x14ac:dyDescent="0.25">
      <c r="A41" s="8" t="s">
        <v>12</v>
      </c>
      <c r="B41" s="9">
        <v>9.5730999999999997E-2</v>
      </c>
      <c r="C41" s="9">
        <v>0.2487</v>
      </c>
      <c r="D41" s="9">
        <v>0.1009</v>
      </c>
      <c r="E41" s="9">
        <v>6.5439999999999996</v>
      </c>
      <c r="F41" s="9">
        <v>0</v>
      </c>
      <c r="G41" s="9">
        <v>0</v>
      </c>
      <c r="H41" s="9">
        <v>6.8940000000000001</v>
      </c>
      <c r="I41" s="9">
        <v>6.6449999999999996</v>
      </c>
    </row>
    <row r="42" spans="1:9" x14ac:dyDescent="0.25">
      <c r="A42" s="8"/>
      <c r="B42" s="9">
        <v>0.1</v>
      </c>
      <c r="C42" s="9">
        <v>0.2311</v>
      </c>
      <c r="D42" s="9">
        <v>0.1007</v>
      </c>
      <c r="E42" s="9">
        <v>5.8419999999999996</v>
      </c>
      <c r="F42" s="9">
        <v>0</v>
      </c>
      <c r="G42" s="9">
        <v>0</v>
      </c>
      <c r="H42" s="9">
        <v>6.1740000000000004</v>
      </c>
      <c r="I42" s="9">
        <v>5.9429999999999996</v>
      </c>
    </row>
    <row r="43" spans="1:9" x14ac:dyDescent="0.25">
      <c r="A43" s="8"/>
      <c r="B43" s="9">
        <v>0.15</v>
      </c>
      <c r="C43" s="9">
        <v>0.1144</v>
      </c>
      <c r="D43" s="9">
        <v>9.6680000000000002E-2</v>
      </c>
      <c r="E43" s="9">
        <v>2.0379999999999998</v>
      </c>
      <c r="F43" s="9">
        <v>0</v>
      </c>
      <c r="G43" s="9">
        <v>0</v>
      </c>
      <c r="H43" s="9">
        <v>2.2490000000000001</v>
      </c>
      <c r="I43" s="9">
        <v>2.1349999999999998</v>
      </c>
    </row>
    <row r="44" spans="1:9" x14ac:dyDescent="0.25">
      <c r="A44" s="8"/>
      <c r="B44" s="9">
        <v>0.2</v>
      </c>
      <c r="C44" s="9">
        <v>6.8339999999999998E-2</v>
      </c>
      <c r="D44" s="9">
        <v>9.1480000000000006E-2</v>
      </c>
      <c r="E44" s="9">
        <v>0.95789999999999997</v>
      </c>
      <c r="F44" s="9">
        <v>0</v>
      </c>
      <c r="G44" s="9">
        <v>0</v>
      </c>
      <c r="H44" s="9">
        <v>1.1180000000000001</v>
      </c>
      <c r="I44" s="9">
        <v>1.0489999999999999</v>
      </c>
    </row>
    <row r="45" spans="1:9" x14ac:dyDescent="0.25">
      <c r="A45" s="8"/>
      <c r="B45" s="9">
        <v>0.3</v>
      </c>
      <c r="C45" s="9">
        <v>3.2660000000000002E-2</v>
      </c>
      <c r="D45" s="9">
        <v>8.2049999999999998E-2</v>
      </c>
      <c r="E45" s="9">
        <v>0.33439999999999998</v>
      </c>
      <c r="F45" s="9">
        <v>0</v>
      </c>
      <c r="G45" s="9">
        <v>0</v>
      </c>
      <c r="H45" s="9">
        <v>0.4491</v>
      </c>
      <c r="I45" s="9">
        <v>0.41639999999999999</v>
      </c>
    </row>
    <row r="46" spans="1:9" x14ac:dyDescent="0.25">
      <c r="A46" s="8"/>
      <c r="B46" s="9">
        <v>0.4</v>
      </c>
      <c r="C46" s="9">
        <v>1.9130000000000001E-2</v>
      </c>
      <c r="D46" s="9">
        <v>7.4649999999999994E-2</v>
      </c>
      <c r="E46" s="9">
        <v>0.16270000000000001</v>
      </c>
      <c r="F46" s="9">
        <v>0</v>
      </c>
      <c r="G46" s="9">
        <v>0</v>
      </c>
      <c r="H46" s="9">
        <v>0.25650000000000001</v>
      </c>
      <c r="I46" s="9">
        <v>0.23730000000000001</v>
      </c>
    </row>
    <row r="47" spans="1:9" x14ac:dyDescent="0.25">
      <c r="A47" s="8"/>
      <c r="B47" s="9">
        <v>0.5</v>
      </c>
      <c r="C47" s="9">
        <v>1.255E-2</v>
      </c>
      <c r="D47" s="9">
        <v>6.88E-2</v>
      </c>
      <c r="E47" s="9">
        <v>9.5180000000000001E-2</v>
      </c>
      <c r="F47" s="9">
        <v>0</v>
      </c>
      <c r="G47" s="9">
        <v>0</v>
      </c>
      <c r="H47" s="9">
        <v>0.17649999999999999</v>
      </c>
      <c r="I47" s="9">
        <v>0.16400000000000001</v>
      </c>
    </row>
    <row r="48" spans="1:9" x14ac:dyDescent="0.25">
      <c r="A48" s="8"/>
      <c r="B48" s="9">
        <v>0.6</v>
      </c>
      <c r="C48" s="9">
        <v>8.8529999999999998E-3</v>
      </c>
      <c r="D48" s="9">
        <v>6.4009999999999997E-2</v>
      </c>
      <c r="E48" s="9">
        <v>6.2489999999999997E-2</v>
      </c>
      <c r="F48" s="9">
        <v>0</v>
      </c>
      <c r="G48" s="9">
        <v>0</v>
      </c>
      <c r="H48" s="9">
        <v>0.13539999999999999</v>
      </c>
      <c r="I48" s="9">
        <v>0.1265</v>
      </c>
    </row>
    <row r="49" spans="1:9" x14ac:dyDescent="0.25">
      <c r="A49" s="8"/>
      <c r="B49" s="9">
        <v>0.8</v>
      </c>
      <c r="C49" s="9">
        <v>5.0819999999999997E-3</v>
      </c>
      <c r="D49" s="9">
        <v>5.6579999999999998E-2</v>
      </c>
      <c r="E49" s="9">
        <v>3.3300000000000003E-2</v>
      </c>
      <c r="F49" s="9">
        <v>0</v>
      </c>
      <c r="G49" s="9">
        <v>0</v>
      </c>
      <c r="H49" s="9">
        <v>9.4960000000000003E-2</v>
      </c>
      <c r="I49" s="9">
        <v>8.9880000000000002E-2</v>
      </c>
    </row>
    <row r="50" spans="1:9" x14ac:dyDescent="0.25">
      <c r="A50" s="8"/>
      <c r="B50" s="9">
        <v>1</v>
      </c>
      <c r="C50" s="9">
        <v>3.2919999999999998E-3</v>
      </c>
      <c r="D50" s="9">
        <v>5.108E-2</v>
      </c>
      <c r="E50" s="9">
        <v>2.1010000000000001E-2</v>
      </c>
      <c r="F50" s="9">
        <v>0</v>
      </c>
      <c r="G50" s="9">
        <v>0</v>
      </c>
      <c r="H50" s="9">
        <v>7.5380000000000003E-2</v>
      </c>
      <c r="I50" s="9">
        <v>7.2080000000000005E-2</v>
      </c>
    </row>
    <row r="51" spans="1:9" x14ac:dyDescent="0.25">
      <c r="A51" s="8"/>
      <c r="B51" s="9">
        <v>1.022</v>
      </c>
      <c r="C51" s="9">
        <v>3.1549999999999998E-3</v>
      </c>
      <c r="D51" s="9">
        <v>5.0529999999999999E-2</v>
      </c>
      <c r="E51" s="9">
        <v>2.0109999999999999E-2</v>
      </c>
      <c r="F51" s="9">
        <v>0</v>
      </c>
      <c r="G51" s="9">
        <v>0</v>
      </c>
      <c r="H51" s="9">
        <v>7.3800000000000004E-2</v>
      </c>
      <c r="I51" s="9">
        <v>7.0639999999999994E-2</v>
      </c>
    </row>
    <row r="52" spans="1:9" x14ac:dyDescent="0.25">
      <c r="A52" s="8"/>
      <c r="B52" s="9">
        <v>1.25</v>
      </c>
      <c r="C52" s="9">
        <v>2.1259999999999999E-3</v>
      </c>
      <c r="D52" s="9">
        <v>4.5769999999999998E-2</v>
      </c>
      <c r="E52" s="9">
        <v>1.357E-2</v>
      </c>
      <c r="F52" s="9">
        <v>4.1070000000000001E-4</v>
      </c>
      <c r="G52" s="9">
        <v>0</v>
      </c>
      <c r="H52" s="9">
        <v>6.1879999999999998E-2</v>
      </c>
      <c r="I52" s="9">
        <v>5.9749999999999998E-2</v>
      </c>
    </row>
    <row r="53" spans="1:9" x14ac:dyDescent="0.25">
      <c r="A53" s="8"/>
      <c r="B53" s="9">
        <v>1.5</v>
      </c>
      <c r="C53" s="9">
        <v>1.485E-3</v>
      </c>
      <c r="D53" s="9">
        <v>4.1669999999999999E-2</v>
      </c>
      <c r="E53" s="9">
        <v>9.6620000000000004E-3</v>
      </c>
      <c r="F53" s="9">
        <v>1.9789999999999999E-3</v>
      </c>
      <c r="G53" s="9">
        <v>0</v>
      </c>
      <c r="H53" s="9">
        <v>5.4800000000000001E-2</v>
      </c>
      <c r="I53" s="9">
        <v>5.3310000000000003E-2</v>
      </c>
    </row>
    <row r="54" spans="1:9" x14ac:dyDescent="0.25">
      <c r="A54" s="8"/>
      <c r="B54" s="9">
        <v>2</v>
      </c>
      <c r="C54" s="9">
        <v>8.409E-4</v>
      </c>
      <c r="D54" s="9">
        <v>3.5619999999999999E-2</v>
      </c>
      <c r="E54" s="9">
        <v>5.842E-3</v>
      </c>
      <c r="F54" s="9">
        <v>5.914E-3</v>
      </c>
      <c r="G54" s="9">
        <v>0</v>
      </c>
      <c r="H54" s="9">
        <v>4.8219999999999999E-2</v>
      </c>
      <c r="I54" s="9">
        <v>4.7370000000000002E-2</v>
      </c>
    </row>
    <row r="55" spans="1:9" x14ac:dyDescent="0.25">
      <c r="A55" s="8"/>
      <c r="B55" s="9">
        <v>2.044</v>
      </c>
      <c r="C55" s="9">
        <v>8.053E-4</v>
      </c>
      <c r="D55" s="9">
        <v>3.5189999999999999E-2</v>
      </c>
      <c r="E55" s="9">
        <v>5.6319999999999999E-3</v>
      </c>
      <c r="F55" s="9">
        <v>6.2550000000000001E-3</v>
      </c>
      <c r="G55" s="9">
        <v>0</v>
      </c>
      <c r="H55" s="9">
        <v>4.7879999999999999E-2</v>
      </c>
      <c r="I55" s="9">
        <v>4.7079999999999997E-2</v>
      </c>
    </row>
    <row r="56" spans="1:9" x14ac:dyDescent="0.25">
      <c r="A56" s="8"/>
      <c r="B56" s="9">
        <v>3</v>
      </c>
      <c r="C56" s="9">
        <v>3.7570000000000002E-4</v>
      </c>
      <c r="D56" s="9">
        <v>2.8060000000000002E-2</v>
      </c>
      <c r="E56" s="9">
        <v>3.0509999999999999E-3</v>
      </c>
      <c r="F56" s="9">
        <v>1.274E-2</v>
      </c>
      <c r="G56" s="9">
        <v>9.8020000000000003E-6</v>
      </c>
      <c r="H56" s="9">
        <v>4.4240000000000002E-2</v>
      </c>
      <c r="I56" s="9">
        <v>4.3869999999999999E-2</v>
      </c>
    </row>
    <row r="57" spans="1:9" x14ac:dyDescent="0.25">
      <c r="A57" s="8"/>
      <c r="B57" s="9">
        <v>4</v>
      </c>
      <c r="C57" s="9">
        <v>2.118E-4</v>
      </c>
      <c r="D57" s="9">
        <v>2.342E-2</v>
      </c>
      <c r="E57" s="9">
        <v>1.9949999999999998E-3</v>
      </c>
      <c r="F57" s="9">
        <v>1.8169999999999999E-2</v>
      </c>
      <c r="G57" s="9">
        <v>3.9950000000000002E-5</v>
      </c>
      <c r="H57" s="9">
        <v>4.3830000000000001E-2</v>
      </c>
      <c r="I57" s="9">
        <v>4.3619999999999999E-2</v>
      </c>
    </row>
    <row r="58" spans="1:9" x14ac:dyDescent="0.25">
      <c r="A58" s="8"/>
      <c r="B58" s="9">
        <v>5</v>
      </c>
      <c r="C58" s="9">
        <v>1.3569999999999999E-4</v>
      </c>
      <c r="D58" s="9">
        <v>2.0230000000000001E-2</v>
      </c>
      <c r="E58" s="9">
        <v>1.4610000000000001E-3</v>
      </c>
      <c r="F58" s="9">
        <v>2.2700000000000001E-2</v>
      </c>
      <c r="G58" s="9">
        <v>7.9439999999999998E-5</v>
      </c>
      <c r="H58" s="9">
        <v>4.4609999999999997E-2</v>
      </c>
      <c r="I58" s="9">
        <v>4.4470000000000003E-2</v>
      </c>
    </row>
    <row r="59" spans="1:9" x14ac:dyDescent="0.25">
      <c r="A59" s="8"/>
      <c r="B59" s="9">
        <v>6</v>
      </c>
      <c r="C59" s="9">
        <v>9.4300000000000002E-5</v>
      </c>
      <c r="D59" s="9">
        <v>1.789E-2</v>
      </c>
      <c r="E59" s="9">
        <v>1.1440000000000001E-3</v>
      </c>
      <c r="F59" s="9">
        <v>2.6610000000000002E-2</v>
      </c>
      <c r="G59" s="9">
        <v>1.2180000000000001E-4</v>
      </c>
      <c r="H59" s="9">
        <v>4.5859999999999998E-2</v>
      </c>
      <c r="I59" s="9">
        <v>4.5760000000000002E-2</v>
      </c>
    </row>
    <row r="60" spans="1:9" x14ac:dyDescent="0.25">
      <c r="A60" s="8"/>
      <c r="B60" s="9">
        <v>7</v>
      </c>
      <c r="C60" s="9">
        <v>6.9289999999999996E-5</v>
      </c>
      <c r="D60" s="9">
        <v>1.6080000000000001E-2</v>
      </c>
      <c r="E60" s="9">
        <v>9.366E-4</v>
      </c>
      <c r="F60" s="9">
        <v>3.006E-2</v>
      </c>
      <c r="G60" s="9">
        <v>1.638E-4</v>
      </c>
      <c r="H60" s="9">
        <v>4.7300000000000002E-2</v>
      </c>
      <c r="I60" s="9">
        <v>4.7230000000000001E-2</v>
      </c>
    </row>
    <row r="61" spans="1:9" x14ac:dyDescent="0.25">
      <c r="A61" s="8"/>
      <c r="B61" s="9">
        <v>8</v>
      </c>
      <c r="C61" s="9">
        <v>5.3059999999999997E-5</v>
      </c>
      <c r="D61" s="9">
        <v>1.4630000000000001E-2</v>
      </c>
      <c r="E61" s="9">
        <v>7.9100000000000004E-4</v>
      </c>
      <c r="F61" s="9">
        <v>3.3149999999999999E-2</v>
      </c>
      <c r="G61" s="9">
        <v>2.0440000000000001E-4</v>
      </c>
      <c r="H61" s="9">
        <v>4.8840000000000001E-2</v>
      </c>
      <c r="I61" s="9">
        <v>4.8779999999999997E-2</v>
      </c>
    </row>
    <row r="62" spans="1:9" x14ac:dyDescent="0.25">
      <c r="A62" s="8"/>
      <c r="B62" s="9">
        <v>9</v>
      </c>
      <c r="C62" s="9">
        <v>4.193E-5</v>
      </c>
      <c r="D62" s="9">
        <v>1.345E-2</v>
      </c>
      <c r="E62" s="9">
        <v>6.8309999999999996E-4</v>
      </c>
      <c r="F62" s="9">
        <v>3.5959999999999999E-2</v>
      </c>
      <c r="G62" s="9">
        <v>2.433E-4</v>
      </c>
      <c r="H62" s="9">
        <v>5.0380000000000001E-2</v>
      </c>
      <c r="I62" s="9">
        <v>5.0340000000000003E-2</v>
      </c>
    </row>
    <row r="63" spans="1:9" x14ac:dyDescent="0.25">
      <c r="A63" s="8"/>
      <c r="B63" s="9">
        <v>10</v>
      </c>
      <c r="C63" s="9">
        <v>3.3980000000000003E-5</v>
      </c>
      <c r="D63" s="9">
        <v>1.247E-2</v>
      </c>
      <c r="E63" s="9">
        <v>6.0079999999999997E-4</v>
      </c>
      <c r="F63" s="9">
        <v>3.857E-2</v>
      </c>
      <c r="G63" s="9">
        <v>2.7999999999999998E-4</v>
      </c>
      <c r="H63" s="9">
        <v>5.1950000000000003E-2</v>
      </c>
      <c r="I63" s="9">
        <v>5.1920000000000001E-2</v>
      </c>
    </row>
    <row r="64" spans="1:9" x14ac:dyDescent="0.25">
      <c r="A64" s="8"/>
      <c r="B64" s="9">
        <v>11</v>
      </c>
      <c r="C64" s="9">
        <v>2.8079999999999999E-5</v>
      </c>
      <c r="D64" s="9">
        <v>1.163E-2</v>
      </c>
      <c r="E64" s="9">
        <v>5.3569999999999996E-4</v>
      </c>
      <c r="F64" s="9">
        <v>4.0980000000000003E-2</v>
      </c>
      <c r="G64" s="9">
        <v>3.146E-4</v>
      </c>
      <c r="H64" s="9">
        <v>5.3490000000000003E-2</v>
      </c>
      <c r="I64" s="9">
        <v>5.3460000000000001E-2</v>
      </c>
    </row>
    <row r="65" spans="1:9" x14ac:dyDescent="0.25">
      <c r="A65" s="8"/>
      <c r="B65" s="9">
        <v>12</v>
      </c>
      <c r="C65" s="9">
        <v>2.3600000000000001E-5</v>
      </c>
      <c r="D65" s="9">
        <v>1.09E-2</v>
      </c>
      <c r="E65" s="9">
        <v>4.8319999999999998E-4</v>
      </c>
      <c r="F65" s="9">
        <v>4.3249999999999997E-2</v>
      </c>
      <c r="G65" s="9">
        <v>3.4729999999999999E-4</v>
      </c>
      <c r="H65" s="9">
        <v>5.5010000000000003E-2</v>
      </c>
      <c r="I65" s="9">
        <v>5.4980000000000001E-2</v>
      </c>
    </row>
    <row r="66" spans="1:9" x14ac:dyDescent="0.25">
      <c r="A66" s="8"/>
      <c r="B66" s="9">
        <v>13</v>
      </c>
      <c r="C66" s="9">
        <v>2.0109999999999999E-5</v>
      </c>
      <c r="D66" s="9">
        <v>1.027E-2</v>
      </c>
      <c r="E66" s="9">
        <v>4.3990000000000001E-4</v>
      </c>
      <c r="F66" s="9">
        <v>4.5339999999999998E-2</v>
      </c>
      <c r="G66" s="9">
        <v>3.7829999999999998E-4</v>
      </c>
      <c r="H66" s="9">
        <v>5.645E-2</v>
      </c>
      <c r="I66" s="9">
        <v>5.6430000000000001E-2</v>
      </c>
    </row>
    <row r="67" spans="1:9" x14ac:dyDescent="0.25">
      <c r="A67" s="8"/>
      <c r="B67" s="9">
        <v>14</v>
      </c>
      <c r="C67" s="9">
        <v>1.734E-5</v>
      </c>
      <c r="D67" s="9">
        <v>9.7190000000000002E-3</v>
      </c>
      <c r="E67" s="9">
        <v>4.035E-4</v>
      </c>
      <c r="F67" s="9">
        <v>4.7289999999999999E-2</v>
      </c>
      <c r="G67" s="9">
        <v>4.0719999999999998E-4</v>
      </c>
      <c r="H67" s="9">
        <v>5.7840000000000003E-2</v>
      </c>
      <c r="I67" s="9">
        <v>5.7820000000000003E-2</v>
      </c>
    </row>
    <row r="68" spans="1:9" x14ac:dyDescent="0.25">
      <c r="A68" s="8"/>
      <c r="B68" s="9">
        <v>15</v>
      </c>
      <c r="C68" s="9">
        <v>1.5099999999999999E-5</v>
      </c>
      <c r="D68" s="9">
        <v>9.2289999999999994E-3</v>
      </c>
      <c r="E68" s="9">
        <v>3.725E-4</v>
      </c>
      <c r="F68" s="9">
        <v>4.913E-2</v>
      </c>
      <c r="G68" s="9">
        <v>4.348E-4</v>
      </c>
      <c r="H68" s="9">
        <v>5.9180000000000003E-2</v>
      </c>
      <c r="I68" s="9">
        <v>5.9159999999999997E-2</v>
      </c>
    </row>
    <row r="69" spans="1:9" x14ac:dyDescent="0.25">
      <c r="A69" s="8"/>
      <c r="B69" s="9">
        <v>16</v>
      </c>
      <c r="C69" s="9">
        <v>1.328E-5</v>
      </c>
      <c r="D69" s="9">
        <v>8.7869999999999997E-3</v>
      </c>
      <c r="E69" s="9">
        <v>3.4620000000000001E-4</v>
      </c>
      <c r="F69" s="9">
        <v>5.0849999999999999E-2</v>
      </c>
      <c r="G69" s="9">
        <v>4.6089999999999998E-4</v>
      </c>
      <c r="H69" s="9">
        <v>6.0449999999999997E-2</v>
      </c>
      <c r="I69" s="9">
        <v>6.0440000000000001E-2</v>
      </c>
    </row>
    <row r="70" spans="1:9" x14ac:dyDescent="0.25">
      <c r="A70" s="8"/>
      <c r="B70" s="9">
        <v>18</v>
      </c>
      <c r="C70" s="9">
        <v>1.049E-5</v>
      </c>
      <c r="D70" s="9">
        <v>8.0330000000000002E-3</v>
      </c>
      <c r="E70" s="9">
        <v>3.0279999999999999E-4</v>
      </c>
      <c r="F70" s="9">
        <v>5.3940000000000002E-2</v>
      </c>
      <c r="G70" s="9">
        <v>5.0929999999999997E-4</v>
      </c>
      <c r="H70" s="9">
        <v>6.2799999999999995E-2</v>
      </c>
      <c r="I70" s="9">
        <v>6.2789999999999999E-2</v>
      </c>
    </row>
    <row r="71" spans="1:9" x14ac:dyDescent="0.25">
      <c r="A71" s="8"/>
      <c r="B71" s="9">
        <v>20</v>
      </c>
      <c r="C71" s="9">
        <v>8.4970000000000001E-6</v>
      </c>
      <c r="D71" s="9">
        <v>7.4079999999999997E-3</v>
      </c>
      <c r="E71" s="9">
        <v>2.6909999999999998E-4</v>
      </c>
      <c r="F71" s="9">
        <v>5.67E-2</v>
      </c>
      <c r="G71" s="9">
        <v>5.5290000000000005E-4</v>
      </c>
      <c r="H71" s="9">
        <v>6.4939999999999998E-2</v>
      </c>
      <c r="I71" s="9">
        <v>6.4930000000000002E-2</v>
      </c>
    </row>
    <row r="72" spans="1:9" x14ac:dyDescent="0.25">
      <c r="A72" s="8"/>
      <c r="B72" s="9">
        <v>22</v>
      </c>
      <c r="C72" s="9">
        <v>7.0210000000000002E-6</v>
      </c>
      <c r="D72" s="9">
        <v>6.8799999999999998E-3</v>
      </c>
      <c r="E72" s="9">
        <v>2.42E-4</v>
      </c>
      <c r="F72" s="9">
        <v>5.9220000000000002E-2</v>
      </c>
      <c r="G72" s="9">
        <v>5.9279999999999999E-4</v>
      </c>
      <c r="H72" s="9">
        <v>6.694E-2</v>
      </c>
      <c r="I72" s="9">
        <v>6.694E-2</v>
      </c>
    </row>
    <row r="73" spans="1:9" x14ac:dyDescent="0.25">
      <c r="A73" s="8"/>
      <c r="B73" s="9">
        <v>24</v>
      </c>
      <c r="C73" s="9">
        <v>5.8989999999999998E-6</v>
      </c>
      <c r="D73" s="9">
        <v>6.43E-3</v>
      </c>
      <c r="E73" s="9">
        <v>2.1990000000000001E-4</v>
      </c>
      <c r="F73" s="9">
        <v>6.1490000000000003E-2</v>
      </c>
      <c r="G73" s="9">
        <v>6.2949999999999996E-4</v>
      </c>
      <c r="H73" s="9">
        <v>6.8769999999999998E-2</v>
      </c>
      <c r="I73" s="9">
        <v>6.8769999999999998E-2</v>
      </c>
    </row>
    <row r="74" spans="1:9" x14ac:dyDescent="0.25">
      <c r="A74" s="8"/>
      <c r="B74" s="9">
        <v>26</v>
      </c>
      <c r="C74" s="9">
        <v>5.0270000000000003E-6</v>
      </c>
      <c r="D74" s="9">
        <v>6.0369999999999998E-3</v>
      </c>
      <c r="E74" s="9">
        <v>2.0149999999999999E-4</v>
      </c>
      <c r="F74" s="9">
        <v>6.3579999999999998E-2</v>
      </c>
      <c r="G74" s="9">
        <v>6.6299999999999996E-4</v>
      </c>
      <c r="H74" s="9">
        <v>7.0489999999999997E-2</v>
      </c>
      <c r="I74" s="9">
        <v>7.0480000000000001E-2</v>
      </c>
    </row>
    <row r="75" spans="1:9" x14ac:dyDescent="0.25">
      <c r="A75" s="8"/>
      <c r="B75" s="9">
        <v>28</v>
      </c>
      <c r="C75" s="9">
        <v>4.3359999999999997E-6</v>
      </c>
      <c r="D75" s="9">
        <v>5.6959999999999997E-3</v>
      </c>
      <c r="E75" s="9">
        <v>1.8589999999999999E-4</v>
      </c>
      <c r="F75" s="9">
        <v>6.5500000000000003E-2</v>
      </c>
      <c r="G75" s="9">
        <v>6.9430000000000002E-4</v>
      </c>
      <c r="H75" s="9">
        <v>7.2080000000000005E-2</v>
      </c>
      <c r="I75" s="9">
        <v>7.2080000000000005E-2</v>
      </c>
    </row>
    <row r="76" spans="1:9" x14ac:dyDescent="0.25">
      <c r="A76" s="8"/>
      <c r="B76" s="9">
        <v>30</v>
      </c>
      <c r="C76" s="9">
        <v>3.777E-6</v>
      </c>
      <c r="D76" s="9">
        <v>5.3920000000000001E-3</v>
      </c>
      <c r="E76" s="9">
        <v>1.7249999999999999E-4</v>
      </c>
      <c r="F76" s="9">
        <v>6.7280000000000006E-2</v>
      </c>
      <c r="G76" s="9">
        <v>7.2300000000000001E-4</v>
      </c>
      <c r="H76" s="9">
        <v>7.3569999999999997E-2</v>
      </c>
      <c r="I76" s="9">
        <v>7.3569999999999997E-2</v>
      </c>
    </row>
    <row r="77" spans="1:9" x14ac:dyDescent="0.25">
      <c r="A77" s="8"/>
      <c r="B77" s="9">
        <v>40</v>
      </c>
      <c r="C77" s="9">
        <v>2.1239999999999999E-6</v>
      </c>
      <c r="D77" s="9">
        <v>4.2849999999999997E-3</v>
      </c>
      <c r="E77" s="9">
        <v>1.2679999999999999E-4</v>
      </c>
      <c r="F77" s="9">
        <v>7.4480000000000005E-2</v>
      </c>
      <c r="G77" s="9">
        <v>8.4170000000000002E-4</v>
      </c>
      <c r="H77" s="9">
        <v>7.9729999999999995E-2</v>
      </c>
      <c r="I77" s="9">
        <v>7.9729999999999995E-2</v>
      </c>
    </row>
    <row r="78" spans="1:9" x14ac:dyDescent="0.25">
      <c r="A78" s="8"/>
      <c r="B78" s="9">
        <v>50</v>
      </c>
      <c r="C78" s="9">
        <v>1.3599999999999999E-6</v>
      </c>
      <c r="D78" s="9">
        <v>3.5760000000000002E-3</v>
      </c>
      <c r="E78" s="9">
        <v>1.002E-4</v>
      </c>
      <c r="F78" s="9">
        <v>7.9839999999999994E-2</v>
      </c>
      <c r="G78" s="9">
        <v>9.3059999999999996E-4</v>
      </c>
      <c r="H78" s="9">
        <v>8.4449999999999997E-2</v>
      </c>
      <c r="I78" s="9">
        <v>8.4449999999999997E-2</v>
      </c>
    </row>
    <row r="79" spans="1:9" x14ac:dyDescent="0.25">
      <c r="A79" s="8"/>
      <c r="B79" s="9">
        <v>60</v>
      </c>
      <c r="C79" s="9">
        <v>9.4409999999999999E-7</v>
      </c>
      <c r="D79" s="9">
        <v>3.0829999999999998E-3</v>
      </c>
      <c r="E79" s="9">
        <v>8.2819999999999996E-5</v>
      </c>
      <c r="F79" s="9">
        <v>8.3970000000000003E-2</v>
      </c>
      <c r="G79" s="9">
        <v>1.0009999999999999E-3</v>
      </c>
      <c r="H79" s="9">
        <v>8.8139999999999996E-2</v>
      </c>
      <c r="I79" s="9">
        <v>8.8139999999999996E-2</v>
      </c>
    </row>
    <row r="80" spans="1:9" x14ac:dyDescent="0.25">
      <c r="A80" s="8"/>
      <c r="B80" s="9">
        <v>80</v>
      </c>
      <c r="C80" s="9">
        <v>5.3109999999999998E-7</v>
      </c>
      <c r="D80" s="9">
        <v>2.431E-3</v>
      </c>
      <c r="E80" s="9">
        <v>6.1489999999999996E-5</v>
      </c>
      <c r="F80" s="9">
        <v>9.0079999999999993E-2</v>
      </c>
      <c r="G80" s="9">
        <v>1.1050000000000001E-3</v>
      </c>
      <c r="H80" s="9">
        <v>9.3679999999999999E-2</v>
      </c>
      <c r="I80" s="9">
        <v>9.3679999999999999E-2</v>
      </c>
    </row>
    <row r="81" spans="1:9" x14ac:dyDescent="0.25">
      <c r="A81" s="8"/>
      <c r="B81" s="9">
        <v>100</v>
      </c>
      <c r="C81" s="9">
        <v>3.3980000000000001E-7</v>
      </c>
      <c r="D81" s="9">
        <v>2.0179999999999998E-3</v>
      </c>
      <c r="E81" s="9">
        <v>4.8869999999999998E-5</v>
      </c>
      <c r="F81" s="9">
        <v>9.4350000000000003E-2</v>
      </c>
      <c r="G81" s="9">
        <v>1.1800000000000001E-3</v>
      </c>
      <c r="H81" s="9">
        <v>9.7600000000000006E-2</v>
      </c>
      <c r="I81" s="9">
        <v>9.7600000000000006E-2</v>
      </c>
    </row>
    <row r="82" spans="1:9" x14ac:dyDescent="0.25">
      <c r="A82" s="8"/>
      <c r="B82" s="9">
        <v>150</v>
      </c>
      <c r="C82" s="9">
        <v>1.511E-7</v>
      </c>
      <c r="D82" s="9">
        <v>1.4369999999999999E-3</v>
      </c>
      <c r="E82" s="9">
        <v>3.2320000000000002E-5</v>
      </c>
      <c r="F82" s="9">
        <v>0.1011</v>
      </c>
      <c r="G82" s="9">
        <v>1.3029999999999999E-3</v>
      </c>
      <c r="H82" s="9">
        <v>0.10390000000000001</v>
      </c>
      <c r="I82" s="9">
        <v>0.10390000000000001</v>
      </c>
    </row>
    <row r="83" spans="1:9" x14ac:dyDescent="0.25">
      <c r="A83" s="8"/>
      <c r="B83" s="9">
        <v>200</v>
      </c>
      <c r="C83" s="9">
        <v>8.4969999999999999E-8</v>
      </c>
      <c r="D83" s="9">
        <v>1.126E-3</v>
      </c>
      <c r="E83" s="9">
        <v>2.4130000000000001E-5</v>
      </c>
      <c r="F83" s="9">
        <v>0.1052</v>
      </c>
      <c r="G83" s="9">
        <v>1.379E-3</v>
      </c>
      <c r="H83" s="9">
        <v>0.1077</v>
      </c>
      <c r="I83" s="9">
        <v>0.1077</v>
      </c>
    </row>
    <row r="84" spans="1:9" x14ac:dyDescent="0.25">
      <c r="A84" s="8"/>
      <c r="B84" s="9">
        <v>300</v>
      </c>
      <c r="C84" s="9">
        <v>3.777E-8</v>
      </c>
      <c r="D84" s="9">
        <v>7.984E-4</v>
      </c>
      <c r="E84" s="9">
        <v>1.6019999999999999E-5</v>
      </c>
      <c r="F84" s="9">
        <v>0.1099</v>
      </c>
      <c r="G84" s="9">
        <v>1.4710000000000001E-3</v>
      </c>
      <c r="H84" s="9">
        <v>0.11219999999999999</v>
      </c>
      <c r="I84" s="9">
        <v>0.11219999999999999</v>
      </c>
    </row>
    <row r="85" spans="1:9" x14ac:dyDescent="0.25">
      <c r="A85" s="8"/>
      <c r="B85" s="9">
        <v>400</v>
      </c>
      <c r="C85" s="9">
        <v>2.124E-8</v>
      </c>
      <c r="D85" s="9">
        <v>6.2520000000000002E-4</v>
      </c>
      <c r="E85" s="9">
        <v>1.199E-5</v>
      </c>
      <c r="F85" s="9">
        <v>0.1125</v>
      </c>
      <c r="G85" s="9">
        <v>1.526E-3</v>
      </c>
      <c r="H85" s="9">
        <v>0.1147</v>
      </c>
      <c r="I85" s="9">
        <v>0.1147</v>
      </c>
    </row>
    <row r="86" spans="1:9" x14ac:dyDescent="0.25">
      <c r="A86" s="8"/>
      <c r="B86" s="9">
        <v>500</v>
      </c>
      <c r="C86" s="9">
        <v>1.3599999999999999E-8</v>
      </c>
      <c r="D86" s="9">
        <v>5.176E-4</v>
      </c>
      <c r="E86" s="9">
        <v>9.5789999999999993E-6</v>
      </c>
      <c r="F86" s="9">
        <v>0.1143</v>
      </c>
      <c r="G86" s="9">
        <v>1.5629999999999999E-3</v>
      </c>
      <c r="H86" s="9">
        <v>0.1164</v>
      </c>
      <c r="I86" s="9">
        <v>0.1164</v>
      </c>
    </row>
    <row r="87" spans="1:9" x14ac:dyDescent="0.25">
      <c r="A87" s="8"/>
      <c r="B87" s="9">
        <v>600</v>
      </c>
      <c r="C87" s="9">
        <v>9.441E-9</v>
      </c>
      <c r="D87" s="9">
        <v>4.4309999999999998E-4</v>
      </c>
      <c r="E87" s="9">
        <v>7.9759999999999995E-6</v>
      </c>
      <c r="F87" s="9">
        <v>0.11550000000000001</v>
      </c>
      <c r="G87" s="9">
        <v>1.591E-3</v>
      </c>
      <c r="H87" s="9">
        <v>0.1176</v>
      </c>
      <c r="I87" s="9">
        <v>0.1176</v>
      </c>
    </row>
    <row r="88" spans="1:9" x14ac:dyDescent="0.25">
      <c r="A88" s="8"/>
      <c r="B88" s="9">
        <v>800</v>
      </c>
      <c r="C88" s="9">
        <v>5.3110000000000004E-9</v>
      </c>
      <c r="D88" s="9">
        <v>3.4620000000000001E-4</v>
      </c>
      <c r="E88" s="9">
        <v>5.9769999999999997E-6</v>
      </c>
      <c r="F88" s="9">
        <v>0.1172</v>
      </c>
      <c r="G88" s="9">
        <v>1.6280000000000001E-3</v>
      </c>
      <c r="H88" s="9">
        <v>0.1192</v>
      </c>
      <c r="I88" s="9">
        <v>0.1192</v>
      </c>
    </row>
    <row r="89" spans="1:9" x14ac:dyDescent="0.25">
      <c r="A89" s="8"/>
      <c r="B89" s="9">
        <v>1000</v>
      </c>
      <c r="C89" s="9">
        <v>3.3980000000000001E-9</v>
      </c>
      <c r="D89" s="9">
        <v>2.8479999999999998E-4</v>
      </c>
      <c r="E89" s="9">
        <v>4.7779999999999998E-6</v>
      </c>
      <c r="F89" s="9">
        <v>0.1183</v>
      </c>
      <c r="G89" s="9">
        <v>1.652E-3</v>
      </c>
      <c r="H89" s="9">
        <v>0.1202</v>
      </c>
      <c r="I89" s="9">
        <v>0.1202</v>
      </c>
    </row>
    <row r="90" spans="1:9" x14ac:dyDescent="0.25">
      <c r="A90" s="8"/>
      <c r="B90" s="9">
        <v>1500</v>
      </c>
      <c r="C90" s="9">
        <v>1.5110000000000001E-9</v>
      </c>
      <c r="D90" s="9">
        <v>1.9890000000000001E-4</v>
      </c>
      <c r="E90" s="9">
        <v>3.1829999999999998E-6</v>
      </c>
      <c r="F90" s="9">
        <v>0.1198</v>
      </c>
      <c r="G90" s="9">
        <v>1.689E-3</v>
      </c>
      <c r="H90" s="9">
        <v>0.1217</v>
      </c>
      <c r="I90" s="9">
        <v>0.1217</v>
      </c>
    </row>
    <row r="91" spans="1:9" x14ac:dyDescent="0.25">
      <c r="A91" s="8"/>
      <c r="B91" s="9">
        <v>2000</v>
      </c>
      <c r="C91" s="9">
        <v>8.4969999999999997E-10</v>
      </c>
      <c r="D91" s="9">
        <v>1.539E-4</v>
      </c>
      <c r="E91" s="9">
        <v>2.3860000000000001E-6</v>
      </c>
      <c r="F91" s="9">
        <v>0.1207</v>
      </c>
      <c r="G91" s="9">
        <v>1.709E-3</v>
      </c>
      <c r="H91" s="9">
        <v>0.1226</v>
      </c>
      <c r="I91" s="9">
        <v>0.1226</v>
      </c>
    </row>
    <row r="92" spans="1:9" x14ac:dyDescent="0.25">
      <c r="A92" s="8"/>
      <c r="B92" s="9">
        <v>3000</v>
      </c>
      <c r="C92" s="9">
        <v>3.777E-10</v>
      </c>
      <c r="D92" s="9">
        <v>1.07E-4</v>
      </c>
      <c r="E92" s="9">
        <v>1.59E-6</v>
      </c>
      <c r="F92" s="9">
        <v>0.1216</v>
      </c>
      <c r="G92" s="9">
        <v>1.7309999999999999E-3</v>
      </c>
      <c r="H92" s="9">
        <v>0.1235</v>
      </c>
      <c r="I92" s="9">
        <v>0.1235</v>
      </c>
    </row>
    <row r="93" spans="1:9" x14ac:dyDescent="0.25">
      <c r="A93" s="8"/>
      <c r="B93" s="9">
        <v>4000</v>
      </c>
      <c r="C93" s="9">
        <v>2.1240000000000001E-10</v>
      </c>
      <c r="D93" s="9">
        <v>8.2620000000000005E-5</v>
      </c>
      <c r="E93" s="9">
        <v>1.192E-6</v>
      </c>
      <c r="F93" s="9">
        <v>0.1221</v>
      </c>
      <c r="G93" s="9">
        <v>1.7440000000000001E-3</v>
      </c>
      <c r="H93" s="9">
        <v>0.1239</v>
      </c>
      <c r="I93" s="9">
        <v>0.1239</v>
      </c>
    </row>
    <row r="94" spans="1:9" x14ac:dyDescent="0.25">
      <c r="A94" s="8"/>
      <c r="B94" s="9">
        <v>5000</v>
      </c>
      <c r="C94" s="9">
        <v>1.36E-10</v>
      </c>
      <c r="D94" s="9">
        <v>6.7539999999999994E-5</v>
      </c>
      <c r="E94" s="9">
        <v>9.5359999999999996E-7</v>
      </c>
      <c r="F94" s="9">
        <v>0.12239999999999999</v>
      </c>
      <c r="G94" s="9">
        <v>1.7520000000000001E-3</v>
      </c>
      <c r="H94" s="9">
        <v>0.1242</v>
      </c>
      <c r="I94" s="9">
        <v>0.1242</v>
      </c>
    </row>
    <row r="95" spans="1:9" x14ac:dyDescent="0.25">
      <c r="A95" s="8"/>
      <c r="B95" s="9">
        <v>6000</v>
      </c>
      <c r="C95" s="9">
        <v>9.441E-11</v>
      </c>
      <c r="D95" s="9">
        <v>5.7269999999999999E-5</v>
      </c>
      <c r="E95" s="9">
        <v>7.9439999999999997E-7</v>
      </c>
      <c r="F95" s="9">
        <v>0.1227</v>
      </c>
      <c r="G95" s="9">
        <v>1.758E-3</v>
      </c>
      <c r="H95" s="9">
        <v>0.1245</v>
      </c>
      <c r="I95" s="9">
        <v>0.1245</v>
      </c>
    </row>
    <row r="96" spans="1:9" x14ac:dyDescent="0.25">
      <c r="A96" s="8"/>
      <c r="B96" s="9">
        <v>8000</v>
      </c>
      <c r="C96" s="9">
        <v>5.3109999999999998E-11</v>
      </c>
      <c r="D96" s="9">
        <v>4.4140000000000001E-5</v>
      </c>
      <c r="E96" s="9">
        <v>5.9589999999999998E-7</v>
      </c>
      <c r="F96" s="9">
        <v>0.1229</v>
      </c>
      <c r="G96" s="9">
        <v>1.7650000000000001E-3</v>
      </c>
      <c r="H96" s="9">
        <v>0.12479999999999999</v>
      </c>
      <c r="I96" s="9">
        <v>0.12479999999999999</v>
      </c>
    </row>
    <row r="97" spans="1:9" x14ac:dyDescent="0.25">
      <c r="A97" s="8"/>
      <c r="B97" s="9">
        <v>10000</v>
      </c>
      <c r="C97" s="9">
        <v>3.3980000000000002E-11</v>
      </c>
      <c r="D97" s="9">
        <v>3.6019999999999997E-5</v>
      </c>
      <c r="E97" s="9">
        <v>4.7660000000000002E-7</v>
      </c>
      <c r="F97" s="9">
        <v>0.1231</v>
      </c>
      <c r="G97" s="9">
        <v>1.7700000000000001E-3</v>
      </c>
      <c r="H97" s="9">
        <v>0.1249</v>
      </c>
      <c r="I97" s="9">
        <v>0.1249</v>
      </c>
    </row>
    <row r="98" spans="1:9" x14ac:dyDescent="0.25">
      <c r="A98" s="8"/>
      <c r="B98" s="9">
        <v>15000</v>
      </c>
      <c r="C98" s="9">
        <v>1.511E-11</v>
      </c>
      <c r="D98" s="9">
        <v>2.4899999999999999E-5</v>
      </c>
      <c r="E98" s="9">
        <v>3.178E-7</v>
      </c>
      <c r="F98" s="9">
        <v>0.1234</v>
      </c>
      <c r="G98" s="9">
        <v>1.776E-3</v>
      </c>
      <c r="H98" s="9">
        <v>0.12520000000000001</v>
      </c>
      <c r="I98" s="9">
        <v>0.12520000000000001</v>
      </c>
    </row>
    <row r="99" spans="1:9" x14ac:dyDescent="0.25">
      <c r="A99" s="8"/>
      <c r="B99" s="9">
        <v>20000</v>
      </c>
      <c r="C99" s="9">
        <v>8.4969999999999998E-12</v>
      </c>
      <c r="D99" s="9">
        <v>1.914E-5</v>
      </c>
      <c r="E99" s="9">
        <v>2.3830000000000001E-7</v>
      </c>
      <c r="F99" s="9">
        <v>0.1235</v>
      </c>
      <c r="G99" s="9">
        <v>1.7799999999999999E-3</v>
      </c>
      <c r="H99" s="9">
        <v>0.12529999999999999</v>
      </c>
      <c r="I99" s="9">
        <v>0.12529999999999999</v>
      </c>
    </row>
    <row r="100" spans="1:9" x14ac:dyDescent="0.25">
      <c r="A100" s="8"/>
      <c r="B100" s="9">
        <v>30000</v>
      </c>
      <c r="C100" s="9">
        <v>3.7769999999999998E-12</v>
      </c>
      <c r="D100" s="9">
        <v>1.3200000000000001E-5</v>
      </c>
      <c r="E100" s="9">
        <v>1.589E-7</v>
      </c>
      <c r="F100" s="9">
        <v>0.1236</v>
      </c>
      <c r="G100" s="9">
        <v>1.7830000000000001E-3</v>
      </c>
      <c r="H100" s="9">
        <v>0.12540000000000001</v>
      </c>
      <c r="I100" s="9">
        <v>0.12540000000000001</v>
      </c>
    </row>
    <row r="101" spans="1:9" x14ac:dyDescent="0.25">
      <c r="A101" s="8"/>
      <c r="B101" s="9">
        <v>40000</v>
      </c>
      <c r="C101" s="9">
        <v>2.1239999999999998E-12</v>
      </c>
      <c r="D101" s="9">
        <v>1.0139999999999999E-5</v>
      </c>
      <c r="E101" s="9">
        <v>1.191E-7</v>
      </c>
      <c r="F101" s="9">
        <v>0.1237</v>
      </c>
      <c r="G101" s="9">
        <v>1.786E-3</v>
      </c>
      <c r="H101" s="9">
        <v>0.1255</v>
      </c>
      <c r="I101" s="9">
        <v>0.1255</v>
      </c>
    </row>
    <row r="102" spans="1:9" x14ac:dyDescent="0.25">
      <c r="A102" s="8"/>
      <c r="B102" s="9">
        <v>50000</v>
      </c>
      <c r="C102" s="9">
        <v>1.3600000000000001E-12</v>
      </c>
      <c r="D102" s="9">
        <v>8.2539999999999992E-6</v>
      </c>
      <c r="E102" s="9">
        <v>9.53E-8</v>
      </c>
      <c r="F102" s="9">
        <v>0.1237</v>
      </c>
      <c r="G102" s="9">
        <v>1.787E-3</v>
      </c>
      <c r="H102" s="9">
        <v>0.1255</v>
      </c>
      <c r="I102" s="9">
        <v>0.1255</v>
      </c>
    </row>
    <row r="103" spans="1:9" x14ac:dyDescent="0.25">
      <c r="A103" s="8"/>
      <c r="B103" s="9">
        <v>60000</v>
      </c>
      <c r="C103" s="9">
        <v>9.4409999999999999E-13</v>
      </c>
      <c r="D103" s="9">
        <v>6.9779999999999999E-6</v>
      </c>
      <c r="E103" s="9">
        <v>7.9409999999999994E-8</v>
      </c>
      <c r="F103" s="9">
        <v>0.12379999999999999</v>
      </c>
      <c r="G103" s="9">
        <v>1.7880000000000001E-3</v>
      </c>
      <c r="H103" s="9">
        <v>0.12559999999999999</v>
      </c>
      <c r="I103" s="9">
        <v>0.12559999999999999</v>
      </c>
    </row>
    <row r="104" spans="1:9" x14ac:dyDescent="0.25">
      <c r="A104" s="8"/>
      <c r="B104" s="9">
        <v>80000</v>
      </c>
      <c r="C104" s="9">
        <v>5.3110000000000003E-13</v>
      </c>
      <c r="D104" s="9">
        <v>5.3489999999999999E-6</v>
      </c>
      <c r="E104" s="9">
        <v>5.9569999999999997E-8</v>
      </c>
      <c r="F104" s="9">
        <v>0.12379999999999999</v>
      </c>
      <c r="G104" s="9">
        <v>1.789E-3</v>
      </c>
      <c r="H104" s="9">
        <v>0.12559999999999999</v>
      </c>
      <c r="I104" s="9">
        <v>0.12559999999999999</v>
      </c>
    </row>
    <row r="105" spans="1:9" x14ac:dyDescent="0.25">
      <c r="A105" s="8"/>
      <c r="B105" s="9">
        <v>100000</v>
      </c>
      <c r="C105" s="9">
        <v>3.3979999999999998E-13</v>
      </c>
      <c r="D105" s="9">
        <v>4.3529999999999997E-6</v>
      </c>
      <c r="E105" s="9">
        <v>4.7659999999999998E-8</v>
      </c>
      <c r="F105" s="9">
        <v>0.1239</v>
      </c>
      <c r="G105" s="9">
        <v>1.789E-3</v>
      </c>
      <c r="H105" s="9">
        <v>0.12570000000000001</v>
      </c>
      <c r="I105" s="9">
        <v>0.12570000000000001</v>
      </c>
    </row>
  </sheetData>
  <sheetProtection algorithmName="SHA-512" hashValue="oPrjWnvRLBrbIK6NAtbjkcCNOHS991J0Ce8ZQmsWXgK2yHwrPD1LRk2atBiFpWX6DT8idsQsCuRk9CJQfGj+Pw==" saltValue="psgmUeMxdNjSVT9CvLXbaw==" spinCount="100000" sheet="1" objects="1" scenarios="1"/>
  <pageMargins left="0.7" right="0.7" top="0.75" bottom="0.75" header="0.3" footer="0.3"/>
  <tableParts count="1">
    <tablePart r:id="rId1"/>
  </tableParts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I105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12.82</v>
      </c>
      <c r="D2" s="9">
        <v>3.1900000000000001E-3</v>
      </c>
      <c r="E2" s="9">
        <v>5813</v>
      </c>
      <c r="F2" s="9">
        <v>0</v>
      </c>
      <c r="G2" s="9">
        <v>0</v>
      </c>
      <c r="H2" s="9">
        <v>5826</v>
      </c>
      <c r="I2" s="9">
        <v>5813</v>
      </c>
    </row>
    <row r="3" spans="1:9" x14ac:dyDescent="0.25">
      <c r="A3" s="8"/>
      <c r="B3" s="9">
        <v>1.047E-3</v>
      </c>
      <c r="C3" s="9">
        <v>12.78</v>
      </c>
      <c r="D3" s="9">
        <v>3.4489999999999998E-3</v>
      </c>
      <c r="E3" s="9">
        <v>5337</v>
      </c>
      <c r="F3" s="9">
        <v>0</v>
      </c>
      <c r="G3" s="9">
        <v>0</v>
      </c>
      <c r="H3" s="9">
        <v>5350</v>
      </c>
      <c r="I3" s="9">
        <v>5337</v>
      </c>
    </row>
    <row r="4" spans="1:9" x14ac:dyDescent="0.25">
      <c r="A4" s="8"/>
      <c r="B4" s="9">
        <v>1.0970000000000001E-3</v>
      </c>
      <c r="C4" s="9">
        <v>12.72</v>
      </c>
      <c r="D4" s="9">
        <v>3.7269999999999998E-3</v>
      </c>
      <c r="E4" s="9">
        <v>4901</v>
      </c>
      <c r="F4" s="9">
        <v>0</v>
      </c>
      <c r="G4" s="9">
        <v>0</v>
      </c>
      <c r="H4" s="9">
        <v>4914</v>
      </c>
      <c r="I4" s="9">
        <v>4901</v>
      </c>
    </row>
    <row r="5" spans="1:9" x14ac:dyDescent="0.25">
      <c r="A5" s="8" t="s">
        <v>21</v>
      </c>
      <c r="B5" s="9">
        <v>1.09701E-3</v>
      </c>
      <c r="C5" s="9">
        <v>12.72</v>
      </c>
      <c r="D5" s="9">
        <v>3.7269999999999998E-3</v>
      </c>
      <c r="E5" s="9">
        <v>5004</v>
      </c>
      <c r="F5" s="9">
        <v>0</v>
      </c>
      <c r="G5" s="9">
        <v>0</v>
      </c>
      <c r="H5" s="9">
        <v>5017</v>
      </c>
      <c r="I5" s="9">
        <v>5004</v>
      </c>
    </row>
    <row r="6" spans="1:9" x14ac:dyDescent="0.25">
      <c r="A6" s="8"/>
      <c r="B6" s="9">
        <v>1.5E-3</v>
      </c>
      <c r="C6" s="9">
        <v>12.28</v>
      </c>
      <c r="D6" s="9">
        <v>6.1139999999999996E-3</v>
      </c>
      <c r="E6" s="9">
        <v>2706</v>
      </c>
      <c r="F6" s="9">
        <v>0</v>
      </c>
      <c r="G6" s="9">
        <v>0</v>
      </c>
      <c r="H6" s="9">
        <v>2719</v>
      </c>
      <c r="I6" s="9">
        <v>2706</v>
      </c>
    </row>
    <row r="7" spans="1:9" x14ac:dyDescent="0.25">
      <c r="A7" s="8"/>
      <c r="B7" s="9">
        <v>2E-3</v>
      </c>
      <c r="C7" s="9">
        <v>11.66</v>
      </c>
      <c r="D7" s="9">
        <v>9.1929999999999998E-3</v>
      </c>
      <c r="E7" s="9">
        <v>1478</v>
      </c>
      <c r="F7" s="9">
        <v>0</v>
      </c>
      <c r="G7" s="9">
        <v>0</v>
      </c>
      <c r="H7" s="9">
        <v>1490</v>
      </c>
      <c r="I7" s="9">
        <v>1478</v>
      </c>
    </row>
    <row r="8" spans="1:9" x14ac:dyDescent="0.25">
      <c r="A8" s="8"/>
      <c r="B8" s="9">
        <v>2.892E-3</v>
      </c>
      <c r="C8" s="9">
        <v>10.55</v>
      </c>
      <c r="D8" s="9">
        <v>1.46E-2</v>
      </c>
      <c r="E8" s="9">
        <v>652.9</v>
      </c>
      <c r="F8" s="9">
        <v>0</v>
      </c>
      <c r="G8" s="9">
        <v>0</v>
      </c>
      <c r="H8" s="9">
        <v>663.4</v>
      </c>
      <c r="I8" s="9">
        <v>652.9</v>
      </c>
    </row>
    <row r="9" spans="1:9" x14ac:dyDescent="0.25">
      <c r="A9" s="8" t="s">
        <v>20</v>
      </c>
      <c r="B9" s="9">
        <v>2.89201E-3</v>
      </c>
      <c r="C9" s="9">
        <v>10.55</v>
      </c>
      <c r="D9" s="9">
        <v>1.46E-2</v>
      </c>
      <c r="E9" s="9">
        <v>2309</v>
      </c>
      <c r="F9" s="9">
        <v>0</v>
      </c>
      <c r="G9" s="9">
        <v>0</v>
      </c>
      <c r="H9" s="9">
        <v>2320</v>
      </c>
      <c r="I9" s="9">
        <v>2309</v>
      </c>
    </row>
    <row r="10" spans="1:9" x14ac:dyDescent="0.25">
      <c r="A10" s="8"/>
      <c r="B10" s="9">
        <v>3.0000000000000001E-3</v>
      </c>
      <c r="C10" s="9">
        <v>10.42</v>
      </c>
      <c r="D10" s="9">
        <v>1.523E-2</v>
      </c>
      <c r="E10" s="9">
        <v>1543</v>
      </c>
      <c r="F10" s="9">
        <v>0</v>
      </c>
      <c r="G10" s="9">
        <v>0</v>
      </c>
      <c r="H10" s="9">
        <v>1554</v>
      </c>
      <c r="I10" s="9">
        <v>1543</v>
      </c>
    </row>
    <row r="11" spans="1:9" x14ac:dyDescent="0.25">
      <c r="A11" s="8"/>
      <c r="B11" s="9">
        <v>3.0209999999999998E-3</v>
      </c>
      <c r="C11" s="9">
        <v>10.39</v>
      </c>
      <c r="D11" s="9">
        <v>1.5350000000000001E-2</v>
      </c>
      <c r="E11" s="9">
        <v>1514</v>
      </c>
      <c r="F11" s="9">
        <v>0</v>
      </c>
      <c r="G11" s="9">
        <v>0</v>
      </c>
      <c r="H11" s="9">
        <v>1524</v>
      </c>
      <c r="I11" s="9">
        <v>1514</v>
      </c>
    </row>
    <row r="12" spans="1:9" x14ac:dyDescent="0.25">
      <c r="A12" s="8" t="s">
        <v>19</v>
      </c>
      <c r="B12" s="9">
        <v>3.0210099999999998E-3</v>
      </c>
      <c r="C12" s="9">
        <v>10.39</v>
      </c>
      <c r="D12" s="9">
        <v>1.5350000000000001E-2</v>
      </c>
      <c r="E12" s="9">
        <v>2459</v>
      </c>
      <c r="F12" s="9">
        <v>0</v>
      </c>
      <c r="G12" s="9">
        <v>0</v>
      </c>
      <c r="H12" s="9">
        <v>2470</v>
      </c>
      <c r="I12" s="9">
        <v>2459</v>
      </c>
    </row>
    <row r="13" spans="1:9" x14ac:dyDescent="0.25">
      <c r="A13" s="8"/>
      <c r="B13" s="9">
        <v>3.2699999999999999E-3</v>
      </c>
      <c r="C13" s="9">
        <v>10.11</v>
      </c>
      <c r="D13" s="9">
        <v>1.6760000000000001E-2</v>
      </c>
      <c r="E13" s="9">
        <v>1901</v>
      </c>
      <c r="F13" s="9">
        <v>0</v>
      </c>
      <c r="G13" s="9">
        <v>0</v>
      </c>
      <c r="H13" s="9">
        <v>1911</v>
      </c>
      <c r="I13" s="9">
        <v>1901</v>
      </c>
    </row>
    <row r="14" spans="1:9" x14ac:dyDescent="0.25">
      <c r="A14" s="8"/>
      <c r="B14" s="9">
        <v>3.5379999999999999E-3</v>
      </c>
      <c r="C14" s="9">
        <v>9.8030000000000008</v>
      </c>
      <c r="D14" s="9">
        <v>1.8239999999999999E-2</v>
      </c>
      <c r="E14" s="9">
        <v>1469</v>
      </c>
      <c r="F14" s="9">
        <v>0</v>
      </c>
      <c r="G14" s="9">
        <v>0</v>
      </c>
      <c r="H14" s="9">
        <v>1479</v>
      </c>
      <c r="I14" s="9">
        <v>1469</v>
      </c>
    </row>
    <row r="15" spans="1:9" x14ac:dyDescent="0.25">
      <c r="A15" s="8" t="s">
        <v>18</v>
      </c>
      <c r="B15" s="9">
        <v>3.5380999999999998E-3</v>
      </c>
      <c r="C15" s="9">
        <v>9.8030000000000008</v>
      </c>
      <c r="D15" s="9">
        <v>1.8239999999999999E-2</v>
      </c>
      <c r="E15" s="9">
        <v>1700</v>
      </c>
      <c r="F15" s="9">
        <v>0</v>
      </c>
      <c r="G15" s="9">
        <v>0</v>
      </c>
      <c r="H15" s="9">
        <v>1710</v>
      </c>
      <c r="I15" s="9">
        <v>1700</v>
      </c>
    </row>
    <row r="16" spans="1:9" x14ac:dyDescent="0.25">
      <c r="A16" s="8"/>
      <c r="B16" s="9">
        <v>4.0000000000000001E-3</v>
      </c>
      <c r="C16" s="9">
        <v>9.3089999999999993</v>
      </c>
      <c r="D16" s="9">
        <v>2.0660000000000001E-2</v>
      </c>
      <c r="E16" s="9">
        <v>1257</v>
      </c>
      <c r="F16" s="9">
        <v>0</v>
      </c>
      <c r="G16" s="9">
        <v>0</v>
      </c>
      <c r="H16" s="9">
        <v>1266</v>
      </c>
      <c r="I16" s="9">
        <v>1257</v>
      </c>
    </row>
    <row r="17" spans="1:9" x14ac:dyDescent="0.25">
      <c r="A17" s="8"/>
      <c r="B17" s="9">
        <v>4.1590000000000004E-3</v>
      </c>
      <c r="C17" s="9">
        <v>9.1460000000000008</v>
      </c>
      <c r="D17" s="9">
        <v>2.146E-2</v>
      </c>
      <c r="E17" s="9">
        <v>1139</v>
      </c>
      <c r="F17" s="9">
        <v>0</v>
      </c>
      <c r="G17" s="9">
        <v>0</v>
      </c>
      <c r="H17" s="9">
        <v>1148</v>
      </c>
      <c r="I17" s="9">
        <v>1139</v>
      </c>
    </row>
    <row r="18" spans="1:9" x14ac:dyDescent="0.25">
      <c r="A18" s="8" t="s">
        <v>17</v>
      </c>
      <c r="B18" s="9">
        <v>4.1591000000000006E-3</v>
      </c>
      <c r="C18" s="9">
        <v>9.1460000000000008</v>
      </c>
      <c r="D18" s="9">
        <v>2.146E-2</v>
      </c>
      <c r="E18" s="9">
        <v>1208</v>
      </c>
      <c r="F18" s="9">
        <v>0</v>
      </c>
      <c r="G18" s="9">
        <v>0</v>
      </c>
      <c r="H18" s="9">
        <v>1217</v>
      </c>
      <c r="I18" s="9">
        <v>1208</v>
      </c>
    </row>
    <row r="19" spans="1:9" x14ac:dyDescent="0.25">
      <c r="A19" s="8"/>
      <c r="B19" s="9">
        <v>4.3169999999999997E-3</v>
      </c>
      <c r="C19" s="9">
        <v>8.99</v>
      </c>
      <c r="D19" s="9">
        <v>2.223E-2</v>
      </c>
      <c r="E19" s="9">
        <v>1104</v>
      </c>
      <c r="F19" s="9">
        <v>0</v>
      </c>
      <c r="G19" s="9">
        <v>0</v>
      </c>
      <c r="H19" s="9">
        <v>1113</v>
      </c>
      <c r="I19" s="9">
        <v>1104</v>
      </c>
    </row>
    <row r="20" spans="1:9" x14ac:dyDescent="0.25">
      <c r="A20" s="8"/>
      <c r="B20" s="9">
        <v>4.4819999999999999E-3</v>
      </c>
      <c r="C20" s="9">
        <v>8.8320000000000007</v>
      </c>
      <c r="D20" s="9">
        <v>2.3009999999999999E-2</v>
      </c>
      <c r="E20" s="9">
        <v>1008</v>
      </c>
      <c r="F20" s="9">
        <v>0</v>
      </c>
      <c r="G20" s="9">
        <v>0</v>
      </c>
      <c r="H20" s="9">
        <v>1017</v>
      </c>
      <c r="I20" s="9">
        <v>1008</v>
      </c>
    </row>
    <row r="21" spans="1:9" x14ac:dyDescent="0.25">
      <c r="A21" s="8" t="s">
        <v>16</v>
      </c>
      <c r="B21" s="9">
        <v>4.4821000000000001E-3</v>
      </c>
      <c r="C21" s="9">
        <v>8.8320000000000007</v>
      </c>
      <c r="D21" s="9">
        <v>2.3009999999999999E-2</v>
      </c>
      <c r="E21" s="9">
        <v>1052</v>
      </c>
      <c r="F21" s="9">
        <v>0</v>
      </c>
      <c r="G21" s="9">
        <v>0</v>
      </c>
      <c r="H21" s="9">
        <v>1061</v>
      </c>
      <c r="I21" s="9">
        <v>1052</v>
      </c>
    </row>
    <row r="22" spans="1:9" x14ac:dyDescent="0.25">
      <c r="A22" s="8"/>
      <c r="B22" s="9">
        <v>5.0000000000000001E-3</v>
      </c>
      <c r="C22" s="9">
        <v>8.3520000000000003</v>
      </c>
      <c r="D22" s="9">
        <v>2.5409999999999999E-2</v>
      </c>
      <c r="E22" s="9">
        <v>808</v>
      </c>
      <c r="F22" s="9">
        <v>0</v>
      </c>
      <c r="G22" s="9">
        <v>0</v>
      </c>
      <c r="H22" s="9">
        <v>816.4</v>
      </c>
      <c r="I22" s="9">
        <v>808.1</v>
      </c>
    </row>
    <row r="23" spans="1:9" x14ac:dyDescent="0.25">
      <c r="A23" s="8"/>
      <c r="B23" s="9">
        <v>6.0000000000000001E-3</v>
      </c>
      <c r="C23" s="9">
        <v>7.5220000000000002</v>
      </c>
      <c r="D23" s="9">
        <v>2.9700000000000001E-2</v>
      </c>
      <c r="E23" s="9">
        <v>516.5</v>
      </c>
      <c r="F23" s="9">
        <v>0</v>
      </c>
      <c r="G23" s="9">
        <v>0</v>
      </c>
      <c r="H23" s="9">
        <v>524</v>
      </c>
      <c r="I23" s="9">
        <v>516.5</v>
      </c>
    </row>
    <row r="24" spans="1:9" x14ac:dyDescent="0.25">
      <c r="A24" s="8"/>
      <c r="B24" s="9">
        <v>8.0000000000000002E-3</v>
      </c>
      <c r="C24" s="9">
        <v>6.165</v>
      </c>
      <c r="D24" s="9">
        <v>3.7490000000000002E-2</v>
      </c>
      <c r="E24" s="9">
        <v>251.4</v>
      </c>
      <c r="F24" s="9">
        <v>0</v>
      </c>
      <c r="G24" s="9">
        <v>0</v>
      </c>
      <c r="H24" s="9">
        <v>257.60000000000002</v>
      </c>
      <c r="I24" s="9">
        <v>251.5</v>
      </c>
    </row>
    <row r="25" spans="1:9" x14ac:dyDescent="0.25">
      <c r="A25" s="8"/>
      <c r="B25" s="9">
        <v>0.01</v>
      </c>
      <c r="C25" s="9">
        <v>5.1349999999999998</v>
      </c>
      <c r="D25" s="9">
        <v>4.4380000000000003E-2</v>
      </c>
      <c r="E25" s="9">
        <v>142.5</v>
      </c>
      <c r="F25" s="9">
        <v>0</v>
      </c>
      <c r="G25" s="9">
        <v>0</v>
      </c>
      <c r="H25" s="9">
        <v>147.69999999999999</v>
      </c>
      <c r="I25" s="9">
        <v>142.5</v>
      </c>
    </row>
    <row r="26" spans="1:9" x14ac:dyDescent="0.25">
      <c r="A26" s="8"/>
      <c r="B26" s="9">
        <v>1.4619999999999999E-2</v>
      </c>
      <c r="C26" s="9">
        <v>3.5419999999999998</v>
      </c>
      <c r="D26" s="9">
        <v>5.688E-2</v>
      </c>
      <c r="E26" s="9">
        <v>53.38</v>
      </c>
      <c r="F26" s="9">
        <v>0</v>
      </c>
      <c r="G26" s="9">
        <v>0</v>
      </c>
      <c r="H26" s="9">
        <v>56.98</v>
      </c>
      <c r="I26" s="9">
        <v>53.44</v>
      </c>
    </row>
    <row r="27" spans="1:9" x14ac:dyDescent="0.25">
      <c r="A27" s="8" t="s">
        <v>14</v>
      </c>
      <c r="B27" s="9">
        <v>1.4620099999999999E-2</v>
      </c>
      <c r="C27" s="9">
        <v>3.5419999999999998</v>
      </c>
      <c r="D27" s="9">
        <v>5.688E-2</v>
      </c>
      <c r="E27" s="9">
        <v>130.80000000000001</v>
      </c>
      <c r="F27" s="9">
        <v>0</v>
      </c>
      <c r="G27" s="9">
        <v>0</v>
      </c>
      <c r="H27" s="9">
        <v>134.4</v>
      </c>
      <c r="I27" s="9">
        <v>130.9</v>
      </c>
    </row>
    <row r="28" spans="1:9" x14ac:dyDescent="0.25">
      <c r="A28" s="8"/>
      <c r="B28" s="9">
        <v>1.4999999999999999E-2</v>
      </c>
      <c r="C28" s="9">
        <v>3.4449999999999998</v>
      </c>
      <c r="D28" s="9">
        <v>5.772E-2</v>
      </c>
      <c r="E28" s="9">
        <v>122.4</v>
      </c>
      <c r="F28" s="9">
        <v>0</v>
      </c>
      <c r="G28" s="9">
        <v>0</v>
      </c>
      <c r="H28" s="9">
        <v>125.9</v>
      </c>
      <c r="I28" s="9">
        <v>122.4</v>
      </c>
    </row>
    <row r="29" spans="1:9" x14ac:dyDescent="0.25">
      <c r="A29" s="8"/>
      <c r="B29" s="9">
        <v>1.7340000000000001E-2</v>
      </c>
      <c r="C29" s="9">
        <v>2.9129999999999998</v>
      </c>
      <c r="D29" s="9">
        <v>6.241E-2</v>
      </c>
      <c r="E29" s="9">
        <v>82.59</v>
      </c>
      <c r="F29" s="9">
        <v>0</v>
      </c>
      <c r="G29" s="9">
        <v>0</v>
      </c>
      <c r="H29" s="9">
        <v>85.57</v>
      </c>
      <c r="I29" s="9">
        <v>82.66</v>
      </c>
    </row>
    <row r="30" spans="1:9" x14ac:dyDescent="0.25">
      <c r="A30" s="8" t="s">
        <v>15</v>
      </c>
      <c r="B30" s="9">
        <v>1.7340100000000001E-2</v>
      </c>
      <c r="C30" s="9">
        <v>2.9129999999999998</v>
      </c>
      <c r="D30" s="9">
        <v>6.241E-2</v>
      </c>
      <c r="E30" s="9">
        <v>115.5</v>
      </c>
      <c r="F30" s="9">
        <v>0</v>
      </c>
      <c r="G30" s="9">
        <v>0</v>
      </c>
      <c r="H30" s="9">
        <v>118.5</v>
      </c>
      <c r="I30" s="9">
        <v>115.6</v>
      </c>
    </row>
    <row r="31" spans="1:9" x14ac:dyDescent="0.25">
      <c r="A31" s="8"/>
      <c r="B31" s="9">
        <v>1.7690000000000001E-2</v>
      </c>
      <c r="C31" s="9">
        <v>2.8450000000000002</v>
      </c>
      <c r="D31" s="9">
        <v>6.3060000000000005E-2</v>
      </c>
      <c r="E31" s="9">
        <v>110</v>
      </c>
      <c r="F31" s="9">
        <v>0</v>
      </c>
      <c r="G31" s="9">
        <v>0</v>
      </c>
      <c r="H31" s="9">
        <v>112.9</v>
      </c>
      <c r="I31" s="9">
        <v>110.1</v>
      </c>
    </row>
    <row r="32" spans="1:9" x14ac:dyDescent="0.25">
      <c r="A32" s="8"/>
      <c r="B32" s="9">
        <v>1.805E-2</v>
      </c>
      <c r="C32" s="9">
        <v>2.778</v>
      </c>
      <c r="D32" s="9">
        <v>6.3719999999999999E-2</v>
      </c>
      <c r="E32" s="9">
        <v>104.8</v>
      </c>
      <c r="F32" s="9">
        <v>0</v>
      </c>
      <c r="G32" s="9">
        <v>0</v>
      </c>
      <c r="H32" s="9">
        <v>107.7</v>
      </c>
      <c r="I32" s="9">
        <v>104.9</v>
      </c>
    </row>
    <row r="33" spans="1:9" x14ac:dyDescent="0.25">
      <c r="A33" s="8" t="s">
        <v>13</v>
      </c>
      <c r="B33" s="9">
        <v>1.8050099999999999E-2</v>
      </c>
      <c r="C33" s="9">
        <v>2.778</v>
      </c>
      <c r="D33" s="9">
        <v>6.3719999999999999E-2</v>
      </c>
      <c r="E33" s="9">
        <v>121.2</v>
      </c>
      <c r="F33" s="9">
        <v>0</v>
      </c>
      <c r="G33" s="9">
        <v>0</v>
      </c>
      <c r="H33" s="9">
        <v>124.1</v>
      </c>
      <c r="I33" s="9">
        <v>121.3</v>
      </c>
    </row>
    <row r="34" spans="1:9" x14ac:dyDescent="0.25">
      <c r="A34" s="8"/>
      <c r="B34" s="9">
        <v>0.02</v>
      </c>
      <c r="C34" s="9">
        <v>2.452</v>
      </c>
      <c r="D34" s="9">
        <v>6.7019999999999996E-2</v>
      </c>
      <c r="E34" s="9">
        <v>93.12</v>
      </c>
      <c r="F34" s="9">
        <v>0</v>
      </c>
      <c r="G34" s="9">
        <v>0</v>
      </c>
      <c r="H34" s="9">
        <v>95.64</v>
      </c>
      <c r="I34" s="9">
        <v>93.19</v>
      </c>
    </row>
    <row r="35" spans="1:9" x14ac:dyDescent="0.25">
      <c r="A35" s="8"/>
      <c r="B35" s="9">
        <v>0.03</v>
      </c>
      <c r="C35" s="9">
        <v>1.4419999999999999</v>
      </c>
      <c r="D35" s="9">
        <v>7.961E-2</v>
      </c>
      <c r="E35" s="9">
        <v>32.549999999999997</v>
      </c>
      <c r="F35" s="9">
        <v>0</v>
      </c>
      <c r="G35" s="9">
        <v>0</v>
      </c>
      <c r="H35" s="9">
        <v>34.07</v>
      </c>
      <c r="I35" s="9">
        <v>32.630000000000003</v>
      </c>
    </row>
    <row r="36" spans="1:9" x14ac:dyDescent="0.25">
      <c r="A36" s="8"/>
      <c r="B36" s="9">
        <v>0.04</v>
      </c>
      <c r="C36" s="9">
        <v>0.96750000000000003</v>
      </c>
      <c r="D36" s="9">
        <v>8.7290000000000006E-2</v>
      </c>
      <c r="E36" s="9">
        <v>15.18</v>
      </c>
      <c r="F36" s="9">
        <v>0</v>
      </c>
      <c r="G36" s="9">
        <v>0</v>
      </c>
      <c r="H36" s="9">
        <v>16.239999999999998</v>
      </c>
      <c r="I36" s="9">
        <v>15.27</v>
      </c>
    </row>
    <row r="37" spans="1:9" x14ac:dyDescent="0.25">
      <c r="A37" s="8"/>
      <c r="B37" s="9">
        <v>0.05</v>
      </c>
      <c r="C37" s="9">
        <v>0.69189999999999996</v>
      </c>
      <c r="D37" s="9">
        <v>9.1840000000000005E-2</v>
      </c>
      <c r="E37" s="9">
        <v>8.3409999999999993</v>
      </c>
      <c r="F37" s="9">
        <v>0</v>
      </c>
      <c r="G37" s="9">
        <v>0</v>
      </c>
      <c r="H37" s="9">
        <v>9.125</v>
      </c>
      <c r="I37" s="9">
        <v>8.4329999999999998</v>
      </c>
    </row>
    <row r="38" spans="1:9" x14ac:dyDescent="0.25">
      <c r="A38" s="8"/>
      <c r="B38" s="9">
        <v>0.06</v>
      </c>
      <c r="C38" s="9">
        <v>0.51859999999999995</v>
      </c>
      <c r="D38" s="9">
        <v>9.4420000000000004E-2</v>
      </c>
      <c r="E38" s="9">
        <v>5.0940000000000003</v>
      </c>
      <c r="F38" s="9">
        <v>0</v>
      </c>
      <c r="G38" s="9">
        <v>0</v>
      </c>
      <c r="H38" s="9">
        <v>5.7069999999999999</v>
      </c>
      <c r="I38" s="9">
        <v>5.1879999999999997</v>
      </c>
    </row>
    <row r="39" spans="1:9" x14ac:dyDescent="0.25">
      <c r="A39" s="8"/>
      <c r="B39" s="9">
        <v>0.08</v>
      </c>
      <c r="C39" s="9">
        <v>0.32579999999999998</v>
      </c>
      <c r="D39" s="9">
        <v>9.64E-2</v>
      </c>
      <c r="E39" s="9">
        <v>2.3260000000000001</v>
      </c>
      <c r="F39" s="9">
        <v>0</v>
      </c>
      <c r="G39" s="9">
        <v>0</v>
      </c>
      <c r="H39" s="9">
        <v>2.7490000000000001</v>
      </c>
      <c r="I39" s="9">
        <v>2.423</v>
      </c>
    </row>
    <row r="40" spans="1:9" x14ac:dyDescent="0.25">
      <c r="A40" s="8"/>
      <c r="B40" s="9">
        <v>9.8400000000000001E-2</v>
      </c>
      <c r="C40" s="9">
        <v>0.23180000000000001</v>
      </c>
      <c r="D40" s="9">
        <v>9.6269999999999994E-2</v>
      </c>
      <c r="E40" s="9">
        <v>1.321</v>
      </c>
      <c r="F40" s="9">
        <v>0</v>
      </c>
      <c r="G40" s="9">
        <v>0</v>
      </c>
      <c r="H40" s="9">
        <v>1.649</v>
      </c>
      <c r="I40" s="9">
        <v>1.417</v>
      </c>
    </row>
    <row r="41" spans="1:9" x14ac:dyDescent="0.25">
      <c r="A41" s="8" t="s">
        <v>12</v>
      </c>
      <c r="B41" s="9">
        <v>9.8401000000000002E-2</v>
      </c>
      <c r="C41" s="9">
        <v>0.23180000000000001</v>
      </c>
      <c r="D41" s="9">
        <v>9.6269999999999994E-2</v>
      </c>
      <c r="E41" s="9">
        <v>5.9349999999999996</v>
      </c>
      <c r="F41" s="9">
        <v>0</v>
      </c>
      <c r="G41" s="9">
        <v>0</v>
      </c>
      <c r="H41" s="9">
        <v>6.2629999999999999</v>
      </c>
      <c r="I41" s="9">
        <v>6.0309999999999997</v>
      </c>
    </row>
    <row r="42" spans="1:9" x14ac:dyDescent="0.25">
      <c r="A42" s="8"/>
      <c r="B42" s="9">
        <v>0.1</v>
      </c>
      <c r="C42" s="9">
        <v>0.22559999999999999</v>
      </c>
      <c r="D42" s="9">
        <v>9.6210000000000004E-2</v>
      </c>
      <c r="E42" s="9">
        <v>5.7640000000000002</v>
      </c>
      <c r="F42" s="9">
        <v>0</v>
      </c>
      <c r="G42" s="9">
        <v>0</v>
      </c>
      <c r="H42" s="9">
        <v>6.0860000000000003</v>
      </c>
      <c r="I42" s="9">
        <v>5.86</v>
      </c>
    </row>
    <row r="43" spans="1:9" x14ac:dyDescent="0.25">
      <c r="A43" s="8"/>
      <c r="B43" s="9">
        <v>0.15</v>
      </c>
      <c r="C43" s="9">
        <v>0.1118</v>
      </c>
      <c r="D43" s="9">
        <v>9.239E-2</v>
      </c>
      <c r="E43" s="9">
        <v>2.0099999999999998</v>
      </c>
      <c r="F43" s="9">
        <v>0</v>
      </c>
      <c r="G43" s="9">
        <v>0</v>
      </c>
      <c r="H43" s="9">
        <v>2.2149999999999999</v>
      </c>
      <c r="I43" s="9">
        <v>2.1030000000000002</v>
      </c>
    </row>
    <row r="44" spans="1:9" x14ac:dyDescent="0.25">
      <c r="A44" s="8"/>
      <c r="B44" s="9">
        <v>0.2</v>
      </c>
      <c r="C44" s="9">
        <v>6.6809999999999994E-2</v>
      </c>
      <c r="D44" s="9">
        <v>8.745E-2</v>
      </c>
      <c r="E44" s="9">
        <v>0.94689999999999996</v>
      </c>
      <c r="F44" s="9">
        <v>0</v>
      </c>
      <c r="G44" s="9">
        <v>0</v>
      </c>
      <c r="H44" s="9">
        <v>1.101</v>
      </c>
      <c r="I44" s="9">
        <v>1.034</v>
      </c>
    </row>
    <row r="45" spans="1:9" x14ac:dyDescent="0.25">
      <c r="A45" s="8"/>
      <c r="B45" s="9">
        <v>0.3</v>
      </c>
      <c r="C45" s="9">
        <v>3.1949999999999999E-2</v>
      </c>
      <c r="D45" s="9">
        <v>7.8469999999999998E-2</v>
      </c>
      <c r="E45" s="9">
        <v>0.33150000000000002</v>
      </c>
      <c r="F45" s="9">
        <v>0</v>
      </c>
      <c r="G45" s="9">
        <v>0</v>
      </c>
      <c r="H45" s="9">
        <v>0.44190000000000002</v>
      </c>
      <c r="I45" s="9">
        <v>0.40989999999999999</v>
      </c>
    </row>
    <row r="46" spans="1:9" x14ac:dyDescent="0.25">
      <c r="A46" s="8"/>
      <c r="B46" s="9">
        <v>0.4</v>
      </c>
      <c r="C46" s="9">
        <v>1.873E-2</v>
      </c>
      <c r="D46" s="9">
        <v>7.1419999999999997E-2</v>
      </c>
      <c r="E46" s="9">
        <v>0.16159999999999999</v>
      </c>
      <c r="F46" s="9">
        <v>0</v>
      </c>
      <c r="G46" s="9">
        <v>0</v>
      </c>
      <c r="H46" s="9">
        <v>0.25180000000000002</v>
      </c>
      <c r="I46" s="9">
        <v>0.2331</v>
      </c>
    </row>
    <row r="47" spans="1:9" x14ac:dyDescent="0.25">
      <c r="A47" s="8"/>
      <c r="B47" s="9">
        <v>0.5</v>
      </c>
      <c r="C47" s="9">
        <v>1.2290000000000001E-2</v>
      </c>
      <c r="D47" s="9">
        <v>6.5799999999999997E-2</v>
      </c>
      <c r="E47" s="9">
        <v>9.4689999999999996E-2</v>
      </c>
      <c r="F47" s="9">
        <v>0</v>
      </c>
      <c r="G47" s="9">
        <v>0</v>
      </c>
      <c r="H47" s="9">
        <v>0.17280000000000001</v>
      </c>
      <c r="I47" s="9">
        <v>0.1605</v>
      </c>
    </row>
    <row r="48" spans="1:9" x14ac:dyDescent="0.25">
      <c r="A48" s="8"/>
      <c r="B48" s="9">
        <v>0.6</v>
      </c>
      <c r="C48" s="9">
        <v>8.6739999999999994E-3</v>
      </c>
      <c r="D48" s="9">
        <v>6.1249999999999999E-2</v>
      </c>
      <c r="E48" s="9">
        <v>6.2219999999999998E-2</v>
      </c>
      <c r="F48" s="9">
        <v>0</v>
      </c>
      <c r="G48" s="9">
        <v>0</v>
      </c>
      <c r="H48" s="9">
        <v>0.1321</v>
      </c>
      <c r="I48" s="9">
        <v>0.1235</v>
      </c>
    </row>
    <row r="49" spans="1:9" x14ac:dyDescent="0.25">
      <c r="A49" s="8"/>
      <c r="B49" s="9">
        <v>0.8</v>
      </c>
      <c r="C49" s="9">
        <v>4.9800000000000001E-3</v>
      </c>
      <c r="D49" s="9">
        <v>5.4140000000000001E-2</v>
      </c>
      <c r="E49" s="9">
        <v>3.3169999999999998E-2</v>
      </c>
      <c r="F49" s="9">
        <v>0</v>
      </c>
      <c r="G49" s="9">
        <v>0</v>
      </c>
      <c r="H49" s="9">
        <v>9.2289999999999997E-2</v>
      </c>
      <c r="I49" s="9">
        <v>8.7309999999999999E-2</v>
      </c>
    </row>
    <row r="50" spans="1:9" x14ac:dyDescent="0.25">
      <c r="A50" s="8"/>
      <c r="B50" s="9">
        <v>1</v>
      </c>
      <c r="C50" s="9">
        <v>3.228E-3</v>
      </c>
      <c r="D50" s="9">
        <v>4.8849999999999998E-2</v>
      </c>
      <c r="E50" s="9">
        <v>2.095E-2</v>
      </c>
      <c r="F50" s="9">
        <v>0</v>
      </c>
      <c r="G50" s="9">
        <v>0</v>
      </c>
      <c r="H50" s="9">
        <v>7.3029999999999998E-2</v>
      </c>
      <c r="I50" s="9">
        <v>6.9800000000000001E-2</v>
      </c>
    </row>
    <row r="51" spans="1:9" x14ac:dyDescent="0.25">
      <c r="A51" s="8"/>
      <c r="B51" s="9">
        <v>1.022</v>
      </c>
      <c r="C51" s="9">
        <v>3.0920000000000001E-3</v>
      </c>
      <c r="D51" s="9">
        <v>4.836E-2</v>
      </c>
      <c r="E51" s="9">
        <v>2.0060000000000001E-2</v>
      </c>
      <c r="F51" s="9">
        <v>0</v>
      </c>
      <c r="G51" s="9">
        <v>0</v>
      </c>
      <c r="H51" s="9">
        <v>7.1510000000000004E-2</v>
      </c>
      <c r="I51" s="9">
        <v>6.8419999999999995E-2</v>
      </c>
    </row>
    <row r="52" spans="1:9" x14ac:dyDescent="0.25">
      <c r="A52" s="8"/>
      <c r="B52" s="9">
        <v>1.25</v>
      </c>
      <c r="C52" s="9">
        <v>2.085E-3</v>
      </c>
      <c r="D52" s="9">
        <v>4.3810000000000002E-2</v>
      </c>
      <c r="E52" s="9">
        <v>1.354E-2</v>
      </c>
      <c r="F52" s="9">
        <v>4.0059999999999998E-4</v>
      </c>
      <c r="G52" s="9">
        <v>0</v>
      </c>
      <c r="H52" s="9">
        <v>5.9830000000000001E-2</v>
      </c>
      <c r="I52" s="9">
        <v>5.774E-2</v>
      </c>
    </row>
    <row r="53" spans="1:9" x14ac:dyDescent="0.25">
      <c r="A53" s="8"/>
      <c r="B53" s="9">
        <v>1.5</v>
      </c>
      <c r="C53" s="9">
        <v>1.457E-3</v>
      </c>
      <c r="D53" s="9">
        <v>3.9870000000000003E-2</v>
      </c>
      <c r="E53" s="9">
        <v>9.6369999999999997E-3</v>
      </c>
      <c r="F53" s="9">
        <v>1.936E-3</v>
      </c>
      <c r="G53" s="9">
        <v>0</v>
      </c>
      <c r="H53" s="9">
        <v>5.2900000000000003E-2</v>
      </c>
      <c r="I53" s="9">
        <v>5.1450000000000003E-2</v>
      </c>
    </row>
    <row r="54" spans="1:9" x14ac:dyDescent="0.25">
      <c r="A54" s="8"/>
      <c r="B54" s="9">
        <v>2</v>
      </c>
      <c r="C54" s="9">
        <v>8.2490000000000005E-4</v>
      </c>
      <c r="D54" s="9">
        <v>3.4070000000000003E-2</v>
      </c>
      <c r="E54" s="9">
        <v>5.8259999999999996E-3</v>
      </c>
      <c r="F54" s="9">
        <v>5.7689999999999998E-3</v>
      </c>
      <c r="G54" s="9">
        <v>0</v>
      </c>
      <c r="H54" s="9">
        <v>4.6489999999999997E-2</v>
      </c>
      <c r="I54" s="9">
        <v>4.5659999999999999E-2</v>
      </c>
    </row>
    <row r="55" spans="1:9" x14ac:dyDescent="0.25">
      <c r="A55" s="8"/>
      <c r="B55" s="9">
        <v>2.044</v>
      </c>
      <c r="C55" s="9">
        <v>7.9009999999999996E-4</v>
      </c>
      <c r="D55" s="9">
        <v>3.3660000000000002E-2</v>
      </c>
      <c r="E55" s="9">
        <v>5.6150000000000002E-3</v>
      </c>
      <c r="F55" s="9">
        <v>6.1000000000000004E-3</v>
      </c>
      <c r="G55" s="9">
        <v>0</v>
      </c>
      <c r="H55" s="9">
        <v>4.6170000000000003E-2</v>
      </c>
      <c r="I55" s="9">
        <v>4.5379999999999997E-2</v>
      </c>
    </row>
    <row r="56" spans="1:9" x14ac:dyDescent="0.25">
      <c r="A56" s="8"/>
      <c r="B56" s="9">
        <v>3</v>
      </c>
      <c r="C56" s="9">
        <v>3.6860000000000001E-4</v>
      </c>
      <c r="D56" s="9">
        <v>2.6849999999999999E-2</v>
      </c>
      <c r="E56" s="9">
        <v>3.0409999999999999E-3</v>
      </c>
      <c r="F56" s="9">
        <v>1.2370000000000001E-2</v>
      </c>
      <c r="G56" s="9">
        <v>9.38E-6</v>
      </c>
      <c r="H56" s="9">
        <v>4.2639999999999997E-2</v>
      </c>
      <c r="I56" s="9">
        <v>4.2270000000000002E-2</v>
      </c>
    </row>
    <row r="57" spans="1:9" x14ac:dyDescent="0.25">
      <c r="A57" s="8"/>
      <c r="B57" s="9">
        <v>4</v>
      </c>
      <c r="C57" s="9">
        <v>2.0790000000000001E-4</v>
      </c>
      <c r="D57" s="9">
        <v>2.2409999999999999E-2</v>
      </c>
      <c r="E57" s="9">
        <v>1.9880000000000002E-3</v>
      </c>
      <c r="F57" s="9">
        <v>1.7590000000000001E-2</v>
      </c>
      <c r="G57" s="9">
        <v>3.8220000000000003E-5</v>
      </c>
      <c r="H57" s="9">
        <v>4.224E-2</v>
      </c>
      <c r="I57" s="9">
        <v>4.2029999999999998E-2</v>
      </c>
    </row>
    <row r="58" spans="1:9" x14ac:dyDescent="0.25">
      <c r="A58" s="8"/>
      <c r="B58" s="9">
        <v>5</v>
      </c>
      <c r="C58" s="9">
        <v>1.3320000000000001E-4</v>
      </c>
      <c r="D58" s="9">
        <v>1.9359999999999999E-2</v>
      </c>
      <c r="E58" s="9">
        <v>1.456E-3</v>
      </c>
      <c r="F58" s="9">
        <v>2.1950000000000001E-2</v>
      </c>
      <c r="G58" s="9">
        <v>7.6000000000000004E-5</v>
      </c>
      <c r="H58" s="9">
        <v>4.2979999999999997E-2</v>
      </c>
      <c r="I58" s="9">
        <v>4.2849999999999999E-2</v>
      </c>
    </row>
    <row r="59" spans="1:9" x14ac:dyDescent="0.25">
      <c r="A59" s="8"/>
      <c r="B59" s="9">
        <v>6</v>
      </c>
      <c r="C59" s="9">
        <v>9.2520000000000002E-5</v>
      </c>
      <c r="D59" s="9">
        <v>1.712E-2</v>
      </c>
      <c r="E59" s="9">
        <v>1.14E-3</v>
      </c>
      <c r="F59" s="9">
        <v>2.571E-2</v>
      </c>
      <c r="G59" s="9">
        <v>1.165E-4</v>
      </c>
      <c r="H59" s="9">
        <v>4.4179999999999997E-2</v>
      </c>
      <c r="I59" s="9">
        <v>4.4089999999999997E-2</v>
      </c>
    </row>
    <row r="60" spans="1:9" x14ac:dyDescent="0.25">
      <c r="A60" s="8"/>
      <c r="B60" s="9">
        <v>7</v>
      </c>
      <c r="C60" s="9">
        <v>6.7999999999999999E-5</v>
      </c>
      <c r="D60" s="9">
        <v>1.5389999999999999E-2</v>
      </c>
      <c r="E60" s="9">
        <v>9.3280000000000001E-4</v>
      </c>
      <c r="F60" s="9">
        <v>2.9020000000000001E-2</v>
      </c>
      <c r="G60" s="9">
        <v>1.5669999999999999E-4</v>
      </c>
      <c r="H60" s="9">
        <v>4.5569999999999999E-2</v>
      </c>
      <c r="I60" s="9">
        <v>4.5499999999999999E-2</v>
      </c>
    </row>
    <row r="61" spans="1:9" x14ac:dyDescent="0.25">
      <c r="A61" s="8"/>
      <c r="B61" s="9">
        <v>8</v>
      </c>
      <c r="C61" s="9">
        <v>5.2080000000000003E-5</v>
      </c>
      <c r="D61" s="9">
        <v>1.4E-2</v>
      </c>
      <c r="E61" s="9">
        <v>7.8739999999999995E-4</v>
      </c>
      <c r="F61" s="9">
        <v>3.2009999999999997E-2</v>
      </c>
      <c r="G61" s="9">
        <v>1.9560000000000001E-4</v>
      </c>
      <c r="H61" s="9">
        <v>4.7050000000000002E-2</v>
      </c>
      <c r="I61" s="9">
        <v>4.6989999999999997E-2</v>
      </c>
    </row>
    <row r="62" spans="1:9" x14ac:dyDescent="0.25">
      <c r="A62" s="8"/>
      <c r="B62" s="9">
        <v>9</v>
      </c>
      <c r="C62" s="9">
        <v>4.1149999999999997E-5</v>
      </c>
      <c r="D62" s="9">
        <v>1.2869999999999999E-2</v>
      </c>
      <c r="E62" s="9">
        <v>6.803E-4</v>
      </c>
      <c r="F62" s="9">
        <v>3.4720000000000001E-2</v>
      </c>
      <c r="G62" s="9">
        <v>2.3269999999999999E-4</v>
      </c>
      <c r="H62" s="9">
        <v>4.8550000000000003E-2</v>
      </c>
      <c r="I62" s="9">
        <v>4.8509999999999998E-2</v>
      </c>
    </row>
    <row r="63" spans="1:9" x14ac:dyDescent="0.25">
      <c r="A63" s="8"/>
      <c r="B63" s="9">
        <v>10</v>
      </c>
      <c r="C63" s="9">
        <v>3.3340000000000003E-5</v>
      </c>
      <c r="D63" s="9">
        <v>1.193E-2</v>
      </c>
      <c r="E63" s="9">
        <v>5.9809999999999996E-4</v>
      </c>
      <c r="F63" s="9">
        <v>3.7240000000000002E-2</v>
      </c>
      <c r="G63" s="9">
        <v>2.6790000000000001E-4</v>
      </c>
      <c r="H63" s="9">
        <v>5.0070000000000003E-2</v>
      </c>
      <c r="I63" s="9">
        <v>5.0040000000000001E-2</v>
      </c>
    </row>
    <row r="64" spans="1:9" x14ac:dyDescent="0.25">
      <c r="A64" s="8"/>
      <c r="B64" s="9">
        <v>11</v>
      </c>
      <c r="C64" s="9">
        <v>2.756E-5</v>
      </c>
      <c r="D64" s="9">
        <v>1.1129999999999999E-2</v>
      </c>
      <c r="E64" s="9">
        <v>5.3330000000000001E-4</v>
      </c>
      <c r="F64" s="9">
        <v>3.9570000000000001E-2</v>
      </c>
      <c r="G64" s="9">
        <v>3.011E-4</v>
      </c>
      <c r="H64" s="9">
        <v>5.1560000000000002E-2</v>
      </c>
      <c r="I64" s="9">
        <v>5.1540000000000002E-2</v>
      </c>
    </row>
    <row r="65" spans="1:9" x14ac:dyDescent="0.25">
      <c r="A65" s="8"/>
      <c r="B65" s="9">
        <v>12</v>
      </c>
      <c r="C65" s="9">
        <v>2.3159999999999998E-5</v>
      </c>
      <c r="D65" s="9">
        <v>1.043E-2</v>
      </c>
      <c r="E65" s="9">
        <v>4.8089999999999998E-4</v>
      </c>
      <c r="F65" s="9">
        <v>4.172E-2</v>
      </c>
      <c r="G65" s="9">
        <v>3.323E-4</v>
      </c>
      <c r="H65" s="9">
        <v>5.2990000000000002E-2</v>
      </c>
      <c r="I65" s="9">
        <v>5.2970000000000003E-2</v>
      </c>
    </row>
    <row r="66" spans="1:9" x14ac:dyDescent="0.25">
      <c r="A66" s="8"/>
      <c r="B66" s="9">
        <v>13</v>
      </c>
      <c r="C66" s="9">
        <v>1.9729999999999999E-5</v>
      </c>
      <c r="D66" s="9">
        <v>9.8300000000000002E-3</v>
      </c>
      <c r="E66" s="9">
        <v>4.3780000000000002E-4</v>
      </c>
      <c r="F66" s="9">
        <v>4.3749999999999997E-2</v>
      </c>
      <c r="G66" s="9">
        <v>3.6180000000000001E-4</v>
      </c>
      <c r="H66" s="9">
        <v>5.4399999999999997E-2</v>
      </c>
      <c r="I66" s="9">
        <v>5.4379999999999998E-2</v>
      </c>
    </row>
    <row r="67" spans="1:9" x14ac:dyDescent="0.25">
      <c r="A67" s="8"/>
      <c r="B67" s="9">
        <v>14</v>
      </c>
      <c r="C67" s="9">
        <v>1.702E-5</v>
      </c>
      <c r="D67" s="9">
        <v>9.3010000000000002E-3</v>
      </c>
      <c r="E67" s="9">
        <v>4.0170000000000001E-4</v>
      </c>
      <c r="F67" s="9">
        <v>4.5650000000000003E-2</v>
      </c>
      <c r="G67" s="9">
        <v>3.8949999999999998E-4</v>
      </c>
      <c r="H67" s="9">
        <v>5.5759999999999997E-2</v>
      </c>
      <c r="I67" s="9">
        <v>5.5739999999999998E-2</v>
      </c>
    </row>
    <row r="68" spans="1:9" x14ac:dyDescent="0.25">
      <c r="A68" s="8"/>
      <c r="B68" s="9">
        <v>15</v>
      </c>
      <c r="C68" s="9">
        <v>1.482E-5</v>
      </c>
      <c r="D68" s="9">
        <v>8.829E-3</v>
      </c>
      <c r="E68" s="9">
        <v>3.7080000000000001E-4</v>
      </c>
      <c r="F68" s="9">
        <v>4.7410000000000001E-2</v>
      </c>
      <c r="G68" s="9">
        <v>4.1609999999999998E-4</v>
      </c>
      <c r="H68" s="9">
        <v>5.704E-2</v>
      </c>
      <c r="I68" s="9">
        <v>5.7029999999999997E-2</v>
      </c>
    </row>
    <row r="69" spans="1:9" x14ac:dyDescent="0.25">
      <c r="A69" s="8"/>
      <c r="B69" s="9">
        <v>16</v>
      </c>
      <c r="C69" s="9">
        <v>1.3030000000000001E-5</v>
      </c>
      <c r="D69" s="9">
        <v>8.4089999999999998E-3</v>
      </c>
      <c r="E69" s="9">
        <v>3.4450000000000003E-4</v>
      </c>
      <c r="F69" s="9">
        <v>4.9070000000000003E-2</v>
      </c>
      <c r="G69" s="9">
        <v>4.4099999999999999E-4</v>
      </c>
      <c r="H69" s="9">
        <v>5.8279999999999998E-2</v>
      </c>
      <c r="I69" s="9">
        <v>5.8259999999999999E-2</v>
      </c>
    </row>
    <row r="70" spans="1:9" x14ac:dyDescent="0.25">
      <c r="A70" s="8"/>
      <c r="B70" s="9">
        <v>18</v>
      </c>
      <c r="C70" s="9">
        <v>1.029E-5</v>
      </c>
      <c r="D70" s="9">
        <v>7.6870000000000003E-3</v>
      </c>
      <c r="E70" s="9">
        <v>3.0140000000000001E-4</v>
      </c>
      <c r="F70" s="9">
        <v>5.2049999999999999E-2</v>
      </c>
      <c r="G70" s="9">
        <v>4.8720000000000002E-4</v>
      </c>
      <c r="H70" s="9">
        <v>6.0539999999999997E-2</v>
      </c>
      <c r="I70" s="9">
        <v>6.053E-2</v>
      </c>
    </row>
    <row r="71" spans="1:9" x14ac:dyDescent="0.25">
      <c r="A71" s="8"/>
      <c r="B71" s="9">
        <v>20</v>
      </c>
      <c r="C71" s="9">
        <v>8.3380000000000005E-6</v>
      </c>
      <c r="D71" s="9">
        <v>7.0879999999999997E-3</v>
      </c>
      <c r="E71" s="9">
        <v>2.678E-4</v>
      </c>
      <c r="F71" s="9">
        <v>5.4710000000000002E-2</v>
      </c>
      <c r="G71" s="9">
        <v>5.2890000000000001E-4</v>
      </c>
      <c r="H71" s="9">
        <v>6.2600000000000003E-2</v>
      </c>
      <c r="I71" s="9">
        <v>6.2590000000000007E-2</v>
      </c>
    </row>
    <row r="72" spans="1:9" x14ac:dyDescent="0.25">
      <c r="A72" s="8"/>
      <c r="B72" s="9">
        <v>22</v>
      </c>
      <c r="C72" s="9">
        <v>6.8920000000000003E-6</v>
      </c>
      <c r="D72" s="9">
        <v>6.5830000000000003E-3</v>
      </c>
      <c r="E72" s="9">
        <v>2.409E-4</v>
      </c>
      <c r="F72" s="9">
        <v>5.7119999999999997E-2</v>
      </c>
      <c r="G72" s="9">
        <v>5.6720000000000002E-4</v>
      </c>
      <c r="H72" s="9">
        <v>6.4519999999999994E-2</v>
      </c>
      <c r="I72" s="9">
        <v>6.4519999999999994E-2</v>
      </c>
    </row>
    <row r="73" spans="1:9" x14ac:dyDescent="0.25">
      <c r="A73" s="8"/>
      <c r="B73" s="9">
        <v>24</v>
      </c>
      <c r="C73" s="9">
        <v>5.7910000000000001E-6</v>
      </c>
      <c r="D73" s="9">
        <v>6.1520000000000004E-3</v>
      </c>
      <c r="E73" s="9">
        <v>2.1880000000000001E-4</v>
      </c>
      <c r="F73" s="9">
        <v>5.935E-2</v>
      </c>
      <c r="G73" s="9">
        <v>6.0190000000000005E-4</v>
      </c>
      <c r="H73" s="9">
        <v>6.633E-2</v>
      </c>
      <c r="I73" s="9">
        <v>6.6320000000000004E-2</v>
      </c>
    </row>
    <row r="74" spans="1:9" x14ac:dyDescent="0.25">
      <c r="A74" s="8"/>
      <c r="B74" s="9">
        <v>26</v>
      </c>
      <c r="C74" s="9">
        <v>4.9339999999999997E-6</v>
      </c>
      <c r="D74" s="9">
        <v>5.7780000000000001E-3</v>
      </c>
      <c r="E74" s="9">
        <v>2.0049999999999999E-4</v>
      </c>
      <c r="F74" s="9">
        <v>6.1359999999999998E-2</v>
      </c>
      <c r="G74" s="9">
        <v>6.3420000000000002E-4</v>
      </c>
      <c r="H74" s="9">
        <v>6.7970000000000003E-2</v>
      </c>
      <c r="I74" s="9">
        <v>6.7970000000000003E-2</v>
      </c>
    </row>
    <row r="75" spans="1:9" x14ac:dyDescent="0.25">
      <c r="A75" s="8"/>
      <c r="B75" s="9">
        <v>28</v>
      </c>
      <c r="C75" s="9">
        <v>4.2560000000000004E-6</v>
      </c>
      <c r="D75" s="9">
        <v>5.4489999999999999E-3</v>
      </c>
      <c r="E75" s="9">
        <v>1.85E-4</v>
      </c>
      <c r="F75" s="9">
        <v>6.3200000000000006E-2</v>
      </c>
      <c r="G75" s="9">
        <v>6.6399999999999999E-4</v>
      </c>
      <c r="H75" s="9">
        <v>6.9500000000000006E-2</v>
      </c>
      <c r="I75" s="9">
        <v>6.9500000000000006E-2</v>
      </c>
    </row>
    <row r="76" spans="1:9" x14ac:dyDescent="0.25">
      <c r="A76" s="8"/>
      <c r="B76" s="9">
        <v>30</v>
      </c>
      <c r="C76" s="9">
        <v>3.7079999999999999E-6</v>
      </c>
      <c r="D76" s="9">
        <v>5.1590000000000004E-3</v>
      </c>
      <c r="E76" s="9">
        <v>1.716E-4</v>
      </c>
      <c r="F76" s="9">
        <v>6.4909999999999995E-2</v>
      </c>
      <c r="G76" s="9">
        <v>6.914E-4</v>
      </c>
      <c r="H76" s="9">
        <v>7.0940000000000003E-2</v>
      </c>
      <c r="I76" s="9">
        <v>7.0930000000000007E-2</v>
      </c>
    </row>
    <row r="77" spans="1:9" x14ac:dyDescent="0.25">
      <c r="A77" s="8"/>
      <c r="B77" s="9">
        <v>40</v>
      </c>
      <c r="C77" s="9">
        <v>2.0849999999999999E-6</v>
      </c>
      <c r="D77" s="9">
        <v>4.1009999999999996E-3</v>
      </c>
      <c r="E77" s="9">
        <v>1.262E-4</v>
      </c>
      <c r="F77" s="9">
        <v>7.1849999999999997E-2</v>
      </c>
      <c r="G77" s="9">
        <v>8.0480000000000005E-4</v>
      </c>
      <c r="H77" s="9">
        <v>7.689E-2</v>
      </c>
      <c r="I77" s="9">
        <v>7.689E-2</v>
      </c>
    </row>
    <row r="78" spans="1:9" x14ac:dyDescent="0.25">
      <c r="A78" s="8"/>
      <c r="B78" s="9">
        <v>50</v>
      </c>
      <c r="C78" s="9">
        <v>1.3340000000000001E-6</v>
      </c>
      <c r="D78" s="9">
        <v>3.4229999999999998E-3</v>
      </c>
      <c r="E78" s="9">
        <v>9.9710000000000006E-5</v>
      </c>
      <c r="F78" s="9">
        <v>7.7030000000000001E-2</v>
      </c>
      <c r="G78" s="9">
        <v>8.8999999999999995E-4</v>
      </c>
      <c r="H78" s="9">
        <v>8.1449999999999995E-2</v>
      </c>
      <c r="I78" s="9">
        <v>8.1449999999999995E-2</v>
      </c>
    </row>
    <row r="79" spans="1:9" x14ac:dyDescent="0.25">
      <c r="A79" s="8"/>
      <c r="B79" s="9">
        <v>60</v>
      </c>
      <c r="C79" s="9">
        <v>9.2660000000000005E-7</v>
      </c>
      <c r="D79" s="9">
        <v>2.9480000000000001E-3</v>
      </c>
      <c r="E79" s="9">
        <v>8.2399999999999997E-5</v>
      </c>
      <c r="F79" s="9">
        <v>8.1019999999999995E-2</v>
      </c>
      <c r="G79" s="9">
        <v>9.5699999999999995E-4</v>
      </c>
      <c r="H79" s="9">
        <v>8.5010000000000002E-2</v>
      </c>
      <c r="I79" s="9">
        <v>8.5010000000000002E-2</v>
      </c>
    </row>
    <row r="80" spans="1:9" x14ac:dyDescent="0.25">
      <c r="A80" s="8"/>
      <c r="B80" s="9">
        <v>80</v>
      </c>
      <c r="C80" s="9">
        <v>5.2129999999999999E-7</v>
      </c>
      <c r="D80" s="9">
        <v>2.3259999999999999E-3</v>
      </c>
      <c r="E80" s="9">
        <v>6.1169999999999999E-5</v>
      </c>
      <c r="F80" s="9">
        <v>8.6910000000000001E-2</v>
      </c>
      <c r="G80" s="9">
        <v>1.057E-3</v>
      </c>
      <c r="H80" s="9">
        <v>9.035E-2</v>
      </c>
      <c r="I80" s="9">
        <v>9.035E-2</v>
      </c>
    </row>
    <row r="81" spans="1:9" x14ac:dyDescent="0.25">
      <c r="A81" s="8"/>
      <c r="B81" s="9">
        <v>100</v>
      </c>
      <c r="C81" s="9">
        <v>3.3360000000000002E-7</v>
      </c>
      <c r="D81" s="9">
        <v>1.931E-3</v>
      </c>
      <c r="E81" s="9">
        <v>4.8609999999999997E-5</v>
      </c>
      <c r="F81" s="9">
        <v>9.1060000000000002E-2</v>
      </c>
      <c r="G81" s="9">
        <v>1.129E-3</v>
      </c>
      <c r="H81" s="9">
        <v>9.4170000000000004E-2</v>
      </c>
      <c r="I81" s="9">
        <v>9.4170000000000004E-2</v>
      </c>
    </row>
    <row r="82" spans="1:9" x14ac:dyDescent="0.25">
      <c r="A82" s="8"/>
      <c r="B82" s="9">
        <v>150</v>
      </c>
      <c r="C82" s="9">
        <v>1.483E-7</v>
      </c>
      <c r="D82" s="9">
        <v>1.3749999999999999E-3</v>
      </c>
      <c r="E82" s="9">
        <v>3.2140000000000001E-5</v>
      </c>
      <c r="F82" s="9">
        <v>9.7589999999999996E-2</v>
      </c>
      <c r="G82" s="9">
        <v>1.2459999999999999E-3</v>
      </c>
      <c r="H82" s="9">
        <v>0.1002</v>
      </c>
      <c r="I82" s="9">
        <v>0.1002</v>
      </c>
    </row>
    <row r="83" spans="1:9" x14ac:dyDescent="0.25">
      <c r="A83" s="8"/>
      <c r="B83" s="9">
        <v>200</v>
      </c>
      <c r="C83" s="9">
        <v>8.3410000000000004E-8</v>
      </c>
      <c r="D83" s="9">
        <v>1.078E-3</v>
      </c>
      <c r="E83" s="9">
        <v>2.4000000000000001E-5</v>
      </c>
      <c r="F83" s="9">
        <v>0.10150000000000001</v>
      </c>
      <c r="G83" s="9">
        <v>1.3190000000000001E-3</v>
      </c>
      <c r="H83" s="9">
        <v>0.10390000000000001</v>
      </c>
      <c r="I83" s="9">
        <v>0.10390000000000001</v>
      </c>
    </row>
    <row r="84" spans="1:9" x14ac:dyDescent="0.25">
      <c r="A84" s="8"/>
      <c r="B84" s="9">
        <v>300</v>
      </c>
      <c r="C84" s="9">
        <v>3.7079999999999999E-8</v>
      </c>
      <c r="D84" s="9">
        <v>7.6409999999999998E-4</v>
      </c>
      <c r="E84" s="9">
        <v>1.5930000000000002E-5</v>
      </c>
      <c r="F84" s="9">
        <v>0.106</v>
      </c>
      <c r="G84" s="9">
        <v>1.407E-3</v>
      </c>
      <c r="H84" s="9">
        <v>0.1082</v>
      </c>
      <c r="I84" s="9">
        <v>0.1082</v>
      </c>
    </row>
    <row r="85" spans="1:9" x14ac:dyDescent="0.25">
      <c r="A85" s="8"/>
      <c r="B85" s="9">
        <v>400</v>
      </c>
      <c r="C85" s="9">
        <v>2.0850000000000001E-8</v>
      </c>
      <c r="D85" s="9">
        <v>5.9840000000000002E-4</v>
      </c>
      <c r="E85" s="9">
        <v>1.1919999999999999E-5</v>
      </c>
      <c r="F85" s="9">
        <v>0.1086</v>
      </c>
      <c r="G85" s="9">
        <v>1.459E-3</v>
      </c>
      <c r="H85" s="9">
        <v>0.1106</v>
      </c>
      <c r="I85" s="9">
        <v>0.1106</v>
      </c>
    </row>
    <row r="86" spans="1:9" x14ac:dyDescent="0.25">
      <c r="A86" s="8"/>
      <c r="B86" s="9">
        <v>500</v>
      </c>
      <c r="C86" s="9">
        <v>1.335E-8</v>
      </c>
      <c r="D86" s="9">
        <v>4.9529999999999995E-4</v>
      </c>
      <c r="E86" s="9">
        <v>9.5259999999999999E-6</v>
      </c>
      <c r="F86" s="9">
        <v>0.1103</v>
      </c>
      <c r="G86" s="9">
        <v>1.495E-3</v>
      </c>
      <c r="H86" s="9">
        <v>0.1123</v>
      </c>
      <c r="I86" s="9">
        <v>0.1123</v>
      </c>
    </row>
    <row r="87" spans="1:9" x14ac:dyDescent="0.25">
      <c r="A87" s="8"/>
      <c r="B87" s="9">
        <v>600</v>
      </c>
      <c r="C87" s="9">
        <v>9.2660000000000001E-9</v>
      </c>
      <c r="D87" s="9">
        <v>4.2420000000000001E-4</v>
      </c>
      <c r="E87" s="9">
        <v>7.9340000000000006E-6</v>
      </c>
      <c r="F87" s="9">
        <v>0.1115</v>
      </c>
      <c r="G87" s="9">
        <v>1.521E-3</v>
      </c>
      <c r="H87" s="9">
        <v>0.1135</v>
      </c>
      <c r="I87" s="9">
        <v>0.1135</v>
      </c>
    </row>
    <row r="88" spans="1:9" x14ac:dyDescent="0.25">
      <c r="A88" s="8"/>
      <c r="B88" s="9">
        <v>800</v>
      </c>
      <c r="C88" s="9">
        <v>5.2130000000000001E-9</v>
      </c>
      <c r="D88" s="9">
        <v>3.3119999999999997E-4</v>
      </c>
      <c r="E88" s="9">
        <v>5.9429999999999997E-6</v>
      </c>
      <c r="F88" s="9">
        <v>0.11310000000000001</v>
      </c>
      <c r="G88" s="9">
        <v>1.5560000000000001E-3</v>
      </c>
      <c r="H88" s="9">
        <v>0.115</v>
      </c>
      <c r="I88" s="9">
        <v>0.115</v>
      </c>
    </row>
    <row r="89" spans="1:9" x14ac:dyDescent="0.25">
      <c r="A89" s="8"/>
      <c r="B89" s="9">
        <v>1000</v>
      </c>
      <c r="C89" s="9">
        <v>3.3360000000000001E-9</v>
      </c>
      <c r="D89" s="9">
        <v>2.7260000000000001E-4</v>
      </c>
      <c r="E89" s="9">
        <v>4.7520000000000004E-6</v>
      </c>
      <c r="F89" s="9">
        <v>0.1142</v>
      </c>
      <c r="G89" s="9">
        <v>1.58E-3</v>
      </c>
      <c r="H89" s="9">
        <v>0.11600000000000001</v>
      </c>
      <c r="I89" s="9">
        <v>0.11600000000000001</v>
      </c>
    </row>
    <row r="90" spans="1:9" x14ac:dyDescent="0.25">
      <c r="A90" s="8"/>
      <c r="B90" s="9">
        <v>1500</v>
      </c>
      <c r="C90" s="9">
        <v>1.4829999999999999E-9</v>
      </c>
      <c r="D90" s="9">
        <v>1.9029999999999999E-4</v>
      </c>
      <c r="E90" s="9">
        <v>3.1650000000000002E-6</v>
      </c>
      <c r="F90" s="9">
        <v>0.1157</v>
      </c>
      <c r="G90" s="9">
        <v>1.614E-3</v>
      </c>
      <c r="H90" s="9">
        <v>0.11749999999999999</v>
      </c>
      <c r="I90" s="9">
        <v>0.11749999999999999</v>
      </c>
    </row>
    <row r="91" spans="1:9" x14ac:dyDescent="0.25">
      <c r="A91" s="8"/>
      <c r="B91" s="9">
        <v>2000</v>
      </c>
      <c r="C91" s="9">
        <v>8.3410000000000005E-10</v>
      </c>
      <c r="D91" s="9">
        <v>1.473E-4</v>
      </c>
      <c r="E91" s="9">
        <v>2.373E-6</v>
      </c>
      <c r="F91" s="9">
        <v>0.11650000000000001</v>
      </c>
      <c r="G91" s="9">
        <v>1.634E-3</v>
      </c>
      <c r="H91" s="9">
        <v>0.1183</v>
      </c>
      <c r="I91" s="9">
        <v>0.1183</v>
      </c>
    </row>
    <row r="92" spans="1:9" x14ac:dyDescent="0.25">
      <c r="A92" s="8"/>
      <c r="B92" s="9">
        <v>3000</v>
      </c>
      <c r="C92" s="9">
        <v>3.708E-10</v>
      </c>
      <c r="D92" s="9">
        <v>1.024E-4</v>
      </c>
      <c r="E92" s="9">
        <v>1.581E-6</v>
      </c>
      <c r="F92" s="9">
        <v>0.1174</v>
      </c>
      <c r="G92" s="9">
        <v>1.655E-3</v>
      </c>
      <c r="H92" s="9">
        <v>0.1191</v>
      </c>
      <c r="I92" s="9">
        <v>0.1191</v>
      </c>
    </row>
    <row r="93" spans="1:9" x14ac:dyDescent="0.25">
      <c r="A93" s="8"/>
      <c r="B93" s="9">
        <v>4000</v>
      </c>
      <c r="C93" s="9">
        <v>2.085E-10</v>
      </c>
      <c r="D93" s="9">
        <v>7.907E-5</v>
      </c>
      <c r="E93" s="9">
        <v>1.186E-6</v>
      </c>
      <c r="F93" s="9">
        <v>0.1179</v>
      </c>
      <c r="G93" s="9">
        <v>1.6670000000000001E-3</v>
      </c>
      <c r="H93" s="9">
        <v>0.1196</v>
      </c>
      <c r="I93" s="9">
        <v>0.1196</v>
      </c>
    </row>
    <row r="94" spans="1:9" x14ac:dyDescent="0.25">
      <c r="A94" s="8"/>
      <c r="B94" s="9">
        <v>5000</v>
      </c>
      <c r="C94" s="9">
        <v>1.335E-10</v>
      </c>
      <c r="D94" s="9">
        <v>6.4640000000000005E-5</v>
      </c>
      <c r="E94" s="9">
        <v>9.4829999999999999E-7</v>
      </c>
      <c r="F94" s="9">
        <v>0.1182</v>
      </c>
      <c r="G94" s="9">
        <v>1.6750000000000001E-3</v>
      </c>
      <c r="H94" s="9">
        <v>0.11990000000000001</v>
      </c>
      <c r="I94" s="9">
        <v>0.11990000000000001</v>
      </c>
    </row>
    <row r="95" spans="1:9" x14ac:dyDescent="0.25">
      <c r="A95" s="8"/>
      <c r="B95" s="9">
        <v>6000</v>
      </c>
      <c r="C95" s="9">
        <v>9.2660000000000006E-11</v>
      </c>
      <c r="D95" s="9">
        <v>5.482E-5</v>
      </c>
      <c r="E95" s="9">
        <v>7.9009999999999996E-7</v>
      </c>
      <c r="F95" s="9">
        <v>0.11840000000000001</v>
      </c>
      <c r="G95" s="9">
        <v>1.6800000000000001E-3</v>
      </c>
      <c r="H95" s="9">
        <v>0.1201</v>
      </c>
      <c r="I95" s="9">
        <v>0.1201</v>
      </c>
    </row>
    <row r="96" spans="1:9" x14ac:dyDescent="0.25">
      <c r="A96" s="8"/>
      <c r="B96" s="9">
        <v>8000</v>
      </c>
      <c r="C96" s="9">
        <v>5.2129999999999999E-11</v>
      </c>
      <c r="D96" s="9">
        <v>4.2230000000000001E-5</v>
      </c>
      <c r="E96" s="9">
        <v>5.9269999999999995E-7</v>
      </c>
      <c r="F96" s="9">
        <v>0.1186</v>
      </c>
      <c r="G96" s="9">
        <v>1.6869999999999999E-3</v>
      </c>
      <c r="H96" s="9">
        <v>0.12039999999999999</v>
      </c>
      <c r="I96" s="9">
        <v>0.12039999999999999</v>
      </c>
    </row>
    <row r="97" spans="1:9" x14ac:dyDescent="0.25">
      <c r="A97" s="8"/>
      <c r="B97" s="9">
        <v>10000</v>
      </c>
      <c r="C97" s="9">
        <v>3.3360000000000002E-11</v>
      </c>
      <c r="D97" s="9">
        <v>3.4480000000000002E-5</v>
      </c>
      <c r="E97" s="9">
        <v>4.7409999999999999E-7</v>
      </c>
      <c r="F97" s="9">
        <v>0.1188</v>
      </c>
      <c r="G97" s="9">
        <v>1.6919999999999999E-3</v>
      </c>
      <c r="H97" s="9">
        <v>0.1205</v>
      </c>
      <c r="I97" s="9">
        <v>0.1205</v>
      </c>
    </row>
    <row r="98" spans="1:9" x14ac:dyDescent="0.25">
      <c r="A98" s="8"/>
      <c r="B98" s="9">
        <v>15000</v>
      </c>
      <c r="C98" s="9">
        <v>1.4829999999999999E-11</v>
      </c>
      <c r="D98" s="9">
        <v>2.3830000000000001E-5</v>
      </c>
      <c r="E98" s="9">
        <v>3.1600000000000002E-7</v>
      </c>
      <c r="F98" s="9">
        <v>0.11899999999999999</v>
      </c>
      <c r="G98" s="9">
        <v>1.6980000000000001E-3</v>
      </c>
      <c r="H98" s="9">
        <v>0.1208</v>
      </c>
      <c r="I98" s="9">
        <v>0.1208</v>
      </c>
    </row>
    <row r="99" spans="1:9" x14ac:dyDescent="0.25">
      <c r="A99" s="8"/>
      <c r="B99" s="9">
        <v>20000</v>
      </c>
      <c r="C99" s="9">
        <v>8.3409999999999993E-12</v>
      </c>
      <c r="D99" s="9">
        <v>1.8320000000000001E-5</v>
      </c>
      <c r="E99" s="9">
        <v>2.3699999999999999E-7</v>
      </c>
      <c r="F99" s="9">
        <v>0.1192</v>
      </c>
      <c r="G99" s="9">
        <v>1.701E-3</v>
      </c>
      <c r="H99" s="9">
        <v>0.12089999999999999</v>
      </c>
      <c r="I99" s="9">
        <v>0.12089999999999999</v>
      </c>
    </row>
    <row r="100" spans="1:9" x14ac:dyDescent="0.25">
      <c r="A100" s="8"/>
      <c r="B100" s="9">
        <v>30000</v>
      </c>
      <c r="C100" s="9">
        <v>3.708E-12</v>
      </c>
      <c r="D100" s="9">
        <v>1.2629999999999999E-5</v>
      </c>
      <c r="E100" s="9">
        <v>1.5800000000000001E-7</v>
      </c>
      <c r="F100" s="9">
        <v>0.1193</v>
      </c>
      <c r="G100" s="9">
        <v>1.7049999999999999E-3</v>
      </c>
      <c r="H100" s="9">
        <v>0.121</v>
      </c>
      <c r="I100" s="9">
        <v>0.121</v>
      </c>
    </row>
    <row r="101" spans="1:9" x14ac:dyDescent="0.25">
      <c r="A101" s="8"/>
      <c r="B101" s="9">
        <v>40000</v>
      </c>
      <c r="C101" s="9">
        <v>2.0850000000000001E-12</v>
      </c>
      <c r="D101" s="9">
        <v>9.7000000000000003E-6</v>
      </c>
      <c r="E101" s="9">
        <v>1.185E-7</v>
      </c>
      <c r="F101" s="9">
        <v>0.11940000000000001</v>
      </c>
      <c r="G101" s="9">
        <v>1.707E-3</v>
      </c>
      <c r="H101" s="9">
        <v>0.1211</v>
      </c>
      <c r="I101" s="9">
        <v>0.1211</v>
      </c>
    </row>
    <row r="102" spans="1:9" x14ac:dyDescent="0.25">
      <c r="A102" s="8"/>
      <c r="B102" s="9">
        <v>50000</v>
      </c>
      <c r="C102" s="9">
        <v>1.3350000000000001E-12</v>
      </c>
      <c r="D102" s="9">
        <v>7.8990000000000001E-6</v>
      </c>
      <c r="E102" s="9">
        <v>9.4800000000000002E-8</v>
      </c>
      <c r="F102" s="9">
        <v>0.11940000000000001</v>
      </c>
      <c r="G102" s="9">
        <v>1.7080000000000001E-3</v>
      </c>
      <c r="H102" s="9">
        <v>0.1211</v>
      </c>
      <c r="I102" s="9">
        <v>0.1211</v>
      </c>
    </row>
    <row r="103" spans="1:9" x14ac:dyDescent="0.25">
      <c r="A103" s="8"/>
      <c r="B103" s="9">
        <v>60000</v>
      </c>
      <c r="C103" s="9">
        <v>9.2659999999999991E-13</v>
      </c>
      <c r="D103" s="9">
        <v>6.6749999999999996E-6</v>
      </c>
      <c r="E103" s="9">
        <v>7.8989999999999995E-8</v>
      </c>
      <c r="F103" s="9">
        <v>0.1195</v>
      </c>
      <c r="G103" s="9">
        <v>1.709E-3</v>
      </c>
      <c r="H103" s="9">
        <v>0.1212</v>
      </c>
      <c r="I103" s="9">
        <v>0.1212</v>
      </c>
    </row>
    <row r="104" spans="1:9" x14ac:dyDescent="0.25">
      <c r="A104" s="8"/>
      <c r="B104" s="9">
        <v>80000</v>
      </c>
      <c r="C104" s="9">
        <v>5.2130000000000001E-13</v>
      </c>
      <c r="D104" s="9">
        <v>5.118E-6</v>
      </c>
      <c r="E104" s="9">
        <v>5.924E-8</v>
      </c>
      <c r="F104" s="9">
        <v>0.1195</v>
      </c>
      <c r="G104" s="9">
        <v>1.7099999999999999E-3</v>
      </c>
      <c r="H104" s="9">
        <v>0.1212</v>
      </c>
      <c r="I104" s="9">
        <v>0.1212</v>
      </c>
    </row>
    <row r="105" spans="1:9" x14ac:dyDescent="0.25">
      <c r="A105" s="8"/>
      <c r="B105" s="9">
        <v>100000</v>
      </c>
      <c r="C105" s="9">
        <v>3.3360000000000001E-13</v>
      </c>
      <c r="D105" s="9">
        <v>4.1659999999999996E-6</v>
      </c>
      <c r="E105" s="9">
        <v>4.7390000000000003E-8</v>
      </c>
      <c r="F105" s="9">
        <v>0.1195</v>
      </c>
      <c r="G105" s="9">
        <v>1.7099999999999999E-3</v>
      </c>
      <c r="H105" s="9">
        <v>0.12130000000000001</v>
      </c>
      <c r="I105" s="9">
        <v>0.12130000000000001</v>
      </c>
    </row>
  </sheetData>
  <sheetProtection algorithmName="SHA-512" hashValue="QzNBc9n+t2pflC10yfriCvdXaLAQ0FwjrJGrQOmrM3Ojn1BxFBc433ADUKbskeTQtBu3MBpcK66m2Y9eDgPvOQ==" saltValue="ExnCVuEVA77t+3yCZJpOmw==" spinCount="100000" sheet="1" objects="1" scenarios="1"/>
  <pageMargins left="0.7" right="0.7" top="0.75" bottom="0.75" header="0.3" footer="0.3"/>
  <tableParts count="1">
    <tablePart r:id="rId1"/>
  </tableParts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I106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12.96</v>
      </c>
      <c r="D2" s="9">
        <v>4.0940000000000004E-3</v>
      </c>
      <c r="E2" s="9">
        <v>6070</v>
      </c>
      <c r="F2" s="9">
        <v>0</v>
      </c>
      <c r="G2" s="9">
        <v>0</v>
      </c>
      <c r="H2" s="9">
        <v>6083</v>
      </c>
      <c r="I2" s="9">
        <v>6070</v>
      </c>
    </row>
    <row r="3" spans="1:9" x14ac:dyDescent="0.25">
      <c r="A3" s="8"/>
      <c r="B3" s="9">
        <v>1.0740000000000001E-3</v>
      </c>
      <c r="C3" s="9">
        <v>12.88</v>
      </c>
      <c r="D3" s="9">
        <v>4.5009999999999998E-3</v>
      </c>
      <c r="E3" s="9">
        <v>5320</v>
      </c>
      <c r="F3" s="9">
        <v>0</v>
      </c>
      <c r="G3" s="9">
        <v>0</v>
      </c>
      <c r="H3" s="9">
        <v>5333</v>
      </c>
      <c r="I3" s="9">
        <v>5320</v>
      </c>
    </row>
    <row r="4" spans="1:9" x14ac:dyDescent="0.25">
      <c r="A4" s="8"/>
      <c r="B4" s="9">
        <v>1.1529999999999999E-3</v>
      </c>
      <c r="C4" s="9">
        <v>12.79</v>
      </c>
      <c r="D4" s="9">
        <v>4.9500000000000004E-3</v>
      </c>
      <c r="E4" s="9">
        <v>4663</v>
      </c>
      <c r="F4" s="9">
        <v>0</v>
      </c>
      <c r="G4" s="9">
        <v>0</v>
      </c>
      <c r="H4" s="9">
        <v>4676</v>
      </c>
      <c r="I4" s="9">
        <v>4663</v>
      </c>
    </row>
    <row r="5" spans="1:9" x14ac:dyDescent="0.25">
      <c r="A5" s="8" t="s">
        <v>21</v>
      </c>
      <c r="B5" s="9">
        <v>1.1530099999999999E-3</v>
      </c>
      <c r="C5" s="9">
        <v>12.79</v>
      </c>
      <c r="D5" s="9">
        <v>4.9500000000000004E-3</v>
      </c>
      <c r="E5" s="9">
        <v>4761</v>
      </c>
      <c r="F5" s="9">
        <v>0</v>
      </c>
      <c r="G5" s="9">
        <v>0</v>
      </c>
      <c r="H5" s="9">
        <v>4773</v>
      </c>
      <c r="I5" s="9">
        <v>4761</v>
      </c>
    </row>
    <row r="6" spans="1:9" x14ac:dyDescent="0.25">
      <c r="A6" s="8"/>
      <c r="B6" s="9">
        <v>1.5E-3</v>
      </c>
      <c r="C6" s="9">
        <v>12.4</v>
      </c>
      <c r="D6" s="9">
        <v>6.9499999999999996E-3</v>
      </c>
      <c r="E6" s="9">
        <v>2833</v>
      </c>
      <c r="F6" s="9">
        <v>0</v>
      </c>
      <c r="G6" s="9">
        <v>0</v>
      </c>
      <c r="H6" s="9">
        <v>2845</v>
      </c>
      <c r="I6" s="9">
        <v>2833</v>
      </c>
    </row>
    <row r="7" spans="1:9" x14ac:dyDescent="0.25">
      <c r="A7" s="8"/>
      <c r="B7" s="9">
        <v>2E-3</v>
      </c>
      <c r="C7" s="9">
        <v>11.79</v>
      </c>
      <c r="D7" s="9">
        <v>9.9319999999999999E-3</v>
      </c>
      <c r="E7" s="9">
        <v>1550</v>
      </c>
      <c r="F7" s="9">
        <v>0</v>
      </c>
      <c r="G7" s="9">
        <v>0</v>
      </c>
      <c r="H7" s="9">
        <v>1562</v>
      </c>
      <c r="I7" s="9">
        <v>1550</v>
      </c>
    </row>
    <row r="8" spans="1:9" x14ac:dyDescent="0.25">
      <c r="A8" s="8"/>
      <c r="B8" s="9">
        <v>3.0000000000000001E-3</v>
      </c>
      <c r="C8" s="9">
        <v>10.56</v>
      </c>
      <c r="D8" s="9">
        <v>1.5800000000000002E-2</v>
      </c>
      <c r="E8" s="9">
        <v>630.79999999999995</v>
      </c>
      <c r="F8" s="9">
        <v>0</v>
      </c>
      <c r="G8" s="9">
        <v>0</v>
      </c>
      <c r="H8" s="9">
        <v>641.4</v>
      </c>
      <c r="I8" s="9">
        <v>630.79999999999995</v>
      </c>
    </row>
    <row r="9" spans="1:9" x14ac:dyDescent="0.25">
      <c r="A9" s="8" t="s">
        <v>20</v>
      </c>
      <c r="B9" s="9">
        <v>3.00001E-3</v>
      </c>
      <c r="C9" s="9">
        <v>10.56</v>
      </c>
      <c r="D9" s="9">
        <v>1.5800000000000002E-2</v>
      </c>
      <c r="E9" s="9">
        <v>1985</v>
      </c>
      <c r="F9" s="9">
        <v>0</v>
      </c>
      <c r="G9" s="9">
        <v>0</v>
      </c>
      <c r="H9" s="9">
        <v>1995</v>
      </c>
      <c r="I9" s="9">
        <v>1985</v>
      </c>
    </row>
    <row r="10" spans="1:9" x14ac:dyDescent="0.25">
      <c r="A10" s="8"/>
      <c r="B10" s="9">
        <v>3.0000000000000001E-3</v>
      </c>
      <c r="C10" s="9">
        <v>10.56</v>
      </c>
      <c r="D10" s="9">
        <v>1.5800000000000002E-2</v>
      </c>
      <c r="E10" s="9">
        <v>1984</v>
      </c>
      <c r="F10" s="9">
        <v>0</v>
      </c>
      <c r="G10" s="9">
        <v>0</v>
      </c>
      <c r="H10" s="9">
        <v>1994</v>
      </c>
      <c r="I10" s="9">
        <v>1984</v>
      </c>
    </row>
    <row r="11" spans="1:9" x14ac:dyDescent="0.25">
      <c r="A11" s="8"/>
      <c r="B11" s="9">
        <v>3.1359999999999999E-3</v>
      </c>
      <c r="C11" s="9">
        <v>10.4</v>
      </c>
      <c r="D11" s="9">
        <v>1.6570000000000001E-2</v>
      </c>
      <c r="E11" s="9">
        <v>1439</v>
      </c>
      <c r="F11" s="9">
        <v>0</v>
      </c>
      <c r="G11" s="9">
        <v>0</v>
      </c>
      <c r="H11" s="9">
        <v>1449</v>
      </c>
      <c r="I11" s="9">
        <v>1439</v>
      </c>
    </row>
    <row r="12" spans="1:9" x14ac:dyDescent="0.25">
      <c r="A12" s="8" t="s">
        <v>19</v>
      </c>
      <c r="B12" s="9">
        <v>3.1360099999999998E-3</v>
      </c>
      <c r="C12" s="9">
        <v>10.4</v>
      </c>
      <c r="D12" s="9">
        <v>1.6570000000000001E-2</v>
      </c>
      <c r="E12" s="9">
        <v>2244</v>
      </c>
      <c r="F12" s="9">
        <v>0</v>
      </c>
      <c r="G12" s="9">
        <v>0</v>
      </c>
      <c r="H12" s="9">
        <v>2255</v>
      </c>
      <c r="I12" s="9">
        <v>2244</v>
      </c>
    </row>
    <row r="13" spans="1:9" x14ac:dyDescent="0.25">
      <c r="A13" s="8"/>
      <c r="B13" s="9">
        <v>3.3890000000000001E-3</v>
      </c>
      <c r="C13" s="9">
        <v>10.07</v>
      </c>
      <c r="D13" s="9">
        <v>1.8159999999999999E-2</v>
      </c>
      <c r="E13" s="9">
        <v>1776</v>
      </c>
      <c r="F13" s="9">
        <v>0</v>
      </c>
      <c r="G13" s="9">
        <v>0</v>
      </c>
      <c r="H13" s="9">
        <v>1786</v>
      </c>
      <c r="I13" s="9">
        <v>1776</v>
      </c>
    </row>
    <row r="14" spans="1:9" x14ac:dyDescent="0.25">
      <c r="A14" s="8"/>
      <c r="B14" s="9">
        <v>3.663E-3</v>
      </c>
      <c r="C14" s="9">
        <v>9.8019999999999996</v>
      </c>
      <c r="D14" s="9">
        <v>1.9470000000000001E-2</v>
      </c>
      <c r="E14" s="9">
        <v>1406</v>
      </c>
      <c r="F14" s="9">
        <v>0</v>
      </c>
      <c r="G14" s="9">
        <v>0</v>
      </c>
      <c r="H14" s="9">
        <v>1416</v>
      </c>
      <c r="I14" s="9">
        <v>1406</v>
      </c>
    </row>
    <row r="15" spans="1:9" x14ac:dyDescent="0.25">
      <c r="A15" s="8" t="s">
        <v>18</v>
      </c>
      <c r="B15" s="9">
        <v>3.6630999999999999E-3</v>
      </c>
      <c r="C15" s="9">
        <v>9.8019999999999996</v>
      </c>
      <c r="D15" s="9">
        <v>1.9470000000000001E-2</v>
      </c>
      <c r="E15" s="9">
        <v>1631</v>
      </c>
      <c r="F15" s="9">
        <v>0</v>
      </c>
      <c r="G15" s="9">
        <v>0</v>
      </c>
      <c r="H15" s="9">
        <v>1641</v>
      </c>
      <c r="I15" s="9">
        <v>1631</v>
      </c>
    </row>
    <row r="16" spans="1:9" x14ac:dyDescent="0.25">
      <c r="A16" s="8"/>
      <c r="B16" s="9">
        <v>4.0000000000000001E-3</v>
      </c>
      <c r="C16" s="9">
        <v>9.4429999999999996</v>
      </c>
      <c r="D16" s="9">
        <v>2.1219999999999999E-2</v>
      </c>
      <c r="E16" s="9">
        <v>1312</v>
      </c>
      <c r="F16" s="9">
        <v>0</v>
      </c>
      <c r="G16" s="9">
        <v>0</v>
      </c>
      <c r="H16" s="9">
        <v>1322</v>
      </c>
      <c r="I16" s="9">
        <v>1312</v>
      </c>
    </row>
    <row r="17" spans="1:9" x14ac:dyDescent="0.25">
      <c r="A17" s="8"/>
      <c r="B17" s="9">
        <v>4.3270000000000001E-3</v>
      </c>
      <c r="C17" s="9">
        <v>9.1129999999999995</v>
      </c>
      <c r="D17" s="9">
        <v>2.283E-2</v>
      </c>
      <c r="E17" s="9">
        <v>1077</v>
      </c>
      <c r="F17" s="9">
        <v>0</v>
      </c>
      <c r="G17" s="9">
        <v>0</v>
      </c>
      <c r="H17" s="9">
        <v>1086</v>
      </c>
      <c r="I17" s="9">
        <v>1077</v>
      </c>
    </row>
    <row r="18" spans="1:9" x14ac:dyDescent="0.25">
      <c r="A18" s="8" t="s">
        <v>17</v>
      </c>
      <c r="B18" s="9">
        <v>4.3271000000000004E-3</v>
      </c>
      <c r="C18" s="9">
        <v>9.1129999999999995</v>
      </c>
      <c r="D18" s="9">
        <v>2.283E-2</v>
      </c>
      <c r="E18" s="9">
        <v>1144</v>
      </c>
      <c r="F18" s="9">
        <v>0</v>
      </c>
      <c r="G18" s="9">
        <v>0</v>
      </c>
      <c r="H18" s="9">
        <v>1153</v>
      </c>
      <c r="I18" s="9">
        <v>1144</v>
      </c>
    </row>
    <row r="19" spans="1:9" x14ac:dyDescent="0.25">
      <c r="A19" s="8"/>
      <c r="B19" s="9">
        <v>4.4869999999999997E-3</v>
      </c>
      <c r="C19" s="9">
        <v>8.9570000000000007</v>
      </c>
      <c r="D19" s="9">
        <v>2.3599999999999999E-2</v>
      </c>
      <c r="E19" s="9">
        <v>1047</v>
      </c>
      <c r="F19" s="9">
        <v>0</v>
      </c>
      <c r="G19" s="9">
        <v>0</v>
      </c>
      <c r="H19" s="9">
        <v>1056</v>
      </c>
      <c r="I19" s="9">
        <v>1047</v>
      </c>
    </row>
    <row r="20" spans="1:9" x14ac:dyDescent="0.25">
      <c r="A20" s="8"/>
      <c r="B20" s="9">
        <v>4.6519999999999999E-3</v>
      </c>
      <c r="C20" s="9">
        <v>8.7970000000000006</v>
      </c>
      <c r="D20" s="9">
        <v>2.4379999999999999E-2</v>
      </c>
      <c r="E20" s="9">
        <v>957.8</v>
      </c>
      <c r="F20" s="9">
        <v>0</v>
      </c>
      <c r="G20" s="9">
        <v>0</v>
      </c>
      <c r="H20" s="9">
        <v>966.6</v>
      </c>
      <c r="I20" s="9">
        <v>957.8</v>
      </c>
    </row>
    <row r="21" spans="1:9" x14ac:dyDescent="0.25">
      <c r="A21" s="8" t="s">
        <v>16</v>
      </c>
      <c r="B21" s="9">
        <v>4.6521000000000002E-3</v>
      </c>
      <c r="C21" s="9">
        <v>8.7970000000000006</v>
      </c>
      <c r="D21" s="9">
        <v>2.4379999999999999E-2</v>
      </c>
      <c r="E21" s="9">
        <v>999.1</v>
      </c>
      <c r="F21" s="9">
        <v>0</v>
      </c>
      <c r="G21" s="9">
        <v>0</v>
      </c>
      <c r="H21" s="9">
        <v>1008</v>
      </c>
      <c r="I21" s="9">
        <v>999.1</v>
      </c>
    </row>
    <row r="22" spans="1:9" x14ac:dyDescent="0.25">
      <c r="A22" s="8"/>
      <c r="B22" s="9">
        <v>5.0000000000000001E-3</v>
      </c>
      <c r="C22" s="9">
        <v>8.4760000000000009</v>
      </c>
      <c r="D22" s="9">
        <v>2.598E-2</v>
      </c>
      <c r="E22" s="9">
        <v>840.3</v>
      </c>
      <c r="F22" s="9">
        <v>0</v>
      </c>
      <c r="G22" s="9">
        <v>0</v>
      </c>
      <c r="H22" s="9">
        <v>848.8</v>
      </c>
      <c r="I22" s="9">
        <v>840.4</v>
      </c>
    </row>
    <row r="23" spans="1:9" x14ac:dyDescent="0.25">
      <c r="A23" s="8"/>
      <c r="B23" s="9">
        <v>6.0000000000000001E-3</v>
      </c>
      <c r="C23" s="9">
        <v>7.6390000000000002</v>
      </c>
      <c r="D23" s="9">
        <v>3.024E-2</v>
      </c>
      <c r="E23" s="9">
        <v>537.4</v>
      </c>
      <c r="F23" s="9">
        <v>0</v>
      </c>
      <c r="G23" s="9">
        <v>0</v>
      </c>
      <c r="H23" s="9">
        <v>545</v>
      </c>
      <c r="I23" s="9">
        <v>537.4</v>
      </c>
    </row>
    <row r="24" spans="1:9" x14ac:dyDescent="0.25">
      <c r="A24" s="8"/>
      <c r="B24" s="9">
        <v>8.0000000000000002E-3</v>
      </c>
      <c r="C24" s="9">
        <v>6.2750000000000004</v>
      </c>
      <c r="D24" s="9">
        <v>3.7940000000000002E-2</v>
      </c>
      <c r="E24" s="9">
        <v>262.10000000000002</v>
      </c>
      <c r="F24" s="9">
        <v>0</v>
      </c>
      <c r="G24" s="9">
        <v>0</v>
      </c>
      <c r="H24" s="9">
        <v>268.5</v>
      </c>
      <c r="I24" s="9">
        <v>262.2</v>
      </c>
    </row>
    <row r="25" spans="1:9" x14ac:dyDescent="0.25">
      <c r="A25" s="8"/>
      <c r="B25" s="9">
        <v>0.01</v>
      </c>
      <c r="C25" s="9">
        <v>5.23</v>
      </c>
      <c r="D25" s="9">
        <v>4.4769999999999997E-2</v>
      </c>
      <c r="E25" s="9">
        <v>148.6</v>
      </c>
      <c r="F25" s="9">
        <v>0</v>
      </c>
      <c r="G25" s="9">
        <v>0</v>
      </c>
      <c r="H25" s="9">
        <v>153.9</v>
      </c>
      <c r="I25" s="9">
        <v>148.69999999999999</v>
      </c>
    </row>
    <row r="26" spans="1:9" x14ac:dyDescent="0.25">
      <c r="A26" s="8"/>
      <c r="B26" s="9">
        <v>1.4999999999999999E-2</v>
      </c>
      <c r="C26" s="9">
        <v>3.5179999999999998</v>
      </c>
      <c r="D26" s="9">
        <v>5.8139999999999997E-2</v>
      </c>
      <c r="E26" s="9">
        <v>52.17</v>
      </c>
      <c r="F26" s="9">
        <v>0</v>
      </c>
      <c r="G26" s="9">
        <v>0</v>
      </c>
      <c r="H26" s="9">
        <v>55.75</v>
      </c>
      <c r="I26" s="9">
        <v>52.23</v>
      </c>
    </row>
    <row r="27" spans="1:9" x14ac:dyDescent="0.25">
      <c r="A27" s="8"/>
      <c r="B27" s="9">
        <v>1.503E-2</v>
      </c>
      <c r="C27" s="9">
        <v>3.51</v>
      </c>
      <c r="D27" s="9">
        <v>5.8189999999999999E-2</v>
      </c>
      <c r="E27" s="9">
        <v>51.87</v>
      </c>
      <c r="F27" s="9">
        <v>0</v>
      </c>
      <c r="G27" s="9">
        <v>0</v>
      </c>
      <c r="H27" s="9">
        <v>55.44</v>
      </c>
      <c r="I27" s="9">
        <v>51.93</v>
      </c>
    </row>
    <row r="28" spans="1:9" x14ac:dyDescent="0.25">
      <c r="A28" s="8" t="s">
        <v>14</v>
      </c>
      <c r="B28" s="9">
        <v>1.5030099999999999E-2</v>
      </c>
      <c r="C28" s="9">
        <v>3.51</v>
      </c>
      <c r="D28" s="9">
        <v>5.8189999999999999E-2</v>
      </c>
      <c r="E28" s="9">
        <v>126.8</v>
      </c>
      <c r="F28" s="9">
        <v>0</v>
      </c>
      <c r="G28" s="9">
        <v>0</v>
      </c>
      <c r="H28" s="9">
        <v>130.30000000000001</v>
      </c>
      <c r="I28" s="9">
        <v>126.8</v>
      </c>
    </row>
    <row r="29" spans="1:9" x14ac:dyDescent="0.25">
      <c r="A29" s="8"/>
      <c r="B29" s="9">
        <v>1.6410000000000001E-2</v>
      </c>
      <c r="C29" s="9">
        <v>3.1789999999999998</v>
      </c>
      <c r="D29" s="9">
        <v>6.087E-2</v>
      </c>
      <c r="E29" s="9">
        <v>100</v>
      </c>
      <c r="F29" s="9">
        <v>0</v>
      </c>
      <c r="G29" s="9">
        <v>0</v>
      </c>
      <c r="H29" s="9">
        <v>103.2</v>
      </c>
      <c r="I29" s="9">
        <v>100.1</v>
      </c>
    </row>
    <row r="30" spans="1:9" x14ac:dyDescent="0.25">
      <c r="A30" s="8"/>
      <c r="B30" s="9">
        <v>1.7909999999999999E-2</v>
      </c>
      <c r="C30" s="9">
        <v>2.8679999999999999</v>
      </c>
      <c r="D30" s="9">
        <v>6.386E-2</v>
      </c>
      <c r="E30" s="9">
        <v>78.900000000000006</v>
      </c>
      <c r="F30" s="9">
        <v>0</v>
      </c>
      <c r="G30" s="9">
        <v>0</v>
      </c>
      <c r="H30" s="9">
        <v>81.83</v>
      </c>
      <c r="I30" s="9">
        <v>78.97</v>
      </c>
    </row>
    <row r="31" spans="1:9" x14ac:dyDescent="0.25">
      <c r="A31" s="8" t="s">
        <v>15</v>
      </c>
      <c r="B31" s="9">
        <v>1.7910099999999998E-2</v>
      </c>
      <c r="C31" s="9">
        <v>2.8679999999999999</v>
      </c>
      <c r="D31" s="9">
        <v>6.386E-2</v>
      </c>
      <c r="E31" s="9">
        <v>110.8</v>
      </c>
      <c r="F31" s="9">
        <v>0</v>
      </c>
      <c r="G31" s="9">
        <v>0</v>
      </c>
      <c r="H31" s="9">
        <v>113.7</v>
      </c>
      <c r="I31" s="9">
        <v>110.8</v>
      </c>
    </row>
    <row r="32" spans="1:9" x14ac:dyDescent="0.25">
      <c r="A32" s="8"/>
      <c r="B32" s="9">
        <v>1.8270000000000002E-2</v>
      </c>
      <c r="C32" s="9">
        <v>2.7989999999999999</v>
      </c>
      <c r="D32" s="9">
        <v>6.4509999999999998E-2</v>
      </c>
      <c r="E32" s="9">
        <v>105.4</v>
      </c>
      <c r="F32" s="9">
        <v>0</v>
      </c>
      <c r="G32" s="9">
        <v>0</v>
      </c>
      <c r="H32" s="9">
        <v>108.3</v>
      </c>
      <c r="I32" s="9">
        <v>105.5</v>
      </c>
    </row>
    <row r="33" spans="1:9" x14ac:dyDescent="0.25">
      <c r="A33" s="8"/>
      <c r="B33" s="9">
        <v>1.864E-2</v>
      </c>
      <c r="C33" s="9">
        <v>2.7330000000000001</v>
      </c>
      <c r="D33" s="9">
        <v>6.5159999999999996E-2</v>
      </c>
      <c r="E33" s="9">
        <v>100.3</v>
      </c>
      <c r="F33" s="9">
        <v>0</v>
      </c>
      <c r="G33" s="9">
        <v>0</v>
      </c>
      <c r="H33" s="9">
        <v>103.1</v>
      </c>
      <c r="I33" s="9">
        <v>100.4</v>
      </c>
    </row>
    <row r="34" spans="1:9" x14ac:dyDescent="0.25">
      <c r="A34" s="8" t="s">
        <v>13</v>
      </c>
      <c r="B34" s="9">
        <v>1.86401E-2</v>
      </c>
      <c r="C34" s="9">
        <v>2.7330000000000001</v>
      </c>
      <c r="D34" s="9">
        <v>6.5159999999999996E-2</v>
      </c>
      <c r="E34" s="9">
        <v>115.9</v>
      </c>
      <c r="F34" s="9">
        <v>0</v>
      </c>
      <c r="G34" s="9">
        <v>0</v>
      </c>
      <c r="H34" s="9">
        <v>118.7</v>
      </c>
      <c r="I34" s="9">
        <v>116</v>
      </c>
    </row>
    <row r="35" spans="1:9" x14ac:dyDescent="0.25">
      <c r="A35" s="8"/>
      <c r="B35" s="9">
        <v>0.02</v>
      </c>
      <c r="C35" s="9">
        <v>2.5089999999999999</v>
      </c>
      <c r="D35" s="9">
        <v>6.7449999999999996E-2</v>
      </c>
      <c r="E35" s="9">
        <v>96.75</v>
      </c>
      <c r="F35" s="9">
        <v>0</v>
      </c>
      <c r="G35" s="9">
        <v>0</v>
      </c>
      <c r="H35" s="9">
        <v>99.33</v>
      </c>
      <c r="I35" s="9">
        <v>96.82</v>
      </c>
    </row>
    <row r="36" spans="1:9" x14ac:dyDescent="0.25">
      <c r="A36" s="8"/>
      <c r="B36" s="9">
        <v>0.03</v>
      </c>
      <c r="C36" s="9">
        <v>1.476</v>
      </c>
      <c r="D36" s="9">
        <v>7.9979999999999996E-2</v>
      </c>
      <c r="E36" s="9">
        <v>33.94</v>
      </c>
      <c r="F36" s="9">
        <v>0</v>
      </c>
      <c r="G36" s="9">
        <v>0</v>
      </c>
      <c r="H36" s="9">
        <v>35.5</v>
      </c>
      <c r="I36" s="9">
        <v>34.020000000000003</v>
      </c>
    </row>
    <row r="37" spans="1:9" x14ac:dyDescent="0.25">
      <c r="A37" s="8"/>
      <c r="B37" s="9">
        <v>0.04</v>
      </c>
      <c r="C37" s="9">
        <v>0.99099999999999999</v>
      </c>
      <c r="D37" s="9">
        <v>8.7679999999999994E-2</v>
      </c>
      <c r="E37" s="9">
        <v>15.86</v>
      </c>
      <c r="F37" s="9">
        <v>0</v>
      </c>
      <c r="G37" s="9">
        <v>0</v>
      </c>
      <c r="H37" s="9">
        <v>16.93</v>
      </c>
      <c r="I37" s="9">
        <v>15.94</v>
      </c>
    </row>
    <row r="38" spans="1:9" x14ac:dyDescent="0.25">
      <c r="A38" s="8"/>
      <c r="B38" s="9">
        <v>0.05</v>
      </c>
      <c r="C38" s="9">
        <v>0.70960000000000001</v>
      </c>
      <c r="D38" s="9">
        <v>9.2270000000000005E-2</v>
      </c>
      <c r="E38" s="9">
        <v>8.7219999999999995</v>
      </c>
      <c r="F38" s="9">
        <v>0</v>
      </c>
      <c r="G38" s="9">
        <v>0</v>
      </c>
      <c r="H38" s="9">
        <v>9.5239999999999991</v>
      </c>
      <c r="I38" s="9">
        <v>8.8140000000000001</v>
      </c>
    </row>
    <row r="39" spans="1:9" x14ac:dyDescent="0.25">
      <c r="A39" s="8"/>
      <c r="B39" s="9">
        <v>0.06</v>
      </c>
      <c r="C39" s="9">
        <v>0.53220000000000001</v>
      </c>
      <c r="D39" s="9">
        <v>9.4890000000000002E-2</v>
      </c>
      <c r="E39" s="9">
        <v>5.3330000000000002</v>
      </c>
      <c r="F39" s="9">
        <v>0</v>
      </c>
      <c r="G39" s="9">
        <v>0</v>
      </c>
      <c r="H39" s="9">
        <v>5.96</v>
      </c>
      <c r="I39" s="9">
        <v>5.4279999999999999</v>
      </c>
    </row>
    <row r="40" spans="1:9" x14ac:dyDescent="0.25">
      <c r="A40" s="8"/>
      <c r="B40" s="9">
        <v>0.08</v>
      </c>
      <c r="C40" s="9">
        <v>0.33429999999999999</v>
      </c>
      <c r="D40" s="9">
        <v>9.6890000000000004E-2</v>
      </c>
      <c r="E40" s="9">
        <v>2.44</v>
      </c>
      <c r="F40" s="9">
        <v>0</v>
      </c>
      <c r="G40" s="9">
        <v>0</v>
      </c>
      <c r="H40" s="9">
        <v>2.871</v>
      </c>
      <c r="I40" s="9">
        <v>2.5369999999999999</v>
      </c>
    </row>
    <row r="41" spans="1:9" x14ac:dyDescent="0.25">
      <c r="A41" s="8"/>
      <c r="B41" s="9">
        <v>0.1</v>
      </c>
      <c r="C41" s="9">
        <v>0.2316</v>
      </c>
      <c r="D41" s="9">
        <v>9.672E-2</v>
      </c>
      <c r="E41" s="9">
        <v>1.327</v>
      </c>
      <c r="F41" s="9">
        <v>0</v>
      </c>
      <c r="G41" s="9">
        <v>0</v>
      </c>
      <c r="H41" s="9">
        <v>1.655</v>
      </c>
      <c r="I41" s="9">
        <v>1.4239999999999999</v>
      </c>
    </row>
    <row r="42" spans="1:9" x14ac:dyDescent="0.25">
      <c r="A42" s="8"/>
      <c r="B42" s="9">
        <v>0.1011</v>
      </c>
      <c r="C42" s="9">
        <v>0.22720000000000001</v>
      </c>
      <c r="D42" s="9">
        <v>9.6699999999999994E-2</v>
      </c>
      <c r="E42" s="9">
        <v>1.286</v>
      </c>
      <c r="F42" s="9">
        <v>0</v>
      </c>
      <c r="G42" s="9">
        <v>0</v>
      </c>
      <c r="H42" s="9">
        <v>1.61</v>
      </c>
      <c r="I42" s="9">
        <v>1.383</v>
      </c>
    </row>
    <row r="43" spans="1:9" x14ac:dyDescent="0.25">
      <c r="A43" s="8" t="s">
        <v>12</v>
      </c>
      <c r="B43" s="9">
        <v>0.101101</v>
      </c>
      <c r="C43" s="9">
        <v>0.22720000000000001</v>
      </c>
      <c r="D43" s="9">
        <v>9.6699999999999994E-2</v>
      </c>
      <c r="E43" s="9">
        <v>5.7649999999999997</v>
      </c>
      <c r="F43" s="9">
        <v>0</v>
      </c>
      <c r="G43" s="9">
        <v>0</v>
      </c>
      <c r="H43" s="9">
        <v>6.0890000000000004</v>
      </c>
      <c r="I43" s="9">
        <v>5.8620000000000001</v>
      </c>
    </row>
    <row r="44" spans="1:9" x14ac:dyDescent="0.25">
      <c r="A44" s="8"/>
      <c r="B44" s="9">
        <v>0.15</v>
      </c>
      <c r="C44" s="9">
        <v>0.115</v>
      </c>
      <c r="D44" s="9">
        <v>9.2939999999999995E-2</v>
      </c>
      <c r="E44" s="9">
        <v>2.0859999999999999</v>
      </c>
      <c r="F44" s="9">
        <v>0</v>
      </c>
      <c r="G44" s="9">
        <v>0</v>
      </c>
      <c r="H44" s="9">
        <v>2.294</v>
      </c>
      <c r="I44" s="9">
        <v>2.1789999999999998</v>
      </c>
    </row>
    <row r="45" spans="1:9" x14ac:dyDescent="0.25">
      <c r="A45" s="8"/>
      <c r="B45" s="9">
        <v>0.2</v>
      </c>
      <c r="C45" s="9">
        <v>6.8690000000000001E-2</v>
      </c>
      <c r="D45" s="9">
        <v>8.7999999999999995E-2</v>
      </c>
      <c r="E45" s="9">
        <v>0.98450000000000004</v>
      </c>
      <c r="F45" s="9">
        <v>0</v>
      </c>
      <c r="G45" s="9">
        <v>0</v>
      </c>
      <c r="H45" s="9">
        <v>1.141</v>
      </c>
      <c r="I45" s="9">
        <v>1.073</v>
      </c>
    </row>
    <row r="46" spans="1:9" x14ac:dyDescent="0.25">
      <c r="A46" s="8"/>
      <c r="B46" s="9">
        <v>0.3</v>
      </c>
      <c r="C46" s="9">
        <v>3.2890000000000003E-2</v>
      </c>
      <c r="D46" s="9">
        <v>7.8979999999999995E-2</v>
      </c>
      <c r="E46" s="9">
        <v>0.34589999999999999</v>
      </c>
      <c r="F46" s="9">
        <v>0</v>
      </c>
      <c r="G46" s="9">
        <v>0</v>
      </c>
      <c r="H46" s="9">
        <v>0.45779999999999998</v>
      </c>
      <c r="I46" s="9">
        <v>0.4249</v>
      </c>
    </row>
    <row r="47" spans="1:9" x14ac:dyDescent="0.25">
      <c r="A47" s="8"/>
      <c r="B47" s="9">
        <v>0.4</v>
      </c>
      <c r="C47" s="9">
        <v>1.9290000000000002E-2</v>
      </c>
      <c r="D47" s="9">
        <v>7.1879999999999999E-2</v>
      </c>
      <c r="E47" s="9">
        <v>0.16889999999999999</v>
      </c>
      <c r="F47" s="9">
        <v>0</v>
      </c>
      <c r="G47" s="9">
        <v>0</v>
      </c>
      <c r="H47" s="9">
        <v>0.2601</v>
      </c>
      <c r="I47" s="9">
        <v>0.24079999999999999</v>
      </c>
    </row>
    <row r="48" spans="1:9" x14ac:dyDescent="0.25">
      <c r="A48" s="8"/>
      <c r="B48" s="9">
        <v>0.5</v>
      </c>
      <c r="C48" s="9">
        <v>1.2659999999999999E-2</v>
      </c>
      <c r="D48" s="9">
        <v>6.6259999999999999E-2</v>
      </c>
      <c r="E48" s="9">
        <v>9.9099999999999994E-2</v>
      </c>
      <c r="F48" s="9">
        <v>0</v>
      </c>
      <c r="G48" s="9">
        <v>0</v>
      </c>
      <c r="H48" s="9">
        <v>0.17799999999999999</v>
      </c>
      <c r="I48" s="9">
        <v>0.16539999999999999</v>
      </c>
    </row>
    <row r="49" spans="1:9" x14ac:dyDescent="0.25">
      <c r="A49" s="8"/>
      <c r="B49" s="9">
        <v>0.6</v>
      </c>
      <c r="C49" s="9">
        <v>8.9379999999999998E-3</v>
      </c>
      <c r="D49" s="9">
        <v>6.1650000000000003E-2</v>
      </c>
      <c r="E49" s="9">
        <v>6.5180000000000002E-2</v>
      </c>
      <c r="F49" s="9">
        <v>0</v>
      </c>
      <c r="G49" s="9">
        <v>0</v>
      </c>
      <c r="H49" s="9">
        <v>0.1358</v>
      </c>
      <c r="I49" s="9">
        <v>0.1268</v>
      </c>
    </row>
    <row r="50" spans="1:9" x14ac:dyDescent="0.25">
      <c r="A50" s="8"/>
      <c r="B50" s="9">
        <v>0.8</v>
      </c>
      <c r="C50" s="9">
        <v>5.1359999999999999E-3</v>
      </c>
      <c r="D50" s="9">
        <v>5.4519999999999999E-2</v>
      </c>
      <c r="E50" s="9">
        <v>3.4779999999999998E-2</v>
      </c>
      <c r="F50" s="9">
        <v>0</v>
      </c>
      <c r="G50" s="9">
        <v>0</v>
      </c>
      <c r="H50" s="9">
        <v>9.443E-2</v>
      </c>
      <c r="I50" s="9">
        <v>8.9300000000000004E-2</v>
      </c>
    </row>
    <row r="51" spans="1:9" x14ac:dyDescent="0.25">
      <c r="A51" s="8"/>
      <c r="B51" s="9">
        <v>1</v>
      </c>
      <c r="C51" s="9">
        <v>3.3270000000000001E-3</v>
      </c>
      <c r="D51" s="9">
        <v>4.9200000000000001E-2</v>
      </c>
      <c r="E51" s="9">
        <v>2.198E-2</v>
      </c>
      <c r="F51" s="9">
        <v>0</v>
      </c>
      <c r="G51" s="9">
        <v>0</v>
      </c>
      <c r="H51" s="9">
        <v>7.4510000000000007E-2</v>
      </c>
      <c r="I51" s="9">
        <v>7.1179999999999993E-2</v>
      </c>
    </row>
    <row r="52" spans="1:9" x14ac:dyDescent="0.25">
      <c r="A52" s="8"/>
      <c r="B52" s="9">
        <v>1.022</v>
      </c>
      <c r="C52" s="9">
        <v>3.189E-3</v>
      </c>
      <c r="D52" s="9">
        <v>4.8689999999999997E-2</v>
      </c>
      <c r="E52" s="9">
        <v>2.1049999999999999E-2</v>
      </c>
      <c r="F52" s="9">
        <v>0</v>
      </c>
      <c r="G52" s="9">
        <v>0</v>
      </c>
      <c r="H52" s="9">
        <v>7.2919999999999999E-2</v>
      </c>
      <c r="I52" s="9">
        <v>6.973E-2</v>
      </c>
    </row>
    <row r="53" spans="1:9" x14ac:dyDescent="0.25">
      <c r="A53" s="8"/>
      <c r="B53" s="9">
        <v>1.25</v>
      </c>
      <c r="C53" s="9">
        <v>2.1510000000000001E-3</v>
      </c>
      <c r="D53" s="9">
        <v>4.41E-2</v>
      </c>
      <c r="E53" s="9">
        <v>1.421E-2</v>
      </c>
      <c r="F53" s="9">
        <v>4.1179999999999998E-4</v>
      </c>
      <c r="G53" s="9">
        <v>0</v>
      </c>
      <c r="H53" s="9">
        <v>6.087E-2</v>
      </c>
      <c r="I53" s="9">
        <v>5.8720000000000001E-2</v>
      </c>
    </row>
    <row r="54" spans="1:9" x14ac:dyDescent="0.25">
      <c r="A54" s="8"/>
      <c r="B54" s="9">
        <v>1.5</v>
      </c>
      <c r="C54" s="9">
        <v>1.503E-3</v>
      </c>
      <c r="D54" s="9">
        <v>4.0149999999999998E-2</v>
      </c>
      <c r="E54" s="9">
        <v>1.0109999999999999E-2</v>
      </c>
      <c r="F54" s="9">
        <v>1.9959999999999999E-3</v>
      </c>
      <c r="G54" s="9">
        <v>0</v>
      </c>
      <c r="H54" s="9">
        <v>5.3760000000000002E-2</v>
      </c>
      <c r="I54" s="9">
        <v>5.2260000000000001E-2</v>
      </c>
    </row>
    <row r="55" spans="1:9" x14ac:dyDescent="0.25">
      <c r="A55" s="8"/>
      <c r="B55" s="9">
        <v>2</v>
      </c>
      <c r="C55" s="9">
        <v>8.5139999999999999E-4</v>
      </c>
      <c r="D55" s="9">
        <v>3.4320000000000003E-2</v>
      </c>
      <c r="E55" s="9">
        <v>6.1110000000000001E-3</v>
      </c>
      <c r="F55" s="9">
        <v>5.9300000000000004E-3</v>
      </c>
      <c r="G55" s="9">
        <v>0</v>
      </c>
      <c r="H55" s="9">
        <v>4.7210000000000002E-2</v>
      </c>
      <c r="I55" s="9">
        <v>4.6359999999999998E-2</v>
      </c>
    </row>
    <row r="56" spans="1:9" x14ac:dyDescent="0.25">
      <c r="A56" s="8"/>
      <c r="B56" s="9">
        <v>2.044</v>
      </c>
      <c r="C56" s="9">
        <v>8.1550000000000004E-4</v>
      </c>
      <c r="D56" s="9">
        <v>3.3890000000000003E-2</v>
      </c>
      <c r="E56" s="9">
        <v>5.8919999999999997E-3</v>
      </c>
      <c r="F56" s="9">
        <v>6.267E-3</v>
      </c>
      <c r="G56" s="9">
        <v>0</v>
      </c>
      <c r="H56" s="9">
        <v>4.6859999999999999E-2</v>
      </c>
      <c r="I56" s="9">
        <v>4.6050000000000001E-2</v>
      </c>
    </row>
    <row r="57" spans="1:9" x14ac:dyDescent="0.25">
      <c r="A57" s="8"/>
      <c r="B57" s="9">
        <v>3</v>
      </c>
      <c r="C57" s="9">
        <v>3.8069999999999998E-4</v>
      </c>
      <c r="D57" s="9">
        <v>2.7029999999999998E-2</v>
      </c>
      <c r="E57" s="9">
        <v>3.189E-3</v>
      </c>
      <c r="F57" s="9">
        <v>1.2630000000000001E-2</v>
      </c>
      <c r="G57" s="9">
        <v>9.4460000000000007E-6</v>
      </c>
      <c r="H57" s="9">
        <v>4.3240000000000001E-2</v>
      </c>
      <c r="I57" s="9">
        <v>4.2860000000000002E-2</v>
      </c>
    </row>
    <row r="58" spans="1:9" x14ac:dyDescent="0.25">
      <c r="A58" s="8"/>
      <c r="B58" s="9">
        <v>4</v>
      </c>
      <c r="C58" s="9">
        <v>2.1460000000000001E-4</v>
      </c>
      <c r="D58" s="9">
        <v>2.257E-2</v>
      </c>
      <c r="E58" s="9">
        <v>2.0839999999999999E-3</v>
      </c>
      <c r="F58" s="9">
        <v>1.7919999999999998E-2</v>
      </c>
      <c r="G58" s="9">
        <v>3.8479999999999997E-5</v>
      </c>
      <c r="H58" s="9">
        <v>4.283E-2</v>
      </c>
      <c r="I58" s="9">
        <v>4.2610000000000002E-2</v>
      </c>
    </row>
    <row r="59" spans="1:9" x14ac:dyDescent="0.25">
      <c r="A59" s="8"/>
      <c r="B59" s="9">
        <v>5</v>
      </c>
      <c r="C59" s="9">
        <v>1.3750000000000001E-4</v>
      </c>
      <c r="D59" s="9">
        <v>1.95E-2</v>
      </c>
      <c r="E59" s="9">
        <v>1.526E-3</v>
      </c>
      <c r="F59" s="9">
        <v>2.2339999999999999E-2</v>
      </c>
      <c r="G59" s="9">
        <v>7.6530000000000001E-5</v>
      </c>
      <c r="H59" s="9">
        <v>4.3580000000000001E-2</v>
      </c>
      <c r="I59" s="9">
        <v>4.3439999999999999E-2</v>
      </c>
    </row>
    <row r="60" spans="1:9" x14ac:dyDescent="0.25">
      <c r="A60" s="8"/>
      <c r="B60" s="9">
        <v>6</v>
      </c>
      <c r="C60" s="9">
        <v>9.556E-5</v>
      </c>
      <c r="D60" s="9">
        <v>1.7239999999999998E-2</v>
      </c>
      <c r="E60" s="9">
        <v>1.194E-3</v>
      </c>
      <c r="F60" s="9">
        <v>2.614E-2</v>
      </c>
      <c r="G60" s="9">
        <v>1.1730000000000001E-4</v>
      </c>
      <c r="H60" s="9">
        <v>4.4790000000000003E-2</v>
      </c>
      <c r="I60" s="9">
        <v>4.4690000000000001E-2</v>
      </c>
    </row>
    <row r="61" spans="1:9" x14ac:dyDescent="0.25">
      <c r="A61" s="8"/>
      <c r="B61" s="9">
        <v>7</v>
      </c>
      <c r="C61" s="9">
        <v>7.0229999999999997E-5</v>
      </c>
      <c r="D61" s="9">
        <v>1.549E-2</v>
      </c>
      <c r="E61" s="9">
        <v>9.771999999999999E-4</v>
      </c>
      <c r="F61" s="9">
        <v>2.9489999999999999E-2</v>
      </c>
      <c r="G61" s="9">
        <v>1.5779999999999999E-4</v>
      </c>
      <c r="H61" s="9">
        <v>4.6190000000000002E-2</v>
      </c>
      <c r="I61" s="9">
        <v>4.6120000000000001E-2</v>
      </c>
    </row>
    <row r="62" spans="1:9" x14ac:dyDescent="0.25">
      <c r="A62" s="8"/>
      <c r="B62" s="9">
        <v>8</v>
      </c>
      <c r="C62" s="9">
        <v>5.3789999999999998E-5</v>
      </c>
      <c r="D62" s="9">
        <v>1.41E-2</v>
      </c>
      <c r="E62" s="9">
        <v>8.2490000000000005E-4</v>
      </c>
      <c r="F62" s="9">
        <v>3.2509999999999997E-2</v>
      </c>
      <c r="G62" s="9">
        <v>1.9699999999999999E-4</v>
      </c>
      <c r="H62" s="9">
        <v>4.7690000000000003E-2</v>
      </c>
      <c r="I62" s="9">
        <v>4.7640000000000002E-2</v>
      </c>
    </row>
    <row r="63" spans="1:9" x14ac:dyDescent="0.25">
      <c r="A63" s="8"/>
      <c r="B63" s="9">
        <v>9</v>
      </c>
      <c r="C63" s="9">
        <v>4.2500000000000003E-5</v>
      </c>
      <c r="D63" s="9">
        <v>1.2959999999999999E-2</v>
      </c>
      <c r="E63" s="9">
        <v>7.1259999999999997E-4</v>
      </c>
      <c r="F63" s="9">
        <v>3.5290000000000002E-2</v>
      </c>
      <c r="G63" s="9">
        <v>2.343E-4</v>
      </c>
      <c r="H63" s="9">
        <v>4.9250000000000002E-2</v>
      </c>
      <c r="I63" s="9">
        <v>4.9200000000000001E-2</v>
      </c>
    </row>
    <row r="64" spans="1:9" x14ac:dyDescent="0.25">
      <c r="A64" s="8"/>
      <c r="B64" s="9">
        <v>10</v>
      </c>
      <c r="C64" s="9">
        <v>3.4430000000000001E-5</v>
      </c>
      <c r="D64" s="9">
        <v>1.201E-2</v>
      </c>
      <c r="E64" s="9">
        <v>6.265E-4</v>
      </c>
      <c r="F64" s="9">
        <v>3.7830000000000003E-2</v>
      </c>
      <c r="G64" s="9">
        <v>2.697E-4</v>
      </c>
      <c r="H64" s="9">
        <v>5.0770000000000003E-2</v>
      </c>
      <c r="I64" s="9">
        <v>5.074E-2</v>
      </c>
    </row>
    <row r="65" spans="1:9" x14ac:dyDescent="0.25">
      <c r="A65" s="8"/>
      <c r="B65" s="9">
        <v>11</v>
      </c>
      <c r="C65" s="9">
        <v>2.8459999999999999E-5</v>
      </c>
      <c r="D65" s="9">
        <v>1.1209999999999999E-2</v>
      </c>
      <c r="E65" s="9">
        <v>5.5869999999999997E-4</v>
      </c>
      <c r="F65" s="9">
        <v>4.018E-2</v>
      </c>
      <c r="G65" s="9">
        <v>3.032E-4</v>
      </c>
      <c r="H65" s="9">
        <v>5.228E-2</v>
      </c>
      <c r="I65" s="9">
        <v>5.2249999999999998E-2</v>
      </c>
    </row>
    <row r="66" spans="1:9" x14ac:dyDescent="0.25">
      <c r="A66" s="8"/>
      <c r="B66" s="9">
        <v>12</v>
      </c>
      <c r="C66" s="9">
        <v>2.391E-5</v>
      </c>
      <c r="D66" s="9">
        <v>1.051E-2</v>
      </c>
      <c r="E66" s="9">
        <v>5.0359999999999999E-4</v>
      </c>
      <c r="F66" s="9">
        <v>4.2369999999999998E-2</v>
      </c>
      <c r="G66" s="9">
        <v>3.346E-4</v>
      </c>
      <c r="H66" s="9">
        <v>5.3740000000000003E-2</v>
      </c>
      <c r="I66" s="9">
        <v>5.3710000000000001E-2</v>
      </c>
    </row>
    <row r="67" spans="1:9" x14ac:dyDescent="0.25">
      <c r="A67" s="8"/>
      <c r="B67" s="9">
        <v>13</v>
      </c>
      <c r="C67" s="9">
        <v>2.0380000000000001E-5</v>
      </c>
      <c r="D67" s="9">
        <v>9.9019999999999993E-3</v>
      </c>
      <c r="E67" s="9">
        <v>4.5849999999999998E-4</v>
      </c>
      <c r="F67" s="9">
        <v>4.4420000000000001E-2</v>
      </c>
      <c r="G67" s="9">
        <v>3.6430000000000002E-4</v>
      </c>
      <c r="H67" s="9">
        <v>5.5160000000000001E-2</v>
      </c>
      <c r="I67" s="9">
        <v>5.5140000000000002E-2</v>
      </c>
    </row>
    <row r="68" spans="1:9" x14ac:dyDescent="0.25">
      <c r="A68" s="8"/>
      <c r="B68" s="9">
        <v>14</v>
      </c>
      <c r="C68" s="9">
        <v>1.7569999999999999E-5</v>
      </c>
      <c r="D68" s="9">
        <v>9.3670000000000003E-3</v>
      </c>
      <c r="E68" s="9">
        <v>4.2039999999999997E-4</v>
      </c>
      <c r="F68" s="9">
        <v>4.6339999999999999E-2</v>
      </c>
      <c r="G68" s="9">
        <v>3.9229999999999999E-4</v>
      </c>
      <c r="H68" s="9">
        <v>5.6529999999999997E-2</v>
      </c>
      <c r="I68" s="9">
        <v>5.6520000000000001E-2</v>
      </c>
    </row>
    <row r="69" spans="1:9" x14ac:dyDescent="0.25">
      <c r="A69" s="8"/>
      <c r="B69" s="9">
        <v>15</v>
      </c>
      <c r="C69" s="9">
        <v>1.5310000000000001E-5</v>
      </c>
      <c r="D69" s="9">
        <v>8.8920000000000006E-3</v>
      </c>
      <c r="E69" s="9">
        <v>3.8830000000000001E-4</v>
      </c>
      <c r="F69" s="9">
        <v>4.8149999999999998E-2</v>
      </c>
      <c r="G69" s="9">
        <v>4.1879999999999999E-4</v>
      </c>
      <c r="H69" s="9">
        <v>5.7860000000000002E-2</v>
      </c>
      <c r="I69" s="9">
        <v>5.7840000000000003E-2</v>
      </c>
    </row>
    <row r="70" spans="1:9" x14ac:dyDescent="0.25">
      <c r="A70" s="8"/>
      <c r="B70" s="9">
        <v>16</v>
      </c>
      <c r="C70" s="9">
        <v>1.345E-5</v>
      </c>
      <c r="D70" s="9">
        <v>8.4679999999999998E-3</v>
      </c>
      <c r="E70" s="9">
        <v>3.6049999999999998E-4</v>
      </c>
      <c r="F70" s="9">
        <v>4.9820000000000003E-2</v>
      </c>
      <c r="G70" s="9">
        <v>4.439E-4</v>
      </c>
      <c r="H70" s="9">
        <v>5.9110000000000003E-2</v>
      </c>
      <c r="I70" s="9">
        <v>5.9089999999999997E-2</v>
      </c>
    </row>
    <row r="71" spans="1:9" x14ac:dyDescent="0.25">
      <c r="A71" s="8"/>
      <c r="B71" s="9">
        <v>18</v>
      </c>
      <c r="C71" s="9">
        <v>1.063E-5</v>
      </c>
      <c r="D71" s="9">
        <v>7.7419999999999998E-3</v>
      </c>
      <c r="E71" s="9">
        <v>3.1540000000000002E-4</v>
      </c>
      <c r="F71" s="9">
        <v>5.2839999999999998E-2</v>
      </c>
      <c r="G71" s="9">
        <v>4.9039999999999999E-4</v>
      </c>
      <c r="H71" s="9">
        <v>6.1400000000000003E-2</v>
      </c>
      <c r="I71" s="9">
        <v>6.139E-2</v>
      </c>
    </row>
    <row r="72" spans="1:9" x14ac:dyDescent="0.25">
      <c r="A72" s="8"/>
      <c r="B72" s="9">
        <v>20</v>
      </c>
      <c r="C72" s="9">
        <v>8.6109999999999994E-6</v>
      </c>
      <c r="D72" s="9">
        <v>7.1399999999999996E-3</v>
      </c>
      <c r="E72" s="9">
        <v>2.8029999999999998E-4</v>
      </c>
      <c r="F72" s="9">
        <v>5.5539999999999999E-2</v>
      </c>
      <c r="G72" s="9">
        <v>5.3249999999999999E-4</v>
      </c>
      <c r="H72" s="9">
        <v>6.3509999999999997E-2</v>
      </c>
      <c r="I72" s="9">
        <v>6.3500000000000001E-2</v>
      </c>
    </row>
    <row r="73" spans="1:9" x14ac:dyDescent="0.25">
      <c r="A73" s="8"/>
      <c r="B73" s="9">
        <v>22</v>
      </c>
      <c r="C73" s="9">
        <v>7.1180000000000003E-6</v>
      </c>
      <c r="D73" s="9">
        <v>6.6290000000000003E-3</v>
      </c>
      <c r="E73" s="9">
        <v>2.521E-4</v>
      </c>
      <c r="F73" s="9">
        <v>5.8000000000000003E-2</v>
      </c>
      <c r="G73" s="9">
        <v>5.708E-4</v>
      </c>
      <c r="H73" s="9">
        <v>6.5460000000000004E-2</v>
      </c>
      <c r="I73" s="9">
        <v>6.5449999999999994E-2</v>
      </c>
    </row>
    <row r="74" spans="1:9" x14ac:dyDescent="0.25">
      <c r="A74" s="8"/>
      <c r="B74" s="9">
        <v>24</v>
      </c>
      <c r="C74" s="9">
        <v>5.981E-6</v>
      </c>
      <c r="D74" s="9">
        <v>6.1939999999999999E-3</v>
      </c>
      <c r="E74" s="9">
        <v>2.2910000000000001E-4</v>
      </c>
      <c r="F74" s="9">
        <v>6.0240000000000002E-2</v>
      </c>
      <c r="G74" s="9">
        <v>6.0590000000000004E-4</v>
      </c>
      <c r="H74" s="9">
        <v>6.7280000000000006E-2</v>
      </c>
      <c r="I74" s="9">
        <v>6.7269999999999996E-2</v>
      </c>
    </row>
    <row r="75" spans="1:9" x14ac:dyDescent="0.25">
      <c r="A75" s="8"/>
      <c r="B75" s="9">
        <v>26</v>
      </c>
      <c r="C75" s="9">
        <v>5.0950000000000003E-6</v>
      </c>
      <c r="D75" s="9">
        <v>5.8190000000000004E-3</v>
      </c>
      <c r="E75" s="9">
        <v>2.098E-4</v>
      </c>
      <c r="F75" s="9">
        <v>6.2300000000000001E-2</v>
      </c>
      <c r="G75" s="9">
        <v>6.3829999999999996E-4</v>
      </c>
      <c r="H75" s="9">
        <v>6.8970000000000004E-2</v>
      </c>
      <c r="I75" s="9">
        <v>6.8959999999999994E-2</v>
      </c>
    </row>
    <row r="76" spans="1:9" x14ac:dyDescent="0.25">
      <c r="A76" s="8"/>
      <c r="B76" s="9">
        <v>28</v>
      </c>
      <c r="C76" s="9">
        <v>4.3930000000000001E-6</v>
      </c>
      <c r="D76" s="9">
        <v>5.4869999999999997E-3</v>
      </c>
      <c r="E76" s="9">
        <v>1.9359999999999999E-4</v>
      </c>
      <c r="F76" s="9">
        <v>6.4159999999999995E-2</v>
      </c>
      <c r="G76" s="9">
        <v>6.6830000000000004E-4</v>
      </c>
      <c r="H76" s="9">
        <v>7.0510000000000003E-2</v>
      </c>
      <c r="I76" s="9">
        <v>7.0510000000000003E-2</v>
      </c>
    </row>
    <row r="77" spans="1:9" x14ac:dyDescent="0.25">
      <c r="A77" s="8"/>
      <c r="B77" s="9">
        <v>30</v>
      </c>
      <c r="C77" s="9">
        <v>3.8260000000000003E-6</v>
      </c>
      <c r="D77" s="9">
        <v>5.1980000000000004E-3</v>
      </c>
      <c r="E77" s="9">
        <v>1.796E-4</v>
      </c>
      <c r="F77" s="9">
        <v>6.5909999999999996E-2</v>
      </c>
      <c r="G77" s="9">
        <v>6.9589999999999995E-4</v>
      </c>
      <c r="H77" s="9">
        <v>7.1989999999999998E-2</v>
      </c>
      <c r="I77" s="9">
        <v>7.1989999999999998E-2</v>
      </c>
    </row>
    <row r="78" spans="1:9" x14ac:dyDescent="0.25">
      <c r="A78" s="8"/>
      <c r="B78" s="9">
        <v>40</v>
      </c>
      <c r="C78" s="9">
        <v>2.153E-6</v>
      </c>
      <c r="D78" s="9">
        <v>4.1289999999999999E-3</v>
      </c>
      <c r="E78" s="9">
        <v>1.3200000000000001E-4</v>
      </c>
      <c r="F78" s="9">
        <v>7.2959999999999997E-2</v>
      </c>
      <c r="G78" s="9">
        <v>8.1010000000000001E-4</v>
      </c>
      <c r="H78" s="9">
        <v>7.8030000000000002E-2</v>
      </c>
      <c r="I78" s="9">
        <v>7.8030000000000002E-2</v>
      </c>
    </row>
    <row r="79" spans="1:9" x14ac:dyDescent="0.25">
      <c r="A79" s="8"/>
      <c r="B79" s="9">
        <v>50</v>
      </c>
      <c r="C79" s="9">
        <v>1.378E-6</v>
      </c>
      <c r="D79" s="9">
        <v>3.4480000000000001E-3</v>
      </c>
      <c r="E79" s="9">
        <v>1.043E-4</v>
      </c>
      <c r="F79" s="9">
        <v>7.8200000000000006E-2</v>
      </c>
      <c r="G79" s="9">
        <v>8.9570000000000003E-4</v>
      </c>
      <c r="H79" s="9">
        <v>8.2650000000000001E-2</v>
      </c>
      <c r="I79" s="9">
        <v>8.2650000000000001E-2</v>
      </c>
    </row>
    <row r="80" spans="1:9" x14ac:dyDescent="0.25">
      <c r="A80" s="8"/>
      <c r="B80" s="9">
        <v>60</v>
      </c>
      <c r="C80" s="9">
        <v>9.569999999999999E-7</v>
      </c>
      <c r="D80" s="9">
        <v>2.97E-3</v>
      </c>
      <c r="E80" s="9">
        <v>8.6219999999999998E-5</v>
      </c>
      <c r="F80" s="9">
        <v>8.2280000000000006E-2</v>
      </c>
      <c r="G80" s="9">
        <v>9.6290000000000004E-4</v>
      </c>
      <c r="H80" s="9">
        <v>8.6300000000000002E-2</v>
      </c>
      <c r="I80" s="9">
        <v>8.6300000000000002E-2</v>
      </c>
    </row>
    <row r="81" spans="1:9" x14ac:dyDescent="0.25">
      <c r="A81" s="8"/>
      <c r="B81" s="9">
        <v>80</v>
      </c>
      <c r="C81" s="9">
        <v>5.3819999999999999E-7</v>
      </c>
      <c r="D81" s="9">
        <v>2.3419999999999999E-3</v>
      </c>
      <c r="E81" s="9">
        <v>6.3999999999999997E-5</v>
      </c>
      <c r="F81" s="9">
        <v>8.8239999999999999E-2</v>
      </c>
      <c r="G81" s="9">
        <v>1.0629999999999999E-3</v>
      </c>
      <c r="H81" s="9">
        <v>9.1719999999999996E-2</v>
      </c>
      <c r="I81" s="9">
        <v>9.171E-2</v>
      </c>
    </row>
    <row r="82" spans="1:9" x14ac:dyDescent="0.25">
      <c r="A82" s="8"/>
      <c r="B82" s="9">
        <v>100</v>
      </c>
      <c r="C82" s="9">
        <v>3.446E-7</v>
      </c>
      <c r="D82" s="9">
        <v>1.944E-3</v>
      </c>
      <c r="E82" s="9">
        <v>5.0869999999999999E-5</v>
      </c>
      <c r="F82" s="9">
        <v>9.2429999999999998E-2</v>
      </c>
      <c r="G82" s="9">
        <v>1.1360000000000001E-3</v>
      </c>
      <c r="H82" s="9">
        <v>9.5560000000000006E-2</v>
      </c>
      <c r="I82" s="9">
        <v>9.5560000000000006E-2</v>
      </c>
    </row>
    <row r="83" spans="1:9" x14ac:dyDescent="0.25">
      <c r="A83" s="8"/>
      <c r="B83" s="9">
        <v>150</v>
      </c>
      <c r="C83" s="9">
        <v>1.5309999999999999E-7</v>
      </c>
      <c r="D83" s="9">
        <v>1.3849999999999999E-3</v>
      </c>
      <c r="E83" s="9">
        <v>3.362E-5</v>
      </c>
      <c r="F83" s="9">
        <v>9.9099999999999994E-2</v>
      </c>
      <c r="G83" s="9">
        <v>1.2539999999999999E-3</v>
      </c>
      <c r="H83" s="9">
        <v>0.1018</v>
      </c>
      <c r="I83" s="9">
        <v>0.1018</v>
      </c>
    </row>
    <row r="84" spans="1:9" x14ac:dyDescent="0.25">
      <c r="A84" s="8"/>
      <c r="B84" s="9">
        <v>200</v>
      </c>
      <c r="C84" s="9">
        <v>8.6109999999999995E-8</v>
      </c>
      <c r="D84" s="9">
        <v>1.0859999999999999E-3</v>
      </c>
      <c r="E84" s="9">
        <v>2.5109999999999998E-5</v>
      </c>
      <c r="F84" s="9">
        <v>0.10299999999999999</v>
      </c>
      <c r="G84" s="9">
        <v>1.3270000000000001E-3</v>
      </c>
      <c r="H84" s="9">
        <v>0.1055</v>
      </c>
      <c r="I84" s="9">
        <v>0.1055</v>
      </c>
    </row>
    <row r="85" spans="1:9" x14ac:dyDescent="0.25">
      <c r="A85" s="8"/>
      <c r="B85" s="9">
        <v>300</v>
      </c>
      <c r="C85" s="9">
        <v>3.826E-8</v>
      </c>
      <c r="D85" s="9">
        <v>7.6959999999999995E-4</v>
      </c>
      <c r="E85" s="9">
        <v>1.6670000000000001E-5</v>
      </c>
      <c r="F85" s="9">
        <v>0.1076</v>
      </c>
      <c r="G85" s="9">
        <v>1.4159999999999999E-3</v>
      </c>
      <c r="H85" s="9">
        <v>0.10979999999999999</v>
      </c>
      <c r="I85" s="9">
        <v>0.10979999999999999</v>
      </c>
    </row>
    <row r="86" spans="1:9" x14ac:dyDescent="0.25">
      <c r="A86" s="8"/>
      <c r="B86" s="9">
        <v>400</v>
      </c>
      <c r="C86" s="9">
        <v>2.1530000000000002E-8</v>
      </c>
      <c r="D86" s="9">
        <v>6.0269999999999996E-4</v>
      </c>
      <c r="E86" s="9">
        <v>1.2480000000000001E-5</v>
      </c>
      <c r="F86" s="9">
        <v>0.1103</v>
      </c>
      <c r="G86" s="9">
        <v>1.469E-3</v>
      </c>
      <c r="H86" s="9">
        <v>0.1123</v>
      </c>
      <c r="I86" s="9">
        <v>0.1123</v>
      </c>
    </row>
    <row r="87" spans="1:9" x14ac:dyDescent="0.25">
      <c r="A87" s="8"/>
      <c r="B87" s="9">
        <v>500</v>
      </c>
      <c r="C87" s="9">
        <v>1.378E-8</v>
      </c>
      <c r="D87" s="9">
        <v>4.9870000000000003E-4</v>
      </c>
      <c r="E87" s="9">
        <v>9.9669999999999996E-6</v>
      </c>
      <c r="F87" s="9">
        <v>0.112</v>
      </c>
      <c r="G87" s="9">
        <v>1.505E-3</v>
      </c>
      <c r="H87" s="9">
        <v>0.114</v>
      </c>
      <c r="I87" s="9">
        <v>0.114</v>
      </c>
    </row>
    <row r="88" spans="1:9" x14ac:dyDescent="0.25">
      <c r="A88" s="8"/>
      <c r="B88" s="9">
        <v>600</v>
      </c>
      <c r="C88" s="9">
        <v>9.5700000000000007E-9</v>
      </c>
      <c r="D88" s="9">
        <v>4.2719999999999998E-4</v>
      </c>
      <c r="E88" s="9">
        <v>8.3010000000000007E-6</v>
      </c>
      <c r="F88" s="9">
        <v>0.1132</v>
      </c>
      <c r="G88" s="9">
        <v>1.531E-3</v>
      </c>
      <c r="H88" s="9">
        <v>0.1152</v>
      </c>
      <c r="I88" s="9">
        <v>0.1152</v>
      </c>
    </row>
    <row r="89" spans="1:9" x14ac:dyDescent="0.25">
      <c r="A89" s="8"/>
      <c r="B89" s="9">
        <v>800</v>
      </c>
      <c r="C89" s="9">
        <v>5.3819999999999998E-9</v>
      </c>
      <c r="D89" s="9">
        <v>3.3349999999999997E-4</v>
      </c>
      <c r="E89" s="9">
        <v>6.2190000000000001E-6</v>
      </c>
      <c r="F89" s="9">
        <v>0.1149</v>
      </c>
      <c r="G89" s="9">
        <v>1.567E-3</v>
      </c>
      <c r="H89" s="9">
        <v>0.1168</v>
      </c>
      <c r="I89" s="9">
        <v>0.1168</v>
      </c>
    </row>
    <row r="90" spans="1:9" x14ac:dyDescent="0.25">
      <c r="A90" s="8"/>
      <c r="B90" s="9">
        <v>1000</v>
      </c>
      <c r="C90" s="9">
        <v>3.4459999999999999E-9</v>
      </c>
      <c r="D90" s="9">
        <v>2.743E-4</v>
      </c>
      <c r="E90" s="9">
        <v>4.9710000000000003E-6</v>
      </c>
      <c r="F90" s="9">
        <v>0.1159</v>
      </c>
      <c r="G90" s="9">
        <v>1.591E-3</v>
      </c>
      <c r="H90" s="9">
        <v>0.1178</v>
      </c>
      <c r="I90" s="9">
        <v>0.1178</v>
      </c>
    </row>
    <row r="91" spans="1:9" x14ac:dyDescent="0.25">
      <c r="A91" s="8"/>
      <c r="B91" s="9">
        <v>1500</v>
      </c>
      <c r="C91" s="9">
        <v>1.531E-9</v>
      </c>
      <c r="D91" s="9">
        <v>1.917E-4</v>
      </c>
      <c r="E91" s="9">
        <v>3.3110000000000001E-6</v>
      </c>
      <c r="F91" s="9">
        <v>0.11749999999999999</v>
      </c>
      <c r="G91" s="9">
        <v>1.6260000000000001E-3</v>
      </c>
      <c r="H91" s="9">
        <v>0.1193</v>
      </c>
      <c r="I91" s="9">
        <v>0.1193</v>
      </c>
    </row>
    <row r="92" spans="1:9" x14ac:dyDescent="0.25">
      <c r="A92" s="8"/>
      <c r="B92" s="9">
        <v>2000</v>
      </c>
      <c r="C92" s="9">
        <v>8.6109999999999995E-10</v>
      </c>
      <c r="D92" s="9">
        <v>1.484E-4</v>
      </c>
      <c r="E92" s="9">
        <v>2.4820000000000001E-6</v>
      </c>
      <c r="F92" s="9">
        <v>0.1183</v>
      </c>
      <c r="G92" s="9">
        <v>1.647E-3</v>
      </c>
      <c r="H92" s="9">
        <v>0.1201</v>
      </c>
      <c r="I92" s="9">
        <v>0.1201</v>
      </c>
    </row>
    <row r="93" spans="1:9" x14ac:dyDescent="0.25">
      <c r="A93" s="8"/>
      <c r="B93" s="9">
        <v>3000</v>
      </c>
      <c r="C93" s="9">
        <v>3.826E-10</v>
      </c>
      <c r="D93" s="9">
        <v>1.032E-4</v>
      </c>
      <c r="E93" s="9">
        <v>1.654E-6</v>
      </c>
      <c r="F93" s="9">
        <v>0.1192</v>
      </c>
      <c r="G93" s="9">
        <v>1.668E-3</v>
      </c>
      <c r="H93" s="9">
        <v>0.121</v>
      </c>
      <c r="I93" s="9">
        <v>0.121</v>
      </c>
    </row>
    <row r="94" spans="1:9" x14ac:dyDescent="0.25">
      <c r="A94" s="8"/>
      <c r="B94" s="9">
        <v>4000</v>
      </c>
      <c r="C94" s="9">
        <v>2.153E-10</v>
      </c>
      <c r="D94" s="9">
        <v>7.9599999999999997E-5</v>
      </c>
      <c r="E94" s="9">
        <v>1.24E-6</v>
      </c>
      <c r="F94" s="9">
        <v>0.1197</v>
      </c>
      <c r="G94" s="9">
        <v>1.681E-3</v>
      </c>
      <c r="H94" s="9">
        <v>0.12139999999999999</v>
      </c>
      <c r="I94" s="9">
        <v>0.12139999999999999</v>
      </c>
    </row>
    <row r="95" spans="1:9" x14ac:dyDescent="0.25">
      <c r="A95" s="8"/>
      <c r="B95" s="9">
        <v>5000</v>
      </c>
      <c r="C95" s="9">
        <v>1.378E-10</v>
      </c>
      <c r="D95" s="9">
        <v>6.5099999999999997E-5</v>
      </c>
      <c r="E95" s="9">
        <v>9.921E-7</v>
      </c>
      <c r="F95" s="9">
        <v>0.12</v>
      </c>
      <c r="G95" s="9">
        <v>1.689E-3</v>
      </c>
      <c r="H95" s="9">
        <v>0.12180000000000001</v>
      </c>
      <c r="I95" s="9">
        <v>0.12180000000000001</v>
      </c>
    </row>
    <row r="96" spans="1:9" x14ac:dyDescent="0.25">
      <c r="A96" s="8"/>
      <c r="B96" s="9">
        <v>6000</v>
      </c>
      <c r="C96" s="9">
        <v>9.5700000000000003E-11</v>
      </c>
      <c r="D96" s="9">
        <v>5.5189999999999998E-5</v>
      </c>
      <c r="E96" s="9">
        <v>8.2679999999999997E-7</v>
      </c>
      <c r="F96" s="9">
        <v>0.1202</v>
      </c>
      <c r="G96" s="9">
        <v>1.6949999999999999E-3</v>
      </c>
      <c r="H96" s="9">
        <v>0.122</v>
      </c>
      <c r="I96" s="9">
        <v>0.122</v>
      </c>
    </row>
    <row r="97" spans="1:9" x14ac:dyDescent="0.25">
      <c r="A97" s="8"/>
      <c r="B97" s="9">
        <v>8000</v>
      </c>
      <c r="C97" s="9">
        <v>5.3820000000000001E-11</v>
      </c>
      <c r="D97" s="9">
        <v>4.2530000000000001E-5</v>
      </c>
      <c r="E97" s="9">
        <v>6.1999999999999999E-7</v>
      </c>
      <c r="F97" s="9">
        <v>0.1205</v>
      </c>
      <c r="G97" s="9">
        <v>1.702E-3</v>
      </c>
      <c r="H97" s="9">
        <v>0.1222</v>
      </c>
      <c r="I97" s="9">
        <v>0.1222</v>
      </c>
    </row>
    <row r="98" spans="1:9" x14ac:dyDescent="0.25">
      <c r="A98" s="8"/>
      <c r="B98" s="9">
        <v>10000</v>
      </c>
      <c r="C98" s="9">
        <v>3.4460000000000003E-11</v>
      </c>
      <c r="D98" s="9">
        <v>3.4730000000000001E-5</v>
      </c>
      <c r="E98" s="9">
        <v>4.9599999999999999E-7</v>
      </c>
      <c r="F98" s="9">
        <v>0.1207</v>
      </c>
      <c r="G98" s="9">
        <v>1.707E-3</v>
      </c>
      <c r="H98" s="9">
        <v>0.12239999999999999</v>
      </c>
      <c r="I98" s="9">
        <v>0.12239999999999999</v>
      </c>
    </row>
    <row r="99" spans="1:9" x14ac:dyDescent="0.25">
      <c r="A99" s="8"/>
      <c r="B99" s="9">
        <v>15000</v>
      </c>
      <c r="C99" s="9">
        <v>1.531E-11</v>
      </c>
      <c r="D99" s="9">
        <v>2.4000000000000001E-5</v>
      </c>
      <c r="E99" s="9">
        <v>3.305E-7</v>
      </c>
      <c r="F99" s="9">
        <v>0.12089999999999999</v>
      </c>
      <c r="G99" s="9">
        <v>1.7129999999999999E-3</v>
      </c>
      <c r="H99" s="9">
        <v>0.1227</v>
      </c>
      <c r="I99" s="9">
        <v>0.1227</v>
      </c>
    </row>
    <row r="100" spans="1:9" x14ac:dyDescent="0.25">
      <c r="A100" s="8"/>
      <c r="B100" s="9">
        <v>20000</v>
      </c>
      <c r="C100" s="9">
        <v>8.6110000000000004E-12</v>
      </c>
      <c r="D100" s="9">
        <v>1.8450000000000001E-5</v>
      </c>
      <c r="E100" s="9">
        <v>2.4789999999999999E-7</v>
      </c>
      <c r="F100" s="9">
        <v>0.1211</v>
      </c>
      <c r="G100" s="9">
        <v>1.717E-3</v>
      </c>
      <c r="H100" s="9">
        <v>0.12280000000000001</v>
      </c>
      <c r="I100" s="9">
        <v>0.12280000000000001</v>
      </c>
    </row>
    <row r="101" spans="1:9" x14ac:dyDescent="0.25">
      <c r="A101" s="8"/>
      <c r="B101" s="9">
        <v>30000</v>
      </c>
      <c r="C101" s="9">
        <v>3.8260000000000001E-12</v>
      </c>
      <c r="D101" s="9">
        <v>1.272E-5</v>
      </c>
      <c r="E101" s="9">
        <v>1.653E-7</v>
      </c>
      <c r="F101" s="9">
        <v>0.1212</v>
      </c>
      <c r="G101" s="9">
        <v>1.72E-3</v>
      </c>
      <c r="H101" s="9">
        <v>0.1229</v>
      </c>
      <c r="I101" s="9">
        <v>0.1229</v>
      </c>
    </row>
    <row r="102" spans="1:9" x14ac:dyDescent="0.25">
      <c r="A102" s="8"/>
      <c r="B102" s="9">
        <v>40000</v>
      </c>
      <c r="C102" s="9">
        <v>2.1529999999999998E-12</v>
      </c>
      <c r="D102" s="9">
        <v>9.7669999999999998E-6</v>
      </c>
      <c r="E102" s="9">
        <v>1.24E-7</v>
      </c>
      <c r="F102" s="9">
        <v>0.1212</v>
      </c>
      <c r="G102" s="9">
        <v>1.7229999999999999E-3</v>
      </c>
      <c r="H102" s="9">
        <v>0.123</v>
      </c>
      <c r="I102" s="9">
        <v>0.123</v>
      </c>
    </row>
    <row r="103" spans="1:9" x14ac:dyDescent="0.25">
      <c r="A103" s="8"/>
      <c r="B103" s="9">
        <v>50000</v>
      </c>
      <c r="C103" s="9">
        <v>1.378E-12</v>
      </c>
      <c r="D103" s="9">
        <v>7.9549999999999992E-6</v>
      </c>
      <c r="E103" s="9">
        <v>9.9149999999999998E-8</v>
      </c>
      <c r="F103" s="9">
        <v>0.12130000000000001</v>
      </c>
      <c r="G103" s="9">
        <v>1.7240000000000001E-3</v>
      </c>
      <c r="H103" s="9">
        <v>0.123</v>
      </c>
      <c r="I103" s="9">
        <v>0.123</v>
      </c>
    </row>
    <row r="104" spans="1:9" x14ac:dyDescent="0.25">
      <c r="A104" s="8"/>
      <c r="B104" s="9">
        <v>60000</v>
      </c>
      <c r="C104" s="9">
        <v>9.5700000000000006E-13</v>
      </c>
      <c r="D104" s="9">
        <v>6.7240000000000003E-6</v>
      </c>
      <c r="E104" s="9">
        <v>8.2630000000000006E-8</v>
      </c>
      <c r="F104" s="9">
        <v>0.12130000000000001</v>
      </c>
      <c r="G104" s="9">
        <v>1.725E-3</v>
      </c>
      <c r="H104" s="9">
        <v>0.1231</v>
      </c>
      <c r="I104" s="9">
        <v>0.1231</v>
      </c>
    </row>
    <row r="105" spans="1:9" x14ac:dyDescent="0.25">
      <c r="A105" s="8"/>
      <c r="B105" s="9">
        <v>80000</v>
      </c>
      <c r="C105" s="9">
        <v>5.3819999999999997E-13</v>
      </c>
      <c r="D105" s="9">
        <v>5.1549999999999998E-6</v>
      </c>
      <c r="E105" s="9">
        <v>6.1970000000000005E-8</v>
      </c>
      <c r="F105" s="9">
        <v>0.12139999999999999</v>
      </c>
      <c r="G105" s="9">
        <v>1.7260000000000001E-3</v>
      </c>
      <c r="H105" s="9">
        <v>0.1231</v>
      </c>
      <c r="I105" s="9">
        <v>0.1231</v>
      </c>
    </row>
    <row r="106" spans="1:9" x14ac:dyDescent="0.25">
      <c r="A106" s="8"/>
      <c r="B106" s="9">
        <v>100000</v>
      </c>
      <c r="C106" s="9">
        <v>3.4460000000000002E-13</v>
      </c>
      <c r="D106" s="9">
        <v>4.194E-6</v>
      </c>
      <c r="E106" s="9">
        <v>4.9579999999999998E-8</v>
      </c>
      <c r="F106" s="9">
        <v>0.12139999999999999</v>
      </c>
      <c r="G106" s="9">
        <v>1.727E-3</v>
      </c>
      <c r="H106" s="9">
        <v>0.1231</v>
      </c>
      <c r="I106" s="9">
        <v>0.1231</v>
      </c>
    </row>
  </sheetData>
  <sheetProtection algorithmName="SHA-512" hashValue="zvqX5vi3+lp6lqn+VRnY4jU/hhR54vGEQop/iMJ0B9AUUabKBZeaKj8UJJy4W9Rsa8HWxQ195i+uKQiDnQdH8w==" saltValue="n83g0g5o22J5CwwWs9+olQ==" spinCount="100000" sheet="1" objects="1" scenarios="1"/>
  <pageMargins left="0.7" right="0.7" top="0.75" bottom="0.75" header="0.3" footer="0.3"/>
  <tableParts count="1">
    <tablePart r:id="rId1"/>
  </tablePart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I110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13.03</v>
      </c>
      <c r="D2" s="9">
        <v>4.7879999999999997E-3</v>
      </c>
      <c r="E2" s="9">
        <v>6189</v>
      </c>
      <c r="F2" s="9">
        <v>0</v>
      </c>
      <c r="G2" s="9">
        <v>0</v>
      </c>
      <c r="H2" s="9">
        <v>6202</v>
      </c>
      <c r="I2" s="9">
        <v>6189</v>
      </c>
    </row>
    <row r="3" spans="1:9" x14ac:dyDescent="0.25">
      <c r="A3" s="8"/>
      <c r="B3" s="9">
        <v>1.0280000000000001E-3</v>
      </c>
      <c r="C3" s="9">
        <v>13</v>
      </c>
      <c r="D3" s="9">
        <v>4.9579999999999997E-3</v>
      </c>
      <c r="E3" s="9">
        <v>5881</v>
      </c>
      <c r="F3" s="9">
        <v>0</v>
      </c>
      <c r="G3" s="9">
        <v>0</v>
      </c>
      <c r="H3" s="9">
        <v>5894</v>
      </c>
      <c r="I3" s="9">
        <v>5881</v>
      </c>
    </row>
    <row r="4" spans="1:9" x14ac:dyDescent="0.25">
      <c r="A4" s="8"/>
      <c r="B4" s="9">
        <v>1.0579999999999999E-3</v>
      </c>
      <c r="C4" s="9">
        <v>12.96</v>
      </c>
      <c r="D4" s="9">
        <v>5.1339999999999997E-3</v>
      </c>
      <c r="E4" s="9">
        <v>5590</v>
      </c>
      <c r="F4" s="9">
        <v>0</v>
      </c>
      <c r="G4" s="9">
        <v>0</v>
      </c>
      <c r="H4" s="9">
        <v>5603</v>
      </c>
      <c r="I4" s="9">
        <v>5590</v>
      </c>
    </row>
    <row r="5" spans="1:9" x14ac:dyDescent="0.25">
      <c r="A5" s="8" t="s">
        <v>22</v>
      </c>
      <c r="B5" s="9">
        <v>1.0580099999999999E-3</v>
      </c>
      <c r="C5" s="9">
        <v>12.96</v>
      </c>
      <c r="D5" s="9">
        <v>5.1339999999999997E-3</v>
      </c>
      <c r="E5" s="9">
        <v>5670</v>
      </c>
      <c r="F5" s="9">
        <v>0</v>
      </c>
      <c r="G5" s="9">
        <v>0</v>
      </c>
      <c r="H5" s="9">
        <v>5683</v>
      </c>
      <c r="I5" s="9">
        <v>5670</v>
      </c>
    </row>
    <row r="6" spans="1:9" x14ac:dyDescent="0.25">
      <c r="A6" s="8"/>
      <c r="B6" s="9">
        <v>1.1299999999999999E-3</v>
      </c>
      <c r="C6" s="9">
        <v>12.88</v>
      </c>
      <c r="D6" s="9">
        <v>5.5710000000000004E-3</v>
      </c>
      <c r="E6" s="9">
        <v>5002</v>
      </c>
      <c r="F6" s="9">
        <v>0</v>
      </c>
      <c r="G6" s="9">
        <v>0</v>
      </c>
      <c r="H6" s="9">
        <v>5015</v>
      </c>
      <c r="I6" s="9">
        <v>5002</v>
      </c>
    </row>
    <row r="7" spans="1:9" x14ac:dyDescent="0.25">
      <c r="A7" s="8"/>
      <c r="B7" s="9">
        <v>1.2080000000000001E-3</v>
      </c>
      <c r="C7" s="9">
        <v>12.78</v>
      </c>
      <c r="D7" s="9">
        <v>6.032E-3</v>
      </c>
      <c r="E7" s="9">
        <v>4412</v>
      </c>
      <c r="F7" s="9">
        <v>0</v>
      </c>
      <c r="G7" s="9">
        <v>0</v>
      </c>
      <c r="H7" s="9">
        <v>4425</v>
      </c>
      <c r="I7" s="9">
        <v>4412</v>
      </c>
    </row>
    <row r="8" spans="1:9" x14ac:dyDescent="0.25">
      <c r="A8" s="8" t="s">
        <v>21</v>
      </c>
      <c r="B8" s="9">
        <v>1.20801E-3</v>
      </c>
      <c r="C8" s="9">
        <v>12.78</v>
      </c>
      <c r="D8" s="9">
        <v>6.032E-3</v>
      </c>
      <c r="E8" s="9">
        <v>4505</v>
      </c>
      <c r="F8" s="9">
        <v>0</v>
      </c>
      <c r="G8" s="9">
        <v>0</v>
      </c>
      <c r="H8" s="9">
        <v>4518</v>
      </c>
      <c r="I8" s="9">
        <v>4505</v>
      </c>
    </row>
    <row r="9" spans="1:9" x14ac:dyDescent="0.25">
      <c r="A9" s="8"/>
      <c r="B9" s="9">
        <v>1.5E-3</v>
      </c>
      <c r="C9" s="9">
        <v>12.43</v>
      </c>
      <c r="D9" s="9">
        <v>7.7130000000000002E-3</v>
      </c>
      <c r="E9" s="9">
        <v>2939</v>
      </c>
      <c r="F9" s="9">
        <v>0</v>
      </c>
      <c r="G9" s="9">
        <v>0</v>
      </c>
      <c r="H9" s="9">
        <v>2951</v>
      </c>
      <c r="I9" s="9">
        <v>2939</v>
      </c>
    </row>
    <row r="10" spans="1:9" x14ac:dyDescent="0.25">
      <c r="A10" s="8"/>
      <c r="B10" s="9">
        <v>2E-3</v>
      </c>
      <c r="C10" s="9">
        <v>11.81</v>
      </c>
      <c r="D10" s="9">
        <v>1.0630000000000001E-2</v>
      </c>
      <c r="E10" s="9">
        <v>1609</v>
      </c>
      <c r="F10" s="9">
        <v>0</v>
      </c>
      <c r="G10" s="9">
        <v>0</v>
      </c>
      <c r="H10" s="9">
        <v>1621</v>
      </c>
      <c r="I10" s="9">
        <v>1609</v>
      </c>
    </row>
    <row r="11" spans="1:9" x14ac:dyDescent="0.25">
      <c r="A11" s="8"/>
      <c r="B11" s="9">
        <v>3.0000000000000001E-3</v>
      </c>
      <c r="C11" s="9">
        <v>10.6</v>
      </c>
      <c r="D11" s="9">
        <v>1.6320000000000001E-2</v>
      </c>
      <c r="E11" s="9">
        <v>655.7</v>
      </c>
      <c r="F11" s="9">
        <v>0</v>
      </c>
      <c r="G11" s="9">
        <v>0</v>
      </c>
      <c r="H11" s="9">
        <v>666.3</v>
      </c>
      <c r="I11" s="9">
        <v>655.7</v>
      </c>
    </row>
    <row r="12" spans="1:9" x14ac:dyDescent="0.25">
      <c r="A12" s="8"/>
      <c r="B12" s="9">
        <v>3.1050000000000001E-3</v>
      </c>
      <c r="C12" s="9">
        <v>10.47</v>
      </c>
      <c r="D12" s="9">
        <v>1.6889999999999999E-2</v>
      </c>
      <c r="E12" s="9">
        <v>606.4</v>
      </c>
      <c r="F12" s="9">
        <v>0</v>
      </c>
      <c r="G12" s="9">
        <v>0</v>
      </c>
      <c r="H12" s="9">
        <v>616.9</v>
      </c>
      <c r="I12" s="9">
        <v>606.4</v>
      </c>
    </row>
    <row r="13" spans="1:9" x14ac:dyDescent="0.25">
      <c r="A13" s="8" t="s">
        <v>20</v>
      </c>
      <c r="B13" s="9">
        <v>3.1050100000000001E-3</v>
      </c>
      <c r="C13" s="9">
        <v>10.47</v>
      </c>
      <c r="D13" s="9">
        <v>1.6889999999999999E-2</v>
      </c>
      <c r="E13" s="9">
        <v>1704</v>
      </c>
      <c r="F13" s="9">
        <v>0</v>
      </c>
      <c r="G13" s="9">
        <v>0</v>
      </c>
      <c r="H13" s="9">
        <v>1714</v>
      </c>
      <c r="I13" s="9">
        <v>1704</v>
      </c>
    </row>
    <row r="14" spans="1:9" x14ac:dyDescent="0.25">
      <c r="A14" s="8"/>
      <c r="B14" s="9">
        <v>3.176E-3</v>
      </c>
      <c r="C14" s="9">
        <v>10.39</v>
      </c>
      <c r="D14" s="9">
        <v>1.729E-2</v>
      </c>
      <c r="E14" s="9">
        <v>1524</v>
      </c>
      <c r="F14" s="9">
        <v>0</v>
      </c>
      <c r="G14" s="9">
        <v>0</v>
      </c>
      <c r="H14" s="9">
        <v>1535</v>
      </c>
      <c r="I14" s="9">
        <v>1524</v>
      </c>
    </row>
    <row r="15" spans="1:9" x14ac:dyDescent="0.25">
      <c r="A15" s="8"/>
      <c r="B15" s="9">
        <v>3.248E-3</v>
      </c>
      <c r="C15" s="9">
        <v>10.31</v>
      </c>
      <c r="D15" s="9">
        <v>1.7690000000000001E-2</v>
      </c>
      <c r="E15" s="9">
        <v>1364</v>
      </c>
      <c r="F15" s="9">
        <v>0</v>
      </c>
      <c r="G15" s="9">
        <v>0</v>
      </c>
      <c r="H15" s="9">
        <v>1374</v>
      </c>
      <c r="I15" s="9">
        <v>1364</v>
      </c>
    </row>
    <row r="16" spans="1:9" x14ac:dyDescent="0.25">
      <c r="A16" s="8" t="s">
        <v>19</v>
      </c>
      <c r="B16" s="9">
        <v>3.2480999999999999E-3</v>
      </c>
      <c r="C16" s="9">
        <v>10.31</v>
      </c>
      <c r="D16" s="9">
        <v>1.7690000000000001E-2</v>
      </c>
      <c r="E16" s="9">
        <v>2028</v>
      </c>
      <c r="F16" s="9">
        <v>0</v>
      </c>
      <c r="G16" s="9">
        <v>0</v>
      </c>
      <c r="H16" s="9">
        <v>2038</v>
      </c>
      <c r="I16" s="9">
        <v>2028</v>
      </c>
    </row>
    <row r="17" spans="1:9" x14ac:dyDescent="0.25">
      <c r="A17" s="8"/>
      <c r="B17" s="9">
        <v>3.5100000000000001E-3</v>
      </c>
      <c r="C17" s="9">
        <v>10.02</v>
      </c>
      <c r="D17" s="9">
        <v>1.9109999999999999E-2</v>
      </c>
      <c r="E17" s="9">
        <v>1644</v>
      </c>
      <c r="F17" s="9">
        <v>0</v>
      </c>
      <c r="G17" s="9">
        <v>0</v>
      </c>
      <c r="H17" s="9">
        <v>1654</v>
      </c>
      <c r="I17" s="9">
        <v>1644</v>
      </c>
    </row>
    <row r="18" spans="1:9" x14ac:dyDescent="0.25">
      <c r="A18" s="8"/>
      <c r="B18" s="9">
        <v>3.7919999999999998E-3</v>
      </c>
      <c r="C18" s="9">
        <v>9.7089999999999996</v>
      </c>
      <c r="D18" s="9">
        <v>2.0570000000000001E-2</v>
      </c>
      <c r="E18" s="9">
        <v>1332</v>
      </c>
      <c r="F18" s="9">
        <v>0</v>
      </c>
      <c r="G18" s="9">
        <v>0</v>
      </c>
      <c r="H18" s="9">
        <v>1342</v>
      </c>
      <c r="I18" s="9">
        <v>1332</v>
      </c>
    </row>
    <row r="19" spans="1:9" x14ac:dyDescent="0.25">
      <c r="A19" s="8" t="s">
        <v>18</v>
      </c>
      <c r="B19" s="9">
        <v>3.7920999999999996E-3</v>
      </c>
      <c r="C19" s="9">
        <v>9.7089999999999996</v>
      </c>
      <c r="D19" s="9">
        <v>2.0570000000000001E-2</v>
      </c>
      <c r="E19" s="9">
        <v>1548</v>
      </c>
      <c r="F19" s="9">
        <v>0</v>
      </c>
      <c r="G19" s="9">
        <v>0</v>
      </c>
      <c r="H19" s="9">
        <v>1558</v>
      </c>
      <c r="I19" s="9">
        <v>1548</v>
      </c>
    </row>
    <row r="20" spans="1:9" x14ac:dyDescent="0.25">
      <c r="A20" s="8"/>
      <c r="B20" s="9">
        <v>4.0000000000000001E-3</v>
      </c>
      <c r="C20" s="9">
        <v>9.49</v>
      </c>
      <c r="D20" s="9">
        <v>2.162E-2</v>
      </c>
      <c r="E20" s="9">
        <v>1357</v>
      </c>
      <c r="F20" s="9">
        <v>0</v>
      </c>
      <c r="G20" s="9">
        <v>0</v>
      </c>
      <c r="H20" s="9">
        <v>1367</v>
      </c>
      <c r="I20" s="9">
        <v>1357</v>
      </c>
    </row>
    <row r="21" spans="1:9" x14ac:dyDescent="0.25">
      <c r="A21" s="8"/>
      <c r="B21" s="9">
        <v>4.4889999999999999E-3</v>
      </c>
      <c r="C21" s="9">
        <v>9</v>
      </c>
      <c r="D21" s="9">
        <v>2.4E-2</v>
      </c>
      <c r="E21" s="9">
        <v>1015</v>
      </c>
      <c r="F21" s="9">
        <v>0</v>
      </c>
      <c r="G21" s="9">
        <v>0</v>
      </c>
      <c r="H21" s="9">
        <v>1024</v>
      </c>
      <c r="I21" s="9">
        <v>1015</v>
      </c>
    </row>
    <row r="22" spans="1:9" x14ac:dyDescent="0.25">
      <c r="A22" s="8" t="s">
        <v>17</v>
      </c>
      <c r="B22" s="9">
        <v>4.4891000000000002E-3</v>
      </c>
      <c r="C22" s="9">
        <v>9</v>
      </c>
      <c r="D22" s="9">
        <v>2.4E-2</v>
      </c>
      <c r="E22" s="9">
        <v>1077</v>
      </c>
      <c r="F22" s="9">
        <v>0</v>
      </c>
      <c r="G22" s="9">
        <v>0</v>
      </c>
      <c r="H22" s="9">
        <v>1086</v>
      </c>
      <c r="I22" s="9">
        <v>1077</v>
      </c>
    </row>
    <row r="23" spans="1:9" x14ac:dyDescent="0.25">
      <c r="A23" s="8"/>
      <c r="B23" s="9">
        <v>4.653E-3</v>
      </c>
      <c r="C23" s="9">
        <v>8.8439999999999994</v>
      </c>
      <c r="D23" s="9">
        <v>2.477E-2</v>
      </c>
      <c r="E23" s="9">
        <v>986.9</v>
      </c>
      <c r="F23" s="9">
        <v>0</v>
      </c>
      <c r="G23" s="9">
        <v>0</v>
      </c>
      <c r="H23" s="9">
        <v>995.8</v>
      </c>
      <c r="I23" s="9">
        <v>986.9</v>
      </c>
    </row>
    <row r="24" spans="1:9" x14ac:dyDescent="0.25">
      <c r="A24" s="8"/>
      <c r="B24" s="9">
        <v>4.8219999999999999E-3</v>
      </c>
      <c r="C24" s="9">
        <v>8.6859999999999999</v>
      </c>
      <c r="D24" s="9">
        <v>2.555E-2</v>
      </c>
      <c r="E24" s="9">
        <v>904.3</v>
      </c>
      <c r="F24" s="9">
        <v>0</v>
      </c>
      <c r="G24" s="9">
        <v>0</v>
      </c>
      <c r="H24" s="9">
        <v>913</v>
      </c>
      <c r="I24" s="9">
        <v>904.3</v>
      </c>
    </row>
    <row r="25" spans="1:9" x14ac:dyDescent="0.25">
      <c r="A25" s="8" t="s">
        <v>16</v>
      </c>
      <c r="B25" s="9">
        <v>4.8221000000000002E-3</v>
      </c>
      <c r="C25" s="9">
        <v>8.6859999999999999</v>
      </c>
      <c r="D25" s="9">
        <v>2.555E-2</v>
      </c>
      <c r="E25" s="9">
        <v>943.5</v>
      </c>
      <c r="F25" s="9">
        <v>0</v>
      </c>
      <c r="G25" s="9">
        <v>0</v>
      </c>
      <c r="H25" s="9">
        <v>952.2</v>
      </c>
      <c r="I25" s="9">
        <v>943.5</v>
      </c>
    </row>
    <row r="26" spans="1:9" x14ac:dyDescent="0.25">
      <c r="A26" s="8"/>
      <c r="B26" s="9">
        <v>5.0000000000000001E-3</v>
      </c>
      <c r="C26" s="9">
        <v>8.5229999999999997</v>
      </c>
      <c r="D26" s="9">
        <v>2.6349999999999998E-2</v>
      </c>
      <c r="E26" s="9">
        <v>865.7</v>
      </c>
      <c r="F26" s="9">
        <v>0</v>
      </c>
      <c r="G26" s="9">
        <v>0</v>
      </c>
      <c r="H26" s="9">
        <v>874.2</v>
      </c>
      <c r="I26" s="9">
        <v>865.7</v>
      </c>
    </row>
    <row r="27" spans="1:9" x14ac:dyDescent="0.25">
      <c r="A27" s="8"/>
      <c r="B27" s="9">
        <v>6.0000000000000001E-3</v>
      </c>
      <c r="C27" s="9">
        <v>7.6870000000000003</v>
      </c>
      <c r="D27" s="9">
        <v>3.056E-2</v>
      </c>
      <c r="E27" s="9">
        <v>553.70000000000005</v>
      </c>
      <c r="F27" s="9">
        <v>0</v>
      </c>
      <c r="G27" s="9">
        <v>0</v>
      </c>
      <c r="H27" s="9">
        <v>561.4</v>
      </c>
      <c r="I27" s="9">
        <v>553.70000000000005</v>
      </c>
    </row>
    <row r="28" spans="1:9" x14ac:dyDescent="0.25">
      <c r="A28" s="8"/>
      <c r="B28" s="9">
        <v>8.0000000000000002E-3</v>
      </c>
      <c r="C28" s="9">
        <v>6.3250000000000002</v>
      </c>
      <c r="D28" s="9">
        <v>3.8100000000000002E-2</v>
      </c>
      <c r="E28" s="9">
        <v>270.39999999999998</v>
      </c>
      <c r="F28" s="9">
        <v>0</v>
      </c>
      <c r="G28" s="9">
        <v>0</v>
      </c>
      <c r="H28" s="9">
        <v>276.8</v>
      </c>
      <c r="I28" s="9">
        <v>270.5</v>
      </c>
    </row>
    <row r="29" spans="1:9" x14ac:dyDescent="0.25">
      <c r="A29" s="8"/>
      <c r="B29" s="9">
        <v>0.01</v>
      </c>
      <c r="C29" s="9">
        <v>5.2809999999999997</v>
      </c>
      <c r="D29" s="9">
        <v>4.4810000000000003E-2</v>
      </c>
      <c r="E29" s="9">
        <v>153.6</v>
      </c>
      <c r="F29" s="9">
        <v>0</v>
      </c>
      <c r="G29" s="9">
        <v>0</v>
      </c>
      <c r="H29" s="9">
        <v>158.9</v>
      </c>
      <c r="I29" s="9">
        <v>153.6</v>
      </c>
    </row>
    <row r="30" spans="1:9" x14ac:dyDescent="0.25">
      <c r="A30" s="8"/>
      <c r="B30" s="9">
        <v>1.4999999999999999E-2</v>
      </c>
      <c r="C30" s="9">
        <v>3.56</v>
      </c>
      <c r="D30" s="9">
        <v>5.8029999999999998E-2</v>
      </c>
      <c r="E30" s="9">
        <v>53.98</v>
      </c>
      <c r="F30" s="9">
        <v>0</v>
      </c>
      <c r="G30" s="9">
        <v>0</v>
      </c>
      <c r="H30" s="9">
        <v>57.6</v>
      </c>
      <c r="I30" s="9">
        <v>54.04</v>
      </c>
    </row>
    <row r="31" spans="1:9" x14ac:dyDescent="0.25">
      <c r="A31" s="8"/>
      <c r="B31" s="9">
        <v>1.5440000000000001E-2</v>
      </c>
      <c r="C31" s="9">
        <v>3.448</v>
      </c>
      <c r="D31" s="9">
        <v>5.8990000000000001E-2</v>
      </c>
      <c r="E31" s="9">
        <v>50.04</v>
      </c>
      <c r="F31" s="9">
        <v>0</v>
      </c>
      <c r="G31" s="9">
        <v>0</v>
      </c>
      <c r="H31" s="9">
        <v>53.54</v>
      </c>
      <c r="I31" s="9">
        <v>50.1</v>
      </c>
    </row>
    <row r="32" spans="1:9" x14ac:dyDescent="0.25">
      <c r="A32" s="8" t="s">
        <v>14</v>
      </c>
      <c r="B32" s="9">
        <v>1.54401E-2</v>
      </c>
      <c r="C32" s="9">
        <v>3.448</v>
      </c>
      <c r="D32" s="9">
        <v>5.8990000000000001E-2</v>
      </c>
      <c r="E32" s="9">
        <v>121.8</v>
      </c>
      <c r="F32" s="9">
        <v>0</v>
      </c>
      <c r="G32" s="9">
        <v>0</v>
      </c>
      <c r="H32" s="9">
        <v>125.3</v>
      </c>
      <c r="I32" s="9">
        <v>121.8</v>
      </c>
    </row>
    <row r="33" spans="1:9" x14ac:dyDescent="0.25">
      <c r="A33" s="8"/>
      <c r="B33" s="9">
        <v>1.6899999999999998E-2</v>
      </c>
      <c r="C33" s="9">
        <v>3.1120000000000001</v>
      </c>
      <c r="D33" s="9">
        <v>6.1879999999999998E-2</v>
      </c>
      <c r="E33" s="9">
        <v>95.44</v>
      </c>
      <c r="F33" s="9">
        <v>0</v>
      </c>
      <c r="G33" s="9">
        <v>0</v>
      </c>
      <c r="H33" s="9">
        <v>98.61</v>
      </c>
      <c r="I33" s="9">
        <v>95.5</v>
      </c>
    </row>
    <row r="34" spans="1:9" x14ac:dyDescent="0.25">
      <c r="A34" s="8"/>
      <c r="B34" s="9">
        <v>1.848E-2</v>
      </c>
      <c r="C34" s="9">
        <v>2.798</v>
      </c>
      <c r="D34" s="9">
        <v>6.4740000000000006E-2</v>
      </c>
      <c r="E34" s="9">
        <v>74.790000000000006</v>
      </c>
      <c r="F34" s="9">
        <v>0</v>
      </c>
      <c r="G34" s="9">
        <v>0</v>
      </c>
      <c r="H34" s="9">
        <v>77.650000000000006</v>
      </c>
      <c r="I34" s="9">
        <v>74.849999999999994</v>
      </c>
    </row>
    <row r="35" spans="1:9" x14ac:dyDescent="0.25">
      <c r="A35" s="8" t="s">
        <v>15</v>
      </c>
      <c r="B35" s="9">
        <v>1.8480099999999999E-2</v>
      </c>
      <c r="C35" s="9">
        <v>2.798</v>
      </c>
      <c r="D35" s="9">
        <v>6.4740000000000006E-2</v>
      </c>
      <c r="E35" s="9">
        <v>105.3</v>
      </c>
      <c r="F35" s="9">
        <v>0</v>
      </c>
      <c r="G35" s="9">
        <v>0</v>
      </c>
      <c r="H35" s="9">
        <v>108.1</v>
      </c>
      <c r="I35" s="9">
        <v>105.3</v>
      </c>
    </row>
    <row r="36" spans="1:9" x14ac:dyDescent="0.25">
      <c r="A36" s="8"/>
      <c r="B36" s="9">
        <v>1.8859999999999998E-2</v>
      </c>
      <c r="C36" s="9">
        <v>2.7320000000000002</v>
      </c>
      <c r="D36" s="9">
        <v>6.5379999999999994E-2</v>
      </c>
      <c r="E36" s="9">
        <v>100.1</v>
      </c>
      <c r="F36" s="9">
        <v>0</v>
      </c>
      <c r="G36" s="9">
        <v>0</v>
      </c>
      <c r="H36" s="9">
        <v>102.9</v>
      </c>
      <c r="I36" s="9">
        <v>100.2</v>
      </c>
    </row>
    <row r="37" spans="1:9" x14ac:dyDescent="0.25">
      <c r="A37" s="8"/>
      <c r="B37" s="9">
        <v>1.924E-2</v>
      </c>
      <c r="C37" s="9">
        <v>2.6669999999999998</v>
      </c>
      <c r="D37" s="9">
        <v>6.6019999999999995E-2</v>
      </c>
      <c r="E37" s="9">
        <v>95.25</v>
      </c>
      <c r="F37" s="9">
        <v>0</v>
      </c>
      <c r="G37" s="9">
        <v>0</v>
      </c>
      <c r="H37" s="9">
        <v>97.98</v>
      </c>
      <c r="I37" s="9">
        <v>95.32</v>
      </c>
    </row>
    <row r="38" spans="1:9" x14ac:dyDescent="0.25">
      <c r="A38" s="8" t="s">
        <v>13</v>
      </c>
      <c r="B38" s="9">
        <v>1.92401E-2</v>
      </c>
      <c r="C38" s="9">
        <v>2.6669999999999998</v>
      </c>
      <c r="D38" s="9">
        <v>6.6019999999999995E-2</v>
      </c>
      <c r="E38" s="9">
        <v>110</v>
      </c>
      <c r="F38" s="9">
        <v>0</v>
      </c>
      <c r="G38" s="9">
        <v>0</v>
      </c>
      <c r="H38" s="9">
        <v>112.8</v>
      </c>
      <c r="I38" s="9">
        <v>110.1</v>
      </c>
    </row>
    <row r="39" spans="1:9" x14ac:dyDescent="0.25">
      <c r="A39" s="8"/>
      <c r="B39" s="9">
        <v>0.02</v>
      </c>
      <c r="C39" s="9">
        <v>2.544</v>
      </c>
      <c r="D39" s="9">
        <v>6.7280000000000006E-2</v>
      </c>
      <c r="E39" s="9">
        <v>99.67</v>
      </c>
      <c r="F39" s="9">
        <v>0</v>
      </c>
      <c r="G39" s="9">
        <v>0</v>
      </c>
      <c r="H39" s="9">
        <v>102.3</v>
      </c>
      <c r="I39" s="9">
        <v>99.74</v>
      </c>
    </row>
    <row r="40" spans="1:9" x14ac:dyDescent="0.25">
      <c r="A40" s="8"/>
      <c r="B40" s="9">
        <v>0.03</v>
      </c>
      <c r="C40" s="9">
        <v>1.4970000000000001</v>
      </c>
      <c r="D40" s="9">
        <v>7.9659999999999995E-2</v>
      </c>
      <c r="E40" s="9">
        <v>35.06</v>
      </c>
      <c r="F40" s="9">
        <v>0</v>
      </c>
      <c r="G40" s="9">
        <v>0</v>
      </c>
      <c r="H40" s="9">
        <v>36.64</v>
      </c>
      <c r="I40" s="9">
        <v>35.14</v>
      </c>
    </row>
    <row r="41" spans="1:9" x14ac:dyDescent="0.25">
      <c r="A41" s="8"/>
      <c r="B41" s="9">
        <v>0.04</v>
      </c>
      <c r="C41" s="9">
        <v>1.006</v>
      </c>
      <c r="D41" s="9">
        <v>8.7279999999999996E-2</v>
      </c>
      <c r="E41" s="9">
        <v>16.399999999999999</v>
      </c>
      <c r="F41" s="9">
        <v>0</v>
      </c>
      <c r="G41" s="9">
        <v>0</v>
      </c>
      <c r="H41" s="9">
        <v>17.5</v>
      </c>
      <c r="I41" s="9">
        <v>16.489999999999998</v>
      </c>
    </row>
    <row r="42" spans="1:9" x14ac:dyDescent="0.25">
      <c r="A42" s="8"/>
      <c r="B42" s="9">
        <v>0.05</v>
      </c>
      <c r="C42" s="9">
        <v>0.72119999999999995</v>
      </c>
      <c r="D42" s="9">
        <v>9.1889999999999999E-2</v>
      </c>
      <c r="E42" s="9">
        <v>9.0380000000000003</v>
      </c>
      <c r="F42" s="9">
        <v>0</v>
      </c>
      <c r="G42" s="9">
        <v>0</v>
      </c>
      <c r="H42" s="9">
        <v>9.8510000000000009</v>
      </c>
      <c r="I42" s="9">
        <v>9.1289999999999996</v>
      </c>
    </row>
    <row r="43" spans="1:9" x14ac:dyDescent="0.25">
      <c r="A43" s="8"/>
      <c r="B43" s="9">
        <v>0.06</v>
      </c>
      <c r="C43" s="9">
        <v>0.54110000000000003</v>
      </c>
      <c r="D43" s="9">
        <v>9.4530000000000003E-2</v>
      </c>
      <c r="E43" s="9">
        <v>5.5309999999999997</v>
      </c>
      <c r="F43" s="9">
        <v>0</v>
      </c>
      <c r="G43" s="9">
        <v>0</v>
      </c>
      <c r="H43" s="9">
        <v>6.1669999999999998</v>
      </c>
      <c r="I43" s="9">
        <v>5.6260000000000003</v>
      </c>
    </row>
    <row r="44" spans="1:9" x14ac:dyDescent="0.25">
      <c r="A44" s="8"/>
      <c r="B44" s="9">
        <v>0.08</v>
      </c>
      <c r="C44" s="9">
        <v>0.34</v>
      </c>
      <c r="D44" s="9">
        <v>9.6530000000000005E-2</v>
      </c>
      <c r="E44" s="9">
        <v>2.5350000000000001</v>
      </c>
      <c r="F44" s="9">
        <v>0</v>
      </c>
      <c r="G44" s="9">
        <v>0</v>
      </c>
      <c r="H44" s="9">
        <v>2.9710000000000001</v>
      </c>
      <c r="I44" s="9">
        <v>2.6309999999999998</v>
      </c>
    </row>
    <row r="45" spans="1:9" x14ac:dyDescent="0.25">
      <c r="A45" s="8"/>
      <c r="B45" s="9">
        <v>0.1</v>
      </c>
      <c r="C45" s="9">
        <v>0.2356</v>
      </c>
      <c r="D45" s="9">
        <v>9.64E-2</v>
      </c>
      <c r="E45" s="9">
        <v>1.38</v>
      </c>
      <c r="F45" s="9">
        <v>0</v>
      </c>
      <c r="G45" s="9">
        <v>0</v>
      </c>
      <c r="H45" s="9">
        <v>1.712</v>
      </c>
      <c r="I45" s="9">
        <v>1.476</v>
      </c>
    </row>
    <row r="46" spans="1:9" x14ac:dyDescent="0.25">
      <c r="A46" s="8"/>
      <c r="B46" s="9">
        <v>0.10390000000000001</v>
      </c>
      <c r="C46" s="9">
        <v>0.2208</v>
      </c>
      <c r="D46" s="9">
        <v>9.6240000000000006E-2</v>
      </c>
      <c r="E46" s="9">
        <v>1.2430000000000001</v>
      </c>
      <c r="F46" s="9">
        <v>0</v>
      </c>
      <c r="G46" s="9">
        <v>0</v>
      </c>
      <c r="H46" s="9">
        <v>1.56</v>
      </c>
      <c r="I46" s="9">
        <v>1.339</v>
      </c>
    </row>
    <row r="47" spans="1:9" x14ac:dyDescent="0.25">
      <c r="A47" s="8" t="s">
        <v>12</v>
      </c>
      <c r="B47" s="9">
        <v>0.10390100000000001</v>
      </c>
      <c r="C47" s="9">
        <v>0.2208</v>
      </c>
      <c r="D47" s="9">
        <v>9.6240000000000006E-2</v>
      </c>
      <c r="E47" s="9">
        <v>5.51</v>
      </c>
      <c r="F47" s="9">
        <v>0</v>
      </c>
      <c r="G47" s="9">
        <v>0</v>
      </c>
      <c r="H47" s="9">
        <v>5.827</v>
      </c>
      <c r="I47" s="9">
        <v>5.6059999999999999</v>
      </c>
    </row>
    <row r="48" spans="1:9" x14ac:dyDescent="0.25">
      <c r="A48" s="8"/>
      <c r="B48" s="9">
        <v>0.15</v>
      </c>
      <c r="C48" s="9">
        <v>0.1171</v>
      </c>
      <c r="D48" s="9">
        <v>9.2670000000000002E-2</v>
      </c>
      <c r="E48" s="9">
        <v>2.1459999999999999</v>
      </c>
      <c r="F48" s="9">
        <v>0</v>
      </c>
      <c r="G48" s="9">
        <v>0</v>
      </c>
      <c r="H48" s="9">
        <v>2.355</v>
      </c>
      <c r="I48" s="9">
        <v>2.238</v>
      </c>
    </row>
    <row r="49" spans="1:9" x14ac:dyDescent="0.25">
      <c r="A49" s="8"/>
      <c r="B49" s="9">
        <v>0.2</v>
      </c>
      <c r="C49" s="9">
        <v>7.0019999999999999E-2</v>
      </c>
      <c r="D49" s="9">
        <v>8.7760000000000005E-2</v>
      </c>
      <c r="E49" s="9">
        <v>1.014</v>
      </c>
      <c r="F49" s="9">
        <v>0</v>
      </c>
      <c r="G49" s="9">
        <v>0</v>
      </c>
      <c r="H49" s="9">
        <v>1.1719999999999999</v>
      </c>
      <c r="I49" s="9">
        <v>1.1020000000000001</v>
      </c>
    </row>
    <row r="50" spans="1:9" x14ac:dyDescent="0.25">
      <c r="A50" s="8"/>
      <c r="B50" s="9">
        <v>0.3</v>
      </c>
      <c r="C50" s="9">
        <v>3.354E-2</v>
      </c>
      <c r="D50" s="9">
        <v>7.8789999999999999E-2</v>
      </c>
      <c r="E50" s="9">
        <v>0.35730000000000001</v>
      </c>
      <c r="F50" s="9">
        <v>0</v>
      </c>
      <c r="G50" s="9">
        <v>0</v>
      </c>
      <c r="H50" s="9">
        <v>0.46960000000000002</v>
      </c>
      <c r="I50" s="9">
        <v>0.43609999999999999</v>
      </c>
    </row>
    <row r="51" spans="1:9" x14ac:dyDescent="0.25">
      <c r="A51" s="8"/>
      <c r="B51" s="9">
        <v>0.4</v>
      </c>
      <c r="C51" s="9">
        <v>1.968E-2</v>
      </c>
      <c r="D51" s="9">
        <v>7.1720000000000006E-2</v>
      </c>
      <c r="E51" s="9">
        <v>0.17480000000000001</v>
      </c>
      <c r="F51" s="9">
        <v>0</v>
      </c>
      <c r="G51" s="9">
        <v>0</v>
      </c>
      <c r="H51" s="9">
        <v>0.26619999999999999</v>
      </c>
      <c r="I51" s="9">
        <v>0.24660000000000001</v>
      </c>
    </row>
    <row r="52" spans="1:9" x14ac:dyDescent="0.25">
      <c r="A52" s="8"/>
      <c r="B52" s="9">
        <v>0.5</v>
      </c>
      <c r="C52" s="9">
        <v>1.2919999999999999E-2</v>
      </c>
      <c r="D52" s="9">
        <v>6.6100000000000006E-2</v>
      </c>
      <c r="E52" s="9">
        <v>0.1027</v>
      </c>
      <c r="F52" s="9">
        <v>0</v>
      </c>
      <c r="G52" s="9">
        <v>0</v>
      </c>
      <c r="H52" s="9">
        <v>0.1817</v>
      </c>
      <c r="I52" s="9">
        <v>0.16880000000000001</v>
      </c>
    </row>
    <row r="53" spans="1:9" x14ac:dyDescent="0.25">
      <c r="A53" s="8"/>
      <c r="B53" s="9">
        <v>0.6</v>
      </c>
      <c r="C53" s="9">
        <v>9.1280000000000007E-3</v>
      </c>
      <c r="D53" s="9">
        <v>6.1519999999999998E-2</v>
      </c>
      <c r="E53" s="9">
        <v>6.762E-2</v>
      </c>
      <c r="F53" s="9">
        <v>0</v>
      </c>
      <c r="G53" s="9">
        <v>0</v>
      </c>
      <c r="H53" s="9">
        <v>0.13830000000000001</v>
      </c>
      <c r="I53" s="9">
        <v>0.12909999999999999</v>
      </c>
    </row>
    <row r="54" spans="1:9" x14ac:dyDescent="0.25">
      <c r="A54" s="8"/>
      <c r="B54" s="9">
        <v>0.8</v>
      </c>
      <c r="C54" s="9">
        <v>5.2459999999999998E-3</v>
      </c>
      <c r="D54" s="9">
        <v>5.441E-2</v>
      </c>
      <c r="E54" s="9">
        <v>3.6130000000000002E-2</v>
      </c>
      <c r="F54" s="9">
        <v>0</v>
      </c>
      <c r="G54" s="9">
        <v>0</v>
      </c>
      <c r="H54" s="9">
        <v>9.5780000000000004E-2</v>
      </c>
      <c r="I54" s="9">
        <v>9.0539999999999995E-2</v>
      </c>
    </row>
    <row r="55" spans="1:9" x14ac:dyDescent="0.25">
      <c r="A55" s="8"/>
      <c r="B55" s="9">
        <v>1</v>
      </c>
      <c r="C55" s="9">
        <v>3.4020000000000001E-3</v>
      </c>
      <c r="D55" s="9">
        <v>4.9099999999999998E-2</v>
      </c>
      <c r="E55" s="9">
        <v>2.2839999999999999E-2</v>
      </c>
      <c r="F55" s="9">
        <v>0</v>
      </c>
      <c r="G55" s="9">
        <v>0</v>
      </c>
      <c r="H55" s="9">
        <v>7.535E-2</v>
      </c>
      <c r="I55" s="9">
        <v>7.195E-2</v>
      </c>
    </row>
    <row r="56" spans="1:9" x14ac:dyDescent="0.25">
      <c r="A56" s="8"/>
      <c r="B56" s="9">
        <v>1.022</v>
      </c>
      <c r="C56" s="9">
        <v>3.2590000000000002E-3</v>
      </c>
      <c r="D56" s="9">
        <v>4.8599999999999997E-2</v>
      </c>
      <c r="E56" s="9">
        <v>2.1870000000000001E-2</v>
      </c>
      <c r="F56" s="9">
        <v>0</v>
      </c>
      <c r="G56" s="9">
        <v>0</v>
      </c>
      <c r="H56" s="9">
        <v>7.3730000000000004E-2</v>
      </c>
      <c r="I56" s="9">
        <v>7.0470000000000005E-2</v>
      </c>
    </row>
    <row r="57" spans="1:9" x14ac:dyDescent="0.25">
      <c r="A57" s="8"/>
      <c r="B57" s="9">
        <v>1.25</v>
      </c>
      <c r="C57" s="9">
        <v>2.199E-3</v>
      </c>
      <c r="D57" s="9">
        <v>4.4019999999999997E-2</v>
      </c>
      <c r="E57" s="9">
        <v>1.477E-2</v>
      </c>
      <c r="F57" s="9">
        <v>4.1859999999999998E-4</v>
      </c>
      <c r="G57" s="9">
        <v>0</v>
      </c>
      <c r="H57" s="9">
        <v>6.1409999999999999E-2</v>
      </c>
      <c r="I57" s="9">
        <v>5.9209999999999999E-2</v>
      </c>
    </row>
    <row r="58" spans="1:9" x14ac:dyDescent="0.25">
      <c r="A58" s="8"/>
      <c r="B58" s="9">
        <v>1.5</v>
      </c>
      <c r="C58" s="9">
        <v>1.537E-3</v>
      </c>
      <c r="D58" s="9">
        <v>4.0070000000000001E-2</v>
      </c>
      <c r="E58" s="9">
        <v>1.051E-2</v>
      </c>
      <c r="F58" s="9">
        <v>2.036E-3</v>
      </c>
      <c r="G58" s="9">
        <v>0</v>
      </c>
      <c r="H58" s="9">
        <v>5.4149999999999997E-2</v>
      </c>
      <c r="I58" s="9">
        <v>5.262E-2</v>
      </c>
    </row>
    <row r="59" spans="1:9" x14ac:dyDescent="0.25">
      <c r="A59" s="8"/>
      <c r="B59" s="9">
        <v>2</v>
      </c>
      <c r="C59" s="9">
        <v>8.7069999999999997E-4</v>
      </c>
      <c r="D59" s="9">
        <v>3.4259999999999999E-2</v>
      </c>
      <c r="E59" s="9">
        <v>6.3489999999999996E-3</v>
      </c>
      <c r="F59" s="9">
        <v>6.0289999999999996E-3</v>
      </c>
      <c r="G59" s="9">
        <v>0</v>
      </c>
      <c r="H59" s="9">
        <v>4.7509999999999997E-2</v>
      </c>
      <c r="I59" s="9">
        <v>4.6640000000000001E-2</v>
      </c>
    </row>
    <row r="60" spans="1:9" x14ac:dyDescent="0.25">
      <c r="A60" s="8"/>
      <c r="B60" s="9">
        <v>2.044</v>
      </c>
      <c r="C60" s="9">
        <v>8.342E-4</v>
      </c>
      <c r="D60" s="9">
        <v>3.3840000000000002E-2</v>
      </c>
      <c r="E60" s="9">
        <v>6.123E-3</v>
      </c>
      <c r="F60" s="9">
        <v>6.3730000000000002E-3</v>
      </c>
      <c r="G60" s="9">
        <v>0</v>
      </c>
      <c r="H60" s="9">
        <v>4.7169999999999997E-2</v>
      </c>
      <c r="I60" s="9">
        <v>4.6330000000000003E-2</v>
      </c>
    </row>
    <row r="61" spans="1:9" x14ac:dyDescent="0.25">
      <c r="A61" s="8"/>
      <c r="B61" s="9">
        <v>3</v>
      </c>
      <c r="C61" s="9">
        <v>3.8949999999999998E-4</v>
      </c>
      <c r="D61" s="9">
        <v>2.699E-2</v>
      </c>
      <c r="E61" s="9">
        <v>3.3119999999999998E-3</v>
      </c>
      <c r="F61" s="9">
        <v>1.278E-2</v>
      </c>
      <c r="G61" s="9">
        <v>9.4269999999999997E-6</v>
      </c>
      <c r="H61" s="9">
        <v>4.3479999999999998E-2</v>
      </c>
      <c r="I61" s="9">
        <v>4.3090000000000003E-2</v>
      </c>
    </row>
    <row r="62" spans="1:9" x14ac:dyDescent="0.25">
      <c r="A62" s="8"/>
      <c r="B62" s="9">
        <v>4</v>
      </c>
      <c r="C62" s="9">
        <v>2.196E-4</v>
      </c>
      <c r="D62" s="9">
        <v>2.2519999999999998E-2</v>
      </c>
      <c r="E62" s="9">
        <v>2.1649999999999998E-3</v>
      </c>
      <c r="F62" s="9">
        <v>1.8089999999999998E-2</v>
      </c>
      <c r="G62" s="9">
        <v>3.8420000000000001E-5</v>
      </c>
      <c r="H62" s="9">
        <v>4.3040000000000002E-2</v>
      </c>
      <c r="I62" s="9">
        <v>4.2819999999999997E-2</v>
      </c>
    </row>
    <row r="63" spans="1:9" x14ac:dyDescent="0.25">
      <c r="A63" s="8"/>
      <c r="B63" s="9">
        <v>5</v>
      </c>
      <c r="C63" s="9">
        <v>1.407E-4</v>
      </c>
      <c r="D63" s="9">
        <v>1.9460000000000002E-2</v>
      </c>
      <c r="E63" s="9">
        <v>1.5839999999999999E-3</v>
      </c>
      <c r="F63" s="9">
        <v>2.2519999999999998E-2</v>
      </c>
      <c r="G63" s="9">
        <v>7.6390000000000006E-5</v>
      </c>
      <c r="H63" s="9">
        <v>4.3790000000000003E-2</v>
      </c>
      <c r="I63" s="9">
        <v>4.3650000000000001E-2</v>
      </c>
    </row>
    <row r="64" spans="1:9" x14ac:dyDescent="0.25">
      <c r="A64" s="8"/>
      <c r="B64" s="9">
        <v>6</v>
      </c>
      <c r="C64" s="9">
        <v>9.7759999999999999E-5</v>
      </c>
      <c r="D64" s="9">
        <v>1.72E-2</v>
      </c>
      <c r="E64" s="9">
        <v>1.24E-3</v>
      </c>
      <c r="F64" s="9">
        <v>2.6339999999999999E-2</v>
      </c>
      <c r="G64" s="9">
        <v>1.17E-4</v>
      </c>
      <c r="H64" s="9">
        <v>4.4999999999999998E-2</v>
      </c>
      <c r="I64" s="9">
        <v>4.4900000000000002E-2</v>
      </c>
    </row>
    <row r="65" spans="1:9" x14ac:dyDescent="0.25">
      <c r="A65" s="8"/>
      <c r="B65" s="9">
        <v>7</v>
      </c>
      <c r="C65" s="9">
        <v>7.1860000000000007E-5</v>
      </c>
      <c r="D65" s="9">
        <v>1.546E-2</v>
      </c>
      <c r="E65" s="9">
        <v>1.0139999999999999E-3</v>
      </c>
      <c r="F65" s="9">
        <v>2.971E-2</v>
      </c>
      <c r="G65" s="9">
        <v>1.5750000000000001E-4</v>
      </c>
      <c r="H65" s="9">
        <v>4.6420000000000003E-2</v>
      </c>
      <c r="I65" s="9">
        <v>4.6339999999999999E-2</v>
      </c>
    </row>
    <row r="66" spans="1:9" x14ac:dyDescent="0.25">
      <c r="A66" s="8"/>
      <c r="B66" s="9">
        <v>8</v>
      </c>
      <c r="C66" s="9">
        <v>5.5019999999999998E-5</v>
      </c>
      <c r="D66" s="9">
        <v>1.4080000000000001E-2</v>
      </c>
      <c r="E66" s="9">
        <v>8.5610000000000005E-4</v>
      </c>
      <c r="F66" s="9">
        <v>3.2750000000000001E-2</v>
      </c>
      <c r="G66" s="9">
        <v>1.9650000000000001E-4</v>
      </c>
      <c r="H66" s="9">
        <v>4.793E-2</v>
      </c>
      <c r="I66" s="9">
        <v>4.7870000000000003E-2</v>
      </c>
    </row>
    <row r="67" spans="1:9" x14ac:dyDescent="0.25">
      <c r="A67" s="8"/>
      <c r="B67" s="9">
        <v>9</v>
      </c>
      <c r="C67" s="9">
        <v>4.3479999999999997E-5</v>
      </c>
      <c r="D67" s="9">
        <v>1.294E-2</v>
      </c>
      <c r="E67" s="9">
        <v>7.3939999999999997E-4</v>
      </c>
      <c r="F67" s="9">
        <v>3.5520000000000003E-2</v>
      </c>
      <c r="G67" s="9">
        <v>2.3379999999999999E-4</v>
      </c>
      <c r="H67" s="9">
        <v>4.947E-2</v>
      </c>
      <c r="I67" s="9">
        <v>4.9430000000000002E-2</v>
      </c>
    </row>
    <row r="68" spans="1:9" x14ac:dyDescent="0.25">
      <c r="A68" s="8"/>
      <c r="B68" s="9">
        <v>10</v>
      </c>
      <c r="C68" s="9">
        <v>3.5219999999999998E-5</v>
      </c>
      <c r="D68" s="9">
        <v>1.1990000000000001E-2</v>
      </c>
      <c r="E68" s="9">
        <v>6.5010000000000003E-4</v>
      </c>
      <c r="F68" s="9">
        <v>3.807E-2</v>
      </c>
      <c r="G68" s="9">
        <v>2.6909999999999998E-4</v>
      </c>
      <c r="H68" s="9">
        <v>5.1020000000000003E-2</v>
      </c>
      <c r="I68" s="9">
        <v>5.0979999999999998E-2</v>
      </c>
    </row>
    <row r="69" spans="1:9" x14ac:dyDescent="0.25">
      <c r="A69" s="8"/>
      <c r="B69" s="9">
        <v>11</v>
      </c>
      <c r="C69" s="9">
        <v>2.9119999999999999E-5</v>
      </c>
      <c r="D69" s="9">
        <v>1.1180000000000001E-2</v>
      </c>
      <c r="E69" s="9">
        <v>5.7950000000000005E-4</v>
      </c>
      <c r="F69" s="9">
        <v>4.045E-2</v>
      </c>
      <c r="G69" s="9">
        <v>3.0239999999999998E-4</v>
      </c>
      <c r="H69" s="9">
        <v>5.2540000000000003E-2</v>
      </c>
      <c r="I69" s="9">
        <v>5.2510000000000001E-2</v>
      </c>
    </row>
    <row r="70" spans="1:9" x14ac:dyDescent="0.25">
      <c r="A70" s="8"/>
      <c r="B70" s="9">
        <v>12</v>
      </c>
      <c r="C70" s="9">
        <v>2.4470000000000001E-5</v>
      </c>
      <c r="D70" s="9">
        <v>1.0489999999999999E-2</v>
      </c>
      <c r="E70" s="9">
        <v>5.2249999999999996E-4</v>
      </c>
      <c r="F70" s="9">
        <v>4.2630000000000001E-2</v>
      </c>
      <c r="G70" s="9">
        <v>3.3379999999999998E-4</v>
      </c>
      <c r="H70" s="9">
        <v>5.3999999999999999E-2</v>
      </c>
      <c r="I70" s="9">
        <v>5.398E-2</v>
      </c>
    </row>
    <row r="71" spans="1:9" x14ac:dyDescent="0.25">
      <c r="A71" s="8"/>
      <c r="B71" s="9">
        <v>13</v>
      </c>
      <c r="C71" s="9">
        <v>2.0849999999999999E-5</v>
      </c>
      <c r="D71" s="9">
        <v>9.8820000000000002E-3</v>
      </c>
      <c r="E71" s="9">
        <v>4.7560000000000001E-4</v>
      </c>
      <c r="F71" s="9">
        <v>4.471E-2</v>
      </c>
      <c r="G71" s="9">
        <v>3.634E-4</v>
      </c>
      <c r="H71" s="9">
        <v>5.5449999999999999E-2</v>
      </c>
      <c r="I71" s="9">
        <v>5.543E-2</v>
      </c>
    </row>
    <row r="72" spans="1:9" x14ac:dyDescent="0.25">
      <c r="A72" s="8"/>
      <c r="B72" s="9">
        <v>14</v>
      </c>
      <c r="C72" s="9">
        <v>1.7980000000000001E-5</v>
      </c>
      <c r="D72" s="9">
        <v>9.3489999999999997E-3</v>
      </c>
      <c r="E72" s="9">
        <v>4.3619999999999998E-4</v>
      </c>
      <c r="F72" s="9">
        <v>4.6629999999999998E-2</v>
      </c>
      <c r="G72" s="9">
        <v>3.9140000000000003E-4</v>
      </c>
      <c r="H72" s="9">
        <v>5.6820000000000002E-2</v>
      </c>
      <c r="I72" s="9">
        <v>5.6800000000000003E-2</v>
      </c>
    </row>
    <row r="73" spans="1:9" x14ac:dyDescent="0.25">
      <c r="A73" s="8"/>
      <c r="B73" s="9">
        <v>15</v>
      </c>
      <c r="C73" s="9">
        <v>1.5659999999999999E-5</v>
      </c>
      <c r="D73" s="9">
        <v>8.8749999999999992E-3</v>
      </c>
      <c r="E73" s="9">
        <v>4.0289999999999998E-4</v>
      </c>
      <c r="F73" s="9">
        <v>4.8439999999999997E-2</v>
      </c>
      <c r="G73" s="9">
        <v>4.1780000000000002E-4</v>
      </c>
      <c r="H73" s="9">
        <v>5.815E-2</v>
      </c>
      <c r="I73" s="9">
        <v>5.8130000000000001E-2</v>
      </c>
    </row>
    <row r="74" spans="1:9" x14ac:dyDescent="0.25">
      <c r="A74" s="8"/>
      <c r="B74" s="9">
        <v>16</v>
      </c>
      <c r="C74" s="9">
        <v>1.377E-5</v>
      </c>
      <c r="D74" s="9">
        <v>8.4510000000000002E-3</v>
      </c>
      <c r="E74" s="9">
        <v>3.7409999999999999E-4</v>
      </c>
      <c r="F74" s="9">
        <v>5.0119999999999998E-2</v>
      </c>
      <c r="G74" s="9">
        <v>4.4279999999999998E-4</v>
      </c>
      <c r="H74" s="9">
        <v>5.9400000000000001E-2</v>
      </c>
      <c r="I74" s="9">
        <v>5.9380000000000002E-2</v>
      </c>
    </row>
    <row r="75" spans="1:9" x14ac:dyDescent="0.25">
      <c r="A75" s="8"/>
      <c r="B75" s="9">
        <v>18</v>
      </c>
      <c r="C75" s="9">
        <v>1.0879999999999999E-5</v>
      </c>
      <c r="D75" s="9">
        <v>7.724E-3</v>
      </c>
      <c r="E75" s="9">
        <v>3.2719999999999998E-4</v>
      </c>
      <c r="F75" s="9">
        <v>5.3150000000000003E-2</v>
      </c>
      <c r="G75" s="9">
        <v>4.8919999999999996E-4</v>
      </c>
      <c r="H75" s="9">
        <v>6.1710000000000001E-2</v>
      </c>
      <c r="I75" s="9">
        <v>6.1690000000000002E-2</v>
      </c>
    </row>
    <row r="76" spans="1:9" x14ac:dyDescent="0.25">
      <c r="A76" s="8"/>
      <c r="B76" s="9">
        <v>20</v>
      </c>
      <c r="C76" s="9">
        <v>8.8109999999999992E-6</v>
      </c>
      <c r="D76" s="9">
        <v>7.1250000000000003E-3</v>
      </c>
      <c r="E76" s="9">
        <v>2.9070000000000002E-4</v>
      </c>
      <c r="F76" s="9">
        <v>5.5870000000000003E-2</v>
      </c>
      <c r="G76" s="9">
        <v>5.3129999999999996E-4</v>
      </c>
      <c r="H76" s="9">
        <v>6.3829999999999998E-2</v>
      </c>
      <c r="I76" s="9">
        <v>6.3820000000000002E-2</v>
      </c>
    </row>
    <row r="77" spans="1:9" x14ac:dyDescent="0.25">
      <c r="A77" s="8"/>
      <c r="B77" s="9">
        <v>22</v>
      </c>
      <c r="C77" s="9">
        <v>7.2819999999999999E-6</v>
      </c>
      <c r="D77" s="9">
        <v>6.6179999999999998E-3</v>
      </c>
      <c r="E77" s="9">
        <v>2.6150000000000001E-4</v>
      </c>
      <c r="F77" s="9">
        <v>5.8349999999999999E-2</v>
      </c>
      <c r="G77" s="9">
        <v>5.6939999999999996E-4</v>
      </c>
      <c r="H77" s="9">
        <v>6.5809999999999994E-2</v>
      </c>
      <c r="I77" s="9">
        <v>6.5799999999999997E-2</v>
      </c>
    </row>
    <row r="78" spans="1:9" x14ac:dyDescent="0.25">
      <c r="A78" s="8"/>
      <c r="B78" s="9">
        <v>24</v>
      </c>
      <c r="C78" s="9">
        <v>6.1199999999999999E-6</v>
      </c>
      <c r="D78" s="9">
        <v>6.1840000000000003E-3</v>
      </c>
      <c r="E78" s="9">
        <v>2.375E-4</v>
      </c>
      <c r="F78" s="9">
        <v>6.0609999999999997E-2</v>
      </c>
      <c r="G78" s="9">
        <v>6.045E-4</v>
      </c>
      <c r="H78" s="9">
        <v>6.7650000000000002E-2</v>
      </c>
      <c r="I78" s="9">
        <v>6.7640000000000006E-2</v>
      </c>
    </row>
    <row r="79" spans="1:9" x14ac:dyDescent="0.25">
      <c r="A79" s="8"/>
      <c r="B79" s="9">
        <v>26</v>
      </c>
      <c r="C79" s="9">
        <v>5.2140000000000004E-6</v>
      </c>
      <c r="D79" s="9">
        <v>5.8060000000000004E-3</v>
      </c>
      <c r="E79" s="9">
        <v>2.176E-4</v>
      </c>
      <c r="F79" s="9">
        <v>6.2670000000000003E-2</v>
      </c>
      <c r="G79" s="9">
        <v>6.3679999999999997E-4</v>
      </c>
      <c r="H79" s="9">
        <v>6.9330000000000003E-2</v>
      </c>
      <c r="I79" s="9">
        <v>6.9330000000000003E-2</v>
      </c>
    </row>
    <row r="80" spans="1:9" x14ac:dyDescent="0.25">
      <c r="A80" s="8"/>
      <c r="B80" s="9">
        <v>28</v>
      </c>
      <c r="C80" s="9">
        <v>4.4950000000000002E-6</v>
      </c>
      <c r="D80" s="9">
        <v>5.4780000000000002E-3</v>
      </c>
      <c r="E80" s="9">
        <v>2.007E-4</v>
      </c>
      <c r="F80" s="9">
        <v>6.4560000000000006E-2</v>
      </c>
      <c r="G80" s="9">
        <v>6.6660000000000005E-4</v>
      </c>
      <c r="H80" s="9">
        <v>7.0910000000000001E-2</v>
      </c>
      <c r="I80" s="9">
        <v>7.0900000000000005E-2</v>
      </c>
    </row>
    <row r="81" spans="1:9" x14ac:dyDescent="0.25">
      <c r="A81" s="8"/>
      <c r="B81" s="9">
        <v>30</v>
      </c>
      <c r="C81" s="9">
        <v>3.9169999999999999E-6</v>
      </c>
      <c r="D81" s="9">
        <v>5.1879999999999999E-3</v>
      </c>
      <c r="E81" s="9">
        <v>1.863E-4</v>
      </c>
      <c r="F81" s="9">
        <v>6.6290000000000002E-2</v>
      </c>
      <c r="G81" s="9">
        <v>6.9430000000000002E-4</v>
      </c>
      <c r="H81" s="9">
        <v>7.2359999999999994E-2</v>
      </c>
      <c r="I81" s="9">
        <v>7.2359999999999994E-2</v>
      </c>
    </row>
    <row r="82" spans="1:9" x14ac:dyDescent="0.25">
      <c r="A82" s="8"/>
      <c r="B82" s="9">
        <v>40</v>
      </c>
      <c r="C82" s="9">
        <v>2.2029999999999999E-6</v>
      </c>
      <c r="D82" s="9">
        <v>4.1219999999999998E-3</v>
      </c>
      <c r="E82" s="9">
        <v>1.3689999999999999E-4</v>
      </c>
      <c r="F82" s="9">
        <v>7.3400000000000007E-2</v>
      </c>
      <c r="G82" s="9">
        <v>8.0780000000000001E-4</v>
      </c>
      <c r="H82" s="9">
        <v>7.8469999999999998E-2</v>
      </c>
      <c r="I82" s="9">
        <v>7.8469999999999998E-2</v>
      </c>
    </row>
    <row r="83" spans="1:9" x14ac:dyDescent="0.25">
      <c r="A83" s="8"/>
      <c r="B83" s="9">
        <v>50</v>
      </c>
      <c r="C83" s="9">
        <v>1.4100000000000001E-6</v>
      </c>
      <c r="D83" s="9">
        <v>3.4399999999999999E-3</v>
      </c>
      <c r="E83" s="9">
        <v>1.081E-4</v>
      </c>
      <c r="F83" s="9">
        <v>7.868E-2</v>
      </c>
      <c r="G83" s="9">
        <v>8.9340000000000003E-4</v>
      </c>
      <c r="H83" s="9">
        <v>8.3119999999999999E-2</v>
      </c>
      <c r="I83" s="9">
        <v>8.3119999999999999E-2</v>
      </c>
    </row>
    <row r="84" spans="1:9" x14ac:dyDescent="0.25">
      <c r="A84" s="8"/>
      <c r="B84" s="9">
        <v>60</v>
      </c>
      <c r="C84" s="9">
        <v>9.7920000000000009E-7</v>
      </c>
      <c r="D84" s="9">
        <v>2.9650000000000002E-3</v>
      </c>
      <c r="E84" s="9">
        <v>8.9389999999999996E-5</v>
      </c>
      <c r="F84" s="9">
        <v>8.276E-2</v>
      </c>
      <c r="G84" s="9">
        <v>9.6020000000000003E-4</v>
      </c>
      <c r="H84" s="9">
        <v>8.677E-2</v>
      </c>
      <c r="I84" s="9">
        <v>8.677E-2</v>
      </c>
    </row>
    <row r="85" spans="1:9" x14ac:dyDescent="0.25">
      <c r="A85" s="8"/>
      <c r="B85" s="9">
        <v>80</v>
      </c>
      <c r="C85" s="9">
        <v>5.5069999999999997E-7</v>
      </c>
      <c r="D85" s="9">
        <v>2.3379999999999998E-3</v>
      </c>
      <c r="E85" s="9">
        <v>6.6340000000000005E-5</v>
      </c>
      <c r="F85" s="9">
        <v>8.8779999999999998E-2</v>
      </c>
      <c r="G85" s="9">
        <v>1.06E-3</v>
      </c>
      <c r="H85" s="9">
        <v>9.2240000000000003E-2</v>
      </c>
      <c r="I85" s="9">
        <v>9.2240000000000003E-2</v>
      </c>
    </row>
    <row r="86" spans="1:9" x14ac:dyDescent="0.25">
      <c r="A86" s="8"/>
      <c r="B86" s="9">
        <v>100</v>
      </c>
      <c r="C86" s="9">
        <v>3.5250000000000001E-7</v>
      </c>
      <c r="D86" s="9">
        <v>1.9400000000000001E-3</v>
      </c>
      <c r="E86" s="9">
        <v>5.2729999999999998E-5</v>
      </c>
      <c r="F86" s="9">
        <v>9.3009999999999995E-2</v>
      </c>
      <c r="G86" s="9">
        <v>1.1329999999999999E-3</v>
      </c>
      <c r="H86" s="9">
        <v>9.6140000000000003E-2</v>
      </c>
      <c r="I86" s="9">
        <v>9.6140000000000003E-2</v>
      </c>
    </row>
    <row r="87" spans="1:9" x14ac:dyDescent="0.25">
      <c r="A87" s="8"/>
      <c r="B87" s="9">
        <v>150</v>
      </c>
      <c r="C87" s="9">
        <v>1.5669999999999999E-7</v>
      </c>
      <c r="D87" s="9">
        <v>1.382E-3</v>
      </c>
      <c r="E87" s="9">
        <v>3.485E-5</v>
      </c>
      <c r="F87" s="9">
        <v>9.9699999999999997E-2</v>
      </c>
      <c r="G87" s="9">
        <v>1.2509999999999999E-3</v>
      </c>
      <c r="H87" s="9">
        <v>0.1024</v>
      </c>
      <c r="I87" s="9">
        <v>0.1024</v>
      </c>
    </row>
    <row r="88" spans="1:9" x14ac:dyDescent="0.25">
      <c r="A88" s="8"/>
      <c r="B88" s="9">
        <v>200</v>
      </c>
      <c r="C88" s="9">
        <v>8.811E-8</v>
      </c>
      <c r="D88" s="9">
        <v>1.0839999999999999E-3</v>
      </c>
      <c r="E88" s="9">
        <v>2.603E-5</v>
      </c>
      <c r="F88" s="9">
        <v>0.1037</v>
      </c>
      <c r="G88" s="9">
        <v>1.3240000000000001E-3</v>
      </c>
      <c r="H88" s="9">
        <v>0.1061</v>
      </c>
      <c r="I88" s="9">
        <v>0.1061</v>
      </c>
    </row>
    <row r="89" spans="1:9" x14ac:dyDescent="0.25">
      <c r="A89" s="8"/>
      <c r="B89" s="9">
        <v>300</v>
      </c>
      <c r="C89" s="9">
        <v>3.9169999999999999E-8</v>
      </c>
      <c r="D89" s="9">
        <v>7.6789999999999996E-4</v>
      </c>
      <c r="E89" s="9">
        <v>1.7280000000000001E-5</v>
      </c>
      <c r="F89" s="9">
        <v>0.10829999999999999</v>
      </c>
      <c r="G89" s="9">
        <v>1.4120000000000001E-3</v>
      </c>
      <c r="H89" s="9">
        <v>0.1105</v>
      </c>
      <c r="I89" s="9">
        <v>0.1105</v>
      </c>
    </row>
    <row r="90" spans="1:9" x14ac:dyDescent="0.25">
      <c r="A90" s="8"/>
      <c r="B90" s="9">
        <v>400</v>
      </c>
      <c r="C90" s="9">
        <v>2.2029999999999999E-8</v>
      </c>
      <c r="D90" s="9">
        <v>6.0130000000000003E-4</v>
      </c>
      <c r="E90" s="9">
        <v>1.293E-5</v>
      </c>
      <c r="F90" s="9">
        <v>0.1109</v>
      </c>
      <c r="G90" s="9">
        <v>1.4649999999999999E-3</v>
      </c>
      <c r="H90" s="9">
        <v>0.113</v>
      </c>
      <c r="I90" s="9">
        <v>0.113</v>
      </c>
    </row>
    <row r="91" spans="1:9" x14ac:dyDescent="0.25">
      <c r="A91" s="8"/>
      <c r="B91" s="9">
        <v>500</v>
      </c>
      <c r="C91" s="9">
        <v>1.4100000000000001E-8</v>
      </c>
      <c r="D91" s="9">
        <v>4.9799999999999996E-4</v>
      </c>
      <c r="E91" s="9">
        <v>1.0329999999999999E-5</v>
      </c>
      <c r="F91" s="9">
        <v>0.11269999999999999</v>
      </c>
      <c r="G91" s="9">
        <v>1.5009999999999999E-3</v>
      </c>
      <c r="H91" s="9">
        <v>0.1147</v>
      </c>
      <c r="I91" s="9">
        <v>0.1147</v>
      </c>
    </row>
    <row r="92" spans="1:9" x14ac:dyDescent="0.25">
      <c r="A92" s="8"/>
      <c r="B92" s="9">
        <v>600</v>
      </c>
      <c r="C92" s="9">
        <v>9.7919999999999993E-9</v>
      </c>
      <c r="D92" s="9">
        <v>4.2630000000000001E-4</v>
      </c>
      <c r="E92" s="9">
        <v>8.6030000000000005E-6</v>
      </c>
      <c r="F92" s="9">
        <v>0.1139</v>
      </c>
      <c r="G92" s="9">
        <v>1.5280000000000001E-3</v>
      </c>
      <c r="H92" s="9">
        <v>0.1159</v>
      </c>
      <c r="I92" s="9">
        <v>0.1159</v>
      </c>
    </row>
    <row r="93" spans="1:9" x14ac:dyDescent="0.25">
      <c r="A93" s="8"/>
      <c r="B93" s="9">
        <v>800</v>
      </c>
      <c r="C93" s="9">
        <v>5.5070000000000001E-9</v>
      </c>
      <c r="D93" s="9">
        <v>3.3300000000000002E-4</v>
      </c>
      <c r="E93" s="9">
        <v>6.4450000000000001E-6</v>
      </c>
      <c r="F93" s="9">
        <v>0.11559999999999999</v>
      </c>
      <c r="G93" s="9">
        <v>1.5640000000000001E-3</v>
      </c>
      <c r="H93" s="9">
        <v>0.11749999999999999</v>
      </c>
      <c r="I93" s="9">
        <v>0.11749999999999999</v>
      </c>
    </row>
    <row r="94" spans="1:9" x14ac:dyDescent="0.25">
      <c r="A94" s="8"/>
      <c r="B94" s="9">
        <v>1000</v>
      </c>
      <c r="C94" s="9">
        <v>3.5250000000000001E-9</v>
      </c>
      <c r="D94" s="9">
        <v>2.7389999999999999E-4</v>
      </c>
      <c r="E94" s="9">
        <v>5.1529999999999996E-6</v>
      </c>
      <c r="F94" s="9">
        <v>0.1166</v>
      </c>
      <c r="G94" s="9">
        <v>1.588E-3</v>
      </c>
      <c r="H94" s="9">
        <v>0.11849999999999999</v>
      </c>
      <c r="I94" s="9">
        <v>0.11849999999999999</v>
      </c>
    </row>
    <row r="95" spans="1:9" x14ac:dyDescent="0.25">
      <c r="A95" s="8"/>
      <c r="B95" s="9">
        <v>1500</v>
      </c>
      <c r="C95" s="9">
        <v>1.5670000000000001E-9</v>
      </c>
      <c r="D95" s="9">
        <v>1.9129999999999999E-4</v>
      </c>
      <c r="E95" s="9">
        <v>3.4319999999999999E-6</v>
      </c>
      <c r="F95" s="9">
        <v>0.1182</v>
      </c>
      <c r="G95" s="9">
        <v>1.624E-3</v>
      </c>
      <c r="H95" s="9">
        <v>0.12</v>
      </c>
      <c r="I95" s="9">
        <v>0.12</v>
      </c>
    </row>
    <row r="96" spans="1:9" x14ac:dyDescent="0.25">
      <c r="A96" s="8"/>
      <c r="B96" s="9">
        <v>2000</v>
      </c>
      <c r="C96" s="9">
        <v>8.8109999999999999E-10</v>
      </c>
      <c r="D96" s="9">
        <v>1.4809999999999999E-4</v>
      </c>
      <c r="E96" s="9">
        <v>2.5730000000000002E-6</v>
      </c>
      <c r="F96" s="9">
        <v>0.11899999999999999</v>
      </c>
      <c r="G96" s="9">
        <v>1.6440000000000001E-3</v>
      </c>
      <c r="H96" s="9">
        <v>0.1208</v>
      </c>
      <c r="I96" s="9">
        <v>0.1208</v>
      </c>
    </row>
    <row r="97" spans="1:9" x14ac:dyDescent="0.25">
      <c r="A97" s="8"/>
      <c r="B97" s="9">
        <v>3000</v>
      </c>
      <c r="C97" s="9">
        <v>3.917E-10</v>
      </c>
      <c r="D97" s="9">
        <v>1.03E-4</v>
      </c>
      <c r="E97" s="9">
        <v>1.7150000000000001E-6</v>
      </c>
      <c r="F97" s="9">
        <v>0.11990000000000001</v>
      </c>
      <c r="G97" s="9">
        <v>1.6670000000000001E-3</v>
      </c>
      <c r="H97" s="9">
        <v>0.1217</v>
      </c>
      <c r="I97" s="9">
        <v>0.1217</v>
      </c>
    </row>
    <row r="98" spans="1:9" x14ac:dyDescent="0.25">
      <c r="A98" s="8"/>
      <c r="B98" s="9">
        <v>4000</v>
      </c>
      <c r="C98" s="9">
        <v>2.203E-10</v>
      </c>
      <c r="D98" s="9">
        <v>7.9450000000000007E-5</v>
      </c>
      <c r="E98" s="9">
        <v>1.2860000000000001E-6</v>
      </c>
      <c r="F98" s="9">
        <v>0.12039999999999999</v>
      </c>
      <c r="G98" s="9">
        <v>1.6800000000000001E-3</v>
      </c>
      <c r="H98" s="9">
        <v>0.1222</v>
      </c>
      <c r="I98" s="9">
        <v>0.1222</v>
      </c>
    </row>
    <row r="99" spans="1:9" x14ac:dyDescent="0.25">
      <c r="A99" s="8"/>
      <c r="B99" s="9">
        <v>5000</v>
      </c>
      <c r="C99" s="9">
        <v>1.41E-10</v>
      </c>
      <c r="D99" s="9">
        <v>6.4960000000000001E-5</v>
      </c>
      <c r="E99" s="9">
        <v>1.0279999999999999E-6</v>
      </c>
      <c r="F99" s="9">
        <v>0.1207</v>
      </c>
      <c r="G99" s="9">
        <v>1.688E-3</v>
      </c>
      <c r="H99" s="9">
        <v>0.1225</v>
      </c>
      <c r="I99" s="9">
        <v>0.1225</v>
      </c>
    </row>
    <row r="100" spans="1:9" x14ac:dyDescent="0.25">
      <c r="A100" s="8"/>
      <c r="B100" s="9">
        <v>6000</v>
      </c>
      <c r="C100" s="9">
        <v>9.7919999999999996E-11</v>
      </c>
      <c r="D100" s="9">
        <v>5.5099999999999998E-5</v>
      </c>
      <c r="E100" s="9">
        <v>8.569E-7</v>
      </c>
      <c r="F100" s="9">
        <v>0.121</v>
      </c>
      <c r="G100" s="9">
        <v>1.694E-3</v>
      </c>
      <c r="H100" s="9">
        <v>0.1227</v>
      </c>
      <c r="I100" s="9">
        <v>0.1227</v>
      </c>
    </row>
    <row r="101" spans="1:9" x14ac:dyDescent="0.25">
      <c r="A101" s="8"/>
      <c r="B101" s="9">
        <v>8000</v>
      </c>
      <c r="C101" s="9">
        <v>5.5069999999999997E-11</v>
      </c>
      <c r="D101" s="9">
        <v>4.244E-5</v>
      </c>
      <c r="E101" s="9">
        <v>6.426E-7</v>
      </c>
      <c r="F101" s="9">
        <v>0.12130000000000001</v>
      </c>
      <c r="G101" s="9">
        <v>1.701E-3</v>
      </c>
      <c r="H101" s="9">
        <v>0.123</v>
      </c>
      <c r="I101" s="9">
        <v>0.123</v>
      </c>
    </row>
    <row r="102" spans="1:9" x14ac:dyDescent="0.25">
      <c r="A102" s="8"/>
      <c r="B102" s="9">
        <v>10000</v>
      </c>
      <c r="C102" s="9">
        <v>3.5250000000000001E-11</v>
      </c>
      <c r="D102" s="9">
        <v>3.4659999999999997E-5</v>
      </c>
      <c r="E102" s="9">
        <v>5.1399999999999997E-7</v>
      </c>
      <c r="F102" s="9">
        <v>0.12139999999999999</v>
      </c>
      <c r="G102" s="9">
        <v>1.7060000000000001E-3</v>
      </c>
      <c r="H102" s="9">
        <v>0.1232</v>
      </c>
      <c r="I102" s="9">
        <v>0.1232</v>
      </c>
    </row>
    <row r="103" spans="1:9" x14ac:dyDescent="0.25">
      <c r="A103" s="8"/>
      <c r="B103" s="9">
        <v>15000</v>
      </c>
      <c r="C103" s="9">
        <v>1.5669999999999999E-11</v>
      </c>
      <c r="D103" s="9">
        <v>2.3949999999999999E-5</v>
      </c>
      <c r="E103" s="9">
        <v>3.4260000000000001E-7</v>
      </c>
      <c r="F103" s="9">
        <v>0.1217</v>
      </c>
      <c r="G103" s="9">
        <v>1.7129999999999999E-3</v>
      </c>
      <c r="H103" s="9">
        <v>0.1234</v>
      </c>
      <c r="I103" s="9">
        <v>0.1234</v>
      </c>
    </row>
    <row r="104" spans="1:9" x14ac:dyDescent="0.25">
      <c r="A104" s="8"/>
      <c r="B104" s="9">
        <v>20000</v>
      </c>
      <c r="C104" s="9">
        <v>8.8110000000000003E-12</v>
      </c>
      <c r="D104" s="9">
        <v>1.8410000000000002E-5</v>
      </c>
      <c r="E104" s="9">
        <v>2.5699999999999999E-7</v>
      </c>
      <c r="F104" s="9">
        <v>0.12180000000000001</v>
      </c>
      <c r="G104" s="9">
        <v>1.717E-3</v>
      </c>
      <c r="H104" s="9">
        <v>0.1235</v>
      </c>
      <c r="I104" s="9">
        <v>0.1235</v>
      </c>
    </row>
    <row r="105" spans="1:9" x14ac:dyDescent="0.25">
      <c r="A105" s="8"/>
      <c r="B105" s="9">
        <v>30000</v>
      </c>
      <c r="C105" s="9">
        <v>3.9170000000000004E-12</v>
      </c>
      <c r="D105" s="9">
        <v>1.27E-5</v>
      </c>
      <c r="E105" s="9">
        <v>1.7130000000000001E-7</v>
      </c>
      <c r="F105" s="9">
        <v>0.12189999999999999</v>
      </c>
      <c r="G105" s="9">
        <v>1.72E-3</v>
      </c>
      <c r="H105" s="9">
        <v>0.1237</v>
      </c>
      <c r="I105" s="9">
        <v>0.1237</v>
      </c>
    </row>
    <row r="106" spans="1:9" x14ac:dyDescent="0.25">
      <c r="A106" s="8"/>
      <c r="B106" s="9">
        <v>40000</v>
      </c>
      <c r="C106" s="9">
        <v>2.2029999999999998E-12</v>
      </c>
      <c r="D106" s="9">
        <v>9.7489999999999993E-6</v>
      </c>
      <c r="E106" s="9">
        <v>1.2849999999999999E-7</v>
      </c>
      <c r="F106" s="9">
        <v>0.122</v>
      </c>
      <c r="G106" s="9">
        <v>1.7229999999999999E-3</v>
      </c>
      <c r="H106" s="9">
        <v>0.12379999999999999</v>
      </c>
      <c r="I106" s="9">
        <v>0.12379999999999999</v>
      </c>
    </row>
    <row r="107" spans="1:9" x14ac:dyDescent="0.25">
      <c r="A107" s="8"/>
      <c r="B107" s="9">
        <v>50000</v>
      </c>
      <c r="C107" s="9">
        <v>1.4100000000000001E-12</v>
      </c>
      <c r="D107" s="9">
        <v>7.9400000000000002E-6</v>
      </c>
      <c r="E107" s="9">
        <v>1.0279999999999999E-7</v>
      </c>
      <c r="F107" s="9">
        <v>0.1221</v>
      </c>
      <c r="G107" s="9">
        <v>1.7240000000000001E-3</v>
      </c>
      <c r="H107" s="9">
        <v>0.12379999999999999</v>
      </c>
      <c r="I107" s="9">
        <v>0.12379999999999999</v>
      </c>
    </row>
    <row r="108" spans="1:9" x14ac:dyDescent="0.25">
      <c r="A108" s="8"/>
      <c r="B108" s="9">
        <v>60000</v>
      </c>
      <c r="C108" s="9">
        <v>9.7919999999999991E-13</v>
      </c>
      <c r="D108" s="9">
        <v>6.7120000000000003E-6</v>
      </c>
      <c r="E108" s="9">
        <v>8.5660000000000001E-8</v>
      </c>
      <c r="F108" s="9">
        <v>0.1221</v>
      </c>
      <c r="G108" s="9">
        <v>1.725E-3</v>
      </c>
      <c r="H108" s="9">
        <v>0.12379999999999999</v>
      </c>
      <c r="I108" s="9">
        <v>0.12379999999999999</v>
      </c>
    </row>
    <row r="109" spans="1:9" x14ac:dyDescent="0.25">
      <c r="A109" s="8"/>
      <c r="B109" s="9">
        <v>80000</v>
      </c>
      <c r="C109" s="9">
        <v>5.5069999999999997E-13</v>
      </c>
      <c r="D109" s="9">
        <v>5.1449999999999999E-6</v>
      </c>
      <c r="E109" s="9">
        <v>6.4239999999999998E-8</v>
      </c>
      <c r="F109" s="9">
        <v>0.1221</v>
      </c>
      <c r="G109" s="9">
        <v>1.7260000000000001E-3</v>
      </c>
      <c r="H109" s="9">
        <v>0.1239</v>
      </c>
      <c r="I109" s="9">
        <v>0.1239</v>
      </c>
    </row>
    <row r="110" spans="1:9" x14ac:dyDescent="0.25">
      <c r="A110" s="8"/>
      <c r="B110" s="9">
        <v>100000</v>
      </c>
      <c r="C110" s="9">
        <v>3.5250000000000001E-13</v>
      </c>
      <c r="D110" s="9">
        <v>4.1860000000000002E-6</v>
      </c>
      <c r="E110" s="9">
        <v>5.1399999999999997E-8</v>
      </c>
      <c r="F110" s="9">
        <v>0.1222</v>
      </c>
      <c r="G110" s="9">
        <v>1.727E-3</v>
      </c>
      <c r="H110" s="9">
        <v>0.1239</v>
      </c>
      <c r="I110" s="9">
        <v>0.1239</v>
      </c>
    </row>
  </sheetData>
  <sheetProtection algorithmName="SHA-512" hashValue="cUhfAy0FJHO4+GYy+N7Upe/nuXD2jt8VuVaKt8BJBkrHz355dVF6rOAyCTYrMYZlRLrQwUk39MP1YJc5MqnkcA==" saltValue="s+qNWi6zTrbEA4Yuyhu1lg==" spinCount="100000" sheet="1" objects="1" scenarios="1"/>
  <pageMargins left="0.7" right="0.7" top="0.75" bottom="0.75" header="0.3" footer="0.3"/>
  <tableParts count="1">
    <tablePart r:id="rId1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I109"/>
  <sheetViews>
    <sheetView topLeftCell="A93"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13.26</v>
      </c>
      <c r="D2" s="9">
        <v>4.8729999999999997E-3</v>
      </c>
      <c r="E2" s="9">
        <v>6456</v>
      </c>
      <c r="F2" s="9">
        <v>0</v>
      </c>
      <c r="G2" s="9">
        <v>0</v>
      </c>
      <c r="H2" s="9">
        <v>6470</v>
      </c>
      <c r="I2" s="9">
        <v>6456</v>
      </c>
    </row>
    <row r="3" spans="1:9" x14ac:dyDescent="0.25">
      <c r="A3" s="8"/>
      <c r="B3" s="9">
        <v>1.039E-3</v>
      </c>
      <c r="C3" s="9">
        <v>13.21</v>
      </c>
      <c r="D3" s="9">
        <v>5.1209999999999997E-3</v>
      </c>
      <c r="E3" s="9">
        <v>6018</v>
      </c>
      <c r="F3" s="9">
        <v>0</v>
      </c>
      <c r="G3" s="9">
        <v>0</v>
      </c>
      <c r="H3" s="9">
        <v>6031</v>
      </c>
      <c r="I3" s="9">
        <v>6018</v>
      </c>
    </row>
    <row r="4" spans="1:9" x14ac:dyDescent="0.25">
      <c r="A4" s="8"/>
      <c r="B4" s="9">
        <v>1.08E-3</v>
      </c>
      <c r="C4" s="9">
        <v>13.16</v>
      </c>
      <c r="D4" s="9">
        <v>5.3769999999999998E-3</v>
      </c>
      <c r="E4" s="9">
        <v>5610</v>
      </c>
      <c r="F4" s="9">
        <v>0</v>
      </c>
      <c r="G4" s="9">
        <v>0</v>
      </c>
      <c r="H4" s="9">
        <v>5623</v>
      </c>
      <c r="I4" s="9">
        <v>5610</v>
      </c>
    </row>
    <row r="5" spans="1:9" x14ac:dyDescent="0.25">
      <c r="A5" s="8" t="s">
        <v>22</v>
      </c>
      <c r="B5" s="9">
        <v>1.08001E-3</v>
      </c>
      <c r="C5" s="9">
        <v>13.16</v>
      </c>
      <c r="D5" s="9">
        <v>5.3769999999999998E-3</v>
      </c>
      <c r="E5" s="9">
        <v>5690</v>
      </c>
      <c r="F5" s="9">
        <v>0</v>
      </c>
      <c r="G5" s="9">
        <v>0</v>
      </c>
      <c r="H5" s="9">
        <v>5703</v>
      </c>
      <c r="I5" s="9">
        <v>5690</v>
      </c>
    </row>
    <row r="6" spans="1:9" x14ac:dyDescent="0.25">
      <c r="A6" s="8"/>
      <c r="B6" s="9">
        <v>1.1709999999999999E-3</v>
      </c>
      <c r="C6" s="9">
        <v>13.05</v>
      </c>
      <c r="D6" s="9">
        <v>5.9259999999999998E-3</v>
      </c>
      <c r="E6" s="9">
        <v>4884</v>
      </c>
      <c r="F6" s="9">
        <v>0</v>
      </c>
      <c r="G6" s="9">
        <v>0</v>
      </c>
      <c r="H6" s="9">
        <v>4897</v>
      </c>
      <c r="I6" s="9">
        <v>4884</v>
      </c>
    </row>
    <row r="7" spans="1:9" x14ac:dyDescent="0.25">
      <c r="A7" s="8"/>
      <c r="B7" s="9">
        <v>1.2689999999999999E-3</v>
      </c>
      <c r="C7" s="9">
        <v>12.93</v>
      </c>
      <c r="D7" s="9">
        <v>6.509E-3</v>
      </c>
      <c r="E7" s="9">
        <v>4191</v>
      </c>
      <c r="F7" s="9">
        <v>0</v>
      </c>
      <c r="G7" s="9">
        <v>0</v>
      </c>
      <c r="H7" s="9">
        <v>4204</v>
      </c>
      <c r="I7" s="9">
        <v>4191</v>
      </c>
    </row>
    <row r="8" spans="1:9" x14ac:dyDescent="0.25">
      <c r="A8" s="8" t="s">
        <v>21</v>
      </c>
      <c r="B8" s="9">
        <v>1.2690099999999999E-3</v>
      </c>
      <c r="C8" s="9">
        <v>12.93</v>
      </c>
      <c r="D8" s="9">
        <v>6.509E-3</v>
      </c>
      <c r="E8" s="9">
        <v>4276</v>
      </c>
      <c r="F8" s="9">
        <v>0</v>
      </c>
      <c r="G8" s="9">
        <v>0</v>
      </c>
      <c r="H8" s="9">
        <v>4289</v>
      </c>
      <c r="I8" s="9">
        <v>4276</v>
      </c>
    </row>
    <row r="9" spans="1:9" x14ac:dyDescent="0.25">
      <c r="A9" s="8"/>
      <c r="B9" s="9">
        <v>1.5E-3</v>
      </c>
      <c r="C9" s="9">
        <v>12.63</v>
      </c>
      <c r="D9" s="9">
        <v>7.9100000000000004E-3</v>
      </c>
      <c r="E9" s="9">
        <v>3069</v>
      </c>
      <c r="F9" s="9">
        <v>0</v>
      </c>
      <c r="G9" s="9">
        <v>0</v>
      </c>
      <c r="H9" s="9">
        <v>3082</v>
      </c>
      <c r="I9" s="9">
        <v>3069</v>
      </c>
    </row>
    <row r="10" spans="1:9" x14ac:dyDescent="0.25">
      <c r="A10" s="8"/>
      <c r="B10" s="9">
        <v>2E-3</v>
      </c>
      <c r="C10" s="9">
        <v>11.98</v>
      </c>
      <c r="D10" s="9">
        <v>1.0880000000000001E-2</v>
      </c>
      <c r="E10" s="9">
        <v>1684</v>
      </c>
      <c r="F10" s="9">
        <v>0</v>
      </c>
      <c r="G10" s="9">
        <v>0</v>
      </c>
      <c r="H10" s="9">
        <v>1696</v>
      </c>
      <c r="I10" s="9">
        <v>1684</v>
      </c>
    </row>
    <row r="11" spans="1:9" x14ac:dyDescent="0.25">
      <c r="A11" s="8"/>
      <c r="B11" s="9">
        <v>3.0000000000000001E-3</v>
      </c>
      <c r="C11" s="9">
        <v>10.74</v>
      </c>
      <c r="D11" s="9">
        <v>1.6619999999999999E-2</v>
      </c>
      <c r="E11" s="9">
        <v>687.3</v>
      </c>
      <c r="F11" s="9">
        <v>0</v>
      </c>
      <c r="G11" s="9">
        <v>0</v>
      </c>
      <c r="H11" s="9">
        <v>698</v>
      </c>
      <c r="I11" s="9">
        <v>687.3</v>
      </c>
    </row>
    <row r="12" spans="1:9" x14ac:dyDescent="0.25">
      <c r="A12" s="8"/>
      <c r="B12" s="9">
        <v>3.2190000000000001E-3</v>
      </c>
      <c r="C12" s="9">
        <v>10.49</v>
      </c>
      <c r="D12" s="9">
        <v>1.7840000000000002E-2</v>
      </c>
      <c r="E12" s="9">
        <v>585.4</v>
      </c>
      <c r="F12" s="9">
        <v>0</v>
      </c>
      <c r="G12" s="9">
        <v>0</v>
      </c>
      <c r="H12" s="9">
        <v>595.9</v>
      </c>
      <c r="I12" s="9">
        <v>585.4</v>
      </c>
    </row>
    <row r="13" spans="1:9" x14ac:dyDescent="0.25">
      <c r="A13" s="8" t="s">
        <v>20</v>
      </c>
      <c r="B13" s="9">
        <v>3.2190999999999999E-3</v>
      </c>
      <c r="C13" s="9">
        <v>10.49</v>
      </c>
      <c r="D13" s="9">
        <v>1.7840000000000002E-2</v>
      </c>
      <c r="E13" s="9">
        <v>1526</v>
      </c>
      <c r="F13" s="9">
        <v>0</v>
      </c>
      <c r="G13" s="9">
        <v>0</v>
      </c>
      <c r="H13" s="9">
        <v>1536</v>
      </c>
      <c r="I13" s="9">
        <v>1526</v>
      </c>
    </row>
    <row r="14" spans="1:9" x14ac:dyDescent="0.25">
      <c r="A14" s="8"/>
      <c r="B14" s="9">
        <v>3.2940000000000001E-3</v>
      </c>
      <c r="C14" s="9">
        <v>10.4</v>
      </c>
      <c r="D14" s="9">
        <v>1.8249999999999999E-2</v>
      </c>
      <c r="E14" s="9">
        <v>1406</v>
      </c>
      <c r="F14" s="9">
        <v>0</v>
      </c>
      <c r="G14" s="9">
        <v>0</v>
      </c>
      <c r="H14" s="9">
        <v>1416</v>
      </c>
      <c r="I14" s="9">
        <v>1406</v>
      </c>
    </row>
    <row r="15" spans="1:9" x14ac:dyDescent="0.25">
      <c r="A15" s="8"/>
      <c r="B15" s="9">
        <v>3.3700000000000002E-3</v>
      </c>
      <c r="C15" s="9">
        <v>10.31</v>
      </c>
      <c r="D15" s="9">
        <v>1.866E-2</v>
      </c>
      <c r="E15" s="9">
        <v>1296</v>
      </c>
      <c r="F15" s="9">
        <v>0</v>
      </c>
      <c r="G15" s="9">
        <v>0</v>
      </c>
      <c r="H15" s="9">
        <v>1306</v>
      </c>
      <c r="I15" s="9">
        <v>1296</v>
      </c>
    </row>
    <row r="16" spans="1:9" x14ac:dyDescent="0.25">
      <c r="A16" s="8" t="s">
        <v>19</v>
      </c>
      <c r="B16" s="9">
        <v>3.3701E-3</v>
      </c>
      <c r="C16" s="9">
        <v>10.31</v>
      </c>
      <c r="D16" s="9">
        <v>1.866E-2</v>
      </c>
      <c r="E16" s="9">
        <v>1882</v>
      </c>
      <c r="F16" s="9">
        <v>0</v>
      </c>
      <c r="G16" s="9">
        <v>0</v>
      </c>
      <c r="H16" s="9">
        <v>1892</v>
      </c>
      <c r="I16" s="9">
        <v>1882</v>
      </c>
    </row>
    <row r="17" spans="1:9" x14ac:dyDescent="0.25">
      <c r="A17" s="8"/>
      <c r="B17" s="9">
        <v>3.63E-3</v>
      </c>
      <c r="C17" s="9">
        <v>10.02</v>
      </c>
      <c r="D17" s="9">
        <v>2.0049999999999998E-2</v>
      </c>
      <c r="E17" s="9">
        <v>1556</v>
      </c>
      <c r="F17" s="9">
        <v>0</v>
      </c>
      <c r="G17" s="9">
        <v>0</v>
      </c>
      <c r="H17" s="9">
        <v>1566</v>
      </c>
      <c r="I17" s="9">
        <v>1556</v>
      </c>
    </row>
    <row r="18" spans="1:9" x14ac:dyDescent="0.25">
      <c r="A18" s="8"/>
      <c r="B18" s="9">
        <v>3.9090000000000001E-3</v>
      </c>
      <c r="C18" s="9">
        <v>9.7189999999999994</v>
      </c>
      <c r="D18" s="9">
        <v>2.1499999999999998E-2</v>
      </c>
      <c r="E18" s="9">
        <v>1287</v>
      </c>
      <c r="F18" s="9">
        <v>0</v>
      </c>
      <c r="G18" s="9">
        <v>0</v>
      </c>
      <c r="H18" s="9">
        <v>1297</v>
      </c>
      <c r="I18" s="9">
        <v>1287</v>
      </c>
    </row>
    <row r="19" spans="1:9" x14ac:dyDescent="0.25">
      <c r="A19" s="8" t="s">
        <v>18</v>
      </c>
      <c r="B19" s="9">
        <v>3.9091000000000004E-3</v>
      </c>
      <c r="C19" s="9">
        <v>9.7189999999999994</v>
      </c>
      <c r="D19" s="9">
        <v>2.1499999999999998E-2</v>
      </c>
      <c r="E19" s="9">
        <v>1495</v>
      </c>
      <c r="F19" s="9">
        <v>0</v>
      </c>
      <c r="G19" s="9">
        <v>0</v>
      </c>
      <c r="H19" s="9">
        <v>1504</v>
      </c>
      <c r="I19" s="9">
        <v>1495</v>
      </c>
    </row>
    <row r="20" spans="1:9" x14ac:dyDescent="0.25">
      <c r="A20" s="8"/>
      <c r="B20" s="9">
        <v>4.0000000000000001E-3</v>
      </c>
      <c r="C20" s="9">
        <v>9.6240000000000006</v>
      </c>
      <c r="D20" s="9">
        <v>2.197E-2</v>
      </c>
      <c r="E20" s="9">
        <v>1416</v>
      </c>
      <c r="F20" s="9">
        <v>0</v>
      </c>
      <c r="G20" s="9">
        <v>0</v>
      </c>
      <c r="H20" s="9">
        <v>1426</v>
      </c>
      <c r="I20" s="9">
        <v>1417</v>
      </c>
    </row>
    <row r="21" spans="1:9" x14ac:dyDescent="0.25">
      <c r="A21" s="8"/>
      <c r="B21" s="9">
        <v>4.6560000000000004E-3</v>
      </c>
      <c r="C21" s="9">
        <v>8.968</v>
      </c>
      <c r="D21" s="9">
        <v>2.5180000000000001E-2</v>
      </c>
      <c r="E21" s="9">
        <v>965.5</v>
      </c>
      <c r="F21" s="9">
        <v>0</v>
      </c>
      <c r="G21" s="9">
        <v>0</v>
      </c>
      <c r="H21" s="9">
        <v>974.5</v>
      </c>
      <c r="I21" s="9">
        <v>965.6</v>
      </c>
    </row>
    <row r="22" spans="1:9" x14ac:dyDescent="0.25">
      <c r="A22" s="8" t="s">
        <v>17</v>
      </c>
      <c r="B22" s="9">
        <v>4.6561000000000007E-3</v>
      </c>
      <c r="C22" s="9">
        <v>8.968</v>
      </c>
      <c r="D22" s="9">
        <v>2.5180000000000001E-2</v>
      </c>
      <c r="E22" s="9">
        <v>1025</v>
      </c>
      <c r="F22" s="9">
        <v>0</v>
      </c>
      <c r="G22" s="9">
        <v>0</v>
      </c>
      <c r="H22" s="9">
        <v>1034</v>
      </c>
      <c r="I22" s="9">
        <v>1025</v>
      </c>
    </row>
    <row r="23" spans="1:9" x14ac:dyDescent="0.25">
      <c r="A23" s="8"/>
      <c r="B23" s="9">
        <v>5.0000000000000001E-3</v>
      </c>
      <c r="C23" s="9">
        <v>8.6470000000000002</v>
      </c>
      <c r="D23" s="9">
        <v>2.6759999999999999E-2</v>
      </c>
      <c r="E23" s="9">
        <v>860</v>
      </c>
      <c r="F23" s="9">
        <v>0</v>
      </c>
      <c r="G23" s="9">
        <v>0</v>
      </c>
      <c r="H23" s="9">
        <v>868.6</v>
      </c>
      <c r="I23" s="9">
        <v>860</v>
      </c>
    </row>
    <row r="24" spans="1:9" x14ac:dyDescent="0.25">
      <c r="A24" s="8"/>
      <c r="B24" s="9">
        <v>5.0020000000000004E-3</v>
      </c>
      <c r="C24" s="9">
        <v>8.6470000000000002</v>
      </c>
      <c r="D24" s="9">
        <v>2.6759999999999999E-2</v>
      </c>
      <c r="E24" s="9">
        <v>859.2</v>
      </c>
      <c r="F24" s="9">
        <v>0</v>
      </c>
      <c r="G24" s="9">
        <v>0</v>
      </c>
      <c r="H24" s="9">
        <v>867.9</v>
      </c>
      <c r="I24" s="9">
        <v>859.2</v>
      </c>
    </row>
    <row r="25" spans="1:9" x14ac:dyDescent="0.25">
      <c r="A25" s="8" t="s">
        <v>16</v>
      </c>
      <c r="B25" s="9">
        <v>5.0021000000000006E-3</v>
      </c>
      <c r="C25" s="9">
        <v>8.6470000000000002</v>
      </c>
      <c r="D25" s="9">
        <v>2.6759999999999999E-2</v>
      </c>
      <c r="E25" s="9">
        <v>896.6</v>
      </c>
      <c r="F25" s="9">
        <v>0</v>
      </c>
      <c r="G25" s="9">
        <v>0</v>
      </c>
      <c r="H25" s="9">
        <v>905.3</v>
      </c>
      <c r="I25" s="9">
        <v>896.6</v>
      </c>
    </row>
    <row r="26" spans="1:9" x14ac:dyDescent="0.25">
      <c r="A26" s="8"/>
      <c r="B26" s="9">
        <v>6.0000000000000001E-3</v>
      </c>
      <c r="C26" s="9">
        <v>7.8070000000000004</v>
      </c>
      <c r="D26" s="9">
        <v>3.1040000000000002E-2</v>
      </c>
      <c r="E26" s="9">
        <v>575.1</v>
      </c>
      <c r="F26" s="9">
        <v>0</v>
      </c>
      <c r="G26" s="9">
        <v>0</v>
      </c>
      <c r="H26" s="9">
        <v>582.9</v>
      </c>
      <c r="I26" s="9">
        <v>575.1</v>
      </c>
    </row>
    <row r="27" spans="1:9" x14ac:dyDescent="0.25">
      <c r="A27" s="8"/>
      <c r="B27" s="9">
        <v>8.0000000000000002E-3</v>
      </c>
      <c r="C27" s="9">
        <v>6.4329999999999998</v>
      </c>
      <c r="D27" s="9">
        <v>3.8539999999999998E-2</v>
      </c>
      <c r="E27" s="9">
        <v>281.39999999999998</v>
      </c>
      <c r="F27" s="9">
        <v>0</v>
      </c>
      <c r="G27" s="9">
        <v>0</v>
      </c>
      <c r="H27" s="9">
        <v>287.89999999999998</v>
      </c>
      <c r="I27" s="9">
        <v>281.5</v>
      </c>
    </row>
    <row r="28" spans="1:9" x14ac:dyDescent="0.25">
      <c r="A28" s="8"/>
      <c r="B28" s="9">
        <v>0.01</v>
      </c>
      <c r="C28" s="9">
        <v>5.3769999999999998</v>
      </c>
      <c r="D28" s="9">
        <v>4.5229999999999999E-2</v>
      </c>
      <c r="E28" s="9">
        <v>159.9</v>
      </c>
      <c r="F28" s="9">
        <v>0</v>
      </c>
      <c r="G28" s="9">
        <v>0</v>
      </c>
      <c r="H28" s="9">
        <v>165.3</v>
      </c>
      <c r="I28" s="9">
        <v>159.9</v>
      </c>
    </row>
    <row r="29" spans="1:9" x14ac:dyDescent="0.25">
      <c r="A29" s="8"/>
      <c r="B29" s="9">
        <v>1.4999999999999999E-2</v>
      </c>
      <c r="C29" s="9">
        <v>3.6309999999999998</v>
      </c>
      <c r="D29" s="9">
        <v>5.8439999999999999E-2</v>
      </c>
      <c r="E29" s="9">
        <v>56.31</v>
      </c>
      <c r="F29" s="9">
        <v>0</v>
      </c>
      <c r="G29" s="9">
        <v>0</v>
      </c>
      <c r="H29" s="9">
        <v>60</v>
      </c>
      <c r="I29" s="9">
        <v>56.37</v>
      </c>
    </row>
    <row r="30" spans="1:9" x14ac:dyDescent="0.25">
      <c r="A30" s="8"/>
      <c r="B30" s="9">
        <v>1.5869999999999999E-2</v>
      </c>
      <c r="C30" s="9">
        <v>3.4140000000000001</v>
      </c>
      <c r="D30" s="9">
        <v>6.0290000000000003E-2</v>
      </c>
      <c r="E30" s="9">
        <v>48.65</v>
      </c>
      <c r="F30" s="9">
        <v>0</v>
      </c>
      <c r="G30" s="9">
        <v>0</v>
      </c>
      <c r="H30" s="9">
        <v>52.12</v>
      </c>
      <c r="I30" s="9">
        <v>48.71</v>
      </c>
    </row>
    <row r="31" spans="1:9" x14ac:dyDescent="0.25">
      <c r="A31" s="8" t="s">
        <v>14</v>
      </c>
      <c r="B31" s="9">
        <v>1.5870099999999998E-2</v>
      </c>
      <c r="C31" s="9">
        <v>3.4140000000000001</v>
      </c>
      <c r="D31" s="9">
        <v>6.0290000000000003E-2</v>
      </c>
      <c r="E31" s="9">
        <v>117.9</v>
      </c>
      <c r="F31" s="9">
        <v>0</v>
      </c>
      <c r="G31" s="9">
        <v>0</v>
      </c>
      <c r="H31" s="9">
        <v>121.4</v>
      </c>
      <c r="I31" s="9">
        <v>118</v>
      </c>
    </row>
    <row r="32" spans="1:9" x14ac:dyDescent="0.25">
      <c r="A32" s="8"/>
      <c r="B32" s="9">
        <v>1.7399999999999999E-2</v>
      </c>
      <c r="C32" s="9">
        <v>3.0720000000000001</v>
      </c>
      <c r="D32" s="9">
        <v>6.3229999999999995E-2</v>
      </c>
      <c r="E32" s="9">
        <v>91.78</v>
      </c>
      <c r="F32" s="9">
        <v>0</v>
      </c>
      <c r="G32" s="9">
        <v>0</v>
      </c>
      <c r="H32" s="9">
        <v>94.91</v>
      </c>
      <c r="I32" s="9">
        <v>91.84</v>
      </c>
    </row>
    <row r="33" spans="1:9" x14ac:dyDescent="0.25">
      <c r="A33" s="8"/>
      <c r="B33" s="9">
        <v>1.908E-2</v>
      </c>
      <c r="C33" s="9">
        <v>2.7530000000000001</v>
      </c>
      <c r="D33" s="9">
        <v>6.6180000000000003E-2</v>
      </c>
      <c r="E33" s="9">
        <v>71.430000000000007</v>
      </c>
      <c r="F33" s="9">
        <v>0</v>
      </c>
      <c r="G33" s="9">
        <v>0</v>
      </c>
      <c r="H33" s="9">
        <v>74.25</v>
      </c>
      <c r="I33" s="9">
        <v>71.5</v>
      </c>
    </row>
    <row r="34" spans="1:9" x14ac:dyDescent="0.25">
      <c r="A34" s="8" t="s">
        <v>15</v>
      </c>
      <c r="B34" s="9">
        <v>1.9080099999999999E-2</v>
      </c>
      <c r="C34" s="9">
        <v>2.7530000000000001</v>
      </c>
      <c r="D34" s="9">
        <v>6.6180000000000003E-2</v>
      </c>
      <c r="E34" s="9">
        <v>100.8</v>
      </c>
      <c r="F34" s="9">
        <v>0</v>
      </c>
      <c r="G34" s="9">
        <v>0</v>
      </c>
      <c r="H34" s="9">
        <v>103.6</v>
      </c>
      <c r="I34" s="9">
        <v>100.9</v>
      </c>
    </row>
    <row r="35" spans="1:9" x14ac:dyDescent="0.25">
      <c r="A35" s="8"/>
      <c r="B35" s="9">
        <v>1.9460000000000002E-2</v>
      </c>
      <c r="C35" s="9">
        <v>2.6890000000000001</v>
      </c>
      <c r="D35" s="9">
        <v>6.6820000000000004E-2</v>
      </c>
      <c r="E35" s="9">
        <v>95.94</v>
      </c>
      <c r="F35" s="9">
        <v>0</v>
      </c>
      <c r="G35" s="9">
        <v>0</v>
      </c>
      <c r="H35" s="9">
        <v>98.7</v>
      </c>
      <c r="I35" s="9">
        <v>96.01</v>
      </c>
    </row>
    <row r="36" spans="1:9" x14ac:dyDescent="0.25">
      <c r="A36" s="8"/>
      <c r="B36" s="9">
        <v>1.984E-2</v>
      </c>
      <c r="C36" s="9">
        <v>2.6269999999999998</v>
      </c>
      <c r="D36" s="9">
        <v>6.7430000000000004E-2</v>
      </c>
      <c r="E36" s="9">
        <v>91.33</v>
      </c>
      <c r="F36" s="9">
        <v>0</v>
      </c>
      <c r="G36" s="9">
        <v>0</v>
      </c>
      <c r="H36" s="9">
        <v>94.02</v>
      </c>
      <c r="I36" s="9">
        <v>91.4</v>
      </c>
    </row>
    <row r="37" spans="1:9" x14ac:dyDescent="0.25">
      <c r="A37" s="8" t="s">
        <v>13</v>
      </c>
      <c r="B37" s="9">
        <v>1.9840099999999999E-2</v>
      </c>
      <c r="C37" s="9">
        <v>2.6269999999999998</v>
      </c>
      <c r="D37" s="9">
        <v>6.7430000000000004E-2</v>
      </c>
      <c r="E37" s="9">
        <v>105.1</v>
      </c>
      <c r="F37" s="9">
        <v>0</v>
      </c>
      <c r="G37" s="9">
        <v>0</v>
      </c>
      <c r="H37" s="9">
        <v>107.8</v>
      </c>
      <c r="I37" s="9">
        <v>105.2</v>
      </c>
    </row>
    <row r="38" spans="1:9" x14ac:dyDescent="0.25">
      <c r="A38" s="8"/>
      <c r="B38" s="9">
        <v>0.02</v>
      </c>
      <c r="C38" s="9">
        <v>2.601</v>
      </c>
      <c r="D38" s="9">
        <v>6.7669999999999994E-2</v>
      </c>
      <c r="E38" s="9">
        <v>103.5</v>
      </c>
      <c r="F38" s="9">
        <v>0</v>
      </c>
      <c r="G38" s="9">
        <v>0</v>
      </c>
      <c r="H38" s="9">
        <v>106.1</v>
      </c>
      <c r="I38" s="9">
        <v>103.5</v>
      </c>
    </row>
    <row r="39" spans="1:9" x14ac:dyDescent="0.25">
      <c r="A39" s="8"/>
      <c r="B39" s="9">
        <v>0.03</v>
      </c>
      <c r="C39" s="9">
        <v>1.5309999999999999</v>
      </c>
      <c r="D39" s="9">
        <v>8.0060000000000006E-2</v>
      </c>
      <c r="E39" s="9">
        <v>36.5</v>
      </c>
      <c r="F39" s="9">
        <v>0</v>
      </c>
      <c r="G39" s="9">
        <v>0</v>
      </c>
      <c r="H39" s="9">
        <v>38.11</v>
      </c>
      <c r="I39" s="9">
        <v>36.58</v>
      </c>
    </row>
    <row r="40" spans="1:9" x14ac:dyDescent="0.25">
      <c r="A40" s="8"/>
      <c r="B40" s="9">
        <v>0.04</v>
      </c>
      <c r="C40" s="9">
        <v>1.0289999999999999</v>
      </c>
      <c r="D40" s="9">
        <v>8.7690000000000004E-2</v>
      </c>
      <c r="E40" s="9">
        <v>17.11</v>
      </c>
      <c r="F40" s="9">
        <v>0</v>
      </c>
      <c r="G40" s="9">
        <v>0</v>
      </c>
      <c r="H40" s="9">
        <v>18.23</v>
      </c>
      <c r="I40" s="9">
        <v>17.2</v>
      </c>
    </row>
    <row r="41" spans="1:9" x14ac:dyDescent="0.25">
      <c r="A41" s="8"/>
      <c r="B41" s="9">
        <v>0.05</v>
      </c>
      <c r="C41" s="9">
        <v>0.73899999999999999</v>
      </c>
      <c r="D41" s="9">
        <v>9.2310000000000003E-2</v>
      </c>
      <c r="E41" s="9">
        <v>9.4380000000000006</v>
      </c>
      <c r="F41" s="9">
        <v>0</v>
      </c>
      <c r="G41" s="9">
        <v>0</v>
      </c>
      <c r="H41" s="9">
        <v>10.27</v>
      </c>
      <c r="I41" s="9">
        <v>9.5299999999999994</v>
      </c>
    </row>
    <row r="42" spans="1:9" x14ac:dyDescent="0.25">
      <c r="A42" s="8"/>
      <c r="B42" s="9">
        <v>0.06</v>
      </c>
      <c r="C42" s="9">
        <v>0.55489999999999995</v>
      </c>
      <c r="D42" s="9">
        <v>9.4990000000000005E-2</v>
      </c>
      <c r="E42" s="9">
        <v>5.7830000000000004</v>
      </c>
      <c r="F42" s="9">
        <v>0</v>
      </c>
      <c r="G42" s="9">
        <v>0</v>
      </c>
      <c r="H42" s="9">
        <v>6.4329999999999998</v>
      </c>
      <c r="I42" s="9">
        <v>5.8780000000000001</v>
      </c>
    </row>
    <row r="43" spans="1:9" x14ac:dyDescent="0.25">
      <c r="A43" s="8"/>
      <c r="B43" s="9">
        <v>0.08</v>
      </c>
      <c r="C43" s="9">
        <v>0.34860000000000002</v>
      </c>
      <c r="D43" s="9">
        <v>9.7030000000000005E-2</v>
      </c>
      <c r="E43" s="9">
        <v>2.6549999999999998</v>
      </c>
      <c r="F43" s="9">
        <v>0</v>
      </c>
      <c r="G43" s="9">
        <v>0</v>
      </c>
      <c r="H43" s="9">
        <v>3.101</v>
      </c>
      <c r="I43" s="9">
        <v>2.7519999999999998</v>
      </c>
    </row>
    <row r="44" spans="1:9" x14ac:dyDescent="0.25">
      <c r="A44" s="8"/>
      <c r="B44" s="9">
        <v>0.1</v>
      </c>
      <c r="C44" s="9">
        <v>0.2417</v>
      </c>
      <c r="D44" s="9">
        <v>9.6930000000000002E-2</v>
      </c>
      <c r="E44" s="9">
        <v>1.4470000000000001</v>
      </c>
      <c r="F44" s="9">
        <v>0</v>
      </c>
      <c r="G44" s="9">
        <v>0</v>
      </c>
      <c r="H44" s="9">
        <v>1.786</v>
      </c>
      <c r="I44" s="9">
        <v>1.544</v>
      </c>
    </row>
    <row r="45" spans="1:9" x14ac:dyDescent="0.25">
      <c r="A45" s="8"/>
      <c r="B45" s="9">
        <v>0.10680000000000001</v>
      </c>
      <c r="C45" s="9">
        <v>0.21659999999999999</v>
      </c>
      <c r="D45" s="9">
        <v>9.6610000000000001E-2</v>
      </c>
      <c r="E45" s="9">
        <v>1.2110000000000001</v>
      </c>
      <c r="F45" s="9">
        <v>0</v>
      </c>
      <c r="G45" s="9">
        <v>0</v>
      </c>
      <c r="H45" s="9">
        <v>1.5249999999999999</v>
      </c>
      <c r="I45" s="9">
        <v>1.3080000000000001</v>
      </c>
    </row>
    <row r="46" spans="1:9" x14ac:dyDescent="0.25">
      <c r="A46" s="8" t="s">
        <v>12</v>
      </c>
      <c r="B46" s="9">
        <v>0.10680100000000001</v>
      </c>
      <c r="C46" s="9">
        <v>0.21659999999999999</v>
      </c>
      <c r="D46" s="9">
        <v>9.6610000000000001E-2</v>
      </c>
      <c r="E46" s="9">
        <v>5.3079999999999998</v>
      </c>
      <c r="F46" s="9">
        <v>0</v>
      </c>
      <c r="G46" s="9">
        <v>0</v>
      </c>
      <c r="H46" s="9">
        <v>5.6210000000000004</v>
      </c>
      <c r="I46" s="9">
        <v>5.4039999999999999</v>
      </c>
    </row>
    <row r="47" spans="1:9" x14ac:dyDescent="0.25">
      <c r="A47" s="8"/>
      <c r="B47" s="9">
        <v>0.15</v>
      </c>
      <c r="C47" s="9">
        <v>0.1203</v>
      </c>
      <c r="D47" s="9">
        <v>9.3189999999999995E-2</v>
      </c>
      <c r="E47" s="9">
        <v>2.2200000000000002</v>
      </c>
      <c r="F47" s="9">
        <v>0</v>
      </c>
      <c r="G47" s="9">
        <v>0</v>
      </c>
      <c r="H47" s="9">
        <v>2.4340000000000002</v>
      </c>
      <c r="I47" s="9">
        <v>2.3130000000000002</v>
      </c>
    </row>
    <row r="48" spans="1:9" x14ac:dyDescent="0.25">
      <c r="A48" s="8"/>
      <c r="B48" s="9">
        <v>0.2</v>
      </c>
      <c r="C48" s="9">
        <v>7.1970000000000006E-2</v>
      </c>
      <c r="D48" s="9">
        <v>8.8279999999999997E-2</v>
      </c>
      <c r="E48" s="9">
        <v>1.0529999999999999</v>
      </c>
      <c r="F48" s="9">
        <v>0</v>
      </c>
      <c r="G48" s="9">
        <v>0</v>
      </c>
      <c r="H48" s="9">
        <v>1.2130000000000001</v>
      </c>
      <c r="I48" s="9">
        <v>1.141</v>
      </c>
    </row>
    <row r="49" spans="1:9" x14ac:dyDescent="0.25">
      <c r="A49" s="8"/>
      <c r="B49" s="9">
        <v>0.3</v>
      </c>
      <c r="C49" s="9">
        <v>3.4479999999999997E-2</v>
      </c>
      <c r="D49" s="9">
        <v>7.9289999999999999E-2</v>
      </c>
      <c r="E49" s="9">
        <v>0.37219999999999998</v>
      </c>
      <c r="F49" s="9">
        <v>0</v>
      </c>
      <c r="G49" s="9">
        <v>0</v>
      </c>
      <c r="H49" s="9">
        <v>0.4859</v>
      </c>
      <c r="I49" s="9">
        <v>0.45140000000000002</v>
      </c>
    </row>
    <row r="50" spans="1:9" x14ac:dyDescent="0.25">
      <c r="A50" s="8"/>
      <c r="B50" s="9">
        <v>0.4</v>
      </c>
      <c r="C50" s="9">
        <v>2.0250000000000001E-2</v>
      </c>
      <c r="D50" s="9">
        <v>7.2179999999999994E-2</v>
      </c>
      <c r="E50" s="9">
        <v>0.1825</v>
      </c>
      <c r="F50" s="9">
        <v>0</v>
      </c>
      <c r="G50" s="9">
        <v>0</v>
      </c>
      <c r="H50" s="9">
        <v>0.27489999999999998</v>
      </c>
      <c r="I50" s="9">
        <v>0.25459999999999999</v>
      </c>
    </row>
    <row r="51" spans="1:9" x14ac:dyDescent="0.25">
      <c r="A51" s="8"/>
      <c r="B51" s="9">
        <v>0.5</v>
      </c>
      <c r="C51" s="9">
        <v>1.3310000000000001E-2</v>
      </c>
      <c r="D51" s="9">
        <v>6.6530000000000006E-2</v>
      </c>
      <c r="E51" s="9">
        <v>0.1074</v>
      </c>
      <c r="F51" s="9">
        <v>0</v>
      </c>
      <c r="G51" s="9">
        <v>0</v>
      </c>
      <c r="H51" s="9">
        <v>0.18720000000000001</v>
      </c>
      <c r="I51" s="9">
        <v>0.1739</v>
      </c>
    </row>
    <row r="52" spans="1:9" x14ac:dyDescent="0.25">
      <c r="A52" s="8"/>
      <c r="B52" s="9">
        <v>0.6</v>
      </c>
      <c r="C52" s="9">
        <v>9.4029999999999999E-3</v>
      </c>
      <c r="D52" s="9">
        <v>6.1940000000000002E-2</v>
      </c>
      <c r="E52" s="9">
        <v>7.077E-2</v>
      </c>
      <c r="F52" s="9">
        <v>0</v>
      </c>
      <c r="G52" s="9">
        <v>0</v>
      </c>
      <c r="H52" s="9">
        <v>0.1421</v>
      </c>
      <c r="I52" s="9">
        <v>0.13270000000000001</v>
      </c>
    </row>
    <row r="53" spans="1:9" x14ac:dyDescent="0.25">
      <c r="A53" s="8"/>
      <c r="B53" s="9">
        <v>0.8</v>
      </c>
      <c r="C53" s="9">
        <v>5.4060000000000002E-3</v>
      </c>
      <c r="D53" s="9">
        <v>5.4780000000000002E-2</v>
      </c>
      <c r="E53" s="9">
        <v>3.7850000000000002E-2</v>
      </c>
      <c r="F53" s="9">
        <v>0</v>
      </c>
      <c r="G53" s="9">
        <v>0</v>
      </c>
      <c r="H53" s="9">
        <v>9.8030000000000006E-2</v>
      </c>
      <c r="I53" s="9">
        <v>9.2630000000000004E-2</v>
      </c>
    </row>
    <row r="54" spans="1:9" x14ac:dyDescent="0.25">
      <c r="A54" s="8"/>
      <c r="B54" s="9">
        <v>1</v>
      </c>
      <c r="C54" s="9">
        <v>3.5070000000000001E-3</v>
      </c>
      <c r="D54" s="9">
        <v>4.9419999999999999E-2</v>
      </c>
      <c r="E54" s="9">
        <v>2.3939999999999999E-2</v>
      </c>
      <c r="F54" s="9">
        <v>0</v>
      </c>
      <c r="G54" s="9">
        <v>0</v>
      </c>
      <c r="H54" s="9">
        <v>7.6859999999999998E-2</v>
      </c>
      <c r="I54" s="9">
        <v>7.3359999999999995E-2</v>
      </c>
    </row>
    <row r="55" spans="1:9" x14ac:dyDescent="0.25">
      <c r="A55" s="8"/>
      <c r="B55" s="9">
        <v>1.022</v>
      </c>
      <c r="C55" s="9">
        <v>3.3609999999999998E-3</v>
      </c>
      <c r="D55" s="9">
        <v>4.8910000000000002E-2</v>
      </c>
      <c r="E55" s="9">
        <v>2.2919999999999999E-2</v>
      </c>
      <c r="F55" s="9">
        <v>0</v>
      </c>
      <c r="G55" s="9">
        <v>0</v>
      </c>
      <c r="H55" s="9">
        <v>7.5200000000000003E-2</v>
      </c>
      <c r="I55" s="9">
        <v>7.1840000000000001E-2</v>
      </c>
    </row>
    <row r="56" spans="1:9" x14ac:dyDescent="0.25">
      <c r="A56" s="8"/>
      <c r="B56" s="9">
        <v>1.25</v>
      </c>
      <c r="C56" s="9">
        <v>2.2669999999999999E-3</v>
      </c>
      <c r="D56" s="9">
        <v>4.4319999999999998E-2</v>
      </c>
      <c r="E56" s="9">
        <v>1.549E-2</v>
      </c>
      <c r="F56" s="9">
        <v>4.2920000000000002E-4</v>
      </c>
      <c r="G56" s="9">
        <v>0</v>
      </c>
      <c r="H56" s="9">
        <v>6.2509999999999996E-2</v>
      </c>
      <c r="I56" s="9">
        <v>6.0240000000000002E-2</v>
      </c>
    </row>
    <row r="57" spans="1:9" x14ac:dyDescent="0.25">
      <c r="A57" s="8"/>
      <c r="B57" s="9">
        <v>1.5</v>
      </c>
      <c r="C57" s="9">
        <v>1.585E-3</v>
      </c>
      <c r="D57" s="9">
        <v>4.0349999999999997E-2</v>
      </c>
      <c r="E57" s="9">
        <v>1.1010000000000001E-2</v>
      </c>
      <c r="F57" s="9">
        <v>2.0950000000000001E-3</v>
      </c>
      <c r="G57" s="9">
        <v>0</v>
      </c>
      <c r="H57" s="9">
        <v>5.5039999999999999E-2</v>
      </c>
      <c r="I57" s="9">
        <v>5.3449999999999998E-2</v>
      </c>
    </row>
    <row r="58" spans="1:9" x14ac:dyDescent="0.25">
      <c r="A58" s="8"/>
      <c r="B58" s="9">
        <v>2</v>
      </c>
      <c r="C58" s="9">
        <v>8.9840000000000004E-4</v>
      </c>
      <c r="D58" s="9">
        <v>3.4479999999999997E-2</v>
      </c>
      <c r="E58" s="9">
        <v>6.6550000000000003E-3</v>
      </c>
      <c r="F58" s="9">
        <v>6.1859999999999997E-3</v>
      </c>
      <c r="G58" s="9">
        <v>0</v>
      </c>
      <c r="H58" s="9">
        <v>4.8219999999999999E-2</v>
      </c>
      <c r="I58" s="9">
        <v>4.7329999999999997E-2</v>
      </c>
    </row>
    <row r="59" spans="1:9" x14ac:dyDescent="0.25">
      <c r="A59" s="8"/>
      <c r="B59" s="9">
        <v>2.044</v>
      </c>
      <c r="C59" s="9">
        <v>8.6050000000000005E-4</v>
      </c>
      <c r="D59" s="9">
        <v>3.406E-2</v>
      </c>
      <c r="E59" s="9">
        <v>6.417E-3</v>
      </c>
      <c r="F59" s="9">
        <v>6.5360000000000001E-3</v>
      </c>
      <c r="G59" s="9">
        <v>0</v>
      </c>
      <c r="H59" s="9">
        <v>4.7870000000000003E-2</v>
      </c>
      <c r="I59" s="9">
        <v>4.7010000000000003E-2</v>
      </c>
    </row>
    <row r="60" spans="1:9" x14ac:dyDescent="0.25">
      <c r="A60" s="8"/>
      <c r="B60" s="9">
        <v>3</v>
      </c>
      <c r="C60" s="9">
        <v>4.0190000000000001E-4</v>
      </c>
      <c r="D60" s="9">
        <v>2.716E-2</v>
      </c>
      <c r="E60" s="9">
        <v>3.47E-3</v>
      </c>
      <c r="F60" s="9">
        <v>1.3050000000000001E-2</v>
      </c>
      <c r="G60" s="9">
        <v>9.4909999999999994E-6</v>
      </c>
      <c r="H60" s="9">
        <v>4.4089999999999997E-2</v>
      </c>
      <c r="I60" s="9">
        <v>4.369E-2</v>
      </c>
    </row>
    <row r="61" spans="1:9" x14ac:dyDescent="0.25">
      <c r="A61" s="8"/>
      <c r="B61" s="9">
        <v>4</v>
      </c>
      <c r="C61" s="9">
        <v>2.2660000000000001E-4</v>
      </c>
      <c r="D61" s="9">
        <v>2.2679999999999999E-2</v>
      </c>
      <c r="E61" s="9">
        <v>2.2669999999999999E-3</v>
      </c>
      <c r="F61" s="9">
        <v>1.8419999999999999E-2</v>
      </c>
      <c r="G61" s="9">
        <v>3.8670000000000001E-5</v>
      </c>
      <c r="H61" s="9">
        <v>4.3630000000000002E-2</v>
      </c>
      <c r="I61" s="9">
        <v>4.3409999999999997E-2</v>
      </c>
    </row>
    <row r="62" spans="1:9" x14ac:dyDescent="0.25">
      <c r="A62" s="8"/>
      <c r="B62" s="9">
        <v>5</v>
      </c>
      <c r="C62" s="9">
        <v>1.4520000000000001E-4</v>
      </c>
      <c r="D62" s="9">
        <v>1.959E-2</v>
      </c>
      <c r="E62" s="9">
        <v>1.658E-3</v>
      </c>
      <c r="F62" s="9">
        <v>2.291E-2</v>
      </c>
      <c r="G62" s="9">
        <v>7.6899999999999999E-5</v>
      </c>
      <c r="H62" s="9">
        <v>4.4380000000000003E-2</v>
      </c>
      <c r="I62" s="9">
        <v>4.4240000000000002E-2</v>
      </c>
    </row>
    <row r="63" spans="1:9" x14ac:dyDescent="0.25">
      <c r="A63" s="8"/>
      <c r="B63" s="9">
        <v>6</v>
      </c>
      <c r="C63" s="9">
        <v>1.009E-4</v>
      </c>
      <c r="D63" s="9">
        <v>1.7319999999999999E-2</v>
      </c>
      <c r="E63" s="9">
        <v>1.2979999999999999E-3</v>
      </c>
      <c r="F63" s="9">
        <v>2.6759999999999999E-2</v>
      </c>
      <c r="G63" s="9">
        <v>1.1790000000000001E-4</v>
      </c>
      <c r="H63" s="9">
        <v>4.5600000000000002E-2</v>
      </c>
      <c r="I63" s="9">
        <v>4.5499999999999999E-2</v>
      </c>
    </row>
    <row r="64" spans="1:9" x14ac:dyDescent="0.25">
      <c r="A64" s="8"/>
      <c r="B64" s="9">
        <v>7</v>
      </c>
      <c r="C64" s="9">
        <v>7.4170000000000003E-5</v>
      </c>
      <c r="D64" s="9">
        <v>1.5570000000000001E-2</v>
      </c>
      <c r="E64" s="9">
        <v>1.062E-3</v>
      </c>
      <c r="F64" s="9">
        <v>3.0159999999999999E-2</v>
      </c>
      <c r="G64" s="9">
        <v>1.585E-4</v>
      </c>
      <c r="H64" s="9">
        <v>4.7030000000000002E-2</v>
      </c>
      <c r="I64" s="9">
        <v>4.6949999999999999E-2</v>
      </c>
    </row>
    <row r="65" spans="1:9" x14ac:dyDescent="0.25">
      <c r="A65" s="8"/>
      <c r="B65" s="9">
        <v>8</v>
      </c>
      <c r="C65" s="9">
        <v>5.6789999999999997E-5</v>
      </c>
      <c r="D65" s="9">
        <v>1.417E-2</v>
      </c>
      <c r="E65" s="9">
        <v>8.9579999999999998E-4</v>
      </c>
      <c r="F65" s="9">
        <v>3.3239999999999999E-2</v>
      </c>
      <c r="G65" s="9">
        <v>1.9790000000000001E-4</v>
      </c>
      <c r="H65" s="9">
        <v>4.8559999999999999E-2</v>
      </c>
      <c r="I65" s="9">
        <v>4.8500000000000001E-2</v>
      </c>
    </row>
    <row r="66" spans="1:9" x14ac:dyDescent="0.25">
      <c r="A66" s="8"/>
      <c r="B66" s="9">
        <v>9</v>
      </c>
      <c r="C66" s="9">
        <v>4.4879999999999997E-5</v>
      </c>
      <c r="D66" s="9">
        <v>1.303E-2</v>
      </c>
      <c r="E66" s="9">
        <v>7.7380000000000005E-4</v>
      </c>
      <c r="F66" s="9">
        <v>3.6049999999999999E-2</v>
      </c>
      <c r="G66" s="9">
        <v>2.354E-4</v>
      </c>
      <c r="H66" s="9">
        <v>5.0130000000000001E-2</v>
      </c>
      <c r="I66" s="9">
        <v>5.0090000000000003E-2</v>
      </c>
    </row>
    <row r="67" spans="1:9" x14ac:dyDescent="0.25">
      <c r="A67" s="8"/>
      <c r="B67" s="9">
        <v>10</v>
      </c>
      <c r="C67" s="9">
        <v>3.6369999999999999E-5</v>
      </c>
      <c r="D67" s="9">
        <v>1.2070000000000001E-2</v>
      </c>
      <c r="E67" s="9">
        <v>6.801E-4</v>
      </c>
      <c r="F67" s="9">
        <v>3.8649999999999997E-2</v>
      </c>
      <c r="G67" s="9">
        <v>2.7080000000000002E-4</v>
      </c>
      <c r="H67" s="9">
        <v>5.1709999999999999E-2</v>
      </c>
      <c r="I67" s="9">
        <v>5.1670000000000001E-2</v>
      </c>
    </row>
    <row r="68" spans="1:9" x14ac:dyDescent="0.25">
      <c r="A68" s="8"/>
      <c r="B68" s="9">
        <v>11</v>
      </c>
      <c r="C68" s="9">
        <v>3.0049999999999999E-5</v>
      </c>
      <c r="D68" s="9">
        <v>1.1259999999999999E-2</v>
      </c>
      <c r="E68" s="9">
        <v>6.0639999999999999E-4</v>
      </c>
      <c r="F68" s="9">
        <v>4.104E-2</v>
      </c>
      <c r="G68" s="9">
        <v>3.0449999999999997E-4</v>
      </c>
      <c r="H68" s="9">
        <v>5.3240000000000003E-2</v>
      </c>
      <c r="I68" s="9">
        <v>5.321E-2</v>
      </c>
    </row>
    <row r="69" spans="1:9" x14ac:dyDescent="0.25">
      <c r="A69" s="8"/>
      <c r="B69" s="9">
        <v>12</v>
      </c>
      <c r="C69" s="9">
        <v>2.5259999999999999E-5</v>
      </c>
      <c r="D69" s="9">
        <v>1.056E-2</v>
      </c>
      <c r="E69" s="9">
        <v>5.4670000000000001E-4</v>
      </c>
      <c r="F69" s="9">
        <v>4.3290000000000002E-2</v>
      </c>
      <c r="G69" s="9">
        <v>3.3609999999999998E-4</v>
      </c>
      <c r="H69" s="9">
        <v>5.4760000000000003E-2</v>
      </c>
      <c r="I69" s="9">
        <v>5.4730000000000001E-2</v>
      </c>
    </row>
    <row r="70" spans="1:9" x14ac:dyDescent="0.25">
      <c r="A70" s="8"/>
      <c r="B70" s="9">
        <v>13</v>
      </c>
      <c r="C70" s="9">
        <v>2.1520000000000001E-5</v>
      </c>
      <c r="D70" s="9">
        <v>9.9500000000000005E-3</v>
      </c>
      <c r="E70" s="9">
        <v>4.9739999999999995E-4</v>
      </c>
      <c r="F70" s="9">
        <v>4.5359999999999998E-2</v>
      </c>
      <c r="G70" s="9">
        <v>3.658E-4</v>
      </c>
      <c r="H70" s="9">
        <v>5.6189999999999997E-2</v>
      </c>
      <c r="I70" s="9">
        <v>5.6169999999999998E-2</v>
      </c>
    </row>
    <row r="71" spans="1:9" x14ac:dyDescent="0.25">
      <c r="A71" s="8"/>
      <c r="B71" s="9">
        <v>14</v>
      </c>
      <c r="C71" s="9">
        <v>1.8559999999999998E-5</v>
      </c>
      <c r="D71" s="9">
        <v>9.4140000000000005E-3</v>
      </c>
      <c r="E71" s="9">
        <v>4.5619999999999998E-4</v>
      </c>
      <c r="F71" s="9">
        <v>4.7320000000000001E-2</v>
      </c>
      <c r="G71" s="9">
        <v>3.9389999999999998E-4</v>
      </c>
      <c r="H71" s="9">
        <v>5.7610000000000001E-2</v>
      </c>
      <c r="I71" s="9">
        <v>5.7590000000000002E-2</v>
      </c>
    </row>
    <row r="72" spans="1:9" x14ac:dyDescent="0.25">
      <c r="A72" s="8"/>
      <c r="B72" s="9">
        <v>15</v>
      </c>
      <c r="C72" s="9">
        <v>1.6169999999999999E-5</v>
      </c>
      <c r="D72" s="9">
        <v>8.9370000000000005E-3</v>
      </c>
      <c r="E72" s="9">
        <v>4.2119999999999999E-4</v>
      </c>
      <c r="F72" s="9">
        <v>4.9149999999999999E-2</v>
      </c>
      <c r="G72" s="9">
        <v>4.2039999999999997E-4</v>
      </c>
      <c r="H72" s="9">
        <v>5.8950000000000002E-2</v>
      </c>
      <c r="I72" s="9">
        <v>5.8930000000000003E-2</v>
      </c>
    </row>
    <row r="73" spans="1:9" x14ac:dyDescent="0.25">
      <c r="A73" s="8"/>
      <c r="B73" s="9">
        <v>16</v>
      </c>
      <c r="C73" s="9">
        <v>1.4209999999999999E-5</v>
      </c>
      <c r="D73" s="9">
        <v>8.5100000000000002E-3</v>
      </c>
      <c r="E73" s="9">
        <v>3.9130000000000002E-4</v>
      </c>
      <c r="F73" s="9">
        <v>5.0849999999999999E-2</v>
      </c>
      <c r="G73" s="9">
        <v>4.4559999999999999E-4</v>
      </c>
      <c r="H73" s="9">
        <v>6.021E-2</v>
      </c>
      <c r="I73" s="9">
        <v>6.0199999999999997E-2</v>
      </c>
    </row>
    <row r="74" spans="1:9" x14ac:dyDescent="0.25">
      <c r="A74" s="8"/>
      <c r="B74" s="9">
        <v>18</v>
      </c>
      <c r="C74" s="9">
        <v>1.1229999999999999E-5</v>
      </c>
      <c r="D74" s="9">
        <v>7.7770000000000001E-3</v>
      </c>
      <c r="E74" s="9">
        <v>3.4220000000000002E-4</v>
      </c>
      <c r="F74" s="9">
        <v>5.3949999999999998E-2</v>
      </c>
      <c r="G74" s="9">
        <v>4.9229999999999999E-4</v>
      </c>
      <c r="H74" s="9">
        <v>6.2579999999999997E-2</v>
      </c>
      <c r="I74" s="9">
        <v>6.2570000000000001E-2</v>
      </c>
    </row>
    <row r="75" spans="1:9" x14ac:dyDescent="0.25">
      <c r="A75" s="8"/>
      <c r="B75" s="9">
        <v>20</v>
      </c>
      <c r="C75" s="9">
        <v>9.0960000000000007E-6</v>
      </c>
      <c r="D75" s="9">
        <v>7.1729999999999997E-3</v>
      </c>
      <c r="E75" s="9">
        <v>3.0400000000000002E-4</v>
      </c>
      <c r="F75" s="9">
        <v>5.6710000000000003E-2</v>
      </c>
      <c r="G75" s="9">
        <v>5.3450000000000004E-4</v>
      </c>
      <c r="H75" s="9">
        <v>6.4729999999999996E-2</v>
      </c>
      <c r="I75" s="9">
        <v>6.472E-2</v>
      </c>
    </row>
    <row r="76" spans="1:9" x14ac:dyDescent="0.25">
      <c r="A76" s="8"/>
      <c r="B76" s="9">
        <v>22</v>
      </c>
      <c r="C76" s="9">
        <v>7.5170000000000002E-6</v>
      </c>
      <c r="D76" s="9">
        <v>6.6629999999999997E-3</v>
      </c>
      <c r="E76" s="9">
        <v>2.7349999999999998E-4</v>
      </c>
      <c r="F76" s="9">
        <v>5.9209999999999999E-2</v>
      </c>
      <c r="G76" s="9">
        <v>5.7300000000000005E-4</v>
      </c>
      <c r="H76" s="9">
        <v>6.6720000000000002E-2</v>
      </c>
      <c r="I76" s="9">
        <v>6.6720000000000002E-2</v>
      </c>
    </row>
    <row r="77" spans="1:9" x14ac:dyDescent="0.25">
      <c r="A77" s="8"/>
      <c r="B77" s="9">
        <v>24</v>
      </c>
      <c r="C77" s="9">
        <v>6.3160000000000002E-6</v>
      </c>
      <c r="D77" s="9">
        <v>6.2259999999999998E-3</v>
      </c>
      <c r="E77" s="9">
        <v>2.4840000000000002E-4</v>
      </c>
      <c r="F77" s="9">
        <v>6.1510000000000002E-2</v>
      </c>
      <c r="G77" s="9">
        <v>6.0820000000000004E-4</v>
      </c>
      <c r="H77" s="9">
        <v>6.8599999999999994E-2</v>
      </c>
      <c r="I77" s="9">
        <v>6.8599999999999994E-2</v>
      </c>
    </row>
    <row r="78" spans="1:9" x14ac:dyDescent="0.25">
      <c r="A78" s="8"/>
      <c r="B78" s="9">
        <v>26</v>
      </c>
      <c r="C78" s="9">
        <v>5.3820000000000003E-6</v>
      </c>
      <c r="D78" s="9">
        <v>5.8459999999999996E-3</v>
      </c>
      <c r="E78" s="9">
        <v>2.275E-4</v>
      </c>
      <c r="F78" s="9">
        <v>6.361E-2</v>
      </c>
      <c r="G78" s="9">
        <v>6.4090000000000002E-4</v>
      </c>
      <c r="H78" s="9">
        <v>7.0330000000000004E-2</v>
      </c>
      <c r="I78" s="9">
        <v>7.0319999999999994E-2</v>
      </c>
    </row>
    <row r="79" spans="1:9" x14ac:dyDescent="0.25">
      <c r="A79" s="8"/>
      <c r="B79" s="9">
        <v>28</v>
      </c>
      <c r="C79" s="9">
        <v>4.639E-6</v>
      </c>
      <c r="D79" s="9">
        <v>5.5149999999999999E-3</v>
      </c>
      <c r="E79" s="9">
        <v>2.0990000000000001E-4</v>
      </c>
      <c r="F79" s="9">
        <v>6.5519999999999995E-2</v>
      </c>
      <c r="G79" s="9">
        <v>6.7080000000000004E-4</v>
      </c>
      <c r="H79" s="9">
        <v>7.1919999999999998E-2</v>
      </c>
      <c r="I79" s="9">
        <v>7.1910000000000002E-2</v>
      </c>
    </row>
    <row r="80" spans="1:9" x14ac:dyDescent="0.25">
      <c r="A80" s="8"/>
      <c r="B80" s="9">
        <v>30</v>
      </c>
      <c r="C80" s="9">
        <v>4.0430000000000001E-6</v>
      </c>
      <c r="D80" s="9">
        <v>5.2230000000000002E-3</v>
      </c>
      <c r="E80" s="9">
        <v>1.9479999999999999E-4</v>
      </c>
      <c r="F80" s="9">
        <v>6.7299999999999999E-2</v>
      </c>
      <c r="G80" s="9">
        <v>6.9870000000000002E-4</v>
      </c>
      <c r="H80" s="9">
        <v>7.3419999999999999E-2</v>
      </c>
      <c r="I80" s="9">
        <v>7.3410000000000003E-2</v>
      </c>
    </row>
    <row r="81" spans="1:9" x14ac:dyDescent="0.25">
      <c r="A81" s="8"/>
      <c r="B81" s="9">
        <v>40</v>
      </c>
      <c r="C81" s="9">
        <v>2.2740000000000002E-6</v>
      </c>
      <c r="D81" s="9">
        <v>4.1510000000000002E-3</v>
      </c>
      <c r="E81" s="9">
        <v>1.4310000000000001E-4</v>
      </c>
      <c r="F81" s="9">
        <v>7.4480000000000005E-2</v>
      </c>
      <c r="G81" s="9">
        <v>8.1300000000000003E-4</v>
      </c>
      <c r="H81" s="9">
        <v>7.9589999999999994E-2</v>
      </c>
      <c r="I81" s="9">
        <v>7.9589999999999994E-2</v>
      </c>
    </row>
    <row r="82" spans="1:9" x14ac:dyDescent="0.25">
      <c r="A82" s="8"/>
      <c r="B82" s="9">
        <v>50</v>
      </c>
      <c r="C82" s="9">
        <v>1.455E-6</v>
      </c>
      <c r="D82" s="9">
        <v>3.4640000000000001E-3</v>
      </c>
      <c r="E82" s="9">
        <v>1.131E-4</v>
      </c>
      <c r="F82" s="9">
        <v>7.9839999999999994E-2</v>
      </c>
      <c r="G82" s="9">
        <v>8.987E-4</v>
      </c>
      <c r="H82" s="9">
        <v>8.4320000000000006E-2</v>
      </c>
      <c r="I82" s="9">
        <v>8.4320000000000006E-2</v>
      </c>
    </row>
    <row r="83" spans="1:9" x14ac:dyDescent="0.25">
      <c r="A83" s="8"/>
      <c r="B83" s="9">
        <v>60</v>
      </c>
      <c r="C83" s="9">
        <v>1.0109999999999999E-6</v>
      </c>
      <c r="D83" s="9">
        <v>2.9840000000000001E-3</v>
      </c>
      <c r="E83" s="9">
        <v>9.3449999999999995E-5</v>
      </c>
      <c r="F83" s="9">
        <v>8.3979999999999999E-2</v>
      </c>
      <c r="G83" s="9">
        <v>9.6630000000000001E-4</v>
      </c>
      <c r="H83" s="9">
        <v>8.8029999999999997E-2</v>
      </c>
      <c r="I83" s="9">
        <v>8.8029999999999997E-2</v>
      </c>
    </row>
    <row r="84" spans="1:9" x14ac:dyDescent="0.25">
      <c r="A84" s="8"/>
      <c r="B84" s="9">
        <v>80</v>
      </c>
      <c r="C84" s="9">
        <v>5.6850000000000004E-7</v>
      </c>
      <c r="D84" s="9">
        <v>2.3540000000000002E-3</v>
      </c>
      <c r="E84" s="9">
        <v>6.9339999999999997E-5</v>
      </c>
      <c r="F84" s="9">
        <v>9.0079999999999993E-2</v>
      </c>
      <c r="G84" s="9">
        <v>1.067E-3</v>
      </c>
      <c r="H84" s="9">
        <v>9.357E-2</v>
      </c>
      <c r="I84" s="9">
        <v>9.357E-2</v>
      </c>
    </row>
    <row r="85" spans="1:9" x14ac:dyDescent="0.25">
      <c r="A85" s="8"/>
      <c r="B85" s="9">
        <v>100</v>
      </c>
      <c r="C85" s="9">
        <v>3.6390000000000002E-7</v>
      </c>
      <c r="D85" s="9">
        <v>1.954E-3</v>
      </c>
      <c r="E85" s="9">
        <v>5.5120000000000001E-5</v>
      </c>
      <c r="F85" s="9">
        <v>9.4380000000000006E-2</v>
      </c>
      <c r="G85" s="9">
        <v>1.14E-3</v>
      </c>
      <c r="H85" s="9">
        <v>9.7530000000000006E-2</v>
      </c>
      <c r="I85" s="9">
        <v>9.7530000000000006E-2</v>
      </c>
    </row>
    <row r="86" spans="1:9" x14ac:dyDescent="0.25">
      <c r="A86" s="8"/>
      <c r="B86" s="9">
        <v>150</v>
      </c>
      <c r="C86" s="9">
        <v>1.617E-7</v>
      </c>
      <c r="D86" s="9">
        <v>1.392E-3</v>
      </c>
      <c r="E86" s="9">
        <v>3.6449999999999998E-5</v>
      </c>
      <c r="F86" s="9">
        <v>0.1012</v>
      </c>
      <c r="G86" s="9">
        <v>1.258E-3</v>
      </c>
      <c r="H86" s="9">
        <v>0.10390000000000001</v>
      </c>
      <c r="I86" s="9">
        <v>0.10390000000000001</v>
      </c>
    </row>
    <row r="87" spans="1:9" x14ac:dyDescent="0.25">
      <c r="A87" s="8"/>
      <c r="B87" s="9">
        <v>200</v>
      </c>
      <c r="C87" s="9">
        <v>9.0960000000000002E-8</v>
      </c>
      <c r="D87" s="9">
        <v>1.091E-3</v>
      </c>
      <c r="E87" s="9">
        <v>2.722E-5</v>
      </c>
      <c r="F87" s="9">
        <v>0.1052</v>
      </c>
      <c r="G87" s="9">
        <v>1.3320000000000001E-3</v>
      </c>
      <c r="H87" s="9">
        <v>0.1077</v>
      </c>
      <c r="I87" s="9">
        <v>0.1077</v>
      </c>
    </row>
    <row r="88" spans="1:9" x14ac:dyDescent="0.25">
      <c r="A88" s="8"/>
      <c r="B88" s="9">
        <v>300</v>
      </c>
      <c r="C88" s="9">
        <v>4.0429999999999999E-8</v>
      </c>
      <c r="D88" s="9">
        <v>7.7320000000000004E-4</v>
      </c>
      <c r="E88" s="9">
        <v>1.806E-5</v>
      </c>
      <c r="F88" s="9">
        <v>0.1099</v>
      </c>
      <c r="G88" s="9">
        <v>1.421E-3</v>
      </c>
      <c r="H88" s="9">
        <v>0.11210000000000001</v>
      </c>
      <c r="I88" s="9">
        <v>0.11210000000000001</v>
      </c>
    </row>
    <row r="89" spans="1:9" x14ac:dyDescent="0.25">
      <c r="A89" s="8"/>
      <c r="B89" s="9">
        <v>400</v>
      </c>
      <c r="C89" s="9">
        <v>2.274E-8</v>
      </c>
      <c r="D89" s="9">
        <v>6.0559999999999998E-4</v>
      </c>
      <c r="E89" s="9">
        <v>1.3509999999999999E-5</v>
      </c>
      <c r="F89" s="9">
        <v>0.11260000000000001</v>
      </c>
      <c r="G89" s="9">
        <v>1.475E-3</v>
      </c>
      <c r="H89" s="9">
        <v>0.1147</v>
      </c>
      <c r="I89" s="9">
        <v>0.1147</v>
      </c>
    </row>
    <row r="90" spans="1:9" x14ac:dyDescent="0.25">
      <c r="A90" s="8"/>
      <c r="B90" s="9">
        <v>500</v>
      </c>
      <c r="C90" s="9">
        <v>1.455E-8</v>
      </c>
      <c r="D90" s="9">
        <v>5.0129999999999999E-4</v>
      </c>
      <c r="E90" s="9">
        <v>1.08E-5</v>
      </c>
      <c r="F90" s="9">
        <v>0.1144</v>
      </c>
      <c r="G90" s="9">
        <v>1.511E-3</v>
      </c>
      <c r="H90" s="9">
        <v>0.1164</v>
      </c>
      <c r="I90" s="9">
        <v>0.1164</v>
      </c>
    </row>
    <row r="91" spans="1:9" x14ac:dyDescent="0.25">
      <c r="A91" s="8"/>
      <c r="B91" s="9">
        <v>600</v>
      </c>
      <c r="C91" s="9">
        <v>1.0109999999999999E-8</v>
      </c>
      <c r="D91" s="9">
        <v>4.2920000000000002E-4</v>
      </c>
      <c r="E91" s="9">
        <v>8.9919999999999996E-6</v>
      </c>
      <c r="F91" s="9">
        <v>0.11559999999999999</v>
      </c>
      <c r="G91" s="9">
        <v>1.537E-3</v>
      </c>
      <c r="H91" s="9">
        <v>0.1176</v>
      </c>
      <c r="I91" s="9">
        <v>0.1176</v>
      </c>
    </row>
    <row r="92" spans="1:9" x14ac:dyDescent="0.25">
      <c r="A92" s="8"/>
      <c r="B92" s="9">
        <v>800</v>
      </c>
      <c r="C92" s="9">
        <v>5.6850000000000001E-9</v>
      </c>
      <c r="D92" s="9">
        <v>3.3530000000000002E-4</v>
      </c>
      <c r="E92" s="9">
        <v>6.7349999999999999E-6</v>
      </c>
      <c r="F92" s="9">
        <v>0.1173</v>
      </c>
      <c r="G92" s="9">
        <v>1.5740000000000001E-3</v>
      </c>
      <c r="H92" s="9">
        <v>0.1192</v>
      </c>
      <c r="I92" s="9">
        <v>0.1192</v>
      </c>
    </row>
    <row r="93" spans="1:9" x14ac:dyDescent="0.25">
      <c r="A93" s="8"/>
      <c r="B93" s="9">
        <v>1000</v>
      </c>
      <c r="C93" s="9">
        <v>3.6389999999999999E-9</v>
      </c>
      <c r="D93" s="9">
        <v>2.7589999999999998E-4</v>
      </c>
      <c r="E93" s="9">
        <v>5.3850000000000001E-6</v>
      </c>
      <c r="F93" s="9">
        <v>0.11840000000000001</v>
      </c>
      <c r="G93" s="9">
        <v>1.598E-3</v>
      </c>
      <c r="H93" s="9">
        <v>0.1203</v>
      </c>
      <c r="I93" s="9">
        <v>0.1203</v>
      </c>
    </row>
    <row r="94" spans="1:9" x14ac:dyDescent="0.25">
      <c r="A94" s="8"/>
      <c r="B94" s="9">
        <v>1500</v>
      </c>
      <c r="C94" s="9">
        <v>1.6170000000000001E-9</v>
      </c>
      <c r="D94" s="9">
        <v>1.9259999999999999E-4</v>
      </c>
      <c r="E94" s="9">
        <v>3.5860000000000001E-6</v>
      </c>
      <c r="F94" s="9">
        <v>0.12</v>
      </c>
      <c r="G94" s="9">
        <v>1.635E-3</v>
      </c>
      <c r="H94" s="9">
        <v>0.12180000000000001</v>
      </c>
      <c r="I94" s="9">
        <v>0.12180000000000001</v>
      </c>
    </row>
    <row r="95" spans="1:9" x14ac:dyDescent="0.25">
      <c r="A95" s="8"/>
      <c r="B95" s="9">
        <v>2000</v>
      </c>
      <c r="C95" s="9">
        <v>9.0960000000000004E-10</v>
      </c>
      <c r="D95" s="9">
        <v>1.4909999999999999E-4</v>
      </c>
      <c r="E95" s="9">
        <v>2.6900000000000001E-6</v>
      </c>
      <c r="F95" s="9">
        <v>0.1208</v>
      </c>
      <c r="G95" s="9">
        <v>1.655E-3</v>
      </c>
      <c r="H95" s="9">
        <v>0.1226</v>
      </c>
      <c r="I95" s="9">
        <v>0.1226</v>
      </c>
    </row>
    <row r="96" spans="1:9" x14ac:dyDescent="0.25">
      <c r="A96" s="8"/>
      <c r="B96" s="9">
        <v>3000</v>
      </c>
      <c r="C96" s="9">
        <v>4.0429999999999999E-10</v>
      </c>
      <c r="D96" s="9">
        <v>1.037E-4</v>
      </c>
      <c r="E96" s="9">
        <v>1.792E-6</v>
      </c>
      <c r="F96" s="9">
        <v>0.12180000000000001</v>
      </c>
      <c r="G96" s="9">
        <v>1.678E-3</v>
      </c>
      <c r="H96" s="9">
        <v>0.1235</v>
      </c>
      <c r="I96" s="9">
        <v>0.1235</v>
      </c>
    </row>
    <row r="97" spans="1:9" x14ac:dyDescent="0.25">
      <c r="A97" s="8"/>
      <c r="B97" s="9">
        <v>4000</v>
      </c>
      <c r="C97" s="9">
        <v>2.2740000000000001E-10</v>
      </c>
      <c r="D97" s="9">
        <v>8.0000000000000007E-5</v>
      </c>
      <c r="E97" s="9">
        <v>1.344E-6</v>
      </c>
      <c r="F97" s="9">
        <v>0.12230000000000001</v>
      </c>
      <c r="G97" s="9">
        <v>1.691E-3</v>
      </c>
      <c r="H97" s="9">
        <v>0.124</v>
      </c>
      <c r="I97" s="9">
        <v>0.124</v>
      </c>
    </row>
    <row r="98" spans="1:9" x14ac:dyDescent="0.25">
      <c r="A98" s="8"/>
      <c r="B98" s="9">
        <v>5000</v>
      </c>
      <c r="C98" s="9">
        <v>1.4549999999999999E-10</v>
      </c>
      <c r="D98" s="9">
        <v>6.5409999999999999E-5</v>
      </c>
      <c r="E98" s="9">
        <v>1.0750000000000001E-6</v>
      </c>
      <c r="F98" s="9">
        <v>0.1226</v>
      </c>
      <c r="G98" s="9">
        <v>1.6999999999999999E-3</v>
      </c>
      <c r="H98" s="9">
        <v>0.12429999999999999</v>
      </c>
      <c r="I98" s="9">
        <v>0.12429999999999999</v>
      </c>
    </row>
    <row r="99" spans="1:9" x14ac:dyDescent="0.25">
      <c r="A99" s="8"/>
      <c r="B99" s="9">
        <v>6000</v>
      </c>
      <c r="C99" s="9">
        <v>1.0110000000000001E-10</v>
      </c>
      <c r="D99" s="9">
        <v>5.5470000000000003E-5</v>
      </c>
      <c r="E99" s="9">
        <v>8.9550000000000004E-7</v>
      </c>
      <c r="F99" s="9">
        <v>0.12280000000000001</v>
      </c>
      <c r="G99" s="9">
        <v>1.7049999999999999E-3</v>
      </c>
      <c r="H99" s="9">
        <v>0.1246</v>
      </c>
      <c r="I99" s="9">
        <v>0.1246</v>
      </c>
    </row>
    <row r="100" spans="1:9" x14ac:dyDescent="0.25">
      <c r="A100" s="8"/>
      <c r="B100" s="9">
        <v>8000</v>
      </c>
      <c r="C100" s="9">
        <v>5.6850000000000003E-11</v>
      </c>
      <c r="D100" s="9">
        <v>4.2729999999999999E-5</v>
      </c>
      <c r="E100" s="9">
        <v>6.7159999999999995E-7</v>
      </c>
      <c r="F100" s="9">
        <v>0.1231</v>
      </c>
      <c r="G100" s="9">
        <v>1.7129999999999999E-3</v>
      </c>
      <c r="H100" s="9">
        <v>0.12479999999999999</v>
      </c>
      <c r="I100" s="9">
        <v>0.12479999999999999</v>
      </c>
    </row>
    <row r="101" spans="1:9" x14ac:dyDescent="0.25">
      <c r="A101" s="8"/>
      <c r="B101" s="9">
        <v>10000</v>
      </c>
      <c r="C101" s="9">
        <v>3.6390000000000003E-11</v>
      </c>
      <c r="D101" s="9">
        <v>3.4879999999999998E-5</v>
      </c>
      <c r="E101" s="9">
        <v>5.3720000000000002E-7</v>
      </c>
      <c r="F101" s="9">
        <v>0.12330000000000001</v>
      </c>
      <c r="G101" s="9">
        <v>1.7179999999999999E-3</v>
      </c>
      <c r="H101" s="9">
        <v>0.125</v>
      </c>
      <c r="I101" s="9">
        <v>0.125</v>
      </c>
    </row>
    <row r="102" spans="1:9" x14ac:dyDescent="0.25">
      <c r="A102" s="8"/>
      <c r="B102" s="9">
        <v>15000</v>
      </c>
      <c r="C102" s="9">
        <v>1.6170000000000001E-11</v>
      </c>
      <c r="D102" s="9">
        <v>2.4110000000000001E-5</v>
      </c>
      <c r="E102" s="9">
        <v>3.5810000000000001E-7</v>
      </c>
      <c r="F102" s="9">
        <v>0.1235</v>
      </c>
      <c r="G102" s="9">
        <v>1.7240000000000001E-3</v>
      </c>
      <c r="H102" s="9">
        <v>0.12529999999999999</v>
      </c>
      <c r="I102" s="9">
        <v>0.12529999999999999</v>
      </c>
    </row>
    <row r="103" spans="1:9" x14ac:dyDescent="0.25">
      <c r="A103" s="8"/>
      <c r="B103" s="9">
        <v>20000</v>
      </c>
      <c r="C103" s="9">
        <v>9.0959999999999992E-12</v>
      </c>
      <c r="D103" s="9">
        <v>1.8539999999999999E-5</v>
      </c>
      <c r="E103" s="9">
        <v>2.6870000000000002E-7</v>
      </c>
      <c r="F103" s="9">
        <v>0.1236</v>
      </c>
      <c r="G103" s="9">
        <v>1.7279999999999999E-3</v>
      </c>
      <c r="H103" s="9">
        <v>0.12540000000000001</v>
      </c>
      <c r="I103" s="9">
        <v>0.12540000000000001</v>
      </c>
    </row>
    <row r="104" spans="1:9" x14ac:dyDescent="0.25">
      <c r="A104" s="8"/>
      <c r="B104" s="9">
        <v>30000</v>
      </c>
      <c r="C104" s="9">
        <v>4.0429999999999996E-12</v>
      </c>
      <c r="D104" s="9">
        <v>1.279E-5</v>
      </c>
      <c r="E104" s="9">
        <v>1.7910000000000001E-7</v>
      </c>
      <c r="F104" s="9">
        <v>0.12379999999999999</v>
      </c>
      <c r="G104" s="9">
        <v>1.732E-3</v>
      </c>
      <c r="H104" s="9">
        <v>0.1255</v>
      </c>
      <c r="I104" s="9">
        <v>0.1255</v>
      </c>
    </row>
    <row r="105" spans="1:9" x14ac:dyDescent="0.25">
      <c r="A105" s="8"/>
      <c r="B105" s="9">
        <v>40000</v>
      </c>
      <c r="C105" s="9">
        <v>2.2739999999999998E-12</v>
      </c>
      <c r="D105" s="9">
        <v>9.8169999999999994E-6</v>
      </c>
      <c r="E105" s="9">
        <v>1.343E-7</v>
      </c>
      <c r="F105" s="9">
        <v>0.1239</v>
      </c>
      <c r="G105" s="9">
        <v>1.7340000000000001E-3</v>
      </c>
      <c r="H105" s="9">
        <v>0.12559999999999999</v>
      </c>
      <c r="I105" s="9">
        <v>0.12559999999999999</v>
      </c>
    </row>
    <row r="106" spans="1:9" x14ac:dyDescent="0.25">
      <c r="A106" s="8"/>
      <c r="B106" s="9">
        <v>50000</v>
      </c>
      <c r="C106" s="9">
        <v>1.455E-12</v>
      </c>
      <c r="D106" s="9">
        <v>7.9920000000000007E-6</v>
      </c>
      <c r="E106" s="9">
        <v>1.074E-7</v>
      </c>
      <c r="F106" s="9">
        <v>0.1239</v>
      </c>
      <c r="G106" s="9">
        <v>1.7359999999999999E-3</v>
      </c>
      <c r="H106" s="9">
        <v>0.12559999999999999</v>
      </c>
      <c r="I106" s="9">
        <v>0.12559999999999999</v>
      </c>
    </row>
    <row r="107" spans="1:9" x14ac:dyDescent="0.25">
      <c r="A107" s="8"/>
      <c r="B107" s="9">
        <v>60000</v>
      </c>
      <c r="C107" s="9">
        <v>1.011E-12</v>
      </c>
      <c r="D107" s="9">
        <v>6.7560000000000002E-6</v>
      </c>
      <c r="E107" s="9">
        <v>8.9529999999999995E-8</v>
      </c>
      <c r="F107" s="9">
        <v>0.1239</v>
      </c>
      <c r="G107" s="9">
        <v>1.7359999999999999E-3</v>
      </c>
      <c r="H107" s="9">
        <v>0.12570000000000001</v>
      </c>
      <c r="I107" s="9">
        <v>0.12570000000000001</v>
      </c>
    </row>
    <row r="108" spans="1:9" x14ac:dyDescent="0.25">
      <c r="A108" s="8"/>
      <c r="B108" s="9">
        <v>80000</v>
      </c>
      <c r="C108" s="9">
        <v>5.6849999999999995E-13</v>
      </c>
      <c r="D108" s="9">
        <v>5.181E-6</v>
      </c>
      <c r="E108" s="9">
        <v>6.7140000000000004E-8</v>
      </c>
      <c r="F108" s="9">
        <v>0.124</v>
      </c>
      <c r="G108" s="9">
        <v>1.737E-3</v>
      </c>
      <c r="H108" s="9">
        <v>0.12570000000000001</v>
      </c>
      <c r="I108" s="9">
        <v>0.12570000000000001</v>
      </c>
    </row>
    <row r="109" spans="1:9" x14ac:dyDescent="0.25">
      <c r="A109" s="8"/>
      <c r="B109" s="9">
        <v>100000</v>
      </c>
      <c r="C109" s="9">
        <v>3.6389999999999999E-13</v>
      </c>
      <c r="D109" s="9">
        <v>4.2150000000000003E-6</v>
      </c>
      <c r="E109" s="9">
        <v>5.3720000000000001E-8</v>
      </c>
      <c r="F109" s="9">
        <v>0.124</v>
      </c>
      <c r="G109" s="9">
        <v>1.738E-3</v>
      </c>
      <c r="H109" s="9">
        <v>0.1258</v>
      </c>
      <c r="I109" s="9">
        <v>0.1258</v>
      </c>
    </row>
  </sheetData>
  <sheetProtection algorithmName="SHA-512" hashValue="fLSoFFQb2mDAkGJlluOoo5kjo79eVynCYdd4w40usSmXHTeyRO03qLDf3eUMpGyiTrADyKSTreJrH6bVYEtxKw==" saltValue="RpdxpZqWpofJMuCPWnXggA==" spinCount="100000" sheet="1" objects="1" scenarios="1"/>
  <pageMargins left="0.7" right="0.7" top="0.75" bottom="0.75" header="0.3" footer="0.3"/>
  <tableParts count="1">
    <tablePart r:id="rId1"/>
  </tableParts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I108"/>
  <sheetViews>
    <sheetView workbookViewId="0">
      <selection activeCell="F11" sqref="F11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13.27</v>
      </c>
      <c r="D2" s="9">
        <v>4.8069999999999996E-3</v>
      </c>
      <c r="E2" s="9">
        <v>6600</v>
      </c>
      <c r="F2" s="9">
        <v>0</v>
      </c>
      <c r="G2" s="9">
        <v>0</v>
      </c>
      <c r="H2" s="9">
        <v>6613</v>
      </c>
      <c r="I2" s="9">
        <v>6600</v>
      </c>
    </row>
    <row r="3" spans="1:9" x14ac:dyDescent="0.25">
      <c r="A3" s="8"/>
      <c r="B3" s="9">
        <v>1.0809999999999999E-3</v>
      </c>
      <c r="C3" s="9">
        <v>13.17</v>
      </c>
      <c r="D3" s="9">
        <v>5.3210000000000002E-3</v>
      </c>
      <c r="E3" s="9">
        <v>5724</v>
      </c>
      <c r="F3" s="9">
        <v>0</v>
      </c>
      <c r="G3" s="9">
        <v>0</v>
      </c>
      <c r="H3" s="9">
        <v>5737</v>
      </c>
      <c r="I3" s="9">
        <v>5724</v>
      </c>
    </row>
    <row r="4" spans="1:9" x14ac:dyDescent="0.25">
      <c r="A4" s="8"/>
      <c r="B4" s="9">
        <v>1.168E-3</v>
      </c>
      <c r="C4" s="9">
        <v>13.06</v>
      </c>
      <c r="D4" s="9">
        <v>5.8710000000000004E-3</v>
      </c>
      <c r="E4" s="9">
        <v>4965</v>
      </c>
      <c r="F4" s="9">
        <v>0</v>
      </c>
      <c r="G4" s="9">
        <v>0</v>
      </c>
      <c r="H4" s="9">
        <v>4978</v>
      </c>
      <c r="I4" s="9">
        <v>4965</v>
      </c>
    </row>
    <row r="5" spans="1:9" x14ac:dyDescent="0.25">
      <c r="A5" s="8" t="s">
        <v>22</v>
      </c>
      <c r="B5" s="9">
        <v>1.1680099999999999E-3</v>
      </c>
      <c r="C5" s="9">
        <v>13.06</v>
      </c>
      <c r="D5" s="9">
        <v>5.8710000000000004E-3</v>
      </c>
      <c r="E5" s="9">
        <v>5035</v>
      </c>
      <c r="F5" s="9">
        <v>0</v>
      </c>
      <c r="G5" s="9">
        <v>0</v>
      </c>
      <c r="H5" s="9">
        <v>5048</v>
      </c>
      <c r="I5" s="9">
        <v>5035</v>
      </c>
    </row>
    <row r="6" spans="1:9" x14ac:dyDescent="0.25">
      <c r="A6" s="8"/>
      <c r="B6" s="9">
        <v>1.2459999999999999E-3</v>
      </c>
      <c r="C6" s="9">
        <v>12.96</v>
      </c>
      <c r="D6" s="9">
        <v>6.3429999999999997E-3</v>
      </c>
      <c r="E6" s="9">
        <v>4446</v>
      </c>
      <c r="F6" s="9">
        <v>0</v>
      </c>
      <c r="G6" s="9">
        <v>0</v>
      </c>
      <c r="H6" s="9">
        <v>4459</v>
      </c>
      <c r="I6" s="9">
        <v>4446</v>
      </c>
    </row>
    <row r="7" spans="1:9" x14ac:dyDescent="0.25">
      <c r="A7" s="8"/>
      <c r="B7" s="9">
        <v>1.3290000000000001E-3</v>
      </c>
      <c r="C7" s="9">
        <v>12.86</v>
      </c>
      <c r="D7" s="9">
        <v>6.8409999999999999E-3</v>
      </c>
      <c r="E7" s="9">
        <v>3927</v>
      </c>
      <c r="F7" s="9">
        <v>0</v>
      </c>
      <c r="G7" s="9">
        <v>0</v>
      </c>
      <c r="H7" s="9">
        <v>3940</v>
      </c>
      <c r="I7" s="9">
        <v>3927</v>
      </c>
    </row>
    <row r="8" spans="1:9" x14ac:dyDescent="0.25">
      <c r="A8" s="8" t="s">
        <v>21</v>
      </c>
      <c r="B8" s="9">
        <v>1.32901E-3</v>
      </c>
      <c r="C8" s="9">
        <v>12.86</v>
      </c>
      <c r="D8" s="9">
        <v>6.8409999999999999E-3</v>
      </c>
      <c r="E8" s="9">
        <v>4005</v>
      </c>
      <c r="F8" s="9">
        <v>0</v>
      </c>
      <c r="G8" s="9">
        <v>0</v>
      </c>
      <c r="H8" s="9">
        <v>4017</v>
      </c>
      <c r="I8" s="9">
        <v>4005</v>
      </c>
    </row>
    <row r="9" spans="1:9" x14ac:dyDescent="0.25">
      <c r="A9" s="8"/>
      <c r="B9" s="9">
        <v>1.5E-3</v>
      </c>
      <c r="C9" s="9">
        <v>12.63</v>
      </c>
      <c r="D9" s="9">
        <v>7.8849999999999996E-3</v>
      </c>
      <c r="E9" s="9">
        <v>3148</v>
      </c>
      <c r="F9" s="9">
        <v>0</v>
      </c>
      <c r="G9" s="9">
        <v>0</v>
      </c>
      <c r="H9" s="9">
        <v>3161</v>
      </c>
      <c r="I9" s="9">
        <v>3148</v>
      </c>
    </row>
    <row r="10" spans="1:9" x14ac:dyDescent="0.25">
      <c r="A10" s="8"/>
      <c r="B10" s="9">
        <v>2E-3</v>
      </c>
      <c r="C10" s="9">
        <v>11.96</v>
      </c>
      <c r="D10" s="9">
        <v>1.086E-2</v>
      </c>
      <c r="E10" s="9">
        <v>1730</v>
      </c>
      <c r="F10" s="9">
        <v>0</v>
      </c>
      <c r="G10" s="9">
        <v>0</v>
      </c>
      <c r="H10" s="9">
        <v>1741</v>
      </c>
      <c r="I10" s="9">
        <v>1730</v>
      </c>
    </row>
    <row r="11" spans="1:9" x14ac:dyDescent="0.25">
      <c r="A11" s="8"/>
      <c r="B11" s="9">
        <v>3.0000000000000001E-3</v>
      </c>
      <c r="C11" s="9">
        <v>10.71</v>
      </c>
      <c r="D11" s="9">
        <v>1.6559999999999998E-2</v>
      </c>
      <c r="E11" s="9">
        <v>707.2</v>
      </c>
      <c r="F11" s="9">
        <v>0</v>
      </c>
      <c r="G11" s="9">
        <v>0</v>
      </c>
      <c r="H11" s="9">
        <v>717.9</v>
      </c>
      <c r="I11" s="9">
        <v>707.2</v>
      </c>
    </row>
    <row r="12" spans="1:9" x14ac:dyDescent="0.25">
      <c r="A12" s="8"/>
      <c r="B12" s="9">
        <v>3.3319999999999999E-3</v>
      </c>
      <c r="C12" s="9">
        <v>10.32</v>
      </c>
      <c r="D12" s="9">
        <v>1.8370000000000001E-2</v>
      </c>
      <c r="E12" s="9">
        <v>556.70000000000005</v>
      </c>
      <c r="F12" s="9">
        <v>0</v>
      </c>
      <c r="G12" s="9">
        <v>0</v>
      </c>
      <c r="H12" s="9">
        <v>567</v>
      </c>
      <c r="I12" s="9">
        <v>556.70000000000005</v>
      </c>
    </row>
    <row r="13" spans="1:9" x14ac:dyDescent="0.25">
      <c r="A13" s="8" t="s">
        <v>20</v>
      </c>
      <c r="B13" s="9">
        <v>3.3320999999999997E-3</v>
      </c>
      <c r="C13" s="9">
        <v>10.32</v>
      </c>
      <c r="D13" s="9">
        <v>1.8370000000000001E-2</v>
      </c>
      <c r="E13" s="9">
        <v>1383</v>
      </c>
      <c r="F13" s="9">
        <v>0</v>
      </c>
      <c r="G13" s="9">
        <v>0</v>
      </c>
      <c r="H13" s="9">
        <v>1394</v>
      </c>
      <c r="I13" s="9">
        <v>1383</v>
      </c>
    </row>
    <row r="14" spans="1:9" x14ac:dyDescent="0.25">
      <c r="A14" s="8"/>
      <c r="B14" s="9">
        <v>3.4099999999999998E-3</v>
      </c>
      <c r="C14" s="9">
        <v>10.23</v>
      </c>
      <c r="D14" s="9">
        <v>1.8800000000000001E-2</v>
      </c>
      <c r="E14" s="9">
        <v>1297</v>
      </c>
      <c r="F14" s="9">
        <v>0</v>
      </c>
      <c r="G14" s="9">
        <v>0</v>
      </c>
      <c r="H14" s="9">
        <v>1307</v>
      </c>
      <c r="I14" s="9">
        <v>1297</v>
      </c>
    </row>
    <row r="15" spans="1:9" x14ac:dyDescent="0.25">
      <c r="A15" s="8"/>
      <c r="B15" s="9">
        <v>3.4910000000000002E-3</v>
      </c>
      <c r="C15" s="9">
        <v>10.14</v>
      </c>
      <c r="D15" s="9">
        <v>1.9220000000000001E-2</v>
      </c>
      <c r="E15" s="9">
        <v>1215</v>
      </c>
      <c r="F15" s="9">
        <v>0</v>
      </c>
      <c r="G15" s="9">
        <v>0</v>
      </c>
      <c r="H15" s="9">
        <v>1226</v>
      </c>
      <c r="I15" s="9">
        <v>1215</v>
      </c>
    </row>
    <row r="16" spans="1:9" x14ac:dyDescent="0.25">
      <c r="A16" s="8" t="s">
        <v>19</v>
      </c>
      <c r="B16" s="9">
        <v>3.4911E-3</v>
      </c>
      <c r="C16" s="9">
        <v>10.14</v>
      </c>
      <c r="D16" s="9">
        <v>1.9220000000000001E-2</v>
      </c>
      <c r="E16" s="9">
        <v>1739</v>
      </c>
      <c r="F16" s="9">
        <v>0</v>
      </c>
      <c r="G16" s="9">
        <v>0</v>
      </c>
      <c r="H16" s="9">
        <v>1749</v>
      </c>
      <c r="I16" s="9">
        <v>1739</v>
      </c>
    </row>
    <row r="17" spans="1:9" x14ac:dyDescent="0.25">
      <c r="A17" s="8"/>
      <c r="B17" s="9">
        <v>4.0000000000000001E-3</v>
      </c>
      <c r="C17" s="9">
        <v>9.59</v>
      </c>
      <c r="D17" s="9">
        <v>2.1860000000000001E-2</v>
      </c>
      <c r="E17" s="9">
        <v>1243</v>
      </c>
      <c r="F17" s="9">
        <v>0</v>
      </c>
      <c r="G17" s="9">
        <v>0</v>
      </c>
      <c r="H17" s="9">
        <v>1253</v>
      </c>
      <c r="I17" s="9">
        <v>1243</v>
      </c>
    </row>
    <row r="18" spans="1:9" x14ac:dyDescent="0.25">
      <c r="A18" s="8"/>
      <c r="B18" s="9">
        <v>4.0460000000000001E-3</v>
      </c>
      <c r="C18" s="9">
        <v>9.5429999999999993</v>
      </c>
      <c r="D18" s="9">
        <v>2.2089999999999999E-2</v>
      </c>
      <c r="E18" s="9">
        <v>1208</v>
      </c>
      <c r="F18" s="9">
        <v>0</v>
      </c>
      <c r="G18" s="9">
        <v>0</v>
      </c>
      <c r="H18" s="9">
        <v>1217</v>
      </c>
      <c r="I18" s="9">
        <v>1208</v>
      </c>
    </row>
    <row r="19" spans="1:9" x14ac:dyDescent="0.25">
      <c r="A19" s="8" t="s">
        <v>18</v>
      </c>
      <c r="B19" s="9">
        <v>4.0461000000000004E-3</v>
      </c>
      <c r="C19" s="9">
        <v>9.5429999999999993</v>
      </c>
      <c r="D19" s="9">
        <v>2.2089999999999999E-2</v>
      </c>
      <c r="E19" s="9">
        <v>1405</v>
      </c>
      <c r="F19" s="9">
        <v>0</v>
      </c>
      <c r="G19" s="9">
        <v>0</v>
      </c>
      <c r="H19" s="9">
        <v>1415</v>
      </c>
      <c r="I19" s="9">
        <v>1405</v>
      </c>
    </row>
    <row r="20" spans="1:9" x14ac:dyDescent="0.25">
      <c r="A20" s="8"/>
      <c r="B20" s="9">
        <v>4.4209999999999996E-3</v>
      </c>
      <c r="C20" s="9">
        <v>9.1669999999999998</v>
      </c>
      <c r="D20" s="9">
        <v>2.393E-2</v>
      </c>
      <c r="E20" s="9">
        <v>1126</v>
      </c>
      <c r="F20" s="9">
        <v>0</v>
      </c>
      <c r="G20" s="9">
        <v>0</v>
      </c>
      <c r="H20" s="9">
        <v>1135</v>
      </c>
      <c r="I20" s="9">
        <v>1126</v>
      </c>
    </row>
    <row r="21" spans="1:9" x14ac:dyDescent="0.25">
      <c r="A21" s="8"/>
      <c r="B21" s="9">
        <v>4.8300000000000001E-3</v>
      </c>
      <c r="C21" s="9">
        <v>8.7769999999999992</v>
      </c>
      <c r="D21" s="9">
        <v>2.5870000000000001E-2</v>
      </c>
      <c r="E21" s="9">
        <v>901.6</v>
      </c>
      <c r="F21" s="9">
        <v>0</v>
      </c>
      <c r="G21" s="9">
        <v>0</v>
      </c>
      <c r="H21" s="9">
        <v>910.4</v>
      </c>
      <c r="I21" s="9">
        <v>901.6</v>
      </c>
    </row>
    <row r="22" spans="1:9" x14ac:dyDescent="0.25">
      <c r="A22" s="8" t="s">
        <v>17</v>
      </c>
      <c r="B22" s="9">
        <v>4.8301000000000004E-3</v>
      </c>
      <c r="C22" s="9">
        <v>8.7769999999999992</v>
      </c>
      <c r="D22" s="9">
        <v>2.5870000000000001E-2</v>
      </c>
      <c r="E22" s="9">
        <v>956.6</v>
      </c>
      <c r="F22" s="9">
        <v>0</v>
      </c>
      <c r="G22" s="9">
        <v>0</v>
      </c>
      <c r="H22" s="9">
        <v>965.4</v>
      </c>
      <c r="I22" s="9">
        <v>956.7</v>
      </c>
    </row>
    <row r="23" spans="1:9" x14ac:dyDescent="0.25">
      <c r="A23" s="8"/>
      <c r="B23" s="9">
        <v>5.0000000000000001E-3</v>
      </c>
      <c r="C23" s="9">
        <v>8.6240000000000006</v>
      </c>
      <c r="D23" s="9">
        <v>2.665E-2</v>
      </c>
      <c r="E23" s="9">
        <v>879</v>
      </c>
      <c r="F23" s="9">
        <v>0</v>
      </c>
      <c r="G23" s="9">
        <v>0</v>
      </c>
      <c r="H23" s="9">
        <v>887.7</v>
      </c>
      <c r="I23" s="9">
        <v>879.1</v>
      </c>
    </row>
    <row r="24" spans="1:9" x14ac:dyDescent="0.25">
      <c r="A24" s="8"/>
      <c r="B24" s="9">
        <v>5.182E-3</v>
      </c>
      <c r="C24" s="9">
        <v>8.4610000000000003</v>
      </c>
      <c r="D24" s="9">
        <v>2.7459999999999998E-2</v>
      </c>
      <c r="E24" s="9">
        <v>804.5</v>
      </c>
      <c r="F24" s="9">
        <v>0</v>
      </c>
      <c r="G24" s="9">
        <v>0</v>
      </c>
      <c r="H24" s="9">
        <v>813</v>
      </c>
      <c r="I24" s="9">
        <v>804.6</v>
      </c>
    </row>
    <row r="25" spans="1:9" x14ac:dyDescent="0.25">
      <c r="A25" s="8" t="s">
        <v>16</v>
      </c>
      <c r="B25" s="9">
        <v>5.1821000000000002E-3</v>
      </c>
      <c r="C25" s="9">
        <v>8.4610000000000003</v>
      </c>
      <c r="D25" s="9">
        <v>2.7459999999999998E-2</v>
      </c>
      <c r="E25" s="9">
        <v>839.3</v>
      </c>
      <c r="F25" s="9">
        <v>0</v>
      </c>
      <c r="G25" s="9">
        <v>0</v>
      </c>
      <c r="H25" s="9">
        <v>847.8</v>
      </c>
      <c r="I25" s="9">
        <v>839.4</v>
      </c>
    </row>
    <row r="26" spans="1:9" x14ac:dyDescent="0.25">
      <c r="A26" s="8"/>
      <c r="B26" s="9">
        <v>6.0000000000000001E-3</v>
      </c>
      <c r="C26" s="9">
        <v>7.7889999999999997</v>
      </c>
      <c r="D26" s="9">
        <v>3.0880000000000001E-2</v>
      </c>
      <c r="E26" s="9">
        <v>586.79999999999995</v>
      </c>
      <c r="F26" s="9">
        <v>0</v>
      </c>
      <c r="G26" s="9">
        <v>0</v>
      </c>
      <c r="H26" s="9">
        <v>594.6</v>
      </c>
      <c r="I26" s="9">
        <v>586.79999999999995</v>
      </c>
    </row>
    <row r="27" spans="1:9" x14ac:dyDescent="0.25">
      <c r="A27" s="8"/>
      <c r="B27" s="9">
        <v>8.0000000000000002E-3</v>
      </c>
      <c r="C27" s="9">
        <v>6.4260000000000002</v>
      </c>
      <c r="D27" s="9">
        <v>3.8309999999999997E-2</v>
      </c>
      <c r="E27" s="9">
        <v>287.3</v>
      </c>
      <c r="F27" s="9">
        <v>0</v>
      </c>
      <c r="G27" s="9">
        <v>0</v>
      </c>
      <c r="H27" s="9">
        <v>293.8</v>
      </c>
      <c r="I27" s="9">
        <v>287.3</v>
      </c>
    </row>
    <row r="28" spans="1:9" x14ac:dyDescent="0.25">
      <c r="A28" s="8"/>
      <c r="B28" s="9">
        <v>0.01</v>
      </c>
      <c r="C28" s="9">
        <v>5.3780000000000001</v>
      </c>
      <c r="D28" s="9">
        <v>4.4819999999999999E-2</v>
      </c>
      <c r="E28" s="9">
        <v>163.5</v>
      </c>
      <c r="F28" s="9">
        <v>0</v>
      </c>
      <c r="G28" s="9">
        <v>0</v>
      </c>
      <c r="H28" s="9">
        <v>168.9</v>
      </c>
      <c r="I28" s="9">
        <v>163.6</v>
      </c>
    </row>
    <row r="29" spans="1:9" x14ac:dyDescent="0.25">
      <c r="A29" s="8"/>
      <c r="B29" s="9">
        <v>1.4999999999999999E-2</v>
      </c>
      <c r="C29" s="9">
        <v>3.6389999999999998</v>
      </c>
      <c r="D29" s="9">
        <v>5.7820000000000003E-2</v>
      </c>
      <c r="E29" s="9">
        <v>57.72</v>
      </c>
      <c r="F29" s="9">
        <v>0</v>
      </c>
      <c r="G29" s="9">
        <v>0</v>
      </c>
      <c r="H29" s="9">
        <v>61.42</v>
      </c>
      <c r="I29" s="9">
        <v>57.78</v>
      </c>
    </row>
    <row r="30" spans="1:9" x14ac:dyDescent="0.25">
      <c r="A30" s="8"/>
      <c r="B30" s="9">
        <v>1.6299999999999999E-2</v>
      </c>
      <c r="C30" s="9">
        <v>3.3220000000000001</v>
      </c>
      <c r="D30" s="9">
        <v>6.0499999999999998E-2</v>
      </c>
      <c r="E30" s="9">
        <v>46.53</v>
      </c>
      <c r="F30" s="9">
        <v>0</v>
      </c>
      <c r="G30" s="9">
        <v>0</v>
      </c>
      <c r="H30" s="9">
        <v>49.92</v>
      </c>
      <c r="I30" s="9">
        <v>46.59</v>
      </c>
    </row>
    <row r="31" spans="1:9" x14ac:dyDescent="0.25">
      <c r="A31" s="8" t="s">
        <v>14</v>
      </c>
      <c r="B31" s="9">
        <v>1.6300099999999998E-2</v>
      </c>
      <c r="C31" s="9">
        <v>3.3220000000000001</v>
      </c>
      <c r="D31" s="9">
        <v>6.0499999999999998E-2</v>
      </c>
      <c r="E31" s="9">
        <v>112.2</v>
      </c>
      <c r="F31" s="9">
        <v>0</v>
      </c>
      <c r="G31" s="9">
        <v>0</v>
      </c>
      <c r="H31" s="9">
        <v>115.6</v>
      </c>
      <c r="I31" s="9">
        <v>112.3</v>
      </c>
    </row>
    <row r="32" spans="1:9" x14ac:dyDescent="0.25">
      <c r="A32" s="8"/>
      <c r="B32" s="9">
        <v>1.7919999999999998E-2</v>
      </c>
      <c r="C32" s="9">
        <v>2.98</v>
      </c>
      <c r="D32" s="9">
        <v>6.3509999999999997E-2</v>
      </c>
      <c r="E32" s="9">
        <v>86.78</v>
      </c>
      <c r="F32" s="9">
        <v>0</v>
      </c>
      <c r="G32" s="9">
        <v>0</v>
      </c>
      <c r="H32" s="9">
        <v>89.83</v>
      </c>
      <c r="I32" s="9">
        <v>86.85</v>
      </c>
    </row>
    <row r="33" spans="1:9" x14ac:dyDescent="0.25">
      <c r="A33" s="8"/>
      <c r="B33" s="9">
        <v>1.9689999999999999E-2</v>
      </c>
      <c r="C33" s="9">
        <v>2.6629999999999998</v>
      </c>
      <c r="D33" s="9">
        <v>6.6439999999999999E-2</v>
      </c>
      <c r="E33" s="9">
        <v>67.12</v>
      </c>
      <c r="F33" s="9">
        <v>0</v>
      </c>
      <c r="G33" s="9">
        <v>0</v>
      </c>
      <c r="H33" s="9">
        <v>69.84</v>
      </c>
      <c r="I33" s="9">
        <v>67.180000000000007</v>
      </c>
    </row>
    <row r="34" spans="1:9" x14ac:dyDescent="0.25">
      <c r="A34" s="8" t="s">
        <v>15</v>
      </c>
      <c r="B34" s="9">
        <v>1.9690099999999999E-2</v>
      </c>
      <c r="C34" s="9">
        <v>2.6629999999999998</v>
      </c>
      <c r="D34" s="9">
        <v>6.6439999999999999E-2</v>
      </c>
      <c r="E34" s="9">
        <v>95.98</v>
      </c>
      <c r="F34" s="9">
        <v>0</v>
      </c>
      <c r="G34" s="9">
        <v>0</v>
      </c>
      <c r="H34" s="9">
        <v>98.7</v>
      </c>
      <c r="I34" s="9">
        <v>96.04</v>
      </c>
    </row>
    <row r="35" spans="1:9" x14ac:dyDescent="0.25">
      <c r="A35" s="8"/>
      <c r="B35" s="9">
        <v>0.02</v>
      </c>
      <c r="C35" s="9">
        <v>2.613</v>
      </c>
      <c r="D35" s="9">
        <v>6.6909999999999997E-2</v>
      </c>
      <c r="E35" s="9">
        <v>90.99</v>
      </c>
      <c r="F35" s="9">
        <v>0</v>
      </c>
      <c r="G35" s="9">
        <v>0</v>
      </c>
      <c r="H35" s="9">
        <v>93.67</v>
      </c>
      <c r="I35" s="9">
        <v>91.06</v>
      </c>
    </row>
    <row r="36" spans="1:9" x14ac:dyDescent="0.25">
      <c r="A36" s="8"/>
      <c r="B36" s="9">
        <v>2.0469999999999999E-2</v>
      </c>
      <c r="C36" s="9">
        <v>2.5390000000000001</v>
      </c>
      <c r="D36" s="9">
        <v>6.7629999999999996E-2</v>
      </c>
      <c r="E36" s="9">
        <v>85.91</v>
      </c>
      <c r="F36" s="9">
        <v>0</v>
      </c>
      <c r="G36" s="9">
        <v>0</v>
      </c>
      <c r="H36" s="9">
        <v>88.51</v>
      </c>
      <c r="I36" s="9">
        <v>85.97</v>
      </c>
    </row>
    <row r="37" spans="1:9" x14ac:dyDescent="0.25">
      <c r="A37" s="8" t="s">
        <v>13</v>
      </c>
      <c r="B37" s="9">
        <v>2.0470099999999998E-2</v>
      </c>
      <c r="C37" s="9">
        <v>2.5390000000000001</v>
      </c>
      <c r="D37" s="9">
        <v>6.7629999999999996E-2</v>
      </c>
      <c r="E37" s="9">
        <v>99.19</v>
      </c>
      <c r="F37" s="9">
        <v>0</v>
      </c>
      <c r="G37" s="9">
        <v>0</v>
      </c>
      <c r="H37" s="9">
        <v>101.8</v>
      </c>
      <c r="I37" s="9">
        <v>99.26</v>
      </c>
    </row>
    <row r="38" spans="1:9" x14ac:dyDescent="0.25">
      <c r="A38" s="8"/>
      <c r="B38" s="9">
        <v>0.03</v>
      </c>
      <c r="C38" s="9">
        <v>1.5389999999999999</v>
      </c>
      <c r="D38" s="9">
        <v>7.9049999999999995E-2</v>
      </c>
      <c r="E38" s="9">
        <v>37.29</v>
      </c>
      <c r="F38" s="9">
        <v>0</v>
      </c>
      <c r="G38" s="9">
        <v>0</v>
      </c>
      <c r="H38" s="9">
        <v>38.909999999999997</v>
      </c>
      <c r="I38" s="9">
        <v>37.369999999999997</v>
      </c>
    </row>
    <row r="39" spans="1:9" x14ac:dyDescent="0.25">
      <c r="A39" s="8"/>
      <c r="B39" s="9">
        <v>0.04</v>
      </c>
      <c r="C39" s="9">
        <v>1.034</v>
      </c>
      <c r="D39" s="9">
        <v>8.6550000000000002E-2</v>
      </c>
      <c r="E39" s="9">
        <v>17.53</v>
      </c>
      <c r="F39" s="9">
        <v>0</v>
      </c>
      <c r="G39" s="9">
        <v>0</v>
      </c>
      <c r="H39" s="9">
        <v>18.649999999999999</v>
      </c>
      <c r="I39" s="9">
        <v>17.62</v>
      </c>
    </row>
    <row r="40" spans="1:9" x14ac:dyDescent="0.25">
      <c r="A40" s="8"/>
      <c r="B40" s="9">
        <v>0.05</v>
      </c>
      <c r="C40" s="9">
        <v>0.74409999999999998</v>
      </c>
      <c r="D40" s="9">
        <v>9.1120000000000007E-2</v>
      </c>
      <c r="E40" s="9">
        <v>9.6829999999999998</v>
      </c>
      <c r="F40" s="9">
        <v>0</v>
      </c>
      <c r="G40" s="9">
        <v>0</v>
      </c>
      <c r="H40" s="9">
        <v>10.52</v>
      </c>
      <c r="I40" s="9">
        <v>9.7739999999999991</v>
      </c>
    </row>
    <row r="41" spans="1:9" x14ac:dyDescent="0.25">
      <c r="A41" s="8"/>
      <c r="B41" s="9">
        <v>0.06</v>
      </c>
      <c r="C41" s="9">
        <v>0.55900000000000005</v>
      </c>
      <c r="D41" s="9">
        <v>9.3789999999999998E-2</v>
      </c>
      <c r="E41" s="9">
        <v>5.9379999999999997</v>
      </c>
      <c r="F41" s="9">
        <v>0</v>
      </c>
      <c r="G41" s="9">
        <v>0</v>
      </c>
      <c r="H41" s="9">
        <v>6.5910000000000002</v>
      </c>
      <c r="I41" s="9">
        <v>6.032</v>
      </c>
    </row>
    <row r="42" spans="1:9" x14ac:dyDescent="0.25">
      <c r="A42" s="8"/>
      <c r="B42" s="9">
        <v>0.08</v>
      </c>
      <c r="C42" s="9">
        <v>0.35110000000000002</v>
      </c>
      <c r="D42" s="9">
        <v>9.5850000000000005E-2</v>
      </c>
      <c r="E42" s="9">
        <v>2.73</v>
      </c>
      <c r="F42" s="9">
        <v>0</v>
      </c>
      <c r="G42" s="9">
        <v>0</v>
      </c>
      <c r="H42" s="9">
        <v>3.177</v>
      </c>
      <c r="I42" s="9">
        <v>2.8260000000000001</v>
      </c>
    </row>
    <row r="43" spans="1:9" x14ac:dyDescent="0.25">
      <c r="A43" s="8"/>
      <c r="B43" s="9">
        <v>0.1</v>
      </c>
      <c r="C43" s="9">
        <v>0.24349999999999999</v>
      </c>
      <c r="D43" s="9">
        <v>9.5740000000000006E-2</v>
      </c>
      <c r="E43" s="9">
        <v>1.4910000000000001</v>
      </c>
      <c r="F43" s="9">
        <v>0</v>
      </c>
      <c r="G43" s="9">
        <v>0</v>
      </c>
      <c r="H43" s="9">
        <v>1.83</v>
      </c>
      <c r="I43" s="9">
        <v>1.5860000000000001</v>
      </c>
    </row>
    <row r="44" spans="1:9" x14ac:dyDescent="0.25">
      <c r="A44" s="8"/>
      <c r="B44" s="9">
        <v>0.10970000000000001</v>
      </c>
      <c r="C44" s="9">
        <v>0.20860000000000001</v>
      </c>
      <c r="D44" s="9">
        <v>9.5299999999999996E-2</v>
      </c>
      <c r="E44" s="9">
        <v>1.161</v>
      </c>
      <c r="F44" s="9">
        <v>0</v>
      </c>
      <c r="G44" s="9">
        <v>0</v>
      </c>
      <c r="H44" s="9">
        <v>1.4650000000000001</v>
      </c>
      <c r="I44" s="9">
        <v>1.256</v>
      </c>
    </row>
    <row r="45" spans="1:9" x14ac:dyDescent="0.25">
      <c r="A45" s="8" t="s">
        <v>12</v>
      </c>
      <c r="B45" s="9">
        <v>0.10970100000000001</v>
      </c>
      <c r="C45" s="9">
        <v>0.20860000000000001</v>
      </c>
      <c r="D45" s="9">
        <v>9.5299999999999996E-2</v>
      </c>
      <c r="E45" s="9">
        <v>5.032</v>
      </c>
      <c r="F45" s="9">
        <v>0</v>
      </c>
      <c r="G45" s="9">
        <v>0</v>
      </c>
      <c r="H45" s="9">
        <v>5.3360000000000003</v>
      </c>
      <c r="I45" s="9">
        <v>5.1280000000000001</v>
      </c>
    </row>
    <row r="46" spans="1:9" x14ac:dyDescent="0.25">
      <c r="A46" s="8"/>
      <c r="B46" s="9">
        <v>0.15</v>
      </c>
      <c r="C46" s="9">
        <v>0.12139999999999999</v>
      </c>
      <c r="D46" s="9">
        <v>9.2109999999999997E-2</v>
      </c>
      <c r="E46" s="9">
        <v>2.258</v>
      </c>
      <c r="F46" s="9">
        <v>0</v>
      </c>
      <c r="G46" s="9">
        <v>0</v>
      </c>
      <c r="H46" s="9">
        <v>2.472</v>
      </c>
      <c r="I46" s="9">
        <v>2.351</v>
      </c>
    </row>
    <row r="47" spans="1:9" x14ac:dyDescent="0.25">
      <c r="A47" s="8"/>
      <c r="B47" s="9">
        <v>0.2</v>
      </c>
      <c r="C47" s="9">
        <v>7.2669999999999998E-2</v>
      </c>
      <c r="D47" s="9">
        <v>8.7279999999999996E-2</v>
      </c>
      <c r="E47" s="9">
        <v>1.0740000000000001</v>
      </c>
      <c r="F47" s="9">
        <v>0</v>
      </c>
      <c r="G47" s="9">
        <v>0</v>
      </c>
      <c r="H47" s="9">
        <v>1.234</v>
      </c>
      <c r="I47" s="9">
        <v>1.161</v>
      </c>
    </row>
    <row r="48" spans="1:9" x14ac:dyDescent="0.25">
      <c r="A48" s="8"/>
      <c r="B48" s="9">
        <v>0.3</v>
      </c>
      <c r="C48" s="9">
        <v>3.483E-2</v>
      </c>
      <c r="D48" s="9">
        <v>7.8399999999999997E-2</v>
      </c>
      <c r="E48" s="9">
        <v>0.38069999999999998</v>
      </c>
      <c r="F48" s="9">
        <v>0</v>
      </c>
      <c r="G48" s="9">
        <v>0</v>
      </c>
      <c r="H48" s="9">
        <v>0.49399999999999999</v>
      </c>
      <c r="I48" s="9">
        <v>0.45910000000000001</v>
      </c>
    </row>
    <row r="49" spans="1:9" x14ac:dyDescent="0.25">
      <c r="A49" s="8"/>
      <c r="B49" s="9">
        <v>0.4</v>
      </c>
      <c r="C49" s="9">
        <v>2.0469999999999999E-2</v>
      </c>
      <c r="D49" s="9">
        <v>7.1400000000000005E-2</v>
      </c>
      <c r="E49" s="9">
        <v>0.18709999999999999</v>
      </c>
      <c r="F49" s="9">
        <v>0</v>
      </c>
      <c r="G49" s="9">
        <v>0</v>
      </c>
      <c r="H49" s="9">
        <v>0.27889999999999998</v>
      </c>
      <c r="I49" s="9">
        <v>0.25850000000000001</v>
      </c>
    </row>
    <row r="50" spans="1:9" x14ac:dyDescent="0.25">
      <c r="A50" s="8"/>
      <c r="B50" s="9">
        <v>0.5</v>
      </c>
      <c r="C50" s="9">
        <v>1.346E-2</v>
      </c>
      <c r="D50" s="9">
        <v>6.5820000000000004E-2</v>
      </c>
      <c r="E50" s="9">
        <v>0.11020000000000001</v>
      </c>
      <c r="F50" s="9">
        <v>0</v>
      </c>
      <c r="G50" s="9">
        <v>0</v>
      </c>
      <c r="H50" s="9">
        <v>0.1895</v>
      </c>
      <c r="I50" s="9">
        <v>0.17599999999999999</v>
      </c>
    </row>
    <row r="51" spans="1:9" x14ac:dyDescent="0.25">
      <c r="A51" s="8"/>
      <c r="B51" s="9">
        <v>0.6</v>
      </c>
      <c r="C51" s="9">
        <v>9.5139999999999999E-3</v>
      </c>
      <c r="D51" s="9">
        <v>6.1249999999999999E-2</v>
      </c>
      <c r="E51" s="9">
        <v>7.2720000000000007E-2</v>
      </c>
      <c r="F51" s="9">
        <v>0</v>
      </c>
      <c r="G51" s="9">
        <v>0</v>
      </c>
      <c r="H51" s="9">
        <v>0.14349999999999999</v>
      </c>
      <c r="I51" s="9">
        <v>0.13400000000000001</v>
      </c>
    </row>
    <row r="52" spans="1:9" x14ac:dyDescent="0.25">
      <c r="A52" s="8"/>
      <c r="B52" s="9">
        <v>0.8</v>
      </c>
      <c r="C52" s="9">
        <v>5.4739999999999997E-3</v>
      </c>
      <c r="D52" s="9">
        <v>5.4190000000000002E-2</v>
      </c>
      <c r="E52" s="9">
        <v>3.8960000000000002E-2</v>
      </c>
      <c r="F52" s="9">
        <v>0</v>
      </c>
      <c r="G52" s="9">
        <v>0</v>
      </c>
      <c r="H52" s="9">
        <v>9.8619999999999999E-2</v>
      </c>
      <c r="I52" s="9">
        <v>9.3149999999999997E-2</v>
      </c>
    </row>
    <row r="53" spans="1:9" x14ac:dyDescent="0.25">
      <c r="A53" s="8"/>
      <c r="B53" s="9">
        <v>1</v>
      </c>
      <c r="C53" s="9">
        <v>3.5500000000000002E-3</v>
      </c>
      <c r="D53" s="9">
        <v>4.8899999999999999E-2</v>
      </c>
      <c r="E53" s="9">
        <v>2.4639999999999999E-2</v>
      </c>
      <c r="F53" s="9">
        <v>0</v>
      </c>
      <c r="G53" s="9">
        <v>0</v>
      </c>
      <c r="H53" s="9">
        <v>7.7090000000000006E-2</v>
      </c>
      <c r="I53" s="9">
        <v>7.3539999999999994E-2</v>
      </c>
    </row>
    <row r="54" spans="1:9" x14ac:dyDescent="0.25">
      <c r="A54" s="8"/>
      <c r="B54" s="9">
        <v>1.022</v>
      </c>
      <c r="C54" s="9">
        <v>3.4020000000000001E-3</v>
      </c>
      <c r="D54" s="9">
        <v>4.8379999999999999E-2</v>
      </c>
      <c r="E54" s="9">
        <v>2.3599999999999999E-2</v>
      </c>
      <c r="F54" s="9">
        <v>0</v>
      </c>
      <c r="G54" s="9">
        <v>0</v>
      </c>
      <c r="H54" s="9">
        <v>7.5380000000000003E-2</v>
      </c>
      <c r="I54" s="9">
        <v>7.1970000000000006E-2</v>
      </c>
    </row>
    <row r="55" spans="1:9" x14ac:dyDescent="0.25">
      <c r="A55" s="8"/>
      <c r="B55" s="9">
        <v>1.25</v>
      </c>
      <c r="C55" s="9">
        <v>2.297E-3</v>
      </c>
      <c r="D55" s="9">
        <v>4.3830000000000001E-2</v>
      </c>
      <c r="E55" s="9">
        <v>1.5949999999999999E-2</v>
      </c>
      <c r="F55" s="9">
        <v>4.3209999999999999E-4</v>
      </c>
      <c r="G55" s="9">
        <v>0</v>
      </c>
      <c r="H55" s="9">
        <v>6.2509999999999996E-2</v>
      </c>
      <c r="I55" s="9">
        <v>6.021E-2</v>
      </c>
    </row>
    <row r="56" spans="1:9" x14ac:dyDescent="0.25">
      <c r="A56" s="8"/>
      <c r="B56" s="9">
        <v>1.5</v>
      </c>
      <c r="C56" s="9">
        <v>1.606E-3</v>
      </c>
      <c r="D56" s="9">
        <v>3.9919999999999997E-2</v>
      </c>
      <c r="E56" s="9">
        <v>1.1339999999999999E-2</v>
      </c>
      <c r="F56" s="9">
        <v>2.117E-3</v>
      </c>
      <c r="G56" s="9">
        <v>0</v>
      </c>
      <c r="H56" s="9">
        <v>5.4980000000000001E-2</v>
      </c>
      <c r="I56" s="9">
        <v>5.3370000000000001E-2</v>
      </c>
    </row>
    <row r="57" spans="1:9" x14ac:dyDescent="0.25">
      <c r="A57" s="8"/>
      <c r="B57" s="9">
        <v>2</v>
      </c>
      <c r="C57" s="9">
        <v>9.1040000000000001E-4</v>
      </c>
      <c r="D57" s="9">
        <v>3.4130000000000001E-2</v>
      </c>
      <c r="E57" s="9">
        <v>6.8519999999999996E-3</v>
      </c>
      <c r="F57" s="9">
        <v>6.234E-3</v>
      </c>
      <c r="G57" s="9">
        <v>0</v>
      </c>
      <c r="H57" s="9">
        <v>4.8120000000000003E-2</v>
      </c>
      <c r="I57" s="9">
        <v>4.7210000000000002E-2</v>
      </c>
    </row>
    <row r="58" spans="1:9" x14ac:dyDescent="0.25">
      <c r="A58" s="8"/>
      <c r="B58" s="9">
        <v>2.044</v>
      </c>
      <c r="C58" s="9">
        <v>8.7230000000000001E-4</v>
      </c>
      <c r="D58" s="9">
        <v>3.3709999999999997E-2</v>
      </c>
      <c r="E58" s="9">
        <v>6.6049999999999998E-3</v>
      </c>
      <c r="F58" s="9">
        <v>6.5839999999999996E-3</v>
      </c>
      <c r="G58" s="9">
        <v>0</v>
      </c>
      <c r="H58" s="9">
        <v>4.777E-2</v>
      </c>
      <c r="I58" s="9">
        <v>4.6899999999999997E-2</v>
      </c>
    </row>
    <row r="59" spans="1:9" x14ac:dyDescent="0.25">
      <c r="A59" s="8"/>
      <c r="B59" s="9">
        <v>3</v>
      </c>
      <c r="C59" s="9">
        <v>4.0749999999999998E-4</v>
      </c>
      <c r="D59" s="9">
        <v>2.6890000000000001E-2</v>
      </c>
      <c r="E59" s="9">
        <v>3.571E-3</v>
      </c>
      <c r="F59" s="9">
        <v>1.3089999999999999E-2</v>
      </c>
      <c r="G59" s="9">
        <v>9.3899999999999999E-6</v>
      </c>
      <c r="H59" s="9">
        <v>4.3959999999999999E-2</v>
      </c>
      <c r="I59" s="9">
        <v>4.3560000000000001E-2</v>
      </c>
    </row>
    <row r="60" spans="1:9" x14ac:dyDescent="0.25">
      <c r="A60" s="8"/>
      <c r="B60" s="9">
        <v>4</v>
      </c>
      <c r="C60" s="9">
        <v>2.297E-4</v>
      </c>
      <c r="D60" s="9">
        <v>2.2440000000000002E-2</v>
      </c>
      <c r="E60" s="9">
        <v>2.3319999999999999E-3</v>
      </c>
      <c r="F60" s="9">
        <v>1.8429999999999998E-2</v>
      </c>
      <c r="G60" s="9">
        <v>3.8260000000000003E-5</v>
      </c>
      <c r="H60" s="9">
        <v>4.3470000000000002E-2</v>
      </c>
      <c r="I60" s="9">
        <v>4.3240000000000001E-2</v>
      </c>
    </row>
    <row r="61" spans="1:9" x14ac:dyDescent="0.25">
      <c r="A61" s="8"/>
      <c r="B61" s="9">
        <v>5</v>
      </c>
      <c r="C61" s="9">
        <v>1.472E-4</v>
      </c>
      <c r="D61" s="9">
        <v>1.9390000000000001E-2</v>
      </c>
      <c r="E61" s="9">
        <v>1.7060000000000001E-3</v>
      </c>
      <c r="F61" s="9">
        <v>2.2890000000000001E-2</v>
      </c>
      <c r="G61" s="9">
        <v>7.6069999999999995E-5</v>
      </c>
      <c r="H61" s="9">
        <v>4.4209999999999999E-2</v>
      </c>
      <c r="I61" s="9">
        <v>4.4060000000000002E-2</v>
      </c>
    </row>
    <row r="62" spans="1:9" x14ac:dyDescent="0.25">
      <c r="A62" s="8"/>
      <c r="B62" s="9">
        <v>6</v>
      </c>
      <c r="C62" s="9">
        <v>1.0230000000000001E-4</v>
      </c>
      <c r="D62" s="9">
        <v>1.7139999999999999E-2</v>
      </c>
      <c r="E62" s="9">
        <v>1.335E-3</v>
      </c>
      <c r="F62" s="9">
        <v>2.673E-2</v>
      </c>
      <c r="G62" s="9">
        <v>1.166E-4</v>
      </c>
      <c r="H62" s="9">
        <v>4.5420000000000002E-2</v>
      </c>
      <c r="I62" s="9">
        <v>4.5319999999999999E-2</v>
      </c>
    </row>
    <row r="63" spans="1:9" x14ac:dyDescent="0.25">
      <c r="A63" s="8"/>
      <c r="B63" s="9">
        <v>7</v>
      </c>
      <c r="C63" s="9">
        <v>7.5210000000000007E-5</v>
      </c>
      <c r="D63" s="9">
        <v>1.541E-2</v>
      </c>
      <c r="E63" s="9">
        <v>1.091E-3</v>
      </c>
      <c r="F63" s="9">
        <v>3.0110000000000001E-2</v>
      </c>
      <c r="G63" s="9">
        <v>1.5679999999999999E-4</v>
      </c>
      <c r="H63" s="9">
        <v>4.6829999999999997E-2</v>
      </c>
      <c r="I63" s="9">
        <v>4.6760000000000003E-2</v>
      </c>
    </row>
    <row r="64" spans="1:9" x14ac:dyDescent="0.25">
      <c r="A64" s="8"/>
      <c r="B64" s="9">
        <v>8</v>
      </c>
      <c r="C64" s="9">
        <v>5.7590000000000003E-5</v>
      </c>
      <c r="D64" s="9">
        <v>1.4019999999999999E-2</v>
      </c>
      <c r="E64" s="9">
        <v>9.211E-4</v>
      </c>
      <c r="F64" s="9">
        <v>3.3169999999999998E-2</v>
      </c>
      <c r="G64" s="9">
        <v>1.9570000000000001E-4</v>
      </c>
      <c r="H64" s="9">
        <v>4.8370000000000003E-2</v>
      </c>
      <c r="I64" s="9">
        <v>4.8309999999999999E-2</v>
      </c>
    </row>
    <row r="65" spans="1:9" x14ac:dyDescent="0.25">
      <c r="A65" s="8"/>
      <c r="B65" s="9">
        <v>9</v>
      </c>
      <c r="C65" s="9">
        <v>4.5519999999999998E-5</v>
      </c>
      <c r="D65" s="9">
        <v>1.289E-2</v>
      </c>
      <c r="E65" s="9">
        <v>7.9520000000000003E-4</v>
      </c>
      <c r="F65" s="9">
        <v>3.5970000000000002E-2</v>
      </c>
      <c r="G65" s="9">
        <v>2.3279999999999999E-4</v>
      </c>
      <c r="H65" s="9">
        <v>4.9939999999999998E-2</v>
      </c>
      <c r="I65" s="9">
        <v>4.9889999999999997E-2</v>
      </c>
    </row>
    <row r="66" spans="1:9" x14ac:dyDescent="0.25">
      <c r="A66" s="8"/>
      <c r="B66" s="9">
        <v>10</v>
      </c>
      <c r="C66" s="9">
        <v>3.6879999999999999E-5</v>
      </c>
      <c r="D66" s="9">
        <v>1.1939999999999999E-2</v>
      </c>
      <c r="E66" s="9">
        <v>6.9890000000000002E-4</v>
      </c>
      <c r="F66" s="9">
        <v>3.8539999999999998E-2</v>
      </c>
      <c r="G66" s="9">
        <v>2.6810000000000001E-4</v>
      </c>
      <c r="H66" s="9">
        <v>5.1490000000000001E-2</v>
      </c>
      <c r="I66" s="9">
        <v>5.1450000000000003E-2</v>
      </c>
    </row>
    <row r="67" spans="1:9" x14ac:dyDescent="0.25">
      <c r="A67" s="8"/>
      <c r="B67" s="9">
        <v>11</v>
      </c>
      <c r="C67" s="9">
        <v>3.0470000000000001E-5</v>
      </c>
      <c r="D67" s="9">
        <v>1.1140000000000001E-2</v>
      </c>
      <c r="E67" s="9">
        <v>6.2310000000000002E-4</v>
      </c>
      <c r="F67" s="9">
        <v>4.0930000000000001E-2</v>
      </c>
      <c r="G67" s="9">
        <v>3.011E-4</v>
      </c>
      <c r="H67" s="9">
        <v>5.3019999999999998E-2</v>
      </c>
      <c r="I67" s="9">
        <v>5.2990000000000002E-2</v>
      </c>
    </row>
    <row r="68" spans="1:9" x14ac:dyDescent="0.25">
      <c r="A68" s="8"/>
      <c r="B68" s="9">
        <v>12</v>
      </c>
      <c r="C68" s="9">
        <v>2.561E-5</v>
      </c>
      <c r="D68" s="9">
        <v>1.0449999999999999E-2</v>
      </c>
      <c r="E68" s="9">
        <v>5.6159999999999999E-4</v>
      </c>
      <c r="F68" s="9">
        <v>4.3159999999999997E-2</v>
      </c>
      <c r="G68" s="9">
        <v>3.325E-4</v>
      </c>
      <c r="H68" s="9">
        <v>5.4530000000000002E-2</v>
      </c>
      <c r="I68" s="9">
        <v>5.45E-2</v>
      </c>
    </row>
    <row r="69" spans="1:9" x14ac:dyDescent="0.25">
      <c r="A69" s="8"/>
      <c r="B69" s="9">
        <v>13</v>
      </c>
      <c r="C69" s="9">
        <v>2.1820000000000001E-5</v>
      </c>
      <c r="D69" s="9">
        <v>9.8440000000000003E-3</v>
      </c>
      <c r="E69" s="9">
        <v>5.1130000000000001E-4</v>
      </c>
      <c r="F69" s="9">
        <v>4.5240000000000002E-2</v>
      </c>
      <c r="G69" s="9">
        <v>3.6180000000000001E-4</v>
      </c>
      <c r="H69" s="9">
        <v>5.5980000000000002E-2</v>
      </c>
      <c r="I69" s="9">
        <v>5.595E-2</v>
      </c>
    </row>
    <row r="70" spans="1:9" x14ac:dyDescent="0.25">
      <c r="A70" s="8"/>
      <c r="B70" s="9">
        <v>14</v>
      </c>
      <c r="C70" s="9">
        <v>1.8819999999999999E-5</v>
      </c>
      <c r="D70" s="9">
        <v>9.3120000000000008E-3</v>
      </c>
      <c r="E70" s="9">
        <v>4.6870000000000001E-4</v>
      </c>
      <c r="F70" s="9">
        <v>4.718E-2</v>
      </c>
      <c r="G70" s="9">
        <v>3.8959999999999998E-4</v>
      </c>
      <c r="H70" s="9">
        <v>5.7369999999999997E-2</v>
      </c>
      <c r="I70" s="9">
        <v>5.7349999999999998E-2</v>
      </c>
    </row>
    <row r="71" spans="1:9" x14ac:dyDescent="0.25">
      <c r="A71" s="8"/>
      <c r="B71" s="9">
        <v>15</v>
      </c>
      <c r="C71" s="9">
        <v>1.6390000000000001E-5</v>
      </c>
      <c r="D71" s="9">
        <v>8.8419999999999992E-3</v>
      </c>
      <c r="E71" s="9">
        <v>4.3290000000000001E-4</v>
      </c>
      <c r="F71" s="9">
        <v>4.9000000000000002E-2</v>
      </c>
      <c r="G71" s="9">
        <v>4.1599999999999997E-4</v>
      </c>
      <c r="H71" s="9">
        <v>5.8709999999999998E-2</v>
      </c>
      <c r="I71" s="9">
        <v>5.8689999999999999E-2</v>
      </c>
    </row>
    <row r="72" spans="1:9" x14ac:dyDescent="0.25">
      <c r="A72" s="8"/>
      <c r="B72" s="9">
        <v>16</v>
      </c>
      <c r="C72" s="9">
        <v>1.4409999999999999E-5</v>
      </c>
      <c r="D72" s="9">
        <v>8.4189999999999994E-3</v>
      </c>
      <c r="E72" s="9">
        <v>4.0200000000000001E-4</v>
      </c>
      <c r="F72" s="9">
        <v>5.0709999999999998E-2</v>
      </c>
      <c r="G72" s="9">
        <v>4.4089999999999998E-4</v>
      </c>
      <c r="H72" s="9">
        <v>5.9990000000000002E-2</v>
      </c>
      <c r="I72" s="9">
        <v>5.9970000000000002E-2</v>
      </c>
    </row>
    <row r="73" spans="1:9" x14ac:dyDescent="0.25">
      <c r="A73" s="8"/>
      <c r="B73" s="9">
        <v>18</v>
      </c>
      <c r="C73" s="9">
        <v>1.1389999999999999E-5</v>
      </c>
      <c r="D73" s="9">
        <v>7.6949999999999996E-3</v>
      </c>
      <c r="E73" s="9">
        <v>3.5169999999999998E-4</v>
      </c>
      <c r="F73" s="9">
        <v>5.3780000000000001E-2</v>
      </c>
      <c r="G73" s="9">
        <v>4.8690000000000002E-4</v>
      </c>
      <c r="H73" s="9">
        <v>6.232E-2</v>
      </c>
      <c r="I73" s="9">
        <v>6.2309999999999997E-2</v>
      </c>
    </row>
    <row r="74" spans="1:9" x14ac:dyDescent="0.25">
      <c r="A74" s="8"/>
      <c r="B74" s="9">
        <v>20</v>
      </c>
      <c r="C74" s="9">
        <v>9.2240000000000001E-6</v>
      </c>
      <c r="D74" s="9">
        <v>7.0980000000000001E-3</v>
      </c>
      <c r="E74" s="9">
        <v>3.122E-4</v>
      </c>
      <c r="F74" s="9">
        <v>5.6529999999999997E-2</v>
      </c>
      <c r="G74" s="9">
        <v>5.287E-4</v>
      </c>
      <c r="H74" s="9">
        <v>6.447E-2</v>
      </c>
      <c r="I74" s="9">
        <v>6.447E-2</v>
      </c>
    </row>
    <row r="75" spans="1:9" x14ac:dyDescent="0.25">
      <c r="A75" s="8"/>
      <c r="B75" s="9">
        <v>22</v>
      </c>
      <c r="C75" s="9">
        <v>7.622E-6</v>
      </c>
      <c r="D75" s="9">
        <v>6.5919999999999998E-3</v>
      </c>
      <c r="E75" s="9">
        <v>2.8079999999999999E-4</v>
      </c>
      <c r="F75" s="9">
        <v>5.9040000000000002E-2</v>
      </c>
      <c r="G75" s="9">
        <v>5.6680000000000001E-4</v>
      </c>
      <c r="H75" s="9">
        <v>6.6489999999999994E-2</v>
      </c>
      <c r="I75" s="9">
        <v>6.6479999999999997E-2</v>
      </c>
    </row>
    <row r="76" spans="1:9" x14ac:dyDescent="0.25">
      <c r="A76" s="8"/>
      <c r="B76" s="9">
        <v>24</v>
      </c>
      <c r="C76" s="9">
        <v>6.4049999999999997E-6</v>
      </c>
      <c r="D76" s="9">
        <v>6.1609999999999998E-3</v>
      </c>
      <c r="E76" s="9">
        <v>2.5520000000000002E-4</v>
      </c>
      <c r="F76" s="9">
        <v>6.1330000000000003E-2</v>
      </c>
      <c r="G76" s="9">
        <v>6.0159999999999999E-4</v>
      </c>
      <c r="H76" s="9">
        <v>6.8349999999999994E-2</v>
      </c>
      <c r="I76" s="9">
        <v>6.8349999999999994E-2</v>
      </c>
    </row>
    <row r="77" spans="1:9" x14ac:dyDescent="0.25">
      <c r="A77" s="8"/>
      <c r="B77" s="9">
        <v>26</v>
      </c>
      <c r="C77" s="9">
        <v>5.4580000000000001E-6</v>
      </c>
      <c r="D77" s="9">
        <v>5.7850000000000002E-3</v>
      </c>
      <c r="E77" s="9">
        <v>2.3369999999999999E-4</v>
      </c>
      <c r="F77" s="9">
        <v>6.3399999999999998E-2</v>
      </c>
      <c r="G77" s="9">
        <v>6.3380000000000001E-4</v>
      </c>
      <c r="H77" s="9">
        <v>7.0059999999999997E-2</v>
      </c>
      <c r="I77" s="9">
        <v>7.0059999999999997E-2</v>
      </c>
    </row>
    <row r="78" spans="1:9" x14ac:dyDescent="0.25">
      <c r="A78" s="8"/>
      <c r="B78" s="9">
        <v>28</v>
      </c>
      <c r="C78" s="9">
        <v>4.7049999999999998E-6</v>
      </c>
      <c r="D78" s="9">
        <v>5.4580000000000002E-3</v>
      </c>
      <c r="E78" s="9">
        <v>2.1560000000000001E-4</v>
      </c>
      <c r="F78" s="9">
        <v>6.5320000000000003E-2</v>
      </c>
      <c r="G78" s="9">
        <v>6.6339999999999997E-4</v>
      </c>
      <c r="H78" s="9">
        <v>7.1669999999999998E-2</v>
      </c>
      <c r="I78" s="9">
        <v>7.1660000000000001E-2</v>
      </c>
    </row>
    <row r="79" spans="1:9" x14ac:dyDescent="0.25">
      <c r="A79" s="8"/>
      <c r="B79" s="9">
        <v>30</v>
      </c>
      <c r="C79" s="9">
        <v>4.1010000000000002E-6</v>
      </c>
      <c r="D79" s="9">
        <v>5.1669999999999997E-3</v>
      </c>
      <c r="E79" s="9">
        <v>2.0000000000000001E-4</v>
      </c>
      <c r="F79" s="9">
        <v>6.7089999999999997E-2</v>
      </c>
      <c r="G79" s="9">
        <v>6.9090000000000004E-4</v>
      </c>
      <c r="H79" s="9">
        <v>7.3150000000000007E-2</v>
      </c>
      <c r="I79" s="9">
        <v>7.3150000000000007E-2</v>
      </c>
    </row>
    <row r="80" spans="1:9" x14ac:dyDescent="0.25">
      <c r="A80" s="8"/>
      <c r="B80" s="9">
        <v>40</v>
      </c>
      <c r="C80" s="9">
        <v>2.306E-6</v>
      </c>
      <c r="D80" s="9">
        <v>4.1060000000000003E-3</v>
      </c>
      <c r="E80" s="9">
        <v>1.47E-4</v>
      </c>
      <c r="F80" s="9">
        <v>7.4249999999999997E-2</v>
      </c>
      <c r="G80" s="9">
        <v>8.0380000000000002E-4</v>
      </c>
      <c r="H80" s="9">
        <v>7.9310000000000005E-2</v>
      </c>
      <c r="I80" s="9">
        <v>7.9310000000000005E-2</v>
      </c>
    </row>
    <row r="81" spans="1:9" x14ac:dyDescent="0.25">
      <c r="A81" s="8"/>
      <c r="B81" s="9">
        <v>50</v>
      </c>
      <c r="C81" s="9">
        <v>1.4759999999999999E-6</v>
      </c>
      <c r="D81" s="9">
        <v>3.4280000000000001E-3</v>
      </c>
      <c r="E81" s="9">
        <v>1.161E-4</v>
      </c>
      <c r="F81" s="9">
        <v>7.9600000000000004E-2</v>
      </c>
      <c r="G81" s="9">
        <v>8.8860000000000002E-4</v>
      </c>
      <c r="H81" s="9">
        <v>8.4029999999999994E-2</v>
      </c>
      <c r="I81" s="9">
        <v>8.4029999999999994E-2</v>
      </c>
    </row>
    <row r="82" spans="1:9" x14ac:dyDescent="0.25">
      <c r="A82" s="8"/>
      <c r="B82" s="9">
        <v>60</v>
      </c>
      <c r="C82" s="9">
        <v>1.0249999999999999E-6</v>
      </c>
      <c r="D82" s="9">
        <v>2.9529999999999999E-3</v>
      </c>
      <c r="E82" s="9">
        <v>9.5950000000000001E-5</v>
      </c>
      <c r="F82" s="9">
        <v>8.3729999999999999E-2</v>
      </c>
      <c r="G82" s="9">
        <v>9.5529999999999996E-4</v>
      </c>
      <c r="H82" s="9">
        <v>8.7730000000000002E-2</v>
      </c>
      <c r="I82" s="9">
        <v>8.7730000000000002E-2</v>
      </c>
    </row>
    <row r="83" spans="1:9" x14ac:dyDescent="0.25">
      <c r="A83" s="8"/>
      <c r="B83" s="9">
        <v>80</v>
      </c>
      <c r="C83" s="9">
        <v>5.764E-7</v>
      </c>
      <c r="D83" s="9">
        <v>2.3289999999999999E-3</v>
      </c>
      <c r="E83" s="9">
        <v>7.1219999999999999E-5</v>
      </c>
      <c r="F83" s="9">
        <v>8.9819999999999997E-2</v>
      </c>
      <c r="G83" s="9">
        <v>1.0549999999999999E-3</v>
      </c>
      <c r="H83" s="9">
        <v>9.3280000000000002E-2</v>
      </c>
      <c r="I83" s="9">
        <v>9.3280000000000002E-2</v>
      </c>
    </row>
    <row r="84" spans="1:9" x14ac:dyDescent="0.25">
      <c r="A84" s="8"/>
      <c r="B84" s="9">
        <v>100</v>
      </c>
      <c r="C84" s="9">
        <v>3.6909999999999999E-7</v>
      </c>
      <c r="D84" s="9">
        <v>1.933E-3</v>
      </c>
      <c r="E84" s="9">
        <v>5.66E-5</v>
      </c>
      <c r="F84" s="9">
        <v>9.4109999999999999E-2</v>
      </c>
      <c r="G84" s="9">
        <v>1.127E-3</v>
      </c>
      <c r="H84" s="9">
        <v>9.7220000000000001E-2</v>
      </c>
      <c r="I84" s="9">
        <v>9.7220000000000001E-2</v>
      </c>
    </row>
    <row r="85" spans="1:9" x14ac:dyDescent="0.25">
      <c r="A85" s="8"/>
      <c r="B85" s="9">
        <v>150</v>
      </c>
      <c r="C85" s="9">
        <v>1.6400000000000001E-7</v>
      </c>
      <c r="D85" s="9">
        <v>1.377E-3</v>
      </c>
      <c r="E85" s="9">
        <v>3.7419999999999997E-5</v>
      </c>
      <c r="F85" s="9">
        <v>0.1009</v>
      </c>
      <c r="G85" s="9">
        <v>1.2440000000000001E-3</v>
      </c>
      <c r="H85" s="9">
        <v>0.10349999999999999</v>
      </c>
      <c r="I85" s="9">
        <v>0.10349999999999999</v>
      </c>
    </row>
    <row r="86" spans="1:9" x14ac:dyDescent="0.25">
      <c r="A86" s="8"/>
      <c r="B86" s="9">
        <v>200</v>
      </c>
      <c r="C86" s="9">
        <v>9.2239999999999997E-8</v>
      </c>
      <c r="D86" s="9">
        <v>1.0790000000000001E-3</v>
      </c>
      <c r="E86" s="9">
        <v>2.7929999999999999E-5</v>
      </c>
      <c r="F86" s="9">
        <v>0.10489999999999999</v>
      </c>
      <c r="G86" s="9">
        <v>1.317E-3</v>
      </c>
      <c r="H86" s="9">
        <v>0.10730000000000001</v>
      </c>
      <c r="I86" s="9">
        <v>0.10730000000000001</v>
      </c>
    </row>
    <row r="87" spans="1:9" x14ac:dyDescent="0.25">
      <c r="A87" s="8"/>
      <c r="B87" s="9">
        <v>300</v>
      </c>
      <c r="C87" s="9">
        <v>4.1010000000000001E-8</v>
      </c>
      <c r="D87" s="9">
        <v>7.651E-4</v>
      </c>
      <c r="E87" s="9">
        <v>1.8539999999999999E-5</v>
      </c>
      <c r="F87" s="9">
        <v>0.1096</v>
      </c>
      <c r="G87" s="9">
        <v>1.405E-3</v>
      </c>
      <c r="H87" s="9">
        <v>0.1118</v>
      </c>
      <c r="I87" s="9">
        <v>0.1118</v>
      </c>
    </row>
    <row r="88" spans="1:9" x14ac:dyDescent="0.25">
      <c r="A88" s="8"/>
      <c r="B88" s="9">
        <v>400</v>
      </c>
      <c r="C88" s="9">
        <v>2.3059999999999999E-8</v>
      </c>
      <c r="D88" s="9">
        <v>5.9929999999999998E-4</v>
      </c>
      <c r="E88" s="9">
        <v>1.3879999999999999E-5</v>
      </c>
      <c r="F88" s="9">
        <v>0.1123</v>
      </c>
      <c r="G88" s="9">
        <v>1.4580000000000001E-3</v>
      </c>
      <c r="H88" s="9">
        <v>0.1143</v>
      </c>
      <c r="I88" s="9">
        <v>0.1143</v>
      </c>
    </row>
    <row r="89" spans="1:9" x14ac:dyDescent="0.25">
      <c r="A89" s="8"/>
      <c r="B89" s="9">
        <v>500</v>
      </c>
      <c r="C89" s="9">
        <v>1.4759999999999999E-8</v>
      </c>
      <c r="D89" s="9">
        <v>4.9600000000000002E-4</v>
      </c>
      <c r="E89" s="9">
        <v>1.1090000000000001E-5</v>
      </c>
      <c r="F89" s="9">
        <v>0.114</v>
      </c>
      <c r="G89" s="9">
        <v>1.4940000000000001E-3</v>
      </c>
      <c r="H89" s="9">
        <v>0.11600000000000001</v>
      </c>
      <c r="I89" s="9">
        <v>0.11600000000000001</v>
      </c>
    </row>
    <row r="90" spans="1:9" x14ac:dyDescent="0.25">
      <c r="A90" s="8"/>
      <c r="B90" s="9">
        <v>600</v>
      </c>
      <c r="C90" s="9">
        <v>1.0250000000000001E-8</v>
      </c>
      <c r="D90" s="9">
        <v>4.2460000000000002E-4</v>
      </c>
      <c r="E90" s="9">
        <v>9.2320000000000007E-6</v>
      </c>
      <c r="F90" s="9">
        <v>0.1153</v>
      </c>
      <c r="G90" s="9">
        <v>1.5200000000000001E-3</v>
      </c>
      <c r="H90" s="9">
        <v>0.1173</v>
      </c>
      <c r="I90" s="9">
        <v>0.1173</v>
      </c>
    </row>
    <row r="91" spans="1:9" x14ac:dyDescent="0.25">
      <c r="A91" s="8"/>
      <c r="B91" s="9">
        <v>800</v>
      </c>
      <c r="C91" s="9">
        <v>5.7640000000000004E-9</v>
      </c>
      <c r="D91" s="9">
        <v>3.3169999999999999E-4</v>
      </c>
      <c r="E91" s="9">
        <v>6.917E-6</v>
      </c>
      <c r="F91" s="9">
        <v>0.11700000000000001</v>
      </c>
      <c r="G91" s="9">
        <v>1.557E-3</v>
      </c>
      <c r="H91" s="9">
        <v>0.11890000000000001</v>
      </c>
      <c r="I91" s="9">
        <v>0.11890000000000001</v>
      </c>
    </row>
    <row r="92" spans="1:9" x14ac:dyDescent="0.25">
      <c r="A92" s="8"/>
      <c r="B92" s="9">
        <v>1000</v>
      </c>
      <c r="C92" s="9">
        <v>3.6910000000000002E-9</v>
      </c>
      <c r="D92" s="9">
        <v>2.7280000000000002E-4</v>
      </c>
      <c r="E92" s="9">
        <v>5.5280000000000003E-6</v>
      </c>
      <c r="F92" s="9">
        <v>0.1181</v>
      </c>
      <c r="G92" s="9">
        <v>1.5809999999999999E-3</v>
      </c>
      <c r="H92" s="9">
        <v>0.11990000000000001</v>
      </c>
      <c r="I92" s="9">
        <v>0.11990000000000001</v>
      </c>
    </row>
    <row r="93" spans="1:9" x14ac:dyDescent="0.25">
      <c r="A93" s="8"/>
      <c r="B93" s="9">
        <v>1500</v>
      </c>
      <c r="C93" s="9">
        <v>1.6399999999999999E-9</v>
      </c>
      <c r="D93" s="9">
        <v>1.906E-4</v>
      </c>
      <c r="E93" s="9">
        <v>3.6830000000000001E-6</v>
      </c>
      <c r="F93" s="9">
        <v>0.1196</v>
      </c>
      <c r="G93" s="9">
        <v>1.6169999999999999E-3</v>
      </c>
      <c r="H93" s="9">
        <v>0.1215</v>
      </c>
      <c r="I93" s="9">
        <v>0.1215</v>
      </c>
    </row>
    <row r="94" spans="1:9" x14ac:dyDescent="0.25">
      <c r="A94" s="8"/>
      <c r="B94" s="9">
        <v>2000</v>
      </c>
      <c r="C94" s="9">
        <v>9.2240000000000004E-10</v>
      </c>
      <c r="D94" s="9">
        <v>1.4750000000000001E-4</v>
      </c>
      <c r="E94" s="9">
        <v>2.7609999999999999E-6</v>
      </c>
      <c r="F94" s="9">
        <v>0.1205</v>
      </c>
      <c r="G94" s="9">
        <v>1.637E-3</v>
      </c>
      <c r="H94" s="9">
        <v>0.12230000000000001</v>
      </c>
      <c r="I94" s="9">
        <v>0.12230000000000001</v>
      </c>
    </row>
    <row r="95" spans="1:9" x14ac:dyDescent="0.25">
      <c r="A95" s="8"/>
      <c r="B95" s="9">
        <v>3000</v>
      </c>
      <c r="C95" s="9">
        <v>4.1010000000000001E-10</v>
      </c>
      <c r="D95" s="9">
        <v>1.025E-4</v>
      </c>
      <c r="E95" s="9">
        <v>1.84E-6</v>
      </c>
      <c r="F95" s="9">
        <v>0.12139999999999999</v>
      </c>
      <c r="G95" s="9">
        <v>1.6590000000000001E-3</v>
      </c>
      <c r="H95" s="9">
        <v>0.1232</v>
      </c>
      <c r="I95" s="9">
        <v>0.1232</v>
      </c>
    </row>
    <row r="96" spans="1:9" x14ac:dyDescent="0.25">
      <c r="A96" s="8"/>
      <c r="B96" s="9">
        <v>4000</v>
      </c>
      <c r="C96" s="9">
        <v>2.3060000000000001E-10</v>
      </c>
      <c r="D96" s="9">
        <v>7.9159999999999994E-5</v>
      </c>
      <c r="E96" s="9">
        <v>1.3799999999999999E-6</v>
      </c>
      <c r="F96" s="9">
        <v>0.12189999999999999</v>
      </c>
      <c r="G96" s="9">
        <v>1.673E-3</v>
      </c>
      <c r="H96" s="9">
        <v>0.1237</v>
      </c>
      <c r="I96" s="9">
        <v>0.1237</v>
      </c>
    </row>
    <row r="97" spans="1:9" x14ac:dyDescent="0.25">
      <c r="A97" s="8"/>
      <c r="B97" s="9">
        <v>5000</v>
      </c>
      <c r="C97" s="9">
        <v>1.4760000000000001E-10</v>
      </c>
      <c r="D97" s="9">
        <v>6.4729999999999999E-5</v>
      </c>
      <c r="E97" s="9">
        <v>1.1039999999999999E-6</v>
      </c>
      <c r="F97" s="9">
        <v>0.1222</v>
      </c>
      <c r="G97" s="9">
        <v>1.681E-3</v>
      </c>
      <c r="H97" s="9">
        <v>0.124</v>
      </c>
      <c r="I97" s="9">
        <v>0.124</v>
      </c>
    </row>
    <row r="98" spans="1:9" x14ac:dyDescent="0.25">
      <c r="A98" s="8"/>
      <c r="B98" s="9">
        <v>6000</v>
      </c>
      <c r="C98" s="9">
        <v>1.025E-10</v>
      </c>
      <c r="D98" s="9">
        <v>5.4889999999999998E-5</v>
      </c>
      <c r="E98" s="9">
        <v>9.1950000000000005E-7</v>
      </c>
      <c r="F98" s="9">
        <v>0.1225</v>
      </c>
      <c r="G98" s="9">
        <v>1.686E-3</v>
      </c>
      <c r="H98" s="9">
        <v>0.1242</v>
      </c>
      <c r="I98" s="9">
        <v>0.1242</v>
      </c>
    </row>
    <row r="99" spans="1:9" x14ac:dyDescent="0.25">
      <c r="A99" s="8"/>
      <c r="B99" s="9">
        <v>8000</v>
      </c>
      <c r="C99" s="9">
        <v>5.7640000000000001E-11</v>
      </c>
      <c r="D99" s="9">
        <v>4.2280000000000002E-5</v>
      </c>
      <c r="E99" s="9">
        <v>6.8960000000000003E-7</v>
      </c>
      <c r="F99" s="9">
        <v>0.12280000000000001</v>
      </c>
      <c r="G99" s="9">
        <v>1.694E-3</v>
      </c>
      <c r="H99" s="9">
        <v>0.1245</v>
      </c>
      <c r="I99" s="9">
        <v>0.1245</v>
      </c>
    </row>
    <row r="100" spans="1:9" x14ac:dyDescent="0.25">
      <c r="A100" s="8"/>
      <c r="B100" s="9">
        <v>10000</v>
      </c>
      <c r="C100" s="9">
        <v>3.6909999999999998E-11</v>
      </c>
      <c r="D100" s="9">
        <v>3.4520000000000002E-5</v>
      </c>
      <c r="E100" s="9">
        <v>5.5150000000000003E-7</v>
      </c>
      <c r="F100" s="9">
        <v>0.1229</v>
      </c>
      <c r="G100" s="9">
        <v>1.699E-3</v>
      </c>
      <c r="H100" s="9">
        <v>0.1246</v>
      </c>
      <c r="I100" s="9">
        <v>0.1246</v>
      </c>
    </row>
    <row r="101" spans="1:9" x14ac:dyDescent="0.25">
      <c r="A101" s="8"/>
      <c r="B101" s="9">
        <v>15000</v>
      </c>
      <c r="C101" s="9">
        <v>1.64E-11</v>
      </c>
      <c r="D101" s="9">
        <v>2.3859999999999999E-5</v>
      </c>
      <c r="E101" s="9">
        <v>3.678E-7</v>
      </c>
      <c r="F101" s="9">
        <v>0.1232</v>
      </c>
      <c r="G101" s="9">
        <v>1.7049999999999999E-3</v>
      </c>
      <c r="H101" s="9">
        <v>0.1249</v>
      </c>
      <c r="I101" s="9">
        <v>0.1249</v>
      </c>
    </row>
    <row r="102" spans="1:9" x14ac:dyDescent="0.25">
      <c r="A102" s="8"/>
      <c r="B102" s="9">
        <v>20000</v>
      </c>
      <c r="C102" s="9">
        <v>9.2240000000000003E-12</v>
      </c>
      <c r="D102" s="9">
        <v>1.8340000000000001E-5</v>
      </c>
      <c r="E102" s="9">
        <v>2.7589999999999998E-7</v>
      </c>
      <c r="F102" s="9">
        <v>0.12330000000000001</v>
      </c>
      <c r="G102" s="9">
        <v>1.709E-3</v>
      </c>
      <c r="H102" s="9">
        <v>0.125</v>
      </c>
      <c r="I102" s="9">
        <v>0.125</v>
      </c>
    </row>
    <row r="103" spans="1:9" x14ac:dyDescent="0.25">
      <c r="A103" s="8"/>
      <c r="B103" s="9">
        <v>30000</v>
      </c>
      <c r="C103" s="9">
        <v>4.1010000000000004E-12</v>
      </c>
      <c r="D103" s="9">
        <v>1.2649999999999999E-5</v>
      </c>
      <c r="E103" s="9">
        <v>1.8379999999999999E-7</v>
      </c>
      <c r="F103" s="9">
        <v>0.1235</v>
      </c>
      <c r="G103" s="9">
        <v>1.7129999999999999E-3</v>
      </c>
      <c r="H103" s="9">
        <v>0.12520000000000001</v>
      </c>
      <c r="I103" s="9">
        <v>0.12520000000000001</v>
      </c>
    </row>
    <row r="104" spans="1:9" x14ac:dyDescent="0.25">
      <c r="A104" s="8"/>
      <c r="B104" s="9">
        <v>40000</v>
      </c>
      <c r="C104" s="9">
        <v>2.3060000000000001E-12</v>
      </c>
      <c r="D104" s="9">
        <v>9.7119999999999995E-6</v>
      </c>
      <c r="E104" s="9">
        <v>1.3790000000000001E-7</v>
      </c>
      <c r="F104" s="9">
        <v>0.1235</v>
      </c>
      <c r="G104" s="9">
        <v>1.7149999999999999E-3</v>
      </c>
      <c r="H104" s="9">
        <v>0.12529999999999999</v>
      </c>
      <c r="I104" s="9">
        <v>0.12529999999999999</v>
      </c>
    </row>
    <row r="105" spans="1:9" x14ac:dyDescent="0.25">
      <c r="A105" s="8"/>
      <c r="B105" s="9">
        <v>50000</v>
      </c>
      <c r="C105" s="9">
        <v>1.476E-12</v>
      </c>
      <c r="D105" s="9">
        <v>7.9079999999999995E-6</v>
      </c>
      <c r="E105" s="9">
        <v>1.103E-7</v>
      </c>
      <c r="F105" s="9">
        <v>0.1236</v>
      </c>
      <c r="G105" s="9">
        <v>1.717E-3</v>
      </c>
      <c r="H105" s="9">
        <v>0.12529999999999999</v>
      </c>
      <c r="I105" s="9">
        <v>0.12529999999999999</v>
      </c>
    </row>
    <row r="106" spans="1:9" x14ac:dyDescent="0.25">
      <c r="A106" s="8"/>
      <c r="B106" s="9">
        <v>60000</v>
      </c>
      <c r="C106" s="9">
        <v>1.025E-12</v>
      </c>
      <c r="D106" s="9">
        <v>6.686E-6</v>
      </c>
      <c r="E106" s="9">
        <v>9.1930000000000003E-8</v>
      </c>
      <c r="F106" s="9">
        <v>0.1236</v>
      </c>
      <c r="G106" s="9">
        <v>1.717E-3</v>
      </c>
      <c r="H106" s="9">
        <v>0.12529999999999999</v>
      </c>
      <c r="I106" s="9">
        <v>0.12529999999999999</v>
      </c>
    </row>
    <row r="107" spans="1:9" x14ac:dyDescent="0.25">
      <c r="A107" s="8"/>
      <c r="B107" s="9">
        <v>80000</v>
      </c>
      <c r="C107" s="9">
        <v>5.7640000000000005E-13</v>
      </c>
      <c r="D107" s="9">
        <v>5.1259999999999997E-6</v>
      </c>
      <c r="E107" s="9">
        <v>6.8929999999999996E-8</v>
      </c>
      <c r="F107" s="9">
        <v>0.1236</v>
      </c>
      <c r="G107" s="9">
        <v>1.7179999999999999E-3</v>
      </c>
      <c r="H107" s="9">
        <v>0.12540000000000001</v>
      </c>
      <c r="I107" s="9">
        <v>0.12540000000000001</v>
      </c>
    </row>
    <row r="108" spans="1:9" x14ac:dyDescent="0.25">
      <c r="A108" s="8"/>
      <c r="B108" s="9">
        <v>100000</v>
      </c>
      <c r="C108" s="9">
        <v>3.6910000000000001E-13</v>
      </c>
      <c r="D108" s="9">
        <v>4.1710000000000004E-6</v>
      </c>
      <c r="E108" s="9">
        <v>5.5150000000000001E-8</v>
      </c>
      <c r="F108" s="9">
        <v>0.1237</v>
      </c>
      <c r="G108" s="9">
        <v>1.719E-3</v>
      </c>
      <c r="H108" s="9">
        <v>0.12540000000000001</v>
      </c>
      <c r="I108" s="9">
        <v>0.12540000000000001</v>
      </c>
    </row>
  </sheetData>
  <sheetProtection algorithmName="SHA-512" hashValue="osNUANmL2HkDs5wfxBI/SaN7btABZQtoa6nh3joFqWNnbhXdAto/7ONDLIRFZ/XSSQDw1yIIMLorf2cDEOE7kA==" saltValue="mZ/LHDlAbX+co9XXASQVPQ==" spinCount="100000" sheet="1" objects="1" scenarios="1"/>
  <pageMargins left="0.7" right="0.7" top="0.75" bottom="0.75" header="0.3" footer="0.3"/>
  <tableParts count="1">
    <tablePart r:id="rId1"/>
  </tableParts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I111"/>
  <sheetViews>
    <sheetView workbookViewId="0">
      <selection activeCell="A3" sqref="A3:I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13.66</v>
      </c>
      <c r="D2" s="9">
        <v>4.7019999999999996E-3</v>
      </c>
      <c r="E2" s="9">
        <v>6516</v>
      </c>
      <c r="F2" s="9">
        <v>0</v>
      </c>
      <c r="G2" s="9">
        <v>0</v>
      </c>
      <c r="H2" s="9">
        <v>6530</v>
      </c>
      <c r="I2" s="9">
        <v>6516</v>
      </c>
    </row>
    <row r="3" spans="1:9" x14ac:dyDescent="0.25">
      <c r="A3" s="8"/>
      <c r="B3" s="9">
        <v>1.003E-3</v>
      </c>
      <c r="C3" s="9">
        <v>13.65</v>
      </c>
      <c r="D3" s="9">
        <v>4.7229999999999998E-3</v>
      </c>
      <c r="E3" s="9">
        <v>6476</v>
      </c>
      <c r="F3" s="9">
        <v>0</v>
      </c>
      <c r="G3" s="9">
        <v>0</v>
      </c>
      <c r="H3" s="9">
        <v>6490</v>
      </c>
      <c r="I3" s="9">
        <v>6476</v>
      </c>
    </row>
    <row r="4" spans="1:9" x14ac:dyDescent="0.25">
      <c r="A4" s="8"/>
      <c r="B4" s="9">
        <v>1.0070000000000001E-3</v>
      </c>
      <c r="C4" s="9">
        <v>13.65</v>
      </c>
      <c r="D4" s="9">
        <v>4.744E-3</v>
      </c>
      <c r="E4" s="9">
        <v>6438</v>
      </c>
      <c r="F4" s="9">
        <v>0</v>
      </c>
      <c r="G4" s="9">
        <v>0</v>
      </c>
      <c r="H4" s="9">
        <v>6452</v>
      </c>
      <c r="I4" s="9">
        <v>6438</v>
      </c>
    </row>
    <row r="5" spans="1:9" x14ac:dyDescent="0.25">
      <c r="A5" s="8" t="s">
        <v>23</v>
      </c>
      <c r="B5" s="9">
        <v>1.00701E-3</v>
      </c>
      <c r="C5" s="9">
        <v>13.65</v>
      </c>
      <c r="D5" s="9">
        <v>4.744E-3</v>
      </c>
      <c r="E5" s="9">
        <v>6855</v>
      </c>
      <c r="F5" s="9">
        <v>0</v>
      </c>
      <c r="G5" s="9">
        <v>0</v>
      </c>
      <c r="H5" s="9">
        <v>6869</v>
      </c>
      <c r="I5" s="9">
        <v>6855</v>
      </c>
    </row>
    <row r="6" spans="1:9" x14ac:dyDescent="0.25">
      <c r="A6" s="8"/>
      <c r="B6" s="9">
        <v>1.1100000000000001E-3</v>
      </c>
      <c r="C6" s="9">
        <v>13.52</v>
      </c>
      <c r="D6" s="9">
        <v>5.3889999999999997E-3</v>
      </c>
      <c r="E6" s="9">
        <v>5725</v>
      </c>
      <c r="F6" s="9">
        <v>0</v>
      </c>
      <c r="G6" s="9">
        <v>0</v>
      </c>
      <c r="H6" s="9">
        <v>5738</v>
      </c>
      <c r="I6" s="9">
        <v>5725</v>
      </c>
    </row>
    <row r="7" spans="1:9" x14ac:dyDescent="0.25">
      <c r="A7" s="8"/>
      <c r="B7" s="9">
        <v>1.224E-3</v>
      </c>
      <c r="C7" s="9">
        <v>13.38</v>
      </c>
      <c r="D7" s="9">
        <v>6.084E-3</v>
      </c>
      <c r="E7" s="9">
        <v>4783</v>
      </c>
      <c r="F7" s="9">
        <v>0</v>
      </c>
      <c r="G7" s="9">
        <v>0</v>
      </c>
      <c r="H7" s="9">
        <v>4796</v>
      </c>
      <c r="I7" s="9">
        <v>4783</v>
      </c>
    </row>
    <row r="8" spans="1:9" x14ac:dyDescent="0.25">
      <c r="A8" s="8" t="s">
        <v>22</v>
      </c>
      <c r="B8" s="9">
        <v>1.22401E-3</v>
      </c>
      <c r="C8" s="9">
        <v>13.38</v>
      </c>
      <c r="D8" s="9">
        <v>6.084E-3</v>
      </c>
      <c r="E8" s="9">
        <v>4851</v>
      </c>
      <c r="F8" s="9">
        <v>0</v>
      </c>
      <c r="G8" s="9">
        <v>0</v>
      </c>
      <c r="H8" s="9">
        <v>4864</v>
      </c>
      <c r="I8" s="9">
        <v>4851</v>
      </c>
    </row>
    <row r="9" spans="1:9" x14ac:dyDescent="0.25">
      <c r="A9" s="8"/>
      <c r="B9" s="9">
        <v>1.3029999999999999E-3</v>
      </c>
      <c r="C9" s="9">
        <v>13.28</v>
      </c>
      <c r="D9" s="9">
        <v>6.5449999999999996E-3</v>
      </c>
      <c r="E9" s="9">
        <v>4294</v>
      </c>
      <c r="F9" s="9">
        <v>0</v>
      </c>
      <c r="G9" s="9">
        <v>0</v>
      </c>
      <c r="H9" s="9">
        <v>4308</v>
      </c>
      <c r="I9" s="9">
        <v>4294</v>
      </c>
    </row>
    <row r="10" spans="1:9" x14ac:dyDescent="0.25">
      <c r="A10" s="8"/>
      <c r="B10" s="9">
        <v>1.387E-3</v>
      </c>
      <c r="C10" s="9">
        <v>13.18</v>
      </c>
      <c r="D10" s="9">
        <v>7.0349999999999996E-3</v>
      </c>
      <c r="E10" s="9">
        <v>3803</v>
      </c>
      <c r="F10" s="9">
        <v>0</v>
      </c>
      <c r="G10" s="9">
        <v>0</v>
      </c>
      <c r="H10" s="9">
        <v>3816</v>
      </c>
      <c r="I10" s="9">
        <v>3803</v>
      </c>
    </row>
    <row r="11" spans="1:9" x14ac:dyDescent="0.25">
      <c r="A11" s="8" t="s">
        <v>21</v>
      </c>
      <c r="B11" s="9">
        <v>1.3870099999999999E-3</v>
      </c>
      <c r="C11" s="9">
        <v>13.18</v>
      </c>
      <c r="D11" s="9">
        <v>7.0349999999999996E-3</v>
      </c>
      <c r="E11" s="9">
        <v>3879</v>
      </c>
      <c r="F11" s="9">
        <v>0</v>
      </c>
      <c r="G11" s="9">
        <v>0</v>
      </c>
      <c r="H11" s="9">
        <v>3892</v>
      </c>
      <c r="I11" s="9">
        <v>3879</v>
      </c>
    </row>
    <row r="12" spans="1:9" x14ac:dyDescent="0.25">
      <c r="A12" s="8"/>
      <c r="B12" s="9">
        <v>1.5E-3</v>
      </c>
      <c r="C12" s="9">
        <v>13.03</v>
      </c>
      <c r="D12" s="9">
        <v>7.7149999999999996E-3</v>
      </c>
      <c r="E12" s="9">
        <v>3313</v>
      </c>
      <c r="F12" s="9">
        <v>0</v>
      </c>
      <c r="G12" s="9">
        <v>0</v>
      </c>
      <c r="H12" s="9">
        <v>3326</v>
      </c>
      <c r="I12" s="9">
        <v>3313</v>
      </c>
    </row>
    <row r="13" spans="1:9" x14ac:dyDescent="0.25">
      <c r="A13" s="8"/>
      <c r="B13" s="9">
        <v>2E-3</v>
      </c>
      <c r="C13" s="9">
        <v>12.36</v>
      </c>
      <c r="D13" s="9">
        <v>1.068E-2</v>
      </c>
      <c r="E13" s="9">
        <v>1821</v>
      </c>
      <c r="F13" s="9">
        <v>0</v>
      </c>
      <c r="G13" s="9">
        <v>0</v>
      </c>
      <c r="H13" s="9">
        <v>1834</v>
      </c>
      <c r="I13" s="9">
        <v>1821</v>
      </c>
    </row>
    <row r="14" spans="1:9" x14ac:dyDescent="0.25">
      <c r="A14" s="8"/>
      <c r="B14" s="9">
        <v>3.0000000000000001E-3</v>
      </c>
      <c r="C14" s="9">
        <v>11.07</v>
      </c>
      <c r="D14" s="9">
        <v>1.644E-2</v>
      </c>
      <c r="E14" s="9">
        <v>744.7</v>
      </c>
      <c r="F14" s="9">
        <v>0</v>
      </c>
      <c r="G14" s="9">
        <v>0</v>
      </c>
      <c r="H14" s="9">
        <v>755.8</v>
      </c>
      <c r="I14" s="9">
        <v>744.7</v>
      </c>
    </row>
    <row r="15" spans="1:9" x14ac:dyDescent="0.25">
      <c r="A15" s="8"/>
      <c r="B15" s="9">
        <v>3.4420000000000002E-3</v>
      </c>
      <c r="C15" s="9">
        <v>10.54</v>
      </c>
      <c r="D15" s="9">
        <v>1.8859999999999998E-2</v>
      </c>
      <c r="E15" s="9">
        <v>544.29999999999995</v>
      </c>
      <c r="F15" s="9">
        <v>0</v>
      </c>
      <c r="G15" s="9">
        <v>0</v>
      </c>
      <c r="H15" s="9">
        <v>554.79999999999995</v>
      </c>
      <c r="I15" s="9">
        <v>544.29999999999995</v>
      </c>
    </row>
    <row r="16" spans="1:9" x14ac:dyDescent="0.25">
      <c r="A16" s="8" t="s">
        <v>20</v>
      </c>
      <c r="B16" s="9">
        <v>3.4421E-3</v>
      </c>
      <c r="C16" s="9">
        <v>10.54</v>
      </c>
      <c r="D16" s="9">
        <v>1.8859999999999998E-2</v>
      </c>
      <c r="E16" s="9">
        <v>1352</v>
      </c>
      <c r="F16" s="9">
        <v>0</v>
      </c>
      <c r="G16" s="9">
        <v>0</v>
      </c>
      <c r="H16" s="9">
        <v>1363</v>
      </c>
      <c r="I16" s="9">
        <v>1352</v>
      </c>
    </row>
    <row r="17" spans="1:9" x14ac:dyDescent="0.25">
      <c r="A17" s="8"/>
      <c r="B17" s="9">
        <v>3.5249999999999999E-3</v>
      </c>
      <c r="C17" s="9">
        <v>10.45</v>
      </c>
      <c r="D17" s="9">
        <v>1.932E-2</v>
      </c>
      <c r="E17" s="9">
        <v>1260</v>
      </c>
      <c r="F17" s="9">
        <v>0</v>
      </c>
      <c r="G17" s="9">
        <v>0</v>
      </c>
      <c r="H17" s="9">
        <v>1271</v>
      </c>
      <c r="I17" s="9">
        <v>1260</v>
      </c>
    </row>
    <row r="18" spans="1:9" x14ac:dyDescent="0.25">
      <c r="A18" s="8"/>
      <c r="B18" s="9">
        <v>3.6110000000000001E-3</v>
      </c>
      <c r="C18" s="9">
        <v>10.35</v>
      </c>
      <c r="D18" s="9">
        <v>1.9769999999999999E-2</v>
      </c>
      <c r="E18" s="9">
        <v>1175</v>
      </c>
      <c r="F18" s="9">
        <v>0</v>
      </c>
      <c r="G18" s="9">
        <v>0</v>
      </c>
      <c r="H18" s="9">
        <v>1185</v>
      </c>
      <c r="I18" s="9">
        <v>1175</v>
      </c>
    </row>
    <row r="19" spans="1:9" x14ac:dyDescent="0.25">
      <c r="A19" s="8" t="s">
        <v>19</v>
      </c>
      <c r="B19" s="9">
        <v>3.6110999999999999E-3</v>
      </c>
      <c r="C19" s="9">
        <v>10.35</v>
      </c>
      <c r="D19" s="9">
        <v>1.9769999999999999E-2</v>
      </c>
      <c r="E19" s="9">
        <v>1684</v>
      </c>
      <c r="F19" s="9">
        <v>0</v>
      </c>
      <c r="G19" s="9">
        <v>0</v>
      </c>
      <c r="H19" s="9">
        <v>1694</v>
      </c>
      <c r="I19" s="9">
        <v>1684</v>
      </c>
    </row>
    <row r="20" spans="1:9" x14ac:dyDescent="0.25">
      <c r="A20" s="8"/>
      <c r="B20" s="9">
        <v>4.0000000000000001E-3</v>
      </c>
      <c r="C20" s="9">
        <v>9.9079999999999995</v>
      </c>
      <c r="D20" s="9">
        <v>2.1780000000000001E-2</v>
      </c>
      <c r="E20" s="9">
        <v>1305</v>
      </c>
      <c r="F20" s="9">
        <v>0</v>
      </c>
      <c r="G20" s="9">
        <v>0</v>
      </c>
      <c r="H20" s="9">
        <v>1315</v>
      </c>
      <c r="I20" s="9">
        <v>1305</v>
      </c>
    </row>
    <row r="21" spans="1:9" x14ac:dyDescent="0.25">
      <c r="A21" s="8"/>
      <c r="B21" s="9">
        <v>4.1739999999999998E-3</v>
      </c>
      <c r="C21" s="9">
        <v>9.7200000000000006</v>
      </c>
      <c r="D21" s="9">
        <v>2.265E-2</v>
      </c>
      <c r="E21" s="9">
        <v>1172</v>
      </c>
      <c r="F21" s="9">
        <v>0</v>
      </c>
      <c r="G21" s="9">
        <v>0</v>
      </c>
      <c r="H21" s="9">
        <v>1182</v>
      </c>
      <c r="I21" s="9">
        <v>1172</v>
      </c>
    </row>
    <row r="22" spans="1:9" x14ac:dyDescent="0.25">
      <c r="A22" s="8" t="s">
        <v>18</v>
      </c>
      <c r="B22" s="9">
        <v>4.1741E-3</v>
      </c>
      <c r="C22" s="9">
        <v>9.7200000000000006</v>
      </c>
      <c r="D22" s="9">
        <v>2.265E-2</v>
      </c>
      <c r="E22" s="9">
        <v>1365</v>
      </c>
      <c r="F22" s="9">
        <v>0</v>
      </c>
      <c r="G22" s="9">
        <v>0</v>
      </c>
      <c r="H22" s="9">
        <v>1375</v>
      </c>
      <c r="I22" s="9">
        <v>1365</v>
      </c>
    </row>
    <row r="23" spans="1:9" x14ac:dyDescent="0.25">
      <c r="A23" s="8"/>
      <c r="B23" s="9">
        <v>5.0000000000000001E-3</v>
      </c>
      <c r="C23" s="9">
        <v>8.8940000000000001</v>
      </c>
      <c r="D23" s="9">
        <v>2.6589999999999999E-2</v>
      </c>
      <c r="E23" s="9">
        <v>866.9</v>
      </c>
      <c r="F23" s="9">
        <v>0</v>
      </c>
      <c r="G23" s="9">
        <v>0</v>
      </c>
      <c r="H23" s="9">
        <v>875.9</v>
      </c>
      <c r="I23" s="9">
        <v>867</v>
      </c>
    </row>
    <row r="24" spans="1:9" x14ac:dyDescent="0.25">
      <c r="A24" s="8"/>
      <c r="B24" s="9">
        <v>5.0010000000000002E-3</v>
      </c>
      <c r="C24" s="9">
        <v>8.8940000000000001</v>
      </c>
      <c r="D24" s="9">
        <v>2.6610000000000002E-2</v>
      </c>
      <c r="E24" s="9">
        <v>866.7</v>
      </c>
      <c r="F24" s="9">
        <v>0</v>
      </c>
      <c r="G24" s="9">
        <v>0</v>
      </c>
      <c r="H24" s="9">
        <v>875.6</v>
      </c>
      <c r="I24" s="9">
        <v>866.7</v>
      </c>
    </row>
    <row r="25" spans="1:9" x14ac:dyDescent="0.25">
      <c r="A25" s="8" t="s">
        <v>17</v>
      </c>
      <c r="B25" s="9">
        <v>5.0011000000000005E-3</v>
      </c>
      <c r="C25" s="9">
        <v>8.8940000000000001</v>
      </c>
      <c r="D25" s="9">
        <v>2.6610000000000002E-2</v>
      </c>
      <c r="E25" s="9">
        <v>919.9</v>
      </c>
      <c r="F25" s="9">
        <v>0</v>
      </c>
      <c r="G25" s="9">
        <v>0</v>
      </c>
      <c r="H25" s="9">
        <v>928.8</v>
      </c>
      <c r="I25" s="9">
        <v>919.9</v>
      </c>
    </row>
    <row r="26" spans="1:9" x14ac:dyDescent="0.25">
      <c r="A26" s="8"/>
      <c r="B26" s="9">
        <v>5.1809999999999998E-3</v>
      </c>
      <c r="C26" s="9">
        <v>8.7799999999999994</v>
      </c>
      <c r="D26" s="9">
        <v>2.8930000000000001E-2</v>
      </c>
      <c r="E26" s="9">
        <v>843</v>
      </c>
      <c r="F26" s="9">
        <v>0</v>
      </c>
      <c r="G26" s="9">
        <v>0</v>
      </c>
      <c r="H26" s="9">
        <v>851.8</v>
      </c>
      <c r="I26" s="9">
        <v>843</v>
      </c>
    </row>
    <row r="27" spans="1:9" x14ac:dyDescent="0.25">
      <c r="A27" s="8"/>
      <c r="B27" s="9">
        <v>5.3670000000000002E-3</v>
      </c>
      <c r="C27" s="9">
        <v>8.5570000000000004</v>
      </c>
      <c r="D27" s="9">
        <v>2.8230000000000002E-2</v>
      </c>
      <c r="E27" s="9">
        <v>772.6</v>
      </c>
      <c r="F27" s="9">
        <v>0</v>
      </c>
      <c r="G27" s="9">
        <v>0</v>
      </c>
      <c r="H27" s="9">
        <v>781.2</v>
      </c>
      <c r="I27" s="9">
        <v>772.6</v>
      </c>
    </row>
    <row r="28" spans="1:9" x14ac:dyDescent="0.25">
      <c r="A28" s="8" t="s">
        <v>16</v>
      </c>
      <c r="B28" s="9">
        <v>5.3671000000000005E-3</v>
      </c>
      <c r="C28" s="9">
        <v>8.5570000000000004</v>
      </c>
      <c r="D28" s="9">
        <v>2.8230000000000002E-2</v>
      </c>
      <c r="E28" s="9">
        <v>805.7</v>
      </c>
      <c r="F28" s="9">
        <v>0</v>
      </c>
      <c r="G28" s="9">
        <v>0</v>
      </c>
      <c r="H28" s="9">
        <v>814.3</v>
      </c>
      <c r="I28" s="9">
        <v>805.7</v>
      </c>
    </row>
    <row r="29" spans="1:9" x14ac:dyDescent="0.25">
      <c r="A29" s="8"/>
      <c r="B29" s="9">
        <v>6.0000000000000001E-3</v>
      </c>
      <c r="C29" s="9">
        <v>8.0229999999999997</v>
      </c>
      <c r="D29" s="9">
        <v>3.0890000000000001E-2</v>
      </c>
      <c r="E29" s="9">
        <v>613.6</v>
      </c>
      <c r="F29" s="9">
        <v>0</v>
      </c>
      <c r="G29" s="9">
        <v>0</v>
      </c>
      <c r="H29" s="9">
        <v>621.6</v>
      </c>
      <c r="I29" s="9">
        <v>613.6</v>
      </c>
    </row>
    <row r="30" spans="1:9" x14ac:dyDescent="0.25">
      <c r="A30" s="8"/>
      <c r="B30" s="9">
        <v>8.0000000000000002E-3</v>
      </c>
      <c r="C30" s="9">
        <v>6.6130000000000004</v>
      </c>
      <c r="D30" s="9">
        <v>3.8420000000000003E-2</v>
      </c>
      <c r="E30" s="9">
        <v>300.8</v>
      </c>
      <c r="F30" s="9">
        <v>0</v>
      </c>
      <c r="G30" s="9">
        <v>0</v>
      </c>
      <c r="H30" s="9">
        <v>307.5</v>
      </c>
      <c r="I30" s="9">
        <v>300.8</v>
      </c>
    </row>
    <row r="31" spans="1:9" x14ac:dyDescent="0.25">
      <c r="A31" s="8"/>
      <c r="B31" s="9">
        <v>0.01</v>
      </c>
      <c r="C31" s="9">
        <v>5.5339999999999998</v>
      </c>
      <c r="D31" s="9">
        <v>4.5069999999999999E-2</v>
      </c>
      <c r="E31" s="9">
        <v>171.4</v>
      </c>
      <c r="F31" s="9">
        <v>0</v>
      </c>
      <c r="G31" s="9">
        <v>0</v>
      </c>
      <c r="H31" s="9">
        <v>176.9</v>
      </c>
      <c r="I31" s="9">
        <v>171.4</v>
      </c>
    </row>
    <row r="32" spans="1:9" x14ac:dyDescent="0.25">
      <c r="A32" s="8"/>
      <c r="B32" s="9">
        <v>1.4999999999999999E-2</v>
      </c>
      <c r="C32" s="9">
        <v>3.7509999999999999</v>
      </c>
      <c r="D32" s="9">
        <v>5.8389999999999997E-2</v>
      </c>
      <c r="E32" s="9">
        <v>60.6</v>
      </c>
      <c r="F32" s="9">
        <v>0</v>
      </c>
      <c r="G32" s="9">
        <v>0</v>
      </c>
      <c r="H32" s="9">
        <v>64.41</v>
      </c>
      <c r="I32" s="9">
        <v>60.66</v>
      </c>
    </row>
    <row r="33" spans="1:9" x14ac:dyDescent="0.25">
      <c r="A33" s="8"/>
      <c r="B33" s="9">
        <v>1.6729999999999998E-2</v>
      </c>
      <c r="C33" s="9">
        <v>3.3260000000000001</v>
      </c>
      <c r="D33" s="9">
        <v>6.198E-2</v>
      </c>
      <c r="E33" s="9">
        <v>45.64</v>
      </c>
      <c r="F33" s="9">
        <v>0</v>
      </c>
      <c r="G33" s="9">
        <v>0</v>
      </c>
      <c r="H33" s="9">
        <v>49.03</v>
      </c>
      <c r="I33" s="9">
        <v>45.7</v>
      </c>
    </row>
    <row r="34" spans="1:9" x14ac:dyDescent="0.25">
      <c r="A34" s="8" t="s">
        <v>14</v>
      </c>
      <c r="B34" s="9">
        <v>1.6730099999999998E-2</v>
      </c>
      <c r="C34" s="9">
        <v>3.3260000000000001</v>
      </c>
      <c r="D34" s="9">
        <v>6.198E-2</v>
      </c>
      <c r="E34" s="9">
        <v>109.6</v>
      </c>
      <c r="F34" s="9">
        <v>0</v>
      </c>
      <c r="G34" s="9">
        <v>0</v>
      </c>
      <c r="H34" s="9">
        <v>113</v>
      </c>
      <c r="I34" s="9">
        <v>109.7</v>
      </c>
    </row>
    <row r="35" spans="1:9" x14ac:dyDescent="0.25">
      <c r="A35" s="8"/>
      <c r="B35" s="9">
        <v>0.02</v>
      </c>
      <c r="C35" s="9">
        <v>2.698</v>
      </c>
      <c r="D35" s="9">
        <v>6.7720000000000002E-2</v>
      </c>
      <c r="E35" s="9">
        <v>67.48</v>
      </c>
      <c r="F35" s="9">
        <v>0</v>
      </c>
      <c r="G35" s="9">
        <v>0</v>
      </c>
      <c r="H35" s="9">
        <v>70.25</v>
      </c>
      <c r="I35" s="9">
        <v>67.55</v>
      </c>
    </row>
    <row r="36" spans="1:9" x14ac:dyDescent="0.25">
      <c r="A36" s="8"/>
      <c r="B36" s="9">
        <v>2.0310000000000002E-2</v>
      </c>
      <c r="C36" s="9">
        <v>2.6459999999999999</v>
      </c>
      <c r="D36" s="9">
        <v>6.8210000000000007E-2</v>
      </c>
      <c r="E36" s="9">
        <v>64.75</v>
      </c>
      <c r="F36" s="9">
        <v>0</v>
      </c>
      <c r="G36" s="9">
        <v>0</v>
      </c>
      <c r="H36" s="9">
        <v>67.459999999999994</v>
      </c>
      <c r="I36" s="9">
        <v>64.819999999999993</v>
      </c>
    </row>
    <row r="37" spans="1:9" x14ac:dyDescent="0.25">
      <c r="A37" s="8" t="s">
        <v>15</v>
      </c>
      <c r="B37" s="9">
        <v>2.0310100000000001E-2</v>
      </c>
      <c r="C37" s="9">
        <v>2.6459999999999999</v>
      </c>
      <c r="D37" s="9">
        <v>6.8210000000000007E-2</v>
      </c>
      <c r="E37" s="9">
        <v>91.8</v>
      </c>
      <c r="F37" s="9">
        <v>0</v>
      </c>
      <c r="G37" s="9">
        <v>0</v>
      </c>
      <c r="H37" s="9">
        <v>94.52</v>
      </c>
      <c r="I37" s="9">
        <v>91.87</v>
      </c>
    </row>
    <row r="38" spans="1:9" x14ac:dyDescent="0.25">
      <c r="A38" s="8"/>
      <c r="B38" s="9">
        <v>2.0709999999999999E-2</v>
      </c>
      <c r="C38" s="9">
        <v>2.5840000000000001</v>
      </c>
      <c r="D38" s="9">
        <v>6.8820000000000006E-2</v>
      </c>
      <c r="E38" s="9">
        <v>87.36</v>
      </c>
      <c r="F38" s="9">
        <v>0</v>
      </c>
      <c r="G38" s="9">
        <v>0</v>
      </c>
      <c r="H38" s="9">
        <v>90.02</v>
      </c>
      <c r="I38" s="9">
        <v>87.43</v>
      </c>
    </row>
    <row r="39" spans="1:9" x14ac:dyDescent="0.25">
      <c r="A39" s="8"/>
      <c r="B39" s="9">
        <v>2.1100000000000001E-2</v>
      </c>
      <c r="C39" s="9">
        <v>2.5249999999999999</v>
      </c>
      <c r="D39" s="9">
        <v>6.9409999999999999E-2</v>
      </c>
      <c r="E39" s="9">
        <v>83.18</v>
      </c>
      <c r="F39" s="9">
        <v>0</v>
      </c>
      <c r="G39" s="9">
        <v>0</v>
      </c>
      <c r="H39" s="9">
        <v>85.77</v>
      </c>
      <c r="I39" s="9">
        <v>83.25</v>
      </c>
    </row>
    <row r="40" spans="1:9" x14ac:dyDescent="0.25">
      <c r="A40" s="8" t="s">
        <v>13</v>
      </c>
      <c r="B40" s="9">
        <v>2.11001E-2</v>
      </c>
      <c r="C40" s="9">
        <v>2.5249999999999999</v>
      </c>
      <c r="D40" s="9">
        <v>6.9409999999999999E-2</v>
      </c>
      <c r="E40" s="9">
        <v>96</v>
      </c>
      <c r="F40" s="9">
        <v>0</v>
      </c>
      <c r="G40" s="9">
        <v>0</v>
      </c>
      <c r="H40" s="9">
        <v>98.6</v>
      </c>
      <c r="I40" s="9">
        <v>96.07</v>
      </c>
    </row>
    <row r="41" spans="1:9" x14ac:dyDescent="0.25">
      <c r="A41" s="8"/>
      <c r="B41" s="9">
        <v>0.03</v>
      </c>
      <c r="C41" s="9">
        <v>1.589</v>
      </c>
      <c r="D41" s="9">
        <v>8.0019999999999994E-2</v>
      </c>
      <c r="E41" s="9">
        <v>39.1</v>
      </c>
      <c r="F41" s="9">
        <v>0</v>
      </c>
      <c r="G41" s="9">
        <v>0</v>
      </c>
      <c r="H41" s="9">
        <v>40.770000000000003</v>
      </c>
      <c r="I41" s="9">
        <v>39.18</v>
      </c>
    </row>
    <row r="42" spans="1:9" x14ac:dyDescent="0.25">
      <c r="A42" s="8"/>
      <c r="B42" s="9">
        <v>0.04</v>
      </c>
      <c r="C42" s="9">
        <v>1.0680000000000001</v>
      </c>
      <c r="D42" s="9">
        <v>8.7660000000000002E-2</v>
      </c>
      <c r="E42" s="9">
        <v>18.41</v>
      </c>
      <c r="F42" s="9">
        <v>0</v>
      </c>
      <c r="G42" s="9">
        <v>0</v>
      </c>
      <c r="H42" s="9">
        <v>19.57</v>
      </c>
      <c r="I42" s="9">
        <v>18.5</v>
      </c>
    </row>
    <row r="43" spans="1:9" x14ac:dyDescent="0.25">
      <c r="A43" s="8"/>
      <c r="B43" s="9">
        <v>0.05</v>
      </c>
      <c r="C43" s="9">
        <v>0.76919999999999999</v>
      </c>
      <c r="D43" s="9">
        <v>9.2299999999999993E-2</v>
      </c>
      <c r="E43" s="9">
        <v>10.19</v>
      </c>
      <c r="F43" s="9">
        <v>0</v>
      </c>
      <c r="G43" s="9">
        <v>0</v>
      </c>
      <c r="H43" s="9">
        <v>11.05</v>
      </c>
      <c r="I43" s="9">
        <v>10.28</v>
      </c>
    </row>
    <row r="44" spans="1:9" x14ac:dyDescent="0.25">
      <c r="A44" s="8"/>
      <c r="B44" s="9">
        <v>0.06</v>
      </c>
      <c r="C44" s="9">
        <v>0.57840000000000003</v>
      </c>
      <c r="D44" s="9">
        <v>9.5039999999999999E-2</v>
      </c>
      <c r="E44" s="9">
        <v>6.2560000000000002</v>
      </c>
      <c r="F44" s="9">
        <v>0</v>
      </c>
      <c r="G44" s="9">
        <v>0</v>
      </c>
      <c r="H44" s="9">
        <v>6.9290000000000003</v>
      </c>
      <c r="I44" s="9">
        <v>6.351</v>
      </c>
    </row>
    <row r="45" spans="1:9" x14ac:dyDescent="0.25">
      <c r="A45" s="8"/>
      <c r="B45" s="9">
        <v>0.08</v>
      </c>
      <c r="C45" s="9">
        <v>0.3634</v>
      </c>
      <c r="D45" s="9">
        <v>9.715E-2</v>
      </c>
      <c r="E45" s="9">
        <v>2.883</v>
      </c>
      <c r="F45" s="9">
        <v>0</v>
      </c>
      <c r="G45" s="9">
        <v>0</v>
      </c>
      <c r="H45" s="9">
        <v>3.343</v>
      </c>
      <c r="I45" s="9">
        <v>2.98</v>
      </c>
    </row>
    <row r="46" spans="1:9" x14ac:dyDescent="0.25">
      <c r="A46" s="8"/>
      <c r="B46" s="9">
        <v>0.1</v>
      </c>
      <c r="C46" s="9">
        <v>0.252</v>
      </c>
      <c r="D46" s="9">
        <v>9.7070000000000004E-2</v>
      </c>
      <c r="E46" s="9">
        <v>1.575</v>
      </c>
      <c r="F46" s="9">
        <v>0</v>
      </c>
      <c r="G46" s="9">
        <v>0</v>
      </c>
      <c r="H46" s="9">
        <v>1.9239999999999999</v>
      </c>
      <c r="I46" s="9">
        <v>1.6719999999999999</v>
      </c>
    </row>
    <row r="47" spans="1:9" x14ac:dyDescent="0.25">
      <c r="A47" s="8"/>
      <c r="B47" s="9">
        <v>0.11260000000000001</v>
      </c>
      <c r="C47" s="9">
        <v>0.20649999999999999</v>
      </c>
      <c r="D47" s="9">
        <v>9.647E-2</v>
      </c>
      <c r="E47" s="9">
        <v>1.1419999999999999</v>
      </c>
      <c r="F47" s="9">
        <v>0</v>
      </c>
      <c r="G47" s="9">
        <v>0</v>
      </c>
      <c r="H47" s="9">
        <v>1.4450000000000001</v>
      </c>
      <c r="I47" s="9">
        <v>1.238</v>
      </c>
    </row>
    <row r="48" spans="1:9" x14ac:dyDescent="0.25">
      <c r="A48" s="8" t="s">
        <v>12</v>
      </c>
      <c r="B48" s="9">
        <v>0.11260100000000001</v>
      </c>
      <c r="C48" s="9">
        <v>0.20649999999999999</v>
      </c>
      <c r="D48" s="9">
        <v>9.647E-2</v>
      </c>
      <c r="E48" s="9">
        <v>4.8949999999999996</v>
      </c>
      <c r="F48" s="9">
        <v>0</v>
      </c>
      <c r="G48" s="9">
        <v>0</v>
      </c>
      <c r="H48" s="9">
        <v>5.1980000000000004</v>
      </c>
      <c r="I48" s="9">
        <v>4.992</v>
      </c>
    </row>
    <row r="49" spans="1:9" x14ac:dyDescent="0.25">
      <c r="A49" s="8"/>
      <c r="B49" s="9">
        <v>0.15</v>
      </c>
      <c r="C49" s="9">
        <v>0.1258</v>
      </c>
      <c r="D49" s="9">
        <v>9.3420000000000003E-2</v>
      </c>
      <c r="E49" s="9">
        <v>2.3559999999999999</v>
      </c>
      <c r="F49" s="9">
        <v>0</v>
      </c>
      <c r="G49" s="9">
        <v>0</v>
      </c>
      <c r="H49" s="9">
        <v>2.5750000000000002</v>
      </c>
      <c r="I49" s="9">
        <v>2.4489999999999998</v>
      </c>
    </row>
    <row r="50" spans="1:9" x14ac:dyDescent="0.25">
      <c r="A50" s="8"/>
      <c r="B50" s="9">
        <v>0.2</v>
      </c>
      <c r="C50" s="9">
        <v>7.5329999999999994E-2</v>
      </c>
      <c r="D50" s="9">
        <v>8.8569999999999996E-2</v>
      </c>
      <c r="E50" s="9">
        <v>1.1240000000000001</v>
      </c>
      <c r="F50" s="9">
        <v>0</v>
      </c>
      <c r="G50" s="9">
        <v>0</v>
      </c>
      <c r="H50" s="9">
        <v>1.288</v>
      </c>
      <c r="I50" s="9">
        <v>1.2130000000000001</v>
      </c>
    </row>
    <row r="51" spans="1:9" x14ac:dyDescent="0.25">
      <c r="A51" s="8"/>
      <c r="B51" s="9">
        <v>0.3</v>
      </c>
      <c r="C51" s="9">
        <v>3.6130000000000002E-2</v>
      </c>
      <c r="D51" s="9">
        <v>7.9579999999999998E-2</v>
      </c>
      <c r="E51" s="9">
        <v>0.39960000000000001</v>
      </c>
      <c r="F51" s="9">
        <v>0</v>
      </c>
      <c r="G51" s="9">
        <v>0</v>
      </c>
      <c r="H51" s="9">
        <v>0.51529999999999998</v>
      </c>
      <c r="I51" s="9">
        <v>0.47920000000000001</v>
      </c>
    </row>
    <row r="52" spans="1:9" x14ac:dyDescent="0.25">
      <c r="A52" s="8"/>
      <c r="B52" s="9">
        <v>0.4</v>
      </c>
      <c r="C52" s="9">
        <v>2.1250000000000002E-2</v>
      </c>
      <c r="D52" s="9">
        <v>7.2459999999999997E-2</v>
      </c>
      <c r="E52" s="9">
        <v>0.19670000000000001</v>
      </c>
      <c r="F52" s="9">
        <v>0</v>
      </c>
      <c r="G52" s="9">
        <v>0</v>
      </c>
      <c r="H52" s="9">
        <v>0.29039999999999999</v>
      </c>
      <c r="I52" s="9">
        <v>0.26919999999999999</v>
      </c>
    </row>
    <row r="53" spans="1:9" x14ac:dyDescent="0.25">
      <c r="A53" s="8"/>
      <c r="B53" s="9">
        <v>0.5</v>
      </c>
      <c r="C53" s="9">
        <v>1.3979999999999999E-2</v>
      </c>
      <c r="D53" s="9">
        <v>6.6809999999999994E-2</v>
      </c>
      <c r="E53" s="9">
        <v>0.11609999999999999</v>
      </c>
      <c r="F53" s="9">
        <v>0</v>
      </c>
      <c r="G53" s="9">
        <v>0</v>
      </c>
      <c r="H53" s="9">
        <v>0.19689999999999999</v>
      </c>
      <c r="I53" s="9">
        <v>0.18290000000000001</v>
      </c>
    </row>
    <row r="54" spans="1:9" x14ac:dyDescent="0.25">
      <c r="A54" s="8"/>
      <c r="B54" s="9">
        <v>0.6</v>
      </c>
      <c r="C54" s="9">
        <v>9.8840000000000004E-3</v>
      </c>
      <c r="D54" s="9">
        <v>6.2190000000000002E-2</v>
      </c>
      <c r="E54" s="9">
        <v>7.6660000000000006E-2</v>
      </c>
      <c r="F54" s="9">
        <v>0</v>
      </c>
      <c r="G54" s="9">
        <v>0</v>
      </c>
      <c r="H54" s="9">
        <v>0.1487</v>
      </c>
      <c r="I54" s="9">
        <v>0.1389</v>
      </c>
    </row>
    <row r="55" spans="1:9" x14ac:dyDescent="0.25">
      <c r="A55" s="8"/>
      <c r="B55" s="9">
        <v>0.8</v>
      </c>
      <c r="C55" s="9">
        <v>5.6899999999999997E-3</v>
      </c>
      <c r="D55" s="9">
        <v>5.5E-2</v>
      </c>
      <c r="E55" s="9">
        <v>4.1110000000000001E-2</v>
      </c>
      <c r="F55" s="9">
        <v>0</v>
      </c>
      <c r="G55" s="9">
        <v>0</v>
      </c>
      <c r="H55" s="9">
        <v>0.1018</v>
      </c>
      <c r="I55" s="9">
        <v>9.6100000000000005E-2</v>
      </c>
    </row>
    <row r="56" spans="1:9" x14ac:dyDescent="0.25">
      <c r="A56" s="8"/>
      <c r="B56" s="9">
        <v>1</v>
      </c>
      <c r="C56" s="9">
        <v>3.6909999999999998E-3</v>
      </c>
      <c r="D56" s="9">
        <v>4.9660000000000003E-2</v>
      </c>
      <c r="E56" s="9">
        <v>2.6030000000000001E-2</v>
      </c>
      <c r="F56" s="9">
        <v>0</v>
      </c>
      <c r="G56" s="9">
        <v>0</v>
      </c>
      <c r="H56" s="9">
        <v>7.9369999999999996E-2</v>
      </c>
      <c r="I56" s="9">
        <v>7.5679999999999997E-2</v>
      </c>
    </row>
    <row r="57" spans="1:9" x14ac:dyDescent="0.25">
      <c r="A57" s="8"/>
      <c r="B57" s="9">
        <v>1.022</v>
      </c>
      <c r="C57" s="9">
        <v>3.5400000000000002E-3</v>
      </c>
      <c r="D57" s="9">
        <v>4.913E-2</v>
      </c>
      <c r="E57" s="9">
        <v>2.4920000000000001E-2</v>
      </c>
      <c r="F57" s="9">
        <v>0</v>
      </c>
      <c r="G57" s="9">
        <v>0</v>
      </c>
      <c r="H57" s="9">
        <v>7.7600000000000002E-2</v>
      </c>
      <c r="I57" s="9">
        <v>7.4060000000000001E-2</v>
      </c>
    </row>
    <row r="58" spans="1:9" x14ac:dyDescent="0.25">
      <c r="A58" s="8"/>
      <c r="B58" s="9">
        <v>1.25</v>
      </c>
      <c r="C58" s="9">
        <v>2.3890000000000001E-3</v>
      </c>
      <c r="D58" s="9">
        <v>4.4519999999999997E-2</v>
      </c>
      <c r="E58" s="9">
        <v>1.6840000000000001E-2</v>
      </c>
      <c r="F58" s="9">
        <v>4.4650000000000001E-4</v>
      </c>
      <c r="G58" s="9">
        <v>0</v>
      </c>
      <c r="H58" s="9">
        <v>6.4199999999999993E-2</v>
      </c>
      <c r="I58" s="9">
        <v>6.1809999999999997E-2</v>
      </c>
    </row>
    <row r="59" spans="1:9" x14ac:dyDescent="0.25">
      <c r="A59" s="8"/>
      <c r="B59" s="9">
        <v>1.5</v>
      </c>
      <c r="C59" s="9">
        <v>1.671E-3</v>
      </c>
      <c r="D59" s="9">
        <v>4.0529999999999997E-2</v>
      </c>
      <c r="E59" s="9">
        <v>1.1979999999999999E-2</v>
      </c>
      <c r="F59" s="9">
        <v>2.1949999999999999E-3</v>
      </c>
      <c r="G59" s="9">
        <v>0</v>
      </c>
      <c r="H59" s="9">
        <v>5.638E-2</v>
      </c>
      <c r="I59" s="9">
        <v>5.4699999999999999E-2</v>
      </c>
    </row>
    <row r="60" spans="1:9" x14ac:dyDescent="0.25">
      <c r="A60" s="8"/>
      <c r="B60" s="9">
        <v>2</v>
      </c>
      <c r="C60" s="9">
        <v>9.4749999999999999E-4</v>
      </c>
      <c r="D60" s="9">
        <v>3.4639999999999997E-2</v>
      </c>
      <c r="E60" s="9">
        <v>7.2360000000000002E-3</v>
      </c>
      <c r="F60" s="9">
        <v>6.4489999999999999E-3</v>
      </c>
      <c r="G60" s="9">
        <v>0</v>
      </c>
      <c r="H60" s="9">
        <v>4.9270000000000001E-2</v>
      </c>
      <c r="I60" s="9">
        <v>4.8329999999999998E-2</v>
      </c>
    </row>
    <row r="61" spans="1:9" x14ac:dyDescent="0.25">
      <c r="A61" s="8"/>
      <c r="B61" s="9">
        <v>2.044</v>
      </c>
      <c r="C61" s="9">
        <v>9.0760000000000005E-4</v>
      </c>
      <c r="D61" s="9">
        <v>3.422E-2</v>
      </c>
      <c r="E61" s="9">
        <v>6.9750000000000003E-3</v>
      </c>
      <c r="F61" s="9">
        <v>6.8079999999999998E-3</v>
      </c>
      <c r="G61" s="9">
        <v>0</v>
      </c>
      <c r="H61" s="9">
        <v>4.8919999999999998E-2</v>
      </c>
      <c r="I61" s="9">
        <v>4.8009999999999997E-2</v>
      </c>
    </row>
    <row r="62" spans="1:9" x14ac:dyDescent="0.25">
      <c r="A62" s="8"/>
      <c r="B62" s="9">
        <v>3</v>
      </c>
      <c r="C62" s="9">
        <v>4.2410000000000001E-4</v>
      </c>
      <c r="D62" s="9">
        <v>2.7289999999999998E-2</v>
      </c>
      <c r="E62" s="9">
        <v>3.7690000000000002E-3</v>
      </c>
      <c r="F62" s="9">
        <v>1.3469999999999999E-2</v>
      </c>
      <c r="G62" s="9">
        <v>9.5349999999999993E-6</v>
      </c>
      <c r="H62" s="9">
        <v>4.496E-2</v>
      </c>
      <c r="I62" s="9">
        <v>4.4540000000000003E-2</v>
      </c>
    </row>
    <row r="63" spans="1:9" x14ac:dyDescent="0.25">
      <c r="A63" s="8"/>
      <c r="B63" s="9">
        <v>4</v>
      </c>
      <c r="C63" s="9">
        <v>2.3919999999999999E-4</v>
      </c>
      <c r="D63" s="9">
        <v>2.2790000000000001E-2</v>
      </c>
      <c r="E63" s="9">
        <v>2.4610000000000001E-3</v>
      </c>
      <c r="F63" s="9">
        <v>1.8919999999999999E-2</v>
      </c>
      <c r="G63" s="9">
        <v>3.8840000000000001E-5</v>
      </c>
      <c r="H63" s="9">
        <v>4.4450000000000003E-2</v>
      </c>
      <c r="I63" s="9">
        <v>4.4209999999999999E-2</v>
      </c>
    </row>
    <row r="64" spans="1:9" x14ac:dyDescent="0.25">
      <c r="A64" s="8"/>
      <c r="B64" s="9">
        <v>5</v>
      </c>
      <c r="C64" s="9">
        <v>1.5330000000000001E-4</v>
      </c>
      <c r="D64" s="9">
        <v>1.968E-2</v>
      </c>
      <c r="E64" s="9">
        <v>1.8E-3</v>
      </c>
      <c r="F64" s="9">
        <v>2.3470000000000001E-2</v>
      </c>
      <c r="G64" s="9">
        <v>7.7230000000000004E-5</v>
      </c>
      <c r="H64" s="9">
        <v>4.5190000000000001E-2</v>
      </c>
      <c r="I64" s="9">
        <v>4.5030000000000001E-2</v>
      </c>
    </row>
    <row r="65" spans="1:9" x14ac:dyDescent="0.25">
      <c r="A65" s="8"/>
      <c r="B65" s="9">
        <v>6</v>
      </c>
      <c r="C65" s="9">
        <v>1.065E-4</v>
      </c>
      <c r="D65" s="9">
        <v>1.7399999999999999E-2</v>
      </c>
      <c r="E65" s="9">
        <v>1.408E-3</v>
      </c>
      <c r="F65" s="9">
        <v>2.7369999999999998E-2</v>
      </c>
      <c r="G65" s="9">
        <v>1.184E-4</v>
      </c>
      <c r="H65" s="9">
        <v>4.641E-2</v>
      </c>
      <c r="I65" s="9">
        <v>4.6300000000000001E-2</v>
      </c>
    </row>
    <row r="66" spans="1:9" x14ac:dyDescent="0.25">
      <c r="A66" s="8"/>
      <c r="B66" s="9">
        <v>7</v>
      </c>
      <c r="C66" s="9">
        <v>7.8300000000000006E-5</v>
      </c>
      <c r="D66" s="9">
        <v>1.5640000000000001E-2</v>
      </c>
      <c r="E66" s="9">
        <v>1.1509999999999999E-3</v>
      </c>
      <c r="F66" s="9">
        <v>3.0839999999999999E-2</v>
      </c>
      <c r="G66" s="9">
        <v>1.5919999999999999E-4</v>
      </c>
      <c r="H66" s="9">
        <v>4.7870000000000003E-2</v>
      </c>
      <c r="I66" s="9">
        <v>4.7789999999999999E-2</v>
      </c>
    </row>
    <row r="67" spans="1:9" x14ac:dyDescent="0.25">
      <c r="A67" s="8"/>
      <c r="B67" s="9">
        <v>8</v>
      </c>
      <c r="C67" s="9">
        <v>5.995E-5</v>
      </c>
      <c r="D67" s="9">
        <v>1.4239999999999999E-2</v>
      </c>
      <c r="E67" s="9">
        <v>9.7119999999999997E-4</v>
      </c>
      <c r="F67" s="9">
        <v>3.3959999999999997E-2</v>
      </c>
      <c r="G67" s="9">
        <v>1.9870000000000001E-4</v>
      </c>
      <c r="H67" s="9">
        <v>4.9430000000000002E-2</v>
      </c>
      <c r="I67" s="9">
        <v>4.9369999999999997E-2</v>
      </c>
    </row>
    <row r="68" spans="1:9" x14ac:dyDescent="0.25">
      <c r="A68" s="8"/>
      <c r="B68" s="9">
        <v>9</v>
      </c>
      <c r="C68" s="9">
        <v>4.7389999999999999E-5</v>
      </c>
      <c r="D68" s="9">
        <v>1.3089999999999999E-2</v>
      </c>
      <c r="E68" s="9">
        <v>8.3850000000000005E-4</v>
      </c>
      <c r="F68" s="9">
        <v>3.6799999999999999E-2</v>
      </c>
      <c r="G68" s="9">
        <v>2.364E-4</v>
      </c>
      <c r="H68" s="9">
        <v>5.1020000000000003E-2</v>
      </c>
      <c r="I68" s="9">
        <v>5.0970000000000001E-2</v>
      </c>
    </row>
    <row r="69" spans="1:9" x14ac:dyDescent="0.25">
      <c r="A69" s="8"/>
      <c r="B69" s="9">
        <v>10</v>
      </c>
      <c r="C69" s="9">
        <v>3.8389999999999997E-5</v>
      </c>
      <c r="D69" s="9">
        <v>1.213E-2</v>
      </c>
      <c r="E69" s="9">
        <v>7.3709999999999997E-4</v>
      </c>
      <c r="F69" s="9">
        <v>3.9440000000000003E-2</v>
      </c>
      <c r="G69" s="9">
        <v>2.721E-4</v>
      </c>
      <c r="H69" s="9">
        <v>5.2609999999999997E-2</v>
      </c>
      <c r="I69" s="9">
        <v>5.2580000000000002E-2</v>
      </c>
    </row>
    <row r="70" spans="1:9" x14ac:dyDescent="0.25">
      <c r="A70" s="8"/>
      <c r="B70" s="9">
        <v>11</v>
      </c>
      <c r="C70" s="9">
        <v>3.1720000000000001E-5</v>
      </c>
      <c r="D70" s="9">
        <v>1.1310000000000001E-2</v>
      </c>
      <c r="E70" s="9">
        <v>6.5689999999999998E-4</v>
      </c>
      <c r="F70" s="9">
        <v>4.1889999999999997E-2</v>
      </c>
      <c r="G70" s="9">
        <v>3.0580000000000001E-4</v>
      </c>
      <c r="H70" s="9">
        <v>5.4190000000000002E-2</v>
      </c>
      <c r="I70" s="9">
        <v>5.416E-2</v>
      </c>
    </row>
    <row r="71" spans="1:9" x14ac:dyDescent="0.25">
      <c r="A71" s="8"/>
      <c r="B71" s="9">
        <v>12</v>
      </c>
      <c r="C71" s="9">
        <v>2.667E-5</v>
      </c>
      <c r="D71" s="9">
        <v>1.061E-2</v>
      </c>
      <c r="E71" s="9">
        <v>5.9219999999999997E-4</v>
      </c>
      <c r="F71" s="9">
        <v>4.4159999999999998E-2</v>
      </c>
      <c r="G71" s="9">
        <v>3.3760000000000002E-4</v>
      </c>
      <c r="H71" s="9">
        <v>5.5719999999999999E-2</v>
      </c>
      <c r="I71" s="9">
        <v>5.57E-2</v>
      </c>
    </row>
    <row r="72" spans="1:9" x14ac:dyDescent="0.25">
      <c r="A72" s="8"/>
      <c r="B72" s="9">
        <v>13</v>
      </c>
      <c r="C72" s="9">
        <v>2.2719999999999999E-5</v>
      </c>
      <c r="D72" s="9">
        <v>9.9959999999999997E-3</v>
      </c>
      <c r="E72" s="9">
        <v>5.3879999999999998E-4</v>
      </c>
      <c r="F72" s="9">
        <v>4.6289999999999998E-2</v>
      </c>
      <c r="G72" s="9">
        <v>3.6729999999999998E-4</v>
      </c>
      <c r="H72" s="9">
        <v>5.722E-2</v>
      </c>
      <c r="I72" s="9">
        <v>5.7200000000000001E-2</v>
      </c>
    </row>
    <row r="73" spans="1:9" x14ac:dyDescent="0.25">
      <c r="A73" s="8"/>
      <c r="B73" s="9">
        <v>14</v>
      </c>
      <c r="C73" s="9">
        <v>1.959E-5</v>
      </c>
      <c r="D73" s="9">
        <v>9.4570000000000001E-3</v>
      </c>
      <c r="E73" s="9">
        <v>4.9419999999999998E-4</v>
      </c>
      <c r="F73" s="9">
        <v>4.827E-2</v>
      </c>
      <c r="G73" s="9">
        <v>3.9540000000000002E-4</v>
      </c>
      <c r="H73" s="9">
        <v>5.8639999999999998E-2</v>
      </c>
      <c r="I73" s="9">
        <v>5.8619999999999998E-2</v>
      </c>
    </row>
    <row r="74" spans="1:9" x14ac:dyDescent="0.25">
      <c r="A74" s="8"/>
      <c r="B74" s="9">
        <v>15</v>
      </c>
      <c r="C74" s="9">
        <v>1.7070000000000001E-5</v>
      </c>
      <c r="D74" s="9">
        <v>8.9800000000000001E-3</v>
      </c>
      <c r="E74" s="9">
        <v>4.5639999999999998E-4</v>
      </c>
      <c r="F74" s="9">
        <v>5.0119999999999998E-2</v>
      </c>
      <c r="G74" s="9">
        <v>4.2230000000000002E-4</v>
      </c>
      <c r="H74" s="9">
        <v>0.06</v>
      </c>
      <c r="I74" s="9">
        <v>5.9979999999999999E-2</v>
      </c>
    </row>
    <row r="75" spans="1:9" x14ac:dyDescent="0.25">
      <c r="A75" s="8"/>
      <c r="B75" s="9">
        <v>16</v>
      </c>
      <c r="C75" s="9">
        <v>1.5E-5</v>
      </c>
      <c r="D75" s="9">
        <v>8.5500000000000003E-3</v>
      </c>
      <c r="E75" s="9">
        <v>4.236E-4</v>
      </c>
      <c r="F75" s="9">
        <v>5.1869999999999999E-2</v>
      </c>
      <c r="G75" s="9">
        <v>4.4749999999999998E-4</v>
      </c>
      <c r="H75" s="9">
        <v>6.1310000000000003E-2</v>
      </c>
      <c r="I75" s="9">
        <v>6.1289999999999997E-2</v>
      </c>
    </row>
    <row r="76" spans="1:9" x14ac:dyDescent="0.25">
      <c r="A76" s="8"/>
      <c r="B76" s="9">
        <v>18</v>
      </c>
      <c r="C76" s="9">
        <v>1.185E-5</v>
      </c>
      <c r="D76" s="9">
        <v>7.8150000000000008E-3</v>
      </c>
      <c r="E76" s="9">
        <v>3.7070000000000001E-4</v>
      </c>
      <c r="F76" s="9">
        <v>5.5019999999999999E-2</v>
      </c>
      <c r="G76" s="9">
        <v>4.9419999999999998E-4</v>
      </c>
      <c r="H76" s="9">
        <v>6.3719999999999999E-2</v>
      </c>
      <c r="I76" s="9">
        <v>6.3700000000000007E-2</v>
      </c>
    </row>
    <row r="77" spans="1:9" x14ac:dyDescent="0.25">
      <c r="A77" s="8"/>
      <c r="B77" s="9">
        <v>20</v>
      </c>
      <c r="C77" s="9">
        <v>9.6029999999999994E-6</v>
      </c>
      <c r="D77" s="9">
        <v>7.2069999999999999E-3</v>
      </c>
      <c r="E77" s="9">
        <v>3.2919999999999998E-4</v>
      </c>
      <c r="F77" s="9">
        <v>5.7840000000000003E-2</v>
      </c>
      <c r="G77" s="9">
        <v>5.3669999999999998E-4</v>
      </c>
      <c r="H77" s="9">
        <v>6.5920000000000006E-2</v>
      </c>
      <c r="I77" s="9">
        <v>6.5909999999999996E-2</v>
      </c>
    </row>
    <row r="78" spans="1:9" x14ac:dyDescent="0.25">
      <c r="A78" s="8"/>
      <c r="B78" s="9">
        <v>22</v>
      </c>
      <c r="C78" s="9">
        <v>7.9370000000000004E-6</v>
      </c>
      <c r="D78" s="9">
        <v>6.6940000000000003E-3</v>
      </c>
      <c r="E78" s="9">
        <v>2.9609999999999999E-4</v>
      </c>
      <c r="F78" s="9">
        <v>6.0389999999999999E-2</v>
      </c>
      <c r="G78" s="9">
        <v>5.7530000000000005E-4</v>
      </c>
      <c r="H78" s="9">
        <v>6.7970000000000003E-2</v>
      </c>
      <c r="I78" s="9">
        <v>6.7960000000000007E-2</v>
      </c>
    </row>
    <row r="79" spans="1:9" x14ac:dyDescent="0.25">
      <c r="A79" s="8"/>
      <c r="B79" s="9">
        <v>24</v>
      </c>
      <c r="C79" s="9">
        <v>6.6680000000000004E-6</v>
      </c>
      <c r="D79" s="9">
        <v>6.2560000000000003E-3</v>
      </c>
      <c r="E79" s="9">
        <v>2.6899999999999998E-4</v>
      </c>
      <c r="F79" s="9">
        <v>6.2740000000000004E-2</v>
      </c>
      <c r="G79" s="9">
        <v>6.1070000000000004E-4</v>
      </c>
      <c r="H79" s="9">
        <v>6.9879999999999998E-2</v>
      </c>
      <c r="I79" s="9">
        <v>6.9879999999999998E-2</v>
      </c>
    </row>
    <row r="80" spans="1:9" x14ac:dyDescent="0.25">
      <c r="A80" s="8"/>
      <c r="B80" s="9">
        <v>26</v>
      </c>
      <c r="C80" s="9">
        <v>5.682E-6</v>
      </c>
      <c r="D80" s="9">
        <v>5.875E-3</v>
      </c>
      <c r="E80" s="9">
        <v>2.4630000000000002E-4</v>
      </c>
      <c r="F80" s="9">
        <v>6.4879999999999993E-2</v>
      </c>
      <c r="G80" s="9">
        <v>6.4300000000000002E-4</v>
      </c>
      <c r="H80" s="9">
        <v>7.1650000000000005E-2</v>
      </c>
      <c r="I80" s="9">
        <v>7.1639999999999995E-2</v>
      </c>
    </row>
    <row r="81" spans="1:9" x14ac:dyDescent="0.25">
      <c r="A81" s="8"/>
      <c r="B81" s="9">
        <v>28</v>
      </c>
      <c r="C81" s="9">
        <v>4.8999999999999997E-6</v>
      </c>
      <c r="D81" s="9">
        <v>5.5420000000000001E-3</v>
      </c>
      <c r="E81" s="9">
        <v>2.2719999999999999E-4</v>
      </c>
      <c r="F81" s="9">
        <v>6.6830000000000001E-2</v>
      </c>
      <c r="G81" s="9">
        <v>6.7330000000000005E-4</v>
      </c>
      <c r="H81" s="9">
        <v>7.3279999999999998E-2</v>
      </c>
      <c r="I81" s="9">
        <v>7.3270000000000002E-2</v>
      </c>
    </row>
    <row r="82" spans="1:9" x14ac:dyDescent="0.25">
      <c r="A82" s="8"/>
      <c r="B82" s="9">
        <v>30</v>
      </c>
      <c r="C82" s="9">
        <v>4.267E-6</v>
      </c>
      <c r="D82" s="9">
        <v>5.2469999999999999E-3</v>
      </c>
      <c r="E82" s="9">
        <v>2.108E-4</v>
      </c>
      <c r="F82" s="9">
        <v>6.8629999999999997E-2</v>
      </c>
      <c r="G82" s="9">
        <v>7.0120000000000002E-4</v>
      </c>
      <c r="H82" s="9">
        <v>7.4789999999999995E-2</v>
      </c>
      <c r="I82" s="9">
        <v>7.4789999999999995E-2</v>
      </c>
    </row>
    <row r="83" spans="1:9" x14ac:dyDescent="0.25">
      <c r="A83" s="8"/>
      <c r="B83" s="9">
        <v>40</v>
      </c>
      <c r="C83" s="9">
        <v>2.401E-6</v>
      </c>
      <c r="D83" s="9">
        <v>4.1710000000000002E-3</v>
      </c>
      <c r="E83" s="9">
        <v>1.549E-4</v>
      </c>
      <c r="F83" s="9">
        <v>7.5980000000000006E-2</v>
      </c>
      <c r="G83" s="9">
        <v>8.1590000000000005E-4</v>
      </c>
      <c r="H83" s="9">
        <v>8.1129999999999994E-2</v>
      </c>
      <c r="I83" s="9">
        <v>8.1119999999999998E-2</v>
      </c>
    </row>
    <row r="84" spans="1:9" x14ac:dyDescent="0.25">
      <c r="A84" s="8"/>
      <c r="B84" s="9">
        <v>50</v>
      </c>
      <c r="C84" s="9">
        <v>1.5370000000000001E-6</v>
      </c>
      <c r="D84" s="9">
        <v>3.48E-3</v>
      </c>
      <c r="E84" s="9">
        <v>1.2239999999999999E-4</v>
      </c>
      <c r="F84" s="9">
        <v>8.1460000000000005E-2</v>
      </c>
      <c r="G84" s="9">
        <v>9.0189999999999997E-4</v>
      </c>
      <c r="H84" s="9">
        <v>8.5959999999999995E-2</v>
      </c>
      <c r="I84" s="9">
        <v>8.5959999999999995E-2</v>
      </c>
    </row>
    <row r="85" spans="1:9" x14ac:dyDescent="0.25">
      <c r="A85" s="8"/>
      <c r="B85" s="9">
        <v>60</v>
      </c>
      <c r="C85" s="9">
        <v>1.0669999999999999E-6</v>
      </c>
      <c r="D85" s="9">
        <v>2.9979999999999998E-3</v>
      </c>
      <c r="E85" s="9">
        <v>1.011E-4</v>
      </c>
      <c r="F85" s="9">
        <v>8.5680000000000006E-2</v>
      </c>
      <c r="G85" s="9">
        <v>9.6940000000000004E-4</v>
      </c>
      <c r="H85" s="9">
        <v>8.9749999999999996E-2</v>
      </c>
      <c r="I85" s="9">
        <v>8.9749999999999996E-2</v>
      </c>
    </row>
    <row r="86" spans="1:9" x14ac:dyDescent="0.25">
      <c r="A86" s="8"/>
      <c r="B86" s="9">
        <v>80</v>
      </c>
      <c r="C86" s="9">
        <v>6.003E-7</v>
      </c>
      <c r="D86" s="9">
        <v>2.3649999999999999E-3</v>
      </c>
      <c r="E86" s="9">
        <v>7.5019999999999997E-5</v>
      </c>
      <c r="F86" s="9">
        <v>9.1910000000000006E-2</v>
      </c>
      <c r="G86" s="9">
        <v>1.07E-3</v>
      </c>
      <c r="H86" s="9">
        <v>9.5420000000000005E-2</v>
      </c>
      <c r="I86" s="9">
        <v>9.5420000000000005E-2</v>
      </c>
    </row>
    <row r="87" spans="1:9" x14ac:dyDescent="0.25">
      <c r="A87" s="8"/>
      <c r="B87" s="9">
        <v>100</v>
      </c>
      <c r="C87" s="9">
        <v>3.8420000000000001E-7</v>
      </c>
      <c r="D87" s="9">
        <v>1.9629999999999999E-3</v>
      </c>
      <c r="E87" s="9">
        <v>5.9639999999999998E-5</v>
      </c>
      <c r="F87" s="9">
        <v>9.6290000000000001E-2</v>
      </c>
      <c r="G87" s="9">
        <v>1.1429999999999999E-3</v>
      </c>
      <c r="H87" s="9">
        <v>9.9449999999999997E-2</v>
      </c>
      <c r="I87" s="9">
        <v>9.9449999999999997E-2</v>
      </c>
    </row>
    <row r="88" spans="1:9" x14ac:dyDescent="0.25">
      <c r="A88" s="8"/>
      <c r="B88" s="9">
        <v>150</v>
      </c>
      <c r="C88" s="9">
        <v>1.7070000000000001E-7</v>
      </c>
      <c r="D88" s="9">
        <v>1.3979999999999999E-3</v>
      </c>
      <c r="E88" s="9">
        <v>3.9409999999999997E-5</v>
      </c>
      <c r="F88" s="9">
        <v>0.1032</v>
      </c>
      <c r="G88" s="9">
        <v>1.2620000000000001E-3</v>
      </c>
      <c r="H88" s="9">
        <v>0.10589999999999999</v>
      </c>
      <c r="I88" s="9">
        <v>0.10589999999999999</v>
      </c>
    </row>
    <row r="89" spans="1:9" x14ac:dyDescent="0.25">
      <c r="A89" s="8"/>
      <c r="B89" s="9">
        <v>200</v>
      </c>
      <c r="C89" s="9">
        <v>9.6029999999999994E-8</v>
      </c>
      <c r="D89" s="9">
        <v>1.096E-3</v>
      </c>
      <c r="E89" s="9">
        <v>2.9430000000000001E-5</v>
      </c>
      <c r="F89" s="9">
        <v>0.10730000000000001</v>
      </c>
      <c r="G89" s="9">
        <v>1.3359999999999999E-3</v>
      </c>
      <c r="H89" s="9">
        <v>0.10979999999999999</v>
      </c>
      <c r="I89" s="9">
        <v>0.10979999999999999</v>
      </c>
    </row>
    <row r="90" spans="1:9" x14ac:dyDescent="0.25">
      <c r="A90" s="8"/>
      <c r="B90" s="9">
        <v>300</v>
      </c>
      <c r="C90" s="9">
        <v>4.2699999999999999E-8</v>
      </c>
      <c r="D90" s="9">
        <v>7.7700000000000002E-4</v>
      </c>
      <c r="E90" s="9">
        <v>1.9530000000000001E-5</v>
      </c>
      <c r="F90" s="9">
        <v>0.11219999999999999</v>
      </c>
      <c r="G90" s="9">
        <v>1.4250000000000001E-3</v>
      </c>
      <c r="H90" s="9">
        <v>0.1144</v>
      </c>
      <c r="I90" s="9">
        <v>0.1144</v>
      </c>
    </row>
    <row r="91" spans="1:9" x14ac:dyDescent="0.25">
      <c r="A91" s="8"/>
      <c r="B91" s="9">
        <v>400</v>
      </c>
      <c r="C91" s="9">
        <v>2.4010000000000001E-8</v>
      </c>
      <c r="D91" s="9">
        <v>6.0840000000000004E-4</v>
      </c>
      <c r="E91" s="9">
        <v>1.4620000000000001E-5</v>
      </c>
      <c r="F91" s="9">
        <v>0.1149</v>
      </c>
      <c r="G91" s="9">
        <v>1.4779999999999999E-3</v>
      </c>
      <c r="H91" s="9">
        <v>0.11700000000000001</v>
      </c>
      <c r="I91" s="9">
        <v>0.11700000000000001</v>
      </c>
    </row>
    <row r="92" spans="1:9" x14ac:dyDescent="0.25">
      <c r="A92" s="8"/>
      <c r="B92" s="9">
        <v>500</v>
      </c>
      <c r="C92" s="9">
        <v>1.5370000000000001E-8</v>
      </c>
      <c r="D92" s="9">
        <v>5.0359999999999999E-4</v>
      </c>
      <c r="E92" s="9">
        <v>1.168E-5</v>
      </c>
      <c r="F92" s="9">
        <v>0.1167</v>
      </c>
      <c r="G92" s="9">
        <v>1.5150000000000001E-3</v>
      </c>
      <c r="H92" s="9">
        <v>0.1188</v>
      </c>
      <c r="I92" s="9">
        <v>0.1188</v>
      </c>
    </row>
    <row r="93" spans="1:9" x14ac:dyDescent="0.25">
      <c r="A93" s="8"/>
      <c r="B93" s="9">
        <v>600</v>
      </c>
      <c r="C93" s="9">
        <v>1.0670000000000001E-8</v>
      </c>
      <c r="D93" s="9">
        <v>4.3140000000000002E-4</v>
      </c>
      <c r="E93" s="9">
        <v>9.7249999999999992E-6</v>
      </c>
      <c r="F93" s="9">
        <v>0.11799999999999999</v>
      </c>
      <c r="G93" s="9">
        <v>1.5410000000000001E-3</v>
      </c>
      <c r="H93" s="9">
        <v>0.12</v>
      </c>
      <c r="I93" s="9">
        <v>0.12</v>
      </c>
    </row>
    <row r="94" spans="1:9" x14ac:dyDescent="0.25">
      <c r="A94" s="8"/>
      <c r="B94" s="9">
        <v>800</v>
      </c>
      <c r="C94" s="9">
        <v>6.0030000000000001E-9</v>
      </c>
      <c r="D94" s="9">
        <v>3.368E-4</v>
      </c>
      <c r="E94" s="9">
        <v>7.2849999999999997E-6</v>
      </c>
      <c r="F94" s="9">
        <v>0.1197</v>
      </c>
      <c r="G94" s="9">
        <v>1.578E-3</v>
      </c>
      <c r="H94" s="9">
        <v>0.1216</v>
      </c>
      <c r="I94" s="9">
        <v>0.1216</v>
      </c>
    </row>
    <row r="95" spans="1:9" x14ac:dyDescent="0.25">
      <c r="A95" s="8"/>
      <c r="B95" s="9">
        <v>1000</v>
      </c>
      <c r="C95" s="9">
        <v>3.8419999999999998E-9</v>
      </c>
      <c r="D95" s="9">
        <v>2.7710000000000001E-4</v>
      </c>
      <c r="E95" s="9">
        <v>5.823E-6</v>
      </c>
      <c r="F95" s="9">
        <v>0.1208</v>
      </c>
      <c r="G95" s="9">
        <v>1.6019999999999999E-3</v>
      </c>
      <c r="H95" s="9">
        <v>0.1227</v>
      </c>
      <c r="I95" s="9">
        <v>0.1227</v>
      </c>
    </row>
    <row r="96" spans="1:9" x14ac:dyDescent="0.25">
      <c r="A96" s="8"/>
      <c r="B96" s="9">
        <v>1500</v>
      </c>
      <c r="C96" s="9">
        <v>1.707E-9</v>
      </c>
      <c r="D96" s="9">
        <v>1.9349999999999999E-4</v>
      </c>
      <c r="E96" s="9">
        <v>3.8789999999999996E-6</v>
      </c>
      <c r="F96" s="9">
        <v>0.1225</v>
      </c>
      <c r="G96" s="9">
        <v>1.6379999999999999E-3</v>
      </c>
      <c r="H96" s="9">
        <v>0.12429999999999999</v>
      </c>
      <c r="I96" s="9">
        <v>0.12429999999999999</v>
      </c>
    </row>
    <row r="97" spans="1:9" x14ac:dyDescent="0.25">
      <c r="A97" s="8"/>
      <c r="B97" s="9">
        <v>2000</v>
      </c>
      <c r="C97" s="9">
        <v>9.6030000000000009E-10</v>
      </c>
      <c r="D97" s="9">
        <v>1.4980000000000001E-4</v>
      </c>
      <c r="E97" s="9">
        <v>2.909E-6</v>
      </c>
      <c r="F97" s="9">
        <v>0.12330000000000001</v>
      </c>
      <c r="G97" s="9">
        <v>1.6590000000000001E-3</v>
      </c>
      <c r="H97" s="9">
        <v>0.12509999999999999</v>
      </c>
      <c r="I97" s="9">
        <v>0.12509999999999999</v>
      </c>
    </row>
    <row r="98" spans="1:9" x14ac:dyDescent="0.25">
      <c r="A98" s="8"/>
      <c r="B98" s="9">
        <v>3000</v>
      </c>
      <c r="C98" s="9">
        <v>4.2700000000000002E-10</v>
      </c>
      <c r="D98" s="9">
        <v>1.041E-4</v>
      </c>
      <c r="E98" s="9">
        <v>1.9379999999999999E-6</v>
      </c>
      <c r="F98" s="9">
        <v>0.12429999999999999</v>
      </c>
      <c r="G98" s="9">
        <v>1.681E-3</v>
      </c>
      <c r="H98" s="9">
        <v>0.12609999999999999</v>
      </c>
      <c r="I98" s="9">
        <v>0.12609999999999999</v>
      </c>
    </row>
    <row r="99" spans="1:9" x14ac:dyDescent="0.25">
      <c r="A99" s="8"/>
      <c r="B99" s="9">
        <v>4000</v>
      </c>
      <c r="C99" s="9">
        <v>2.4009999999999998E-10</v>
      </c>
      <c r="D99" s="9">
        <v>8.0389999999999994E-5</v>
      </c>
      <c r="E99" s="9">
        <v>1.4529999999999999E-6</v>
      </c>
      <c r="F99" s="9">
        <v>0.12479999999999999</v>
      </c>
      <c r="G99" s="9">
        <v>1.694E-3</v>
      </c>
      <c r="H99" s="9">
        <v>0.12659999999999999</v>
      </c>
      <c r="I99" s="9">
        <v>0.12659999999999999</v>
      </c>
    </row>
    <row r="100" spans="1:9" x14ac:dyDescent="0.25">
      <c r="A100" s="8"/>
      <c r="B100" s="9">
        <v>5000</v>
      </c>
      <c r="C100" s="9">
        <v>1.537E-10</v>
      </c>
      <c r="D100" s="9">
        <v>6.5710000000000006E-5</v>
      </c>
      <c r="E100" s="9">
        <v>1.1620000000000001E-6</v>
      </c>
      <c r="F100" s="9">
        <v>0.12509999999999999</v>
      </c>
      <c r="G100" s="9">
        <v>1.702E-3</v>
      </c>
      <c r="H100" s="9">
        <v>0.12690000000000001</v>
      </c>
      <c r="I100" s="9">
        <v>0.12690000000000001</v>
      </c>
    </row>
    <row r="101" spans="1:9" x14ac:dyDescent="0.25">
      <c r="A101" s="8"/>
      <c r="B101" s="9">
        <v>6000</v>
      </c>
      <c r="C101" s="9">
        <v>1.067E-10</v>
      </c>
      <c r="D101" s="9">
        <v>5.5729999999999997E-5</v>
      </c>
      <c r="E101" s="9">
        <v>9.6859999999999993E-7</v>
      </c>
      <c r="F101" s="9">
        <v>0.12540000000000001</v>
      </c>
      <c r="G101" s="9">
        <v>1.7080000000000001E-3</v>
      </c>
      <c r="H101" s="9">
        <v>0.12709999999999999</v>
      </c>
      <c r="I101" s="9">
        <v>0.12709999999999999</v>
      </c>
    </row>
    <row r="102" spans="1:9" x14ac:dyDescent="0.25">
      <c r="A102" s="8"/>
      <c r="B102" s="9">
        <v>8000</v>
      </c>
      <c r="C102" s="9">
        <v>6.0029999999999998E-11</v>
      </c>
      <c r="D102" s="9">
        <v>4.2929999999999997E-5</v>
      </c>
      <c r="E102" s="9">
        <v>7.2649999999999995E-7</v>
      </c>
      <c r="F102" s="9">
        <v>0.12559999999999999</v>
      </c>
      <c r="G102" s="9">
        <v>1.7160000000000001E-3</v>
      </c>
      <c r="H102" s="9">
        <v>0.12740000000000001</v>
      </c>
      <c r="I102" s="9">
        <v>0.12740000000000001</v>
      </c>
    </row>
    <row r="103" spans="1:9" x14ac:dyDescent="0.25">
      <c r="A103" s="8"/>
      <c r="B103" s="9">
        <v>10000</v>
      </c>
      <c r="C103" s="9">
        <v>3.8420000000000001E-11</v>
      </c>
      <c r="D103" s="9">
        <v>3.506E-5</v>
      </c>
      <c r="E103" s="9">
        <v>5.8100000000000003E-7</v>
      </c>
      <c r="F103" s="9">
        <v>0.1258</v>
      </c>
      <c r="G103" s="9">
        <v>1.7210000000000001E-3</v>
      </c>
      <c r="H103" s="9">
        <v>0.12759999999999999</v>
      </c>
      <c r="I103" s="9">
        <v>0.12759999999999999</v>
      </c>
    </row>
    <row r="104" spans="1:9" x14ac:dyDescent="0.25">
      <c r="A104" s="8"/>
      <c r="B104" s="9">
        <v>15000</v>
      </c>
      <c r="C104" s="9">
        <v>1.7069999999999999E-11</v>
      </c>
      <c r="D104" s="9">
        <v>2.423E-5</v>
      </c>
      <c r="E104" s="9">
        <v>3.8729999999999998E-7</v>
      </c>
      <c r="F104" s="9">
        <v>0.12609999999999999</v>
      </c>
      <c r="G104" s="9">
        <v>1.727E-3</v>
      </c>
      <c r="H104" s="9">
        <v>0.1278</v>
      </c>
      <c r="I104" s="9">
        <v>0.1278</v>
      </c>
    </row>
    <row r="105" spans="1:9" x14ac:dyDescent="0.25">
      <c r="A105" s="8"/>
      <c r="B105" s="9">
        <v>20000</v>
      </c>
      <c r="C105" s="9">
        <v>9.6029999999999994E-12</v>
      </c>
      <c r="D105" s="9">
        <v>1.863E-5</v>
      </c>
      <c r="E105" s="9">
        <v>2.9040000000000001E-7</v>
      </c>
      <c r="F105" s="9">
        <v>0.12620000000000001</v>
      </c>
      <c r="G105" s="9">
        <v>1.7309999999999999E-3</v>
      </c>
      <c r="H105" s="9">
        <v>0.128</v>
      </c>
      <c r="I105" s="9">
        <v>0.128</v>
      </c>
    </row>
    <row r="106" spans="1:9" x14ac:dyDescent="0.25">
      <c r="A106" s="8"/>
      <c r="B106" s="9">
        <v>30000</v>
      </c>
      <c r="C106" s="9">
        <v>4.2700000000000002E-12</v>
      </c>
      <c r="D106" s="9">
        <v>1.2850000000000001E-5</v>
      </c>
      <c r="E106" s="9">
        <v>1.9360000000000001E-7</v>
      </c>
      <c r="F106" s="9">
        <v>0.12640000000000001</v>
      </c>
      <c r="G106" s="9">
        <v>1.7340000000000001E-3</v>
      </c>
      <c r="H106" s="9">
        <v>0.12809999999999999</v>
      </c>
      <c r="I106" s="9">
        <v>0.12809999999999999</v>
      </c>
    </row>
    <row r="107" spans="1:9" x14ac:dyDescent="0.25">
      <c r="A107" s="8"/>
      <c r="B107" s="9">
        <v>40000</v>
      </c>
      <c r="C107" s="9">
        <v>2.401E-12</v>
      </c>
      <c r="D107" s="9">
        <v>9.8630000000000003E-6</v>
      </c>
      <c r="E107" s="9">
        <v>1.452E-7</v>
      </c>
      <c r="F107" s="9">
        <v>0.12640000000000001</v>
      </c>
      <c r="G107" s="9">
        <v>1.737E-3</v>
      </c>
      <c r="H107" s="9">
        <v>0.12820000000000001</v>
      </c>
      <c r="I107" s="9">
        <v>0.12820000000000001</v>
      </c>
    </row>
    <row r="108" spans="1:9" x14ac:dyDescent="0.25">
      <c r="A108" s="8"/>
      <c r="B108" s="9">
        <v>50000</v>
      </c>
      <c r="C108" s="9">
        <v>1.537E-12</v>
      </c>
      <c r="D108" s="9">
        <v>8.0309999999999998E-6</v>
      </c>
      <c r="E108" s="9">
        <v>1.1619999999999999E-7</v>
      </c>
      <c r="F108" s="9">
        <v>0.1265</v>
      </c>
      <c r="G108" s="9">
        <v>1.738E-3</v>
      </c>
      <c r="H108" s="9">
        <v>0.12820000000000001</v>
      </c>
      <c r="I108" s="9">
        <v>0.12820000000000001</v>
      </c>
    </row>
    <row r="109" spans="1:9" x14ac:dyDescent="0.25">
      <c r="A109" s="8"/>
      <c r="B109" s="9">
        <v>60000</v>
      </c>
      <c r="C109" s="9">
        <v>1.067E-12</v>
      </c>
      <c r="D109" s="9">
        <v>6.7900000000000002E-6</v>
      </c>
      <c r="E109" s="9">
        <v>9.6810000000000005E-8</v>
      </c>
      <c r="F109" s="9">
        <v>0.1265</v>
      </c>
      <c r="G109" s="9">
        <v>1.7390000000000001E-3</v>
      </c>
      <c r="H109" s="9">
        <v>0.1283</v>
      </c>
      <c r="I109" s="9">
        <v>0.1283</v>
      </c>
    </row>
    <row r="110" spans="1:9" x14ac:dyDescent="0.25">
      <c r="A110" s="8"/>
      <c r="B110" s="9">
        <v>80000</v>
      </c>
      <c r="C110" s="9">
        <v>6.0029999999999998E-13</v>
      </c>
      <c r="D110" s="9">
        <v>5.2050000000000001E-6</v>
      </c>
      <c r="E110" s="9">
        <v>7.2619999999999998E-8</v>
      </c>
      <c r="F110" s="9">
        <v>0.1265</v>
      </c>
      <c r="G110" s="9">
        <v>1.74E-3</v>
      </c>
      <c r="H110" s="9">
        <v>0.1283</v>
      </c>
      <c r="I110" s="9">
        <v>0.1283</v>
      </c>
    </row>
    <row r="111" spans="1:9" x14ac:dyDescent="0.25">
      <c r="A111" s="8"/>
      <c r="B111" s="9">
        <v>100000</v>
      </c>
      <c r="C111" s="9">
        <v>3.8420000000000002E-13</v>
      </c>
      <c r="D111" s="9">
        <v>4.2359999999999998E-6</v>
      </c>
      <c r="E111" s="9">
        <v>5.8099999999999997E-8</v>
      </c>
      <c r="F111" s="9">
        <v>0.12659999999999999</v>
      </c>
      <c r="G111" s="9">
        <v>1.7409999999999999E-3</v>
      </c>
      <c r="H111" s="9">
        <v>0.1283</v>
      </c>
      <c r="I111" s="9">
        <v>0.1283</v>
      </c>
    </row>
  </sheetData>
  <sheetProtection algorithmName="SHA-512" hashValue="psIad+2zfVonOuvjkyPhb8SsQmrjk6hmffDXsG7hdJuXVuk+FCZkQRHspQakuSsa1u1OsqJc4viXe264P9/ncA==" saltValue="aRPkNO3l7T1fTDDFFMwBlQ==" spinCount="100000" sheet="1" objects="1" scenarios="1"/>
  <pageMargins left="0.7" right="0.7" top="0.75" bottom="0.75" header="0.3" footer="0.3"/>
  <tableParts count="1">
    <tablePart r:id="rId1"/>
  </tableParts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I111"/>
  <sheetViews>
    <sheetView workbookViewId="0">
      <selection activeCell="M14" sqref="M14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13.57</v>
      </c>
      <c r="D2" s="9">
        <v>4.5259999999999996E-3</v>
      </c>
      <c r="E2" s="9">
        <v>6613</v>
      </c>
      <c r="F2" s="9">
        <v>0</v>
      </c>
      <c r="G2" s="9">
        <v>0</v>
      </c>
      <c r="H2" s="9">
        <v>6627</v>
      </c>
      <c r="I2" s="9">
        <v>6613</v>
      </c>
    </row>
    <row r="3" spans="1:9" x14ac:dyDescent="0.25">
      <c r="A3" s="8"/>
      <c r="B3" s="9">
        <v>1.0219999999999999E-3</v>
      </c>
      <c r="C3" s="9">
        <v>13.54</v>
      </c>
      <c r="D3" s="9">
        <v>4.6589999999999999E-3</v>
      </c>
      <c r="E3" s="9">
        <v>6360</v>
      </c>
      <c r="F3" s="9">
        <v>0</v>
      </c>
      <c r="G3" s="9">
        <v>0</v>
      </c>
      <c r="H3" s="9">
        <v>6373</v>
      </c>
      <c r="I3" s="9">
        <v>6360</v>
      </c>
    </row>
    <row r="4" spans="1:9" x14ac:dyDescent="0.25">
      <c r="A4" s="8"/>
      <c r="B4" s="9">
        <v>1.0449999999999999E-3</v>
      </c>
      <c r="C4" s="9">
        <v>13.52</v>
      </c>
      <c r="D4" s="9">
        <v>4.7939999999999997E-3</v>
      </c>
      <c r="E4" s="9">
        <v>6115</v>
      </c>
      <c r="F4" s="9">
        <v>0</v>
      </c>
      <c r="G4" s="9">
        <v>0</v>
      </c>
      <c r="H4" s="9">
        <v>6129</v>
      </c>
      <c r="I4" s="9">
        <v>6115</v>
      </c>
    </row>
    <row r="5" spans="1:9" x14ac:dyDescent="0.25">
      <c r="A5" s="8" t="s">
        <v>23</v>
      </c>
      <c r="B5" s="9">
        <v>1.0450099999999999E-3</v>
      </c>
      <c r="C5" s="9">
        <v>13.52</v>
      </c>
      <c r="D5" s="9">
        <v>4.7939999999999997E-3</v>
      </c>
      <c r="E5" s="9">
        <v>6507</v>
      </c>
      <c r="F5" s="9">
        <v>0</v>
      </c>
      <c r="G5" s="9">
        <v>0</v>
      </c>
      <c r="H5" s="9">
        <v>6521</v>
      </c>
      <c r="I5" s="9">
        <v>6507</v>
      </c>
    </row>
    <row r="6" spans="1:9" x14ac:dyDescent="0.25">
      <c r="A6" s="8"/>
      <c r="B6" s="9">
        <v>1.1529999999999999E-3</v>
      </c>
      <c r="C6" s="9">
        <v>13.39</v>
      </c>
      <c r="D6" s="9">
        <v>5.4279999999999997E-3</v>
      </c>
      <c r="E6" s="9">
        <v>5418</v>
      </c>
      <c r="F6" s="9">
        <v>0</v>
      </c>
      <c r="G6" s="9">
        <v>0</v>
      </c>
      <c r="H6" s="9">
        <v>5432</v>
      </c>
      <c r="I6" s="9">
        <v>5418</v>
      </c>
    </row>
    <row r="7" spans="1:9" x14ac:dyDescent="0.25">
      <c r="A7" s="8"/>
      <c r="B7" s="9">
        <v>1.273E-3</v>
      </c>
      <c r="C7" s="9">
        <v>13.25</v>
      </c>
      <c r="D7" s="9">
        <v>6.1199999999999996E-3</v>
      </c>
      <c r="E7" s="9">
        <v>4514</v>
      </c>
      <c r="F7" s="9">
        <v>0</v>
      </c>
      <c r="G7" s="9">
        <v>0</v>
      </c>
      <c r="H7" s="9">
        <v>4527</v>
      </c>
      <c r="I7" s="9">
        <v>4514</v>
      </c>
    </row>
    <row r="8" spans="1:9" x14ac:dyDescent="0.25">
      <c r="A8" s="8" t="s">
        <v>22</v>
      </c>
      <c r="B8" s="9">
        <v>1.27301E-3</v>
      </c>
      <c r="C8" s="9">
        <v>13.25</v>
      </c>
      <c r="D8" s="9">
        <v>6.1199999999999996E-3</v>
      </c>
      <c r="E8" s="9">
        <v>4577</v>
      </c>
      <c r="F8" s="9">
        <v>0</v>
      </c>
      <c r="G8" s="9">
        <v>0</v>
      </c>
      <c r="H8" s="9">
        <v>4590</v>
      </c>
      <c r="I8" s="9">
        <v>4577</v>
      </c>
    </row>
    <row r="9" spans="1:9" x14ac:dyDescent="0.25">
      <c r="A9" s="8"/>
      <c r="B9" s="9">
        <v>1.354E-3</v>
      </c>
      <c r="C9" s="9">
        <v>13.14</v>
      </c>
      <c r="D9" s="9">
        <v>6.5970000000000004E-3</v>
      </c>
      <c r="E9" s="9">
        <v>4050</v>
      </c>
      <c r="F9" s="9">
        <v>0</v>
      </c>
      <c r="G9" s="9">
        <v>0</v>
      </c>
      <c r="H9" s="9">
        <v>4063</v>
      </c>
      <c r="I9" s="9">
        <v>4050</v>
      </c>
    </row>
    <row r="10" spans="1:9" x14ac:dyDescent="0.25">
      <c r="A10" s="8"/>
      <c r="B10" s="9">
        <v>1.441E-3</v>
      </c>
      <c r="C10" s="9">
        <v>13.03</v>
      </c>
      <c r="D10" s="9">
        <v>7.1069999999999996E-3</v>
      </c>
      <c r="E10" s="9">
        <v>3585</v>
      </c>
      <c r="F10" s="9">
        <v>0</v>
      </c>
      <c r="G10" s="9">
        <v>0</v>
      </c>
      <c r="H10" s="9">
        <v>3598</v>
      </c>
      <c r="I10" s="9">
        <v>3585</v>
      </c>
    </row>
    <row r="11" spans="1:9" x14ac:dyDescent="0.25">
      <c r="A11" s="8" t="s">
        <v>21</v>
      </c>
      <c r="B11" s="9">
        <v>1.4410099999999999E-3</v>
      </c>
      <c r="C11" s="9">
        <v>13.03</v>
      </c>
      <c r="D11" s="9">
        <v>7.1069999999999996E-3</v>
      </c>
      <c r="E11" s="9">
        <v>3656</v>
      </c>
      <c r="F11" s="9">
        <v>0</v>
      </c>
      <c r="G11" s="9">
        <v>0</v>
      </c>
      <c r="H11" s="9">
        <v>3669</v>
      </c>
      <c r="I11" s="9">
        <v>3656</v>
      </c>
    </row>
    <row r="12" spans="1:9" x14ac:dyDescent="0.25">
      <c r="A12" s="8"/>
      <c r="B12" s="9">
        <v>1.5E-3</v>
      </c>
      <c r="C12" s="9">
        <v>12.95</v>
      </c>
      <c r="D12" s="9">
        <v>7.4530000000000004E-3</v>
      </c>
      <c r="E12" s="9">
        <v>3367</v>
      </c>
      <c r="F12" s="9">
        <v>0</v>
      </c>
      <c r="G12" s="9">
        <v>0</v>
      </c>
      <c r="H12" s="9">
        <v>3380</v>
      </c>
      <c r="I12" s="9">
        <v>3367</v>
      </c>
    </row>
    <row r="13" spans="1:9" x14ac:dyDescent="0.25">
      <c r="A13" s="8"/>
      <c r="B13" s="9">
        <v>2E-3</v>
      </c>
      <c r="C13" s="9">
        <v>12.3</v>
      </c>
      <c r="D13" s="9">
        <v>1.034E-2</v>
      </c>
      <c r="E13" s="9">
        <v>1853</v>
      </c>
      <c r="F13" s="9">
        <v>0</v>
      </c>
      <c r="G13" s="9">
        <v>0</v>
      </c>
      <c r="H13" s="9">
        <v>1865</v>
      </c>
      <c r="I13" s="9">
        <v>1853</v>
      </c>
    </row>
    <row r="14" spans="1:9" x14ac:dyDescent="0.25">
      <c r="A14" s="8"/>
      <c r="B14" s="9">
        <v>3.0000000000000001E-3</v>
      </c>
      <c r="C14" s="9">
        <v>11.02</v>
      </c>
      <c r="D14" s="9">
        <v>1.5949999999999999E-2</v>
      </c>
      <c r="E14" s="9">
        <v>758.2</v>
      </c>
      <c r="F14" s="9">
        <v>0</v>
      </c>
      <c r="G14" s="9">
        <v>0</v>
      </c>
      <c r="H14" s="9">
        <v>769.3</v>
      </c>
      <c r="I14" s="9">
        <v>758.3</v>
      </c>
    </row>
    <row r="15" spans="1:9" x14ac:dyDescent="0.25">
      <c r="A15" s="8"/>
      <c r="B15" s="9">
        <v>3.552E-3</v>
      </c>
      <c r="C15" s="9">
        <v>10.36</v>
      </c>
      <c r="D15" s="9">
        <v>1.8890000000000001E-2</v>
      </c>
      <c r="E15" s="9">
        <v>515.4</v>
      </c>
      <c r="F15" s="9">
        <v>0</v>
      </c>
      <c r="G15" s="9">
        <v>0</v>
      </c>
      <c r="H15" s="9">
        <v>525.70000000000005</v>
      </c>
      <c r="I15" s="9">
        <v>515.4</v>
      </c>
    </row>
    <row r="16" spans="1:9" x14ac:dyDescent="0.25">
      <c r="A16" s="8" t="s">
        <v>20</v>
      </c>
      <c r="B16" s="9">
        <v>3.5520999999999999E-3</v>
      </c>
      <c r="C16" s="9">
        <v>10.36</v>
      </c>
      <c r="D16" s="9">
        <v>1.8890000000000001E-2</v>
      </c>
      <c r="E16" s="9">
        <v>1255</v>
      </c>
      <c r="F16" s="9">
        <v>0</v>
      </c>
      <c r="G16" s="9">
        <v>0</v>
      </c>
      <c r="H16" s="9">
        <v>1266</v>
      </c>
      <c r="I16" s="9">
        <v>1255</v>
      </c>
    </row>
    <row r="17" spans="1:9" x14ac:dyDescent="0.25">
      <c r="A17" s="8"/>
      <c r="B17" s="9">
        <v>3.6389999999999999E-3</v>
      </c>
      <c r="C17" s="9">
        <v>10.26</v>
      </c>
      <c r="D17" s="9">
        <v>1.933E-2</v>
      </c>
      <c r="E17" s="9">
        <v>1176</v>
      </c>
      <c r="F17" s="9">
        <v>0</v>
      </c>
      <c r="G17" s="9">
        <v>0</v>
      </c>
      <c r="H17" s="9">
        <v>1186</v>
      </c>
      <c r="I17" s="9">
        <v>1176</v>
      </c>
    </row>
    <row r="18" spans="1:9" x14ac:dyDescent="0.25">
      <c r="A18" s="8"/>
      <c r="B18" s="9">
        <v>3.728E-3</v>
      </c>
      <c r="C18" s="9">
        <v>10.16</v>
      </c>
      <c r="D18" s="9">
        <v>1.9789999999999999E-2</v>
      </c>
      <c r="E18" s="9">
        <v>1102</v>
      </c>
      <c r="F18" s="9">
        <v>0</v>
      </c>
      <c r="G18" s="9">
        <v>0</v>
      </c>
      <c r="H18" s="9">
        <v>1112</v>
      </c>
      <c r="I18" s="9">
        <v>1102</v>
      </c>
    </row>
    <row r="19" spans="1:9" x14ac:dyDescent="0.25">
      <c r="A19" s="8" t="s">
        <v>19</v>
      </c>
      <c r="B19" s="9">
        <v>3.7280999999999998E-3</v>
      </c>
      <c r="C19" s="9">
        <v>10.16</v>
      </c>
      <c r="D19" s="9">
        <v>1.9789999999999999E-2</v>
      </c>
      <c r="E19" s="9">
        <v>1572</v>
      </c>
      <c r="F19" s="9">
        <v>0</v>
      </c>
      <c r="G19" s="9">
        <v>0</v>
      </c>
      <c r="H19" s="9">
        <v>1582</v>
      </c>
      <c r="I19" s="9">
        <v>1572</v>
      </c>
    </row>
    <row r="20" spans="1:9" x14ac:dyDescent="0.25">
      <c r="A20" s="8"/>
      <c r="B20" s="9">
        <v>4.0000000000000001E-3</v>
      </c>
      <c r="C20" s="9">
        <v>9.8539999999999992</v>
      </c>
      <c r="D20" s="9">
        <v>2.1160000000000002E-2</v>
      </c>
      <c r="E20" s="9">
        <v>1319</v>
      </c>
      <c r="F20" s="9">
        <v>0</v>
      </c>
      <c r="G20" s="9">
        <v>0</v>
      </c>
      <c r="H20" s="9">
        <v>1329</v>
      </c>
      <c r="I20" s="9">
        <v>1319</v>
      </c>
    </row>
    <row r="21" spans="1:9" x14ac:dyDescent="0.25">
      <c r="A21" s="8"/>
      <c r="B21" s="9">
        <v>4.3030000000000004E-3</v>
      </c>
      <c r="C21" s="9">
        <v>9.5310000000000006</v>
      </c>
      <c r="D21" s="9">
        <v>2.264E-2</v>
      </c>
      <c r="E21" s="9">
        <v>1101</v>
      </c>
      <c r="F21" s="9">
        <v>0</v>
      </c>
      <c r="G21" s="9">
        <v>0</v>
      </c>
      <c r="H21" s="9">
        <v>1110</v>
      </c>
      <c r="I21" s="9">
        <v>1101</v>
      </c>
    </row>
    <row r="22" spans="1:9" x14ac:dyDescent="0.25">
      <c r="A22" s="8" t="s">
        <v>18</v>
      </c>
      <c r="B22" s="9">
        <v>4.3031000000000007E-3</v>
      </c>
      <c r="C22" s="9">
        <v>9.5310000000000006</v>
      </c>
      <c r="D22" s="9">
        <v>2.264E-2</v>
      </c>
      <c r="E22" s="9">
        <v>1282</v>
      </c>
      <c r="F22" s="9">
        <v>0</v>
      </c>
      <c r="G22" s="9">
        <v>0</v>
      </c>
      <c r="H22" s="9">
        <v>1292</v>
      </c>
      <c r="I22" s="9">
        <v>1282</v>
      </c>
    </row>
    <row r="23" spans="1:9" x14ac:dyDescent="0.25">
      <c r="A23" s="8"/>
      <c r="B23" s="9">
        <v>5.0000000000000001E-3</v>
      </c>
      <c r="C23" s="9">
        <v>8.84</v>
      </c>
      <c r="D23" s="9">
        <v>2.588E-2</v>
      </c>
      <c r="E23" s="9">
        <v>880.2</v>
      </c>
      <c r="F23" s="9">
        <v>0</v>
      </c>
      <c r="G23" s="9">
        <v>0</v>
      </c>
      <c r="H23" s="9">
        <v>889.1</v>
      </c>
      <c r="I23" s="9">
        <v>880.2</v>
      </c>
    </row>
    <row r="24" spans="1:9" x14ac:dyDescent="0.25">
      <c r="A24" s="8"/>
      <c r="B24" s="9">
        <v>5.182E-3</v>
      </c>
      <c r="C24" s="9">
        <v>8.67</v>
      </c>
      <c r="D24" s="9">
        <v>2.6669999999999999E-2</v>
      </c>
      <c r="E24" s="9">
        <v>803</v>
      </c>
      <c r="F24" s="9">
        <v>0</v>
      </c>
      <c r="G24" s="9">
        <v>0</v>
      </c>
      <c r="H24" s="9">
        <v>811.7</v>
      </c>
      <c r="I24" s="9">
        <v>803</v>
      </c>
    </row>
    <row r="25" spans="1:9" x14ac:dyDescent="0.25">
      <c r="A25" s="8" t="s">
        <v>17</v>
      </c>
      <c r="B25" s="9">
        <v>5.1821000000000002E-3</v>
      </c>
      <c r="C25" s="9">
        <v>8.67</v>
      </c>
      <c r="D25" s="9">
        <v>2.6669999999999999E-2</v>
      </c>
      <c r="E25" s="9">
        <v>852.4</v>
      </c>
      <c r="F25" s="9">
        <v>0</v>
      </c>
      <c r="G25" s="9">
        <v>0</v>
      </c>
      <c r="H25" s="9">
        <v>861.1</v>
      </c>
      <c r="I25" s="9">
        <v>852.4</v>
      </c>
    </row>
    <row r="26" spans="1:9" x14ac:dyDescent="0.25">
      <c r="A26" s="8"/>
      <c r="B26" s="9">
        <v>5.3619999999999996E-3</v>
      </c>
      <c r="C26" s="9">
        <v>8.5090000000000003</v>
      </c>
      <c r="D26" s="9">
        <v>2.7439999999999999E-2</v>
      </c>
      <c r="E26" s="9">
        <v>783.3</v>
      </c>
      <c r="F26" s="9">
        <v>0</v>
      </c>
      <c r="G26" s="9">
        <v>0</v>
      </c>
      <c r="H26" s="9">
        <v>791.9</v>
      </c>
      <c r="I26" s="9">
        <v>783.4</v>
      </c>
    </row>
    <row r="27" spans="1:9" x14ac:dyDescent="0.25">
      <c r="A27" s="8"/>
      <c r="B27" s="9">
        <v>5.548E-3</v>
      </c>
      <c r="C27" s="9">
        <v>8.3460000000000001</v>
      </c>
      <c r="D27" s="9">
        <v>2.8230000000000002E-2</v>
      </c>
      <c r="E27" s="9">
        <v>719.8</v>
      </c>
      <c r="F27" s="9">
        <v>0</v>
      </c>
      <c r="G27" s="9">
        <v>0</v>
      </c>
      <c r="H27" s="9">
        <v>728.2</v>
      </c>
      <c r="I27" s="9">
        <v>719.8</v>
      </c>
    </row>
    <row r="28" spans="1:9" x14ac:dyDescent="0.25">
      <c r="A28" s="8" t="s">
        <v>16</v>
      </c>
      <c r="B28" s="9">
        <v>5.5481000000000003E-3</v>
      </c>
      <c r="C28" s="9">
        <v>8.3460000000000001</v>
      </c>
      <c r="D28" s="9">
        <v>2.8230000000000002E-2</v>
      </c>
      <c r="E28" s="9">
        <v>750.7</v>
      </c>
      <c r="F28" s="9">
        <v>0</v>
      </c>
      <c r="G28" s="9">
        <v>0</v>
      </c>
      <c r="H28" s="9">
        <v>759</v>
      </c>
      <c r="I28" s="9">
        <v>750.7</v>
      </c>
    </row>
    <row r="29" spans="1:9" x14ac:dyDescent="0.25">
      <c r="A29" s="8"/>
      <c r="B29" s="9">
        <v>6.0000000000000001E-3</v>
      </c>
      <c r="C29" s="9">
        <v>7.97</v>
      </c>
      <c r="D29" s="9">
        <v>3.0079999999999999E-2</v>
      </c>
      <c r="E29" s="9">
        <v>620.4</v>
      </c>
      <c r="F29" s="9">
        <v>0</v>
      </c>
      <c r="G29" s="9">
        <v>0</v>
      </c>
      <c r="H29" s="9">
        <v>628.4</v>
      </c>
      <c r="I29" s="9">
        <v>620.4</v>
      </c>
    </row>
    <row r="30" spans="1:9" x14ac:dyDescent="0.25">
      <c r="A30" s="8"/>
      <c r="B30" s="9">
        <v>8.0000000000000002E-3</v>
      </c>
      <c r="C30" s="9">
        <v>6.5679999999999996</v>
      </c>
      <c r="D30" s="9">
        <v>3.7470000000000003E-2</v>
      </c>
      <c r="E30" s="9">
        <v>304.10000000000002</v>
      </c>
      <c r="F30" s="9">
        <v>0</v>
      </c>
      <c r="G30" s="9">
        <v>0</v>
      </c>
      <c r="H30" s="9">
        <v>310.7</v>
      </c>
      <c r="I30" s="9">
        <v>304.10000000000002</v>
      </c>
    </row>
    <row r="31" spans="1:9" x14ac:dyDescent="0.25">
      <c r="A31" s="8"/>
      <c r="B31" s="9">
        <v>0.01</v>
      </c>
      <c r="C31" s="9">
        <v>5.4980000000000002</v>
      </c>
      <c r="D31" s="9">
        <v>4.3970000000000002E-2</v>
      </c>
      <c r="E31" s="9">
        <v>173.6</v>
      </c>
      <c r="F31" s="9">
        <v>0</v>
      </c>
      <c r="G31" s="9">
        <v>0</v>
      </c>
      <c r="H31" s="9">
        <v>179.1</v>
      </c>
      <c r="I31" s="9">
        <v>173.6</v>
      </c>
    </row>
    <row r="32" spans="1:9" x14ac:dyDescent="0.25">
      <c r="A32" s="8"/>
      <c r="B32" s="9">
        <v>1.4999999999999999E-2</v>
      </c>
      <c r="C32" s="9">
        <v>3.734</v>
      </c>
      <c r="D32" s="9">
        <v>5.7049999999999997E-2</v>
      </c>
      <c r="E32" s="9">
        <v>61.48</v>
      </c>
      <c r="F32" s="9">
        <v>0</v>
      </c>
      <c r="G32" s="9">
        <v>0</v>
      </c>
      <c r="H32" s="9">
        <v>65.27</v>
      </c>
      <c r="I32" s="9">
        <v>61.54</v>
      </c>
    </row>
    <row r="33" spans="1:9" x14ac:dyDescent="0.25">
      <c r="A33" s="8"/>
      <c r="B33" s="9">
        <v>1.7170000000000001E-2</v>
      </c>
      <c r="C33" s="9">
        <v>3.218</v>
      </c>
      <c r="D33" s="9">
        <v>6.1429999999999998E-2</v>
      </c>
      <c r="E33" s="9">
        <v>43.34</v>
      </c>
      <c r="F33" s="9">
        <v>0</v>
      </c>
      <c r="G33" s="9">
        <v>0</v>
      </c>
      <c r="H33" s="9">
        <v>46.62</v>
      </c>
      <c r="I33" s="9">
        <v>43.4</v>
      </c>
    </row>
    <row r="34" spans="1:9" x14ac:dyDescent="0.25">
      <c r="A34" s="8" t="s">
        <v>14</v>
      </c>
      <c r="B34" s="9">
        <v>1.7170100000000001E-2</v>
      </c>
      <c r="C34" s="9">
        <v>3.218</v>
      </c>
      <c r="D34" s="9">
        <v>6.1429999999999998E-2</v>
      </c>
      <c r="E34" s="9">
        <v>103.7</v>
      </c>
      <c r="F34" s="9">
        <v>0</v>
      </c>
      <c r="G34" s="9">
        <v>0</v>
      </c>
      <c r="H34" s="9">
        <v>107</v>
      </c>
      <c r="I34" s="9">
        <v>103.7</v>
      </c>
    </row>
    <row r="35" spans="1:9" x14ac:dyDescent="0.25">
      <c r="A35" s="8"/>
      <c r="B35" s="9">
        <v>0.02</v>
      </c>
      <c r="C35" s="9">
        <v>2.6890000000000001</v>
      </c>
      <c r="D35" s="9">
        <v>6.6259999999999999E-2</v>
      </c>
      <c r="E35" s="9">
        <v>68.31</v>
      </c>
      <c r="F35" s="9">
        <v>0</v>
      </c>
      <c r="G35" s="9">
        <v>0</v>
      </c>
      <c r="H35" s="9">
        <v>71.069999999999993</v>
      </c>
      <c r="I35" s="9">
        <v>68.38</v>
      </c>
    </row>
    <row r="36" spans="1:9" x14ac:dyDescent="0.25">
      <c r="A36" s="8"/>
      <c r="B36" s="9">
        <v>2.095E-2</v>
      </c>
      <c r="C36" s="9">
        <v>2.54</v>
      </c>
      <c r="D36" s="9">
        <v>6.7699999999999996E-2</v>
      </c>
      <c r="E36" s="9">
        <v>60.39</v>
      </c>
      <c r="F36" s="9">
        <v>0</v>
      </c>
      <c r="G36" s="9">
        <v>0</v>
      </c>
      <c r="H36" s="9">
        <v>63</v>
      </c>
      <c r="I36" s="9">
        <v>60.46</v>
      </c>
    </row>
    <row r="37" spans="1:9" x14ac:dyDescent="0.25">
      <c r="A37" s="8" t="s">
        <v>15</v>
      </c>
      <c r="B37" s="9">
        <v>2.0950099999999999E-2</v>
      </c>
      <c r="C37" s="9">
        <v>2.54</v>
      </c>
      <c r="D37" s="9">
        <v>6.7699999999999996E-2</v>
      </c>
      <c r="E37" s="9">
        <v>85.77</v>
      </c>
      <c r="F37" s="9">
        <v>0</v>
      </c>
      <c r="G37" s="9">
        <v>0</v>
      </c>
      <c r="H37" s="9">
        <v>88.37</v>
      </c>
      <c r="I37" s="9">
        <v>85.83</v>
      </c>
    </row>
    <row r="38" spans="1:9" x14ac:dyDescent="0.25">
      <c r="A38" s="8"/>
      <c r="B38" s="9">
        <v>2.1350000000000001E-2</v>
      </c>
      <c r="C38" s="9">
        <v>2.4820000000000002</v>
      </c>
      <c r="D38" s="9">
        <v>6.83E-2</v>
      </c>
      <c r="E38" s="9">
        <v>81.66</v>
      </c>
      <c r="F38" s="9">
        <v>0</v>
      </c>
      <c r="G38" s="9">
        <v>0</v>
      </c>
      <c r="H38" s="9">
        <v>84.21</v>
      </c>
      <c r="I38" s="9">
        <v>81.72</v>
      </c>
    </row>
    <row r="39" spans="1:9" x14ac:dyDescent="0.25">
      <c r="A39" s="8"/>
      <c r="B39" s="9">
        <v>2.1760000000000002E-2</v>
      </c>
      <c r="C39" s="9">
        <v>2.4249999999999998</v>
      </c>
      <c r="D39" s="9">
        <v>6.8890000000000007E-2</v>
      </c>
      <c r="E39" s="9">
        <v>77.75</v>
      </c>
      <c r="F39" s="9">
        <v>0</v>
      </c>
      <c r="G39" s="9">
        <v>0</v>
      </c>
      <c r="H39" s="9">
        <v>80.239999999999995</v>
      </c>
      <c r="I39" s="9">
        <v>77.819999999999993</v>
      </c>
    </row>
    <row r="40" spans="1:9" x14ac:dyDescent="0.25">
      <c r="A40" s="8" t="s">
        <v>13</v>
      </c>
      <c r="B40" s="9">
        <v>2.1760100000000001E-2</v>
      </c>
      <c r="C40" s="9">
        <v>2.4249999999999998</v>
      </c>
      <c r="D40" s="9">
        <v>6.8890000000000007E-2</v>
      </c>
      <c r="E40" s="9">
        <v>89.71</v>
      </c>
      <c r="F40" s="9">
        <v>0</v>
      </c>
      <c r="G40" s="9">
        <v>0</v>
      </c>
      <c r="H40" s="9">
        <v>92.21</v>
      </c>
      <c r="I40" s="9">
        <v>89.78</v>
      </c>
    </row>
    <row r="41" spans="1:9" x14ac:dyDescent="0.25">
      <c r="A41" s="8"/>
      <c r="B41" s="9">
        <v>0.03</v>
      </c>
      <c r="C41" s="9">
        <v>1.585</v>
      </c>
      <c r="D41" s="9">
        <v>7.8329999999999997E-2</v>
      </c>
      <c r="E41" s="9">
        <v>39.619999999999997</v>
      </c>
      <c r="F41" s="9">
        <v>0</v>
      </c>
      <c r="G41" s="9">
        <v>0</v>
      </c>
      <c r="H41" s="9">
        <v>41.28</v>
      </c>
      <c r="I41" s="9">
        <v>39.700000000000003</v>
      </c>
    </row>
    <row r="42" spans="1:9" x14ac:dyDescent="0.25">
      <c r="A42" s="8"/>
      <c r="B42" s="9">
        <v>0.04</v>
      </c>
      <c r="C42" s="9">
        <v>1.0649999999999999</v>
      </c>
      <c r="D42" s="9">
        <v>8.5769999999999999E-2</v>
      </c>
      <c r="E42" s="9">
        <v>18.68</v>
      </c>
      <c r="F42" s="9">
        <v>0</v>
      </c>
      <c r="G42" s="9">
        <v>0</v>
      </c>
      <c r="H42" s="9">
        <v>19.829999999999998</v>
      </c>
      <c r="I42" s="9">
        <v>18.760000000000002</v>
      </c>
    </row>
    <row r="43" spans="1:9" x14ac:dyDescent="0.25">
      <c r="A43" s="8"/>
      <c r="B43" s="9">
        <v>0.05</v>
      </c>
      <c r="C43" s="9">
        <v>0.7681</v>
      </c>
      <c r="D43" s="9">
        <v>9.035E-2</v>
      </c>
      <c r="E43" s="9">
        <v>10.35</v>
      </c>
      <c r="F43" s="9">
        <v>0</v>
      </c>
      <c r="G43" s="9">
        <v>0</v>
      </c>
      <c r="H43" s="9">
        <v>11.21</v>
      </c>
      <c r="I43" s="9">
        <v>10.44</v>
      </c>
    </row>
    <row r="44" spans="1:9" x14ac:dyDescent="0.25">
      <c r="A44" s="8"/>
      <c r="B44" s="9">
        <v>0.06</v>
      </c>
      <c r="C44" s="9">
        <v>0.57809999999999995</v>
      </c>
      <c r="D44" s="9">
        <v>9.3049999999999994E-2</v>
      </c>
      <c r="E44" s="9">
        <v>6.3630000000000004</v>
      </c>
      <c r="F44" s="9">
        <v>0</v>
      </c>
      <c r="G44" s="9">
        <v>0</v>
      </c>
      <c r="H44" s="9">
        <v>7.0339999999999998</v>
      </c>
      <c r="I44" s="9">
        <v>6.4560000000000004</v>
      </c>
    </row>
    <row r="45" spans="1:9" x14ac:dyDescent="0.25">
      <c r="A45" s="8"/>
      <c r="B45" s="9">
        <v>0.08</v>
      </c>
      <c r="C45" s="9">
        <v>0.36309999999999998</v>
      </c>
      <c r="D45" s="9">
        <v>9.5180000000000001E-2</v>
      </c>
      <c r="E45" s="9">
        <v>2.9369999999999998</v>
      </c>
      <c r="F45" s="9">
        <v>0</v>
      </c>
      <c r="G45" s="9">
        <v>0</v>
      </c>
      <c r="H45" s="9">
        <v>3.3959999999999999</v>
      </c>
      <c r="I45" s="9">
        <v>3.0329999999999999</v>
      </c>
    </row>
    <row r="46" spans="1:9" x14ac:dyDescent="0.25">
      <c r="A46" s="8"/>
      <c r="B46" s="9">
        <v>0.1</v>
      </c>
      <c r="C46" s="9">
        <v>0.25190000000000001</v>
      </c>
      <c r="D46" s="9">
        <v>9.5100000000000004E-2</v>
      </c>
      <c r="E46" s="9">
        <v>1.6080000000000001</v>
      </c>
      <c r="F46" s="9">
        <v>0</v>
      </c>
      <c r="G46" s="9">
        <v>0</v>
      </c>
      <c r="H46" s="9">
        <v>1.9550000000000001</v>
      </c>
      <c r="I46" s="9">
        <v>1.7030000000000001</v>
      </c>
    </row>
    <row r="47" spans="1:9" x14ac:dyDescent="0.25">
      <c r="A47" s="8"/>
      <c r="B47" s="9">
        <v>0.11559999999999999</v>
      </c>
      <c r="C47" s="9">
        <v>0.19739999999999999</v>
      </c>
      <c r="D47" s="9">
        <v>9.4339999999999993E-2</v>
      </c>
      <c r="E47" s="9">
        <v>1.0860000000000001</v>
      </c>
      <c r="F47" s="9">
        <v>0</v>
      </c>
      <c r="G47" s="9">
        <v>0</v>
      </c>
      <c r="H47" s="9">
        <v>1.3779999999999999</v>
      </c>
      <c r="I47" s="9">
        <v>1.18</v>
      </c>
    </row>
    <row r="48" spans="1:9" x14ac:dyDescent="0.25">
      <c r="A48" s="8" t="s">
        <v>12</v>
      </c>
      <c r="B48" s="9">
        <v>0.115601</v>
      </c>
      <c r="C48" s="9">
        <v>0.19739999999999999</v>
      </c>
      <c r="D48" s="9">
        <v>9.4339999999999993E-2</v>
      </c>
      <c r="E48" s="9">
        <v>4.6020000000000003</v>
      </c>
      <c r="F48" s="9">
        <v>0</v>
      </c>
      <c r="G48" s="9">
        <v>0</v>
      </c>
      <c r="H48" s="9">
        <v>4.8940000000000001</v>
      </c>
      <c r="I48" s="9">
        <v>4.6959999999999997</v>
      </c>
    </row>
    <row r="49" spans="1:9" x14ac:dyDescent="0.25">
      <c r="A49" s="8"/>
      <c r="B49" s="9">
        <v>0.15</v>
      </c>
      <c r="C49" s="9">
        <v>0.126</v>
      </c>
      <c r="D49" s="9">
        <v>9.1590000000000005E-2</v>
      </c>
      <c r="E49" s="9">
        <v>2.3730000000000002</v>
      </c>
      <c r="F49" s="9">
        <v>0</v>
      </c>
      <c r="G49" s="9">
        <v>0</v>
      </c>
      <c r="H49" s="9">
        <v>2.5910000000000002</v>
      </c>
      <c r="I49" s="9">
        <v>2.4649999999999999</v>
      </c>
    </row>
    <row r="50" spans="1:9" x14ac:dyDescent="0.25">
      <c r="A50" s="8"/>
      <c r="B50" s="9">
        <v>0.2</v>
      </c>
      <c r="C50" s="9">
        <v>7.5439999999999993E-2</v>
      </c>
      <c r="D50" s="9">
        <v>8.6830000000000004E-2</v>
      </c>
      <c r="E50" s="9">
        <v>1.1359999999999999</v>
      </c>
      <c r="F50" s="9">
        <v>0</v>
      </c>
      <c r="G50" s="9">
        <v>0</v>
      </c>
      <c r="H50" s="9">
        <v>1.298</v>
      </c>
      <c r="I50" s="9">
        <v>1.2230000000000001</v>
      </c>
    </row>
    <row r="51" spans="1:9" x14ac:dyDescent="0.25">
      <c r="A51" s="8"/>
      <c r="B51" s="9">
        <v>0.3</v>
      </c>
      <c r="C51" s="9">
        <v>3.6200000000000003E-2</v>
      </c>
      <c r="D51" s="9">
        <v>7.8049999999999994E-2</v>
      </c>
      <c r="E51" s="9">
        <v>0.40510000000000002</v>
      </c>
      <c r="F51" s="9">
        <v>0</v>
      </c>
      <c r="G51" s="9">
        <v>0</v>
      </c>
      <c r="H51" s="9">
        <v>0.51929999999999998</v>
      </c>
      <c r="I51" s="9">
        <v>0.48309999999999997</v>
      </c>
    </row>
    <row r="52" spans="1:9" x14ac:dyDescent="0.25">
      <c r="A52" s="8"/>
      <c r="B52" s="9">
        <v>0.4</v>
      </c>
      <c r="C52" s="9">
        <v>2.1309999999999999E-2</v>
      </c>
      <c r="D52" s="9">
        <v>7.1069999999999994E-2</v>
      </c>
      <c r="E52" s="9">
        <v>0.19980000000000001</v>
      </c>
      <c r="F52" s="9">
        <v>0</v>
      </c>
      <c r="G52" s="9">
        <v>0</v>
      </c>
      <c r="H52" s="9">
        <v>0.29220000000000002</v>
      </c>
      <c r="I52" s="9">
        <v>0.27089999999999997</v>
      </c>
    </row>
    <row r="53" spans="1:9" x14ac:dyDescent="0.25">
      <c r="A53" s="8"/>
      <c r="B53" s="9">
        <v>0.5</v>
      </c>
      <c r="C53" s="9">
        <v>1.4019999999999999E-2</v>
      </c>
      <c r="D53" s="9">
        <v>6.5530000000000005E-2</v>
      </c>
      <c r="E53" s="9">
        <v>0.1181</v>
      </c>
      <c r="F53" s="9">
        <v>0</v>
      </c>
      <c r="G53" s="9">
        <v>0</v>
      </c>
      <c r="H53" s="9">
        <v>0.1976</v>
      </c>
      <c r="I53" s="9">
        <v>0.18360000000000001</v>
      </c>
    </row>
    <row r="54" spans="1:9" x14ac:dyDescent="0.25">
      <c r="A54" s="8"/>
      <c r="B54" s="9">
        <v>0.6</v>
      </c>
      <c r="C54" s="9">
        <v>9.92E-3</v>
      </c>
      <c r="D54" s="9">
        <v>6.0999999999999999E-2</v>
      </c>
      <c r="E54" s="9">
        <v>7.8079999999999997E-2</v>
      </c>
      <c r="F54" s="9">
        <v>0</v>
      </c>
      <c r="G54" s="9">
        <v>0</v>
      </c>
      <c r="H54" s="9">
        <v>0.14899999999999999</v>
      </c>
      <c r="I54" s="9">
        <v>0.1391</v>
      </c>
    </row>
    <row r="55" spans="1:9" x14ac:dyDescent="0.25">
      <c r="A55" s="8"/>
      <c r="B55" s="9">
        <v>0.8</v>
      </c>
      <c r="C55" s="9">
        <v>5.7130000000000002E-3</v>
      </c>
      <c r="D55" s="9">
        <v>5.3960000000000001E-2</v>
      </c>
      <c r="E55" s="9">
        <v>4.1919999999999999E-2</v>
      </c>
      <c r="F55" s="9">
        <v>0</v>
      </c>
      <c r="G55" s="9">
        <v>0</v>
      </c>
      <c r="H55" s="9">
        <v>0.1016</v>
      </c>
      <c r="I55" s="9">
        <v>9.5890000000000003E-2</v>
      </c>
    </row>
    <row r="56" spans="1:9" x14ac:dyDescent="0.25">
      <c r="A56" s="8"/>
      <c r="B56" s="9">
        <v>1</v>
      </c>
      <c r="C56" s="9">
        <v>3.7090000000000001E-3</v>
      </c>
      <c r="D56" s="9">
        <v>4.87E-2</v>
      </c>
      <c r="E56" s="9">
        <v>2.6540000000000001E-2</v>
      </c>
      <c r="F56" s="9">
        <v>0</v>
      </c>
      <c r="G56" s="9">
        <v>0</v>
      </c>
      <c r="H56" s="9">
        <v>7.8950000000000006E-2</v>
      </c>
      <c r="I56" s="9">
        <v>7.5240000000000001E-2</v>
      </c>
    </row>
    <row r="57" spans="1:9" x14ac:dyDescent="0.25">
      <c r="A57" s="8"/>
      <c r="B57" s="9">
        <v>1.022</v>
      </c>
      <c r="C57" s="9">
        <v>3.555E-3</v>
      </c>
      <c r="D57" s="9">
        <v>4.82E-2</v>
      </c>
      <c r="E57" s="9">
        <v>2.5430000000000001E-2</v>
      </c>
      <c r="F57" s="9">
        <v>0</v>
      </c>
      <c r="G57" s="9">
        <v>0</v>
      </c>
      <c r="H57" s="9">
        <v>7.7179999999999999E-2</v>
      </c>
      <c r="I57" s="9">
        <v>7.3620000000000005E-2</v>
      </c>
    </row>
    <row r="58" spans="1:9" x14ac:dyDescent="0.25">
      <c r="A58" s="8"/>
      <c r="B58" s="9">
        <v>1.25</v>
      </c>
      <c r="C58" s="9">
        <v>2.3999999999999998E-3</v>
      </c>
      <c r="D58" s="9">
        <v>4.367E-2</v>
      </c>
      <c r="E58" s="9">
        <v>1.7180000000000001E-2</v>
      </c>
      <c r="F58" s="9">
        <v>4.4549999999999999E-4</v>
      </c>
      <c r="G58" s="9">
        <v>0</v>
      </c>
      <c r="H58" s="9">
        <v>6.3700000000000007E-2</v>
      </c>
      <c r="I58" s="9">
        <v>6.13E-2</v>
      </c>
    </row>
    <row r="59" spans="1:9" x14ac:dyDescent="0.25">
      <c r="A59" s="8"/>
      <c r="B59" s="9">
        <v>1.5</v>
      </c>
      <c r="C59" s="9">
        <v>1.6789999999999999E-3</v>
      </c>
      <c r="D59" s="9">
        <v>3.977E-2</v>
      </c>
      <c r="E59" s="9">
        <v>1.222E-2</v>
      </c>
      <c r="F59" s="9">
        <v>2.199E-3</v>
      </c>
      <c r="G59" s="9">
        <v>0</v>
      </c>
      <c r="H59" s="9">
        <v>5.5870000000000003E-2</v>
      </c>
      <c r="I59" s="9">
        <v>5.4190000000000002E-2</v>
      </c>
    </row>
    <row r="60" spans="1:9" x14ac:dyDescent="0.25">
      <c r="A60" s="8"/>
      <c r="B60" s="9">
        <v>2</v>
      </c>
      <c r="C60" s="9">
        <v>9.523E-4</v>
      </c>
      <c r="D60" s="9">
        <v>3.4000000000000002E-2</v>
      </c>
      <c r="E60" s="9">
        <v>7.3800000000000003E-3</v>
      </c>
      <c r="F60" s="9">
        <v>6.4409999999999997E-3</v>
      </c>
      <c r="G60" s="9">
        <v>0</v>
      </c>
      <c r="H60" s="9">
        <v>4.8779999999999997E-2</v>
      </c>
      <c r="I60" s="9">
        <v>4.7820000000000001E-2</v>
      </c>
    </row>
    <row r="61" spans="1:9" x14ac:dyDescent="0.25">
      <c r="A61" s="8"/>
      <c r="B61" s="9">
        <v>2.044</v>
      </c>
      <c r="C61" s="9">
        <v>9.123E-4</v>
      </c>
      <c r="D61" s="9">
        <v>3.3570000000000003E-2</v>
      </c>
      <c r="E61" s="9">
        <v>7.1139999999999997E-3</v>
      </c>
      <c r="F61" s="9">
        <v>6.8009999999999998E-3</v>
      </c>
      <c r="G61" s="9">
        <v>0</v>
      </c>
      <c r="H61" s="9">
        <v>4.8399999999999999E-2</v>
      </c>
      <c r="I61" s="9">
        <v>4.7489999999999997E-2</v>
      </c>
    </row>
    <row r="62" spans="1:9" x14ac:dyDescent="0.25">
      <c r="A62" s="8"/>
      <c r="B62" s="9">
        <v>3</v>
      </c>
      <c r="C62" s="9">
        <v>4.2630000000000001E-4</v>
      </c>
      <c r="D62" s="9">
        <v>2.6790000000000001E-2</v>
      </c>
      <c r="E62" s="9">
        <v>3.846E-3</v>
      </c>
      <c r="F62" s="9">
        <v>1.3390000000000001E-2</v>
      </c>
      <c r="G62" s="9">
        <v>9.3559999999999999E-6</v>
      </c>
      <c r="H62" s="9">
        <v>4.4470000000000003E-2</v>
      </c>
      <c r="I62" s="9">
        <v>4.4040000000000003E-2</v>
      </c>
    </row>
    <row r="63" spans="1:9" x14ac:dyDescent="0.25">
      <c r="A63" s="8"/>
      <c r="B63" s="9">
        <v>4</v>
      </c>
      <c r="C63" s="9">
        <v>2.4049999999999999E-4</v>
      </c>
      <c r="D63" s="9">
        <v>2.2360000000000001E-2</v>
      </c>
      <c r="E63" s="9">
        <v>2.5089999999999999E-3</v>
      </c>
      <c r="F63" s="9">
        <v>1.8769999999999998E-2</v>
      </c>
      <c r="G63" s="9">
        <v>3.8130000000000003E-5</v>
      </c>
      <c r="H63" s="9">
        <v>4.3920000000000001E-2</v>
      </c>
      <c r="I63" s="9">
        <v>4.3679999999999997E-2</v>
      </c>
    </row>
    <row r="64" spans="1:9" x14ac:dyDescent="0.25">
      <c r="A64" s="8"/>
      <c r="B64" s="9">
        <v>5</v>
      </c>
      <c r="C64" s="9">
        <v>1.5410000000000001E-4</v>
      </c>
      <c r="D64" s="9">
        <v>1.932E-2</v>
      </c>
      <c r="E64" s="9">
        <v>1.835E-3</v>
      </c>
      <c r="F64" s="9">
        <v>2.325E-2</v>
      </c>
      <c r="G64" s="9">
        <v>7.5799999999999999E-5</v>
      </c>
      <c r="H64" s="9">
        <v>4.4630000000000003E-2</v>
      </c>
      <c r="I64" s="9">
        <v>4.4479999999999999E-2</v>
      </c>
    </row>
    <row r="65" spans="1:9" x14ac:dyDescent="0.25">
      <c r="A65" s="8"/>
      <c r="B65" s="9">
        <v>6</v>
      </c>
      <c r="C65" s="9">
        <v>1.071E-4</v>
      </c>
      <c r="D65" s="9">
        <v>1.7080000000000001E-2</v>
      </c>
      <c r="E65" s="9">
        <v>1.4350000000000001E-3</v>
      </c>
      <c r="F65" s="9">
        <v>2.7099999999999999E-2</v>
      </c>
      <c r="G65" s="9">
        <v>1.161E-4</v>
      </c>
      <c r="H65" s="9">
        <v>4.5830000000000003E-2</v>
      </c>
      <c r="I65" s="9">
        <v>4.5719999999999997E-2</v>
      </c>
    </row>
    <row r="66" spans="1:9" x14ac:dyDescent="0.25">
      <c r="A66" s="8"/>
      <c r="B66" s="9">
        <v>7</v>
      </c>
      <c r="C66" s="9">
        <v>7.873E-5</v>
      </c>
      <c r="D66" s="9">
        <v>1.5350000000000001E-2</v>
      </c>
      <c r="E66" s="9">
        <v>1.173E-3</v>
      </c>
      <c r="F66" s="9">
        <v>3.0509999999999999E-2</v>
      </c>
      <c r="G66" s="9">
        <v>1.562E-4</v>
      </c>
      <c r="H66" s="9">
        <v>4.727E-2</v>
      </c>
      <c r="I66" s="9">
        <v>4.7190000000000003E-2</v>
      </c>
    </row>
    <row r="67" spans="1:9" x14ac:dyDescent="0.25">
      <c r="A67" s="8"/>
      <c r="B67" s="9">
        <v>8</v>
      </c>
      <c r="C67" s="9">
        <v>6.029E-5</v>
      </c>
      <c r="D67" s="9">
        <v>1.397E-2</v>
      </c>
      <c r="E67" s="9">
        <v>9.8949999999999993E-4</v>
      </c>
      <c r="F67" s="9">
        <v>3.3570000000000003E-2</v>
      </c>
      <c r="G67" s="9">
        <v>1.9489999999999999E-4</v>
      </c>
      <c r="H67" s="9">
        <v>4.879E-2</v>
      </c>
      <c r="I67" s="9">
        <v>4.8730000000000002E-2</v>
      </c>
    </row>
    <row r="68" spans="1:9" x14ac:dyDescent="0.25">
      <c r="A68" s="8"/>
      <c r="B68" s="9">
        <v>9</v>
      </c>
      <c r="C68" s="9">
        <v>4.7670000000000003E-5</v>
      </c>
      <c r="D68" s="9">
        <v>1.2840000000000001E-2</v>
      </c>
      <c r="E68" s="9">
        <v>8.5439999999999995E-4</v>
      </c>
      <c r="F68" s="9">
        <v>3.6409999999999998E-2</v>
      </c>
      <c r="G68" s="9">
        <v>2.319E-4</v>
      </c>
      <c r="H68" s="9">
        <v>5.0389999999999997E-2</v>
      </c>
      <c r="I68" s="9">
        <v>5.0340000000000003E-2</v>
      </c>
    </row>
    <row r="69" spans="1:9" x14ac:dyDescent="0.25">
      <c r="A69" s="8"/>
      <c r="B69" s="9">
        <v>10</v>
      </c>
      <c r="C69" s="9">
        <v>3.8609999999999998E-5</v>
      </c>
      <c r="D69" s="9">
        <v>1.1900000000000001E-2</v>
      </c>
      <c r="E69" s="9">
        <v>7.5089999999999998E-4</v>
      </c>
      <c r="F69" s="9">
        <v>3.8989999999999997E-2</v>
      </c>
      <c r="G69" s="9">
        <v>2.6689999999999998E-4</v>
      </c>
      <c r="H69" s="9">
        <v>5.1950000000000003E-2</v>
      </c>
      <c r="I69" s="9">
        <v>5.1909999999999998E-2</v>
      </c>
    </row>
    <row r="70" spans="1:9" x14ac:dyDescent="0.25">
      <c r="A70" s="8"/>
      <c r="B70" s="9">
        <v>11</v>
      </c>
      <c r="C70" s="9">
        <v>3.1900000000000003E-5</v>
      </c>
      <c r="D70" s="9">
        <v>1.11E-2</v>
      </c>
      <c r="E70" s="9">
        <v>6.692E-4</v>
      </c>
      <c r="F70" s="9">
        <v>4.1419999999999998E-2</v>
      </c>
      <c r="G70" s="9">
        <v>3.0009999999999998E-4</v>
      </c>
      <c r="H70" s="9">
        <v>5.3519999999999998E-2</v>
      </c>
      <c r="I70" s="9">
        <v>5.3490000000000003E-2</v>
      </c>
    </row>
    <row r="71" spans="1:9" x14ac:dyDescent="0.25">
      <c r="A71" s="8"/>
      <c r="B71" s="9">
        <v>12</v>
      </c>
      <c r="C71" s="9">
        <v>2.6820000000000001E-5</v>
      </c>
      <c r="D71" s="9">
        <v>1.0410000000000001E-2</v>
      </c>
      <c r="E71" s="9">
        <v>6.0320000000000003E-4</v>
      </c>
      <c r="F71" s="9">
        <v>4.3639999999999998E-2</v>
      </c>
      <c r="G71" s="9">
        <v>3.3090000000000002E-4</v>
      </c>
      <c r="H71" s="9">
        <v>5.5019999999999999E-2</v>
      </c>
      <c r="I71" s="9">
        <v>5.4989999999999997E-2</v>
      </c>
    </row>
    <row r="72" spans="1:9" x14ac:dyDescent="0.25">
      <c r="A72" s="8"/>
      <c r="B72" s="9">
        <v>13</v>
      </c>
      <c r="C72" s="9">
        <v>2.285E-5</v>
      </c>
      <c r="D72" s="9">
        <v>9.809E-3</v>
      </c>
      <c r="E72" s="9">
        <v>5.488E-4</v>
      </c>
      <c r="F72" s="9">
        <v>4.5740000000000003E-2</v>
      </c>
      <c r="G72" s="9">
        <v>3.6029999999999998E-4</v>
      </c>
      <c r="H72" s="9">
        <v>5.6480000000000002E-2</v>
      </c>
      <c r="I72" s="9">
        <v>5.6460000000000003E-2</v>
      </c>
    </row>
    <row r="73" spans="1:9" x14ac:dyDescent="0.25">
      <c r="A73" s="8"/>
      <c r="B73" s="9">
        <v>14</v>
      </c>
      <c r="C73" s="9">
        <v>1.9709999999999999E-5</v>
      </c>
      <c r="D73" s="9">
        <v>9.2800000000000001E-3</v>
      </c>
      <c r="E73" s="9">
        <v>5.0319999999999998E-4</v>
      </c>
      <c r="F73" s="9">
        <v>4.7719999999999999E-2</v>
      </c>
      <c r="G73" s="9">
        <v>3.8779999999999999E-4</v>
      </c>
      <c r="H73" s="9">
        <v>5.7910000000000003E-2</v>
      </c>
      <c r="I73" s="9">
        <v>5.7889999999999997E-2</v>
      </c>
    </row>
    <row r="74" spans="1:9" x14ac:dyDescent="0.25">
      <c r="A74" s="8"/>
      <c r="B74" s="9">
        <v>15</v>
      </c>
      <c r="C74" s="9">
        <v>1.717E-5</v>
      </c>
      <c r="D74" s="9">
        <v>8.8090000000000009E-3</v>
      </c>
      <c r="E74" s="9">
        <v>4.6480000000000002E-4</v>
      </c>
      <c r="F74" s="9">
        <v>4.956E-2</v>
      </c>
      <c r="G74" s="9">
        <v>4.1419999999999998E-4</v>
      </c>
      <c r="H74" s="9">
        <v>5.9270000000000003E-2</v>
      </c>
      <c r="I74" s="9">
        <v>5.9249999999999997E-2</v>
      </c>
    </row>
    <row r="75" spans="1:9" x14ac:dyDescent="0.25">
      <c r="A75" s="8"/>
      <c r="B75" s="9">
        <v>16</v>
      </c>
      <c r="C75" s="9">
        <v>1.509E-5</v>
      </c>
      <c r="D75" s="9">
        <v>8.3890000000000006E-3</v>
      </c>
      <c r="E75" s="9">
        <v>4.3140000000000002E-4</v>
      </c>
      <c r="F75" s="9">
        <v>5.1279999999999999E-2</v>
      </c>
      <c r="G75" s="9">
        <v>4.3899999999999999E-4</v>
      </c>
      <c r="H75" s="9">
        <v>6.0560000000000003E-2</v>
      </c>
      <c r="I75" s="9">
        <v>6.0539999999999997E-2</v>
      </c>
    </row>
    <row r="76" spans="1:9" x14ac:dyDescent="0.25">
      <c r="A76" s="8"/>
      <c r="B76" s="9">
        <v>18</v>
      </c>
      <c r="C76" s="9">
        <v>1.1919999999999999E-5</v>
      </c>
      <c r="D76" s="9">
        <v>7.6680000000000003E-3</v>
      </c>
      <c r="E76" s="9">
        <v>3.7720000000000001E-4</v>
      </c>
      <c r="F76" s="9">
        <v>5.4399999999999997E-2</v>
      </c>
      <c r="G76" s="9">
        <v>4.8470000000000002E-4</v>
      </c>
      <c r="H76" s="9">
        <v>6.2939999999999996E-2</v>
      </c>
      <c r="I76" s="9">
        <v>6.293E-2</v>
      </c>
    </row>
    <row r="77" spans="1:9" x14ac:dyDescent="0.25">
      <c r="A77" s="8"/>
      <c r="B77" s="9">
        <v>20</v>
      </c>
      <c r="C77" s="9">
        <v>9.6569999999999992E-6</v>
      </c>
      <c r="D77" s="9">
        <v>7.071E-3</v>
      </c>
      <c r="E77" s="9">
        <v>3.3520000000000002E-4</v>
      </c>
      <c r="F77" s="9">
        <v>5.7180000000000002E-2</v>
      </c>
      <c r="G77" s="9">
        <v>5.2649999999999995E-4</v>
      </c>
      <c r="H77" s="9">
        <v>6.5119999999999997E-2</v>
      </c>
      <c r="I77" s="9">
        <v>6.5110000000000001E-2</v>
      </c>
    </row>
    <row r="78" spans="1:9" x14ac:dyDescent="0.25">
      <c r="A78" s="8"/>
      <c r="B78" s="9">
        <v>22</v>
      </c>
      <c r="C78" s="9">
        <v>7.9820000000000008E-6</v>
      </c>
      <c r="D78" s="9">
        <v>6.5680000000000001E-3</v>
      </c>
      <c r="E78" s="9">
        <v>3.0130000000000001E-4</v>
      </c>
      <c r="F78" s="9">
        <v>5.9709999999999999E-2</v>
      </c>
      <c r="G78" s="9">
        <v>5.6420000000000005E-4</v>
      </c>
      <c r="H78" s="9">
        <v>6.7150000000000001E-2</v>
      </c>
      <c r="I78" s="9">
        <v>6.7140000000000005E-2</v>
      </c>
    </row>
    <row r="79" spans="1:9" x14ac:dyDescent="0.25">
      <c r="A79" s="8"/>
      <c r="B79" s="9">
        <v>24</v>
      </c>
      <c r="C79" s="9">
        <v>6.7070000000000003E-6</v>
      </c>
      <c r="D79" s="9">
        <v>6.1380000000000002E-3</v>
      </c>
      <c r="E79" s="9">
        <v>2.7369999999999998E-4</v>
      </c>
      <c r="F79" s="9">
        <v>6.2010000000000003E-2</v>
      </c>
      <c r="G79" s="9">
        <v>5.9889999999999997E-4</v>
      </c>
      <c r="H79" s="9">
        <v>6.9029999999999994E-2</v>
      </c>
      <c r="I79" s="9">
        <v>6.9019999999999998E-2</v>
      </c>
    </row>
    <row r="80" spans="1:9" x14ac:dyDescent="0.25">
      <c r="A80" s="8"/>
      <c r="B80" s="9">
        <v>26</v>
      </c>
      <c r="C80" s="9">
        <v>5.7150000000000003E-6</v>
      </c>
      <c r="D80" s="9">
        <v>5.7629999999999999E-3</v>
      </c>
      <c r="E80" s="9">
        <v>2.5070000000000002E-4</v>
      </c>
      <c r="F80" s="9">
        <v>6.4140000000000003E-2</v>
      </c>
      <c r="G80" s="9">
        <v>6.3069999999999999E-4</v>
      </c>
      <c r="H80" s="9">
        <v>7.0790000000000006E-2</v>
      </c>
      <c r="I80" s="9">
        <v>7.0779999999999996E-2</v>
      </c>
    </row>
    <row r="81" spans="1:9" x14ac:dyDescent="0.25">
      <c r="A81" s="8"/>
      <c r="B81" s="9">
        <v>28</v>
      </c>
      <c r="C81" s="9">
        <v>4.9280000000000001E-6</v>
      </c>
      <c r="D81" s="9">
        <v>5.437E-3</v>
      </c>
      <c r="E81" s="9">
        <v>2.3130000000000001E-4</v>
      </c>
      <c r="F81" s="9">
        <v>6.6059999999999994E-2</v>
      </c>
      <c r="G81" s="9">
        <v>6.6029999999999995E-4</v>
      </c>
      <c r="H81" s="9">
        <v>7.2389999999999996E-2</v>
      </c>
      <c r="I81" s="9">
        <v>7.2389999999999996E-2</v>
      </c>
    </row>
    <row r="82" spans="1:9" x14ac:dyDescent="0.25">
      <c r="A82" s="8"/>
      <c r="B82" s="9">
        <v>30</v>
      </c>
      <c r="C82" s="9">
        <v>4.2930000000000002E-6</v>
      </c>
      <c r="D82" s="9">
        <v>5.1489999999999999E-3</v>
      </c>
      <c r="E82" s="9">
        <v>2.1460000000000001E-4</v>
      </c>
      <c r="F82" s="9">
        <v>6.7849999999999994E-2</v>
      </c>
      <c r="G82" s="9">
        <v>6.8769999999999996E-4</v>
      </c>
      <c r="H82" s="9">
        <v>7.3910000000000003E-2</v>
      </c>
      <c r="I82" s="9">
        <v>7.3910000000000003E-2</v>
      </c>
    </row>
    <row r="83" spans="1:9" x14ac:dyDescent="0.25">
      <c r="A83" s="8"/>
      <c r="B83" s="9">
        <v>40</v>
      </c>
      <c r="C83" s="9">
        <v>2.4150000000000002E-6</v>
      </c>
      <c r="D83" s="9">
        <v>4.091E-3</v>
      </c>
      <c r="E83" s="9">
        <v>1.5760000000000001E-4</v>
      </c>
      <c r="F83" s="9">
        <v>7.5120000000000006E-2</v>
      </c>
      <c r="G83" s="9">
        <v>8.0000000000000004E-4</v>
      </c>
      <c r="H83" s="9">
        <v>8.0170000000000005E-2</v>
      </c>
      <c r="I83" s="9">
        <v>8.0159999999999995E-2</v>
      </c>
    </row>
    <row r="84" spans="1:9" x14ac:dyDescent="0.25">
      <c r="A84" s="8"/>
      <c r="B84" s="9">
        <v>50</v>
      </c>
      <c r="C84" s="9">
        <v>1.5460000000000001E-6</v>
      </c>
      <c r="D84" s="9">
        <v>3.4160000000000002E-3</v>
      </c>
      <c r="E84" s="9">
        <v>1.2449999999999999E-4</v>
      </c>
      <c r="F84" s="9">
        <v>8.0500000000000002E-2</v>
      </c>
      <c r="G84" s="9">
        <v>8.8420000000000002E-4</v>
      </c>
      <c r="H84" s="9">
        <v>8.4930000000000005E-2</v>
      </c>
      <c r="I84" s="9">
        <v>8.4930000000000005E-2</v>
      </c>
    </row>
    <row r="85" spans="1:9" x14ac:dyDescent="0.25">
      <c r="A85" s="8"/>
      <c r="B85" s="9">
        <v>60</v>
      </c>
      <c r="C85" s="9">
        <v>1.0729999999999999E-6</v>
      </c>
      <c r="D85" s="9">
        <v>2.9420000000000002E-3</v>
      </c>
      <c r="E85" s="9">
        <v>1.0289999999999999E-4</v>
      </c>
      <c r="F85" s="9">
        <v>8.4699999999999998E-2</v>
      </c>
      <c r="G85" s="9">
        <v>9.5049999999999996E-4</v>
      </c>
      <c r="H85" s="9">
        <v>8.8700000000000001E-2</v>
      </c>
      <c r="I85" s="9">
        <v>8.8700000000000001E-2</v>
      </c>
    </row>
    <row r="86" spans="1:9" x14ac:dyDescent="0.25">
      <c r="A86" s="8"/>
      <c r="B86" s="9">
        <v>80</v>
      </c>
      <c r="C86" s="9">
        <v>6.0370000000000004E-7</v>
      </c>
      <c r="D86" s="9">
        <v>2.3210000000000001E-3</v>
      </c>
      <c r="E86" s="9">
        <v>7.6359999999999994E-5</v>
      </c>
      <c r="F86" s="9">
        <v>9.085E-2</v>
      </c>
      <c r="G86" s="9">
        <v>1.049E-3</v>
      </c>
      <c r="H86" s="9">
        <v>9.4299999999999995E-2</v>
      </c>
      <c r="I86" s="9">
        <v>9.4299999999999995E-2</v>
      </c>
    </row>
    <row r="87" spans="1:9" x14ac:dyDescent="0.25">
      <c r="A87" s="8"/>
      <c r="B87" s="9">
        <v>100</v>
      </c>
      <c r="C87" s="9">
        <v>3.8630000000000001E-7</v>
      </c>
      <c r="D87" s="9">
        <v>1.926E-3</v>
      </c>
      <c r="E87" s="9">
        <v>6.0690000000000003E-5</v>
      </c>
      <c r="F87" s="9">
        <v>9.5200000000000007E-2</v>
      </c>
      <c r="G87" s="9">
        <v>1.121E-3</v>
      </c>
      <c r="H87" s="9">
        <v>9.8309999999999995E-2</v>
      </c>
      <c r="I87" s="9">
        <v>9.8309999999999995E-2</v>
      </c>
    </row>
    <row r="88" spans="1:9" x14ac:dyDescent="0.25">
      <c r="A88" s="8"/>
      <c r="B88" s="9">
        <v>150</v>
      </c>
      <c r="C88" s="9">
        <v>1.7170000000000001E-7</v>
      </c>
      <c r="D88" s="9">
        <v>1.372E-3</v>
      </c>
      <c r="E88" s="9">
        <v>4.0099999999999999E-5</v>
      </c>
      <c r="F88" s="9">
        <v>0.1021</v>
      </c>
      <c r="G88" s="9">
        <v>1.237E-3</v>
      </c>
      <c r="H88" s="9">
        <v>0.1047</v>
      </c>
      <c r="I88" s="9">
        <v>0.1047</v>
      </c>
    </row>
    <row r="89" spans="1:9" x14ac:dyDescent="0.25">
      <c r="A89" s="8"/>
      <c r="B89" s="9">
        <v>200</v>
      </c>
      <c r="C89" s="9">
        <v>9.6600000000000005E-8</v>
      </c>
      <c r="D89" s="9">
        <v>1.0759999999999999E-3</v>
      </c>
      <c r="E89" s="9">
        <v>2.9960000000000001E-5</v>
      </c>
      <c r="F89" s="9">
        <v>0.1061</v>
      </c>
      <c r="G89" s="9">
        <v>1.3090000000000001E-3</v>
      </c>
      <c r="H89" s="9">
        <v>0.1085</v>
      </c>
      <c r="I89" s="9">
        <v>0.1085</v>
      </c>
    </row>
    <row r="90" spans="1:9" x14ac:dyDescent="0.25">
      <c r="A90" s="8"/>
      <c r="B90" s="9">
        <v>300</v>
      </c>
      <c r="C90" s="9">
        <v>4.2930000000000001E-8</v>
      </c>
      <c r="D90" s="9">
        <v>7.6230000000000004E-4</v>
      </c>
      <c r="E90" s="9">
        <v>1.9879999999999999E-5</v>
      </c>
      <c r="F90" s="9">
        <v>0.1109</v>
      </c>
      <c r="G90" s="9">
        <v>1.397E-3</v>
      </c>
      <c r="H90" s="9">
        <v>0.11310000000000001</v>
      </c>
      <c r="I90" s="9">
        <v>0.11310000000000001</v>
      </c>
    </row>
    <row r="91" spans="1:9" x14ac:dyDescent="0.25">
      <c r="A91" s="8"/>
      <c r="B91" s="9">
        <v>400</v>
      </c>
      <c r="C91" s="9">
        <v>2.4150000000000001E-8</v>
      </c>
      <c r="D91" s="9">
        <v>5.9710000000000004E-4</v>
      </c>
      <c r="E91" s="9">
        <v>1.488E-5</v>
      </c>
      <c r="F91" s="9">
        <v>0.11360000000000001</v>
      </c>
      <c r="G91" s="9">
        <v>1.449E-3</v>
      </c>
      <c r="H91" s="9">
        <v>0.1157</v>
      </c>
      <c r="I91" s="9">
        <v>0.1157</v>
      </c>
    </row>
    <row r="92" spans="1:9" x14ac:dyDescent="0.25">
      <c r="A92" s="8"/>
      <c r="B92" s="9">
        <v>500</v>
      </c>
      <c r="C92" s="9">
        <v>1.5460000000000001E-8</v>
      </c>
      <c r="D92" s="9">
        <v>4.9439999999999998E-4</v>
      </c>
      <c r="E92" s="9">
        <v>1.188E-5</v>
      </c>
      <c r="F92" s="9">
        <v>0.1154</v>
      </c>
      <c r="G92" s="9">
        <v>1.4840000000000001E-3</v>
      </c>
      <c r="H92" s="9">
        <v>0.1174</v>
      </c>
      <c r="I92" s="9">
        <v>0.1174</v>
      </c>
    </row>
    <row r="93" spans="1:9" x14ac:dyDescent="0.25">
      <c r="A93" s="8"/>
      <c r="B93" s="9">
        <v>600</v>
      </c>
      <c r="C93" s="9">
        <v>1.0730000000000001E-8</v>
      </c>
      <c r="D93" s="9">
        <v>4.2329999999999999E-4</v>
      </c>
      <c r="E93" s="9">
        <v>9.8949999999999993E-6</v>
      </c>
      <c r="F93" s="9">
        <v>0.1167</v>
      </c>
      <c r="G93" s="9">
        <v>1.5100000000000001E-3</v>
      </c>
      <c r="H93" s="9">
        <v>0.1186</v>
      </c>
      <c r="I93" s="9">
        <v>0.1186</v>
      </c>
    </row>
    <row r="94" spans="1:9" x14ac:dyDescent="0.25">
      <c r="A94" s="8"/>
      <c r="B94" s="9">
        <v>800</v>
      </c>
      <c r="C94" s="9">
        <v>6.0369999999999997E-9</v>
      </c>
      <c r="D94" s="9">
        <v>3.3040000000000001E-4</v>
      </c>
      <c r="E94" s="9">
        <v>7.413E-6</v>
      </c>
      <c r="F94" s="9">
        <v>0.11840000000000001</v>
      </c>
      <c r="G94" s="9">
        <v>1.5460000000000001E-3</v>
      </c>
      <c r="H94" s="9">
        <v>0.1203</v>
      </c>
      <c r="I94" s="9">
        <v>0.1203</v>
      </c>
    </row>
    <row r="95" spans="1:9" x14ac:dyDescent="0.25">
      <c r="A95" s="8"/>
      <c r="B95" s="9">
        <v>1000</v>
      </c>
      <c r="C95" s="9">
        <v>3.8630000000000004E-9</v>
      </c>
      <c r="D95" s="9">
        <v>2.72E-4</v>
      </c>
      <c r="E95" s="9">
        <v>5.925E-6</v>
      </c>
      <c r="F95" s="9">
        <v>0.1195</v>
      </c>
      <c r="G95" s="9">
        <v>1.57E-3</v>
      </c>
      <c r="H95" s="9">
        <v>0.12130000000000001</v>
      </c>
      <c r="I95" s="9">
        <v>0.12130000000000001</v>
      </c>
    </row>
    <row r="96" spans="1:9" x14ac:dyDescent="0.25">
      <c r="A96" s="8"/>
      <c r="B96" s="9">
        <v>1500</v>
      </c>
      <c r="C96" s="9">
        <v>1.717E-9</v>
      </c>
      <c r="D96" s="9">
        <v>1.8990000000000001E-4</v>
      </c>
      <c r="E96" s="9">
        <v>3.9469999999999996E-6</v>
      </c>
      <c r="F96" s="9">
        <v>0.1211</v>
      </c>
      <c r="G96" s="9">
        <v>1.6050000000000001E-3</v>
      </c>
      <c r="H96" s="9">
        <v>0.1229</v>
      </c>
      <c r="I96" s="9">
        <v>0.1229</v>
      </c>
    </row>
    <row r="97" spans="1:9" x14ac:dyDescent="0.25">
      <c r="A97" s="8"/>
      <c r="B97" s="9">
        <v>2000</v>
      </c>
      <c r="C97" s="9">
        <v>9.6599999999999997E-10</v>
      </c>
      <c r="D97" s="9">
        <v>1.47E-4</v>
      </c>
      <c r="E97" s="9">
        <v>2.96E-6</v>
      </c>
      <c r="F97" s="9">
        <v>0.12189999999999999</v>
      </c>
      <c r="G97" s="9">
        <v>1.6249999999999999E-3</v>
      </c>
      <c r="H97" s="9">
        <v>0.1237</v>
      </c>
      <c r="I97" s="9">
        <v>0.1237</v>
      </c>
    </row>
    <row r="98" spans="1:9" x14ac:dyDescent="0.25">
      <c r="A98" s="8"/>
      <c r="B98" s="9">
        <v>3000</v>
      </c>
      <c r="C98" s="9">
        <v>4.2930000000000001E-10</v>
      </c>
      <c r="D98" s="9">
        <v>1.022E-4</v>
      </c>
      <c r="E98" s="9">
        <v>1.9719999999999999E-6</v>
      </c>
      <c r="F98" s="9">
        <v>0.1229</v>
      </c>
      <c r="G98" s="9">
        <v>1.647E-3</v>
      </c>
      <c r="H98" s="9">
        <v>0.1246</v>
      </c>
      <c r="I98" s="9">
        <v>0.1246</v>
      </c>
    </row>
    <row r="99" spans="1:9" x14ac:dyDescent="0.25">
      <c r="A99" s="8"/>
      <c r="B99" s="9">
        <v>4000</v>
      </c>
      <c r="C99" s="9">
        <v>2.4149999999999999E-10</v>
      </c>
      <c r="D99" s="9">
        <v>7.8889999999999999E-5</v>
      </c>
      <c r="E99" s="9">
        <v>1.4789999999999999E-6</v>
      </c>
      <c r="F99" s="9">
        <v>0.1234</v>
      </c>
      <c r="G99" s="9">
        <v>1.66E-3</v>
      </c>
      <c r="H99" s="9">
        <v>0.12520000000000001</v>
      </c>
      <c r="I99" s="9">
        <v>0.12520000000000001</v>
      </c>
    </row>
    <row r="100" spans="1:9" x14ac:dyDescent="0.25">
      <c r="A100" s="8"/>
      <c r="B100" s="9">
        <v>5000</v>
      </c>
      <c r="C100" s="9">
        <v>1.5459999999999999E-10</v>
      </c>
      <c r="D100" s="9">
        <v>6.4490000000000001E-5</v>
      </c>
      <c r="E100" s="9">
        <v>1.1829999999999999E-6</v>
      </c>
      <c r="F100" s="9">
        <v>0.1237</v>
      </c>
      <c r="G100" s="9">
        <v>1.668E-3</v>
      </c>
      <c r="H100" s="9">
        <v>0.1255</v>
      </c>
      <c r="I100" s="9">
        <v>0.1255</v>
      </c>
    </row>
    <row r="101" spans="1:9" x14ac:dyDescent="0.25">
      <c r="A101" s="8"/>
      <c r="B101" s="9">
        <v>6000</v>
      </c>
      <c r="C101" s="9">
        <v>1.0729999999999999E-10</v>
      </c>
      <c r="D101" s="9">
        <v>5.4700000000000001E-5</v>
      </c>
      <c r="E101" s="9">
        <v>9.8539999999999992E-7</v>
      </c>
      <c r="F101" s="9">
        <v>0.1239</v>
      </c>
      <c r="G101" s="9">
        <v>1.673E-3</v>
      </c>
      <c r="H101" s="9">
        <v>0.12570000000000001</v>
      </c>
      <c r="I101" s="9">
        <v>0.12570000000000001</v>
      </c>
    </row>
    <row r="102" spans="1:9" x14ac:dyDescent="0.25">
      <c r="A102" s="8"/>
      <c r="B102" s="9">
        <v>8000</v>
      </c>
      <c r="C102" s="9">
        <v>6.0369999999999994E-11</v>
      </c>
      <c r="D102" s="9">
        <v>4.2120000000000003E-5</v>
      </c>
      <c r="E102" s="9">
        <v>7.3900000000000004E-7</v>
      </c>
      <c r="F102" s="9">
        <v>0.1242</v>
      </c>
      <c r="G102" s="9">
        <v>1.681E-3</v>
      </c>
      <c r="H102" s="9">
        <v>0.126</v>
      </c>
      <c r="I102" s="9">
        <v>0.126</v>
      </c>
    </row>
    <row r="103" spans="1:9" x14ac:dyDescent="0.25">
      <c r="A103" s="8"/>
      <c r="B103" s="9">
        <v>10000</v>
      </c>
      <c r="C103" s="9">
        <v>3.863E-11</v>
      </c>
      <c r="D103" s="9">
        <v>3.4409999999999998E-5</v>
      </c>
      <c r="E103" s="9">
        <v>5.9129999999999995E-7</v>
      </c>
      <c r="F103" s="9">
        <v>0.1244</v>
      </c>
      <c r="G103" s="9">
        <v>1.6850000000000001E-3</v>
      </c>
      <c r="H103" s="9">
        <v>0.12609999999999999</v>
      </c>
      <c r="I103" s="9">
        <v>0.12609999999999999</v>
      </c>
    </row>
    <row r="104" spans="1:9" x14ac:dyDescent="0.25">
      <c r="A104" s="8"/>
      <c r="B104" s="9">
        <v>15000</v>
      </c>
      <c r="C104" s="9">
        <v>1.7170000000000001E-11</v>
      </c>
      <c r="D104" s="9">
        <v>2.3770000000000001E-5</v>
      </c>
      <c r="E104" s="9">
        <v>3.9420000000000002E-7</v>
      </c>
      <c r="F104" s="9">
        <v>0.12470000000000001</v>
      </c>
      <c r="G104" s="9">
        <v>1.6919999999999999E-3</v>
      </c>
      <c r="H104" s="9">
        <v>0.12640000000000001</v>
      </c>
      <c r="I104" s="9">
        <v>0.12640000000000001</v>
      </c>
    </row>
    <row r="105" spans="1:9" x14ac:dyDescent="0.25">
      <c r="A105" s="8"/>
      <c r="B105" s="9">
        <v>20000</v>
      </c>
      <c r="C105" s="9">
        <v>9.6600000000000004E-12</v>
      </c>
      <c r="D105" s="9">
        <v>1.8280000000000001E-5</v>
      </c>
      <c r="E105" s="9">
        <v>2.9550000000000002E-7</v>
      </c>
      <c r="F105" s="9">
        <v>0.12479999999999999</v>
      </c>
      <c r="G105" s="9">
        <v>1.6949999999999999E-3</v>
      </c>
      <c r="H105" s="9">
        <v>0.1265</v>
      </c>
      <c r="I105" s="9">
        <v>0.1265</v>
      </c>
    </row>
    <row r="106" spans="1:9" x14ac:dyDescent="0.25">
      <c r="A106" s="8"/>
      <c r="B106" s="9">
        <v>30000</v>
      </c>
      <c r="C106" s="9">
        <v>4.2930000000000004E-12</v>
      </c>
      <c r="D106" s="9">
        <v>1.261E-5</v>
      </c>
      <c r="E106" s="9">
        <v>1.97E-7</v>
      </c>
      <c r="F106" s="9">
        <v>0.125</v>
      </c>
      <c r="G106" s="9">
        <v>1.699E-3</v>
      </c>
      <c r="H106" s="9">
        <v>0.12670000000000001</v>
      </c>
      <c r="I106" s="9">
        <v>0.12670000000000001</v>
      </c>
    </row>
    <row r="107" spans="1:9" x14ac:dyDescent="0.25">
      <c r="A107" s="8"/>
      <c r="B107" s="9">
        <v>40000</v>
      </c>
      <c r="C107" s="9">
        <v>2.4150000000000001E-12</v>
      </c>
      <c r="D107" s="9">
        <v>9.6770000000000007E-6</v>
      </c>
      <c r="E107" s="9">
        <v>1.4780000000000001E-7</v>
      </c>
      <c r="F107" s="9">
        <v>0.125</v>
      </c>
      <c r="G107" s="9">
        <v>1.701E-3</v>
      </c>
      <c r="H107" s="9">
        <v>0.12670000000000001</v>
      </c>
      <c r="I107" s="9">
        <v>0.12670000000000001</v>
      </c>
    </row>
    <row r="108" spans="1:9" x14ac:dyDescent="0.25">
      <c r="A108" s="8"/>
      <c r="B108" s="9">
        <v>50000</v>
      </c>
      <c r="C108" s="9">
        <v>1.5460000000000001E-12</v>
      </c>
      <c r="D108" s="9">
        <v>7.8809999999999996E-6</v>
      </c>
      <c r="E108" s="9">
        <v>1.182E-7</v>
      </c>
      <c r="F108" s="9">
        <v>0.12509999999999999</v>
      </c>
      <c r="G108" s="9">
        <v>1.7030000000000001E-3</v>
      </c>
      <c r="H108" s="9">
        <v>0.1268</v>
      </c>
      <c r="I108" s="9">
        <v>0.1268</v>
      </c>
    </row>
    <row r="109" spans="1:9" x14ac:dyDescent="0.25">
      <c r="A109" s="8"/>
      <c r="B109" s="9">
        <v>60000</v>
      </c>
      <c r="C109" s="9">
        <v>1.073E-12</v>
      </c>
      <c r="D109" s="9">
        <v>6.6610000000000003E-6</v>
      </c>
      <c r="E109" s="9">
        <v>9.8519999999999998E-8</v>
      </c>
      <c r="F109" s="9">
        <v>0.12509999999999999</v>
      </c>
      <c r="G109" s="9">
        <v>1.7030000000000001E-3</v>
      </c>
      <c r="H109" s="9">
        <v>0.1268</v>
      </c>
      <c r="I109" s="9">
        <v>0.1268</v>
      </c>
    </row>
    <row r="110" spans="1:9" x14ac:dyDescent="0.25">
      <c r="A110" s="8"/>
      <c r="B110" s="9">
        <v>80000</v>
      </c>
      <c r="C110" s="9">
        <v>6.0370000000000004E-13</v>
      </c>
      <c r="D110" s="9">
        <v>5.1080000000000001E-6</v>
      </c>
      <c r="E110" s="9">
        <v>7.3879999999999997E-8</v>
      </c>
      <c r="F110" s="9">
        <v>0.12520000000000001</v>
      </c>
      <c r="G110" s="9">
        <v>1.704E-3</v>
      </c>
      <c r="H110" s="9">
        <v>0.12690000000000001</v>
      </c>
      <c r="I110" s="9">
        <v>0.12690000000000001</v>
      </c>
    </row>
    <row r="111" spans="1:9" x14ac:dyDescent="0.25">
      <c r="A111" s="8"/>
      <c r="B111" s="9">
        <v>100000</v>
      </c>
      <c r="C111" s="9">
        <v>3.8629999999999998E-13</v>
      </c>
      <c r="D111" s="9">
        <v>4.1570000000000002E-6</v>
      </c>
      <c r="E111" s="9">
        <v>5.91E-8</v>
      </c>
      <c r="F111" s="9">
        <v>0.12520000000000001</v>
      </c>
      <c r="G111" s="9">
        <v>1.7049999999999999E-3</v>
      </c>
      <c r="H111" s="9">
        <v>0.12690000000000001</v>
      </c>
      <c r="I111" s="9">
        <v>0.12690000000000001</v>
      </c>
    </row>
  </sheetData>
  <sheetProtection algorithmName="SHA-512" hashValue="6sMkudzZrLnW9dnfIT2rUIBa+4yCeXafexvnVtG+HzPemHxY65QFWDuxNi9xFJScdHxL9nrnV1Micnh3bDRWpg==" saltValue="DN+RUBAjh8tJDV6DItUENA==" spinCount="100000" sheet="1" objects="1" scenarios="1"/>
  <pageMargins left="0.7" right="0.7" top="0.75" bottom="0.75" header="0.3" footer="0.3"/>
  <tableParts count="1">
    <tablePart r:id="rId1"/>
  </tableParts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I110"/>
  <sheetViews>
    <sheetView workbookViewId="0">
      <selection activeCell="G11" sqref="G11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13.94</v>
      </c>
      <c r="D2" s="9">
        <v>4.5189999999999996E-3</v>
      </c>
      <c r="E2" s="9">
        <v>6938</v>
      </c>
      <c r="F2" s="9">
        <v>0</v>
      </c>
      <c r="G2" s="9">
        <v>0</v>
      </c>
      <c r="H2" s="9">
        <v>6952</v>
      </c>
      <c r="I2" s="9">
        <v>6938</v>
      </c>
    </row>
    <row r="3" spans="1:9" x14ac:dyDescent="0.25">
      <c r="A3" s="8"/>
      <c r="B3" s="9">
        <v>1.042E-3</v>
      </c>
      <c r="C3" s="9">
        <v>13.88</v>
      </c>
      <c r="D3" s="9">
        <v>4.7790000000000003E-3</v>
      </c>
      <c r="E3" s="9">
        <v>6442</v>
      </c>
      <c r="F3" s="9">
        <v>0</v>
      </c>
      <c r="G3" s="9">
        <v>0</v>
      </c>
      <c r="H3" s="9">
        <v>6456</v>
      </c>
      <c r="I3" s="9">
        <v>6442</v>
      </c>
    </row>
    <row r="4" spans="1:9" x14ac:dyDescent="0.25">
      <c r="A4" s="8"/>
      <c r="B4" s="9">
        <v>1.0870000000000001E-3</v>
      </c>
      <c r="C4" s="9">
        <v>13.83</v>
      </c>
      <c r="D4" s="9">
        <v>5.045E-3</v>
      </c>
      <c r="E4" s="9">
        <v>5983</v>
      </c>
      <c r="F4" s="9">
        <v>0</v>
      </c>
      <c r="G4" s="9">
        <v>0</v>
      </c>
      <c r="H4" s="9">
        <v>5997</v>
      </c>
      <c r="I4" s="9">
        <v>5983</v>
      </c>
    </row>
    <row r="5" spans="1:9" x14ac:dyDescent="0.25">
      <c r="A5" s="8" t="s">
        <v>23</v>
      </c>
      <c r="B5" s="9">
        <v>1.08701E-3</v>
      </c>
      <c r="C5" s="9">
        <v>13.83</v>
      </c>
      <c r="D5" s="9">
        <v>5.045E-3</v>
      </c>
      <c r="E5" s="9">
        <v>6366</v>
      </c>
      <c r="F5" s="9">
        <v>0</v>
      </c>
      <c r="G5" s="9">
        <v>0</v>
      </c>
      <c r="H5" s="9">
        <v>6380</v>
      </c>
      <c r="I5" s="9">
        <v>6366</v>
      </c>
    </row>
    <row r="6" spans="1:9" x14ac:dyDescent="0.25">
      <c r="A6" s="8"/>
      <c r="B6" s="9">
        <v>1.201E-3</v>
      </c>
      <c r="C6" s="9">
        <v>13.72</v>
      </c>
      <c r="D6" s="9">
        <v>5.6930000000000001E-3</v>
      </c>
      <c r="E6" s="9">
        <v>5274</v>
      </c>
      <c r="F6" s="9">
        <v>0</v>
      </c>
      <c r="G6" s="9">
        <v>0</v>
      </c>
      <c r="H6" s="9">
        <v>5288</v>
      </c>
      <c r="I6" s="9">
        <v>5274</v>
      </c>
    </row>
    <row r="7" spans="1:9" x14ac:dyDescent="0.25">
      <c r="A7" s="8"/>
      <c r="B7" s="9">
        <v>1.328E-3</v>
      </c>
      <c r="C7" s="9">
        <v>13.54</v>
      </c>
      <c r="D7" s="9">
        <v>6.45E-3</v>
      </c>
      <c r="E7" s="9">
        <v>4370</v>
      </c>
      <c r="F7" s="9">
        <v>0</v>
      </c>
      <c r="G7" s="9">
        <v>0</v>
      </c>
      <c r="H7" s="9">
        <v>4383</v>
      </c>
      <c r="I7" s="9">
        <v>4370</v>
      </c>
    </row>
    <row r="8" spans="1:9" x14ac:dyDescent="0.25">
      <c r="A8" s="8" t="s">
        <v>22</v>
      </c>
      <c r="B8" s="9">
        <v>1.3280099999999999E-3</v>
      </c>
      <c r="C8" s="9">
        <v>13.54</v>
      </c>
      <c r="D8" s="9">
        <v>6.45E-3</v>
      </c>
      <c r="E8" s="9">
        <v>4428</v>
      </c>
      <c r="F8" s="9">
        <v>0</v>
      </c>
      <c r="G8" s="9">
        <v>0</v>
      </c>
      <c r="H8" s="9">
        <v>4442</v>
      </c>
      <c r="I8" s="9">
        <v>4428</v>
      </c>
    </row>
    <row r="9" spans="1:9" x14ac:dyDescent="0.25">
      <c r="A9" s="8"/>
      <c r="B9" s="9">
        <v>1.5E-3</v>
      </c>
      <c r="C9" s="9">
        <v>13.31</v>
      </c>
      <c r="D9" s="9">
        <v>7.4689999999999999E-3</v>
      </c>
      <c r="E9" s="9">
        <v>3475</v>
      </c>
      <c r="F9" s="9">
        <v>0</v>
      </c>
      <c r="G9" s="9">
        <v>0</v>
      </c>
      <c r="H9" s="9">
        <v>3489</v>
      </c>
      <c r="I9" s="9">
        <v>3475</v>
      </c>
    </row>
    <row r="10" spans="1:9" x14ac:dyDescent="0.25">
      <c r="A10" s="8"/>
      <c r="B10" s="9">
        <v>1.5009999999999999E-3</v>
      </c>
      <c r="C10" s="9">
        <v>13.31</v>
      </c>
      <c r="D10" s="9">
        <v>7.4720000000000003E-3</v>
      </c>
      <c r="E10" s="9">
        <v>3473</v>
      </c>
      <c r="F10" s="9">
        <v>0</v>
      </c>
      <c r="G10" s="9">
        <v>0</v>
      </c>
      <c r="H10" s="9">
        <v>3486</v>
      </c>
      <c r="I10" s="9">
        <v>3473</v>
      </c>
    </row>
    <row r="11" spans="1:9" x14ac:dyDescent="0.25">
      <c r="A11" s="8" t="s">
        <v>21</v>
      </c>
      <c r="B11" s="9">
        <v>1.5010099999999999E-3</v>
      </c>
      <c r="C11" s="9">
        <v>13.31</v>
      </c>
      <c r="D11" s="9">
        <v>7.4720000000000003E-3</v>
      </c>
      <c r="E11" s="9">
        <v>3539</v>
      </c>
      <c r="F11" s="9">
        <v>0</v>
      </c>
      <c r="G11" s="9">
        <v>0</v>
      </c>
      <c r="H11" s="9">
        <v>3552</v>
      </c>
      <c r="I11" s="9">
        <v>3539</v>
      </c>
    </row>
    <row r="12" spans="1:9" x14ac:dyDescent="0.25">
      <c r="A12" s="8"/>
      <c r="B12" s="9">
        <v>2E-3</v>
      </c>
      <c r="C12" s="9">
        <v>12.65</v>
      </c>
      <c r="D12" s="9">
        <v>1.038E-2</v>
      </c>
      <c r="E12" s="9">
        <v>1949</v>
      </c>
      <c r="F12" s="9">
        <v>0</v>
      </c>
      <c r="G12" s="9">
        <v>0</v>
      </c>
      <c r="H12" s="9">
        <v>1962</v>
      </c>
      <c r="I12" s="9">
        <v>1949</v>
      </c>
    </row>
    <row r="13" spans="1:9" x14ac:dyDescent="0.25">
      <c r="A13" s="8"/>
      <c r="B13" s="9">
        <v>3.0000000000000001E-3</v>
      </c>
      <c r="C13" s="9">
        <v>11.34</v>
      </c>
      <c r="D13" s="9">
        <v>1.6029999999999999E-2</v>
      </c>
      <c r="E13" s="9">
        <v>797.7</v>
      </c>
      <c r="F13" s="9">
        <v>0</v>
      </c>
      <c r="G13" s="9">
        <v>0</v>
      </c>
      <c r="H13" s="9">
        <v>809.1</v>
      </c>
      <c r="I13" s="9">
        <v>797.7</v>
      </c>
    </row>
    <row r="14" spans="1:9" x14ac:dyDescent="0.25">
      <c r="A14" s="8"/>
      <c r="B14" s="9">
        <v>3.666E-3</v>
      </c>
      <c r="C14" s="9">
        <v>10.53</v>
      </c>
      <c r="D14" s="9">
        <v>1.9570000000000001E-2</v>
      </c>
      <c r="E14" s="9">
        <v>504.3</v>
      </c>
      <c r="F14" s="9">
        <v>0</v>
      </c>
      <c r="G14" s="9">
        <v>0</v>
      </c>
      <c r="H14" s="9">
        <v>514.79999999999995</v>
      </c>
      <c r="I14" s="9">
        <v>504.3</v>
      </c>
    </row>
    <row r="15" spans="1:9" x14ac:dyDescent="0.25">
      <c r="A15" s="8" t="s">
        <v>20</v>
      </c>
      <c r="B15" s="9">
        <v>3.6660999999999998E-3</v>
      </c>
      <c r="C15" s="9">
        <v>10.53</v>
      </c>
      <c r="D15" s="9">
        <v>1.9570000000000001E-2</v>
      </c>
      <c r="E15" s="9">
        <v>1205</v>
      </c>
      <c r="F15" s="9">
        <v>0</v>
      </c>
      <c r="G15" s="9">
        <v>0</v>
      </c>
      <c r="H15" s="9">
        <v>1216</v>
      </c>
      <c r="I15" s="9">
        <v>1205</v>
      </c>
    </row>
    <row r="16" spans="1:9" x14ac:dyDescent="0.25">
      <c r="A16" s="8"/>
      <c r="B16" s="9">
        <v>3.7569999999999999E-3</v>
      </c>
      <c r="C16" s="9">
        <v>10.42</v>
      </c>
      <c r="D16" s="9">
        <v>2.0039999999999999E-2</v>
      </c>
      <c r="E16" s="9">
        <v>1134</v>
      </c>
      <c r="F16" s="9">
        <v>0</v>
      </c>
      <c r="G16" s="9">
        <v>0</v>
      </c>
      <c r="H16" s="9">
        <v>1144</v>
      </c>
      <c r="I16" s="9">
        <v>1134</v>
      </c>
    </row>
    <row r="17" spans="1:9" x14ac:dyDescent="0.25">
      <c r="A17" s="8"/>
      <c r="B17" s="9">
        <v>3.8500000000000001E-3</v>
      </c>
      <c r="C17" s="9">
        <v>10.31</v>
      </c>
      <c r="D17" s="9">
        <v>2.051E-2</v>
      </c>
      <c r="E17" s="9">
        <v>1067</v>
      </c>
      <c r="F17" s="9">
        <v>0</v>
      </c>
      <c r="G17" s="9">
        <v>0</v>
      </c>
      <c r="H17" s="9">
        <v>1077</v>
      </c>
      <c r="I17" s="9">
        <v>1067</v>
      </c>
    </row>
    <row r="18" spans="1:9" x14ac:dyDescent="0.25">
      <c r="A18" s="8" t="s">
        <v>19</v>
      </c>
      <c r="B18" s="9">
        <v>3.8501E-3</v>
      </c>
      <c r="C18" s="9">
        <v>10.31</v>
      </c>
      <c r="D18" s="9">
        <v>2.051E-2</v>
      </c>
      <c r="E18" s="9">
        <v>1512</v>
      </c>
      <c r="F18" s="9">
        <v>0</v>
      </c>
      <c r="G18" s="9">
        <v>0</v>
      </c>
      <c r="H18" s="9">
        <v>1522</v>
      </c>
      <c r="I18" s="9">
        <v>1512</v>
      </c>
    </row>
    <row r="19" spans="1:9" x14ac:dyDescent="0.25">
      <c r="A19" s="8"/>
      <c r="B19" s="9">
        <v>4.0000000000000001E-3</v>
      </c>
      <c r="C19" s="9">
        <v>10.14</v>
      </c>
      <c r="D19" s="9">
        <v>2.1260000000000001E-2</v>
      </c>
      <c r="E19" s="9">
        <v>1380</v>
      </c>
      <c r="F19" s="9">
        <v>0</v>
      </c>
      <c r="G19" s="9">
        <v>0</v>
      </c>
      <c r="H19" s="9">
        <v>1390</v>
      </c>
      <c r="I19" s="9">
        <v>1380</v>
      </c>
    </row>
    <row r="20" spans="1:9" x14ac:dyDescent="0.25">
      <c r="A20" s="8"/>
      <c r="B20" s="9">
        <v>4.4349999999999997E-3</v>
      </c>
      <c r="C20" s="9">
        <v>9.6660000000000004</v>
      </c>
      <c r="D20" s="9">
        <v>2.3400000000000001E-2</v>
      </c>
      <c r="E20" s="9">
        <v>1070</v>
      </c>
      <c r="F20" s="9">
        <v>0</v>
      </c>
      <c r="G20" s="9">
        <v>0</v>
      </c>
      <c r="H20" s="9">
        <v>1079</v>
      </c>
      <c r="I20" s="9">
        <v>1070</v>
      </c>
    </row>
    <row r="21" spans="1:9" x14ac:dyDescent="0.25">
      <c r="A21" s="8" t="s">
        <v>18</v>
      </c>
      <c r="B21" s="9">
        <v>4.4351E-3</v>
      </c>
      <c r="C21" s="9">
        <v>9.6660000000000004</v>
      </c>
      <c r="D21" s="9">
        <v>2.3400000000000001E-2</v>
      </c>
      <c r="E21" s="9">
        <v>1246</v>
      </c>
      <c r="F21" s="9">
        <v>0</v>
      </c>
      <c r="G21" s="9">
        <v>0</v>
      </c>
      <c r="H21" s="9">
        <v>1256</v>
      </c>
      <c r="I21" s="9">
        <v>1246</v>
      </c>
    </row>
    <row r="22" spans="1:9" x14ac:dyDescent="0.25">
      <c r="A22" s="8"/>
      <c r="B22" s="9">
        <v>5.0000000000000001E-3</v>
      </c>
      <c r="C22" s="9">
        <v>9.0920000000000005</v>
      </c>
      <c r="D22" s="9">
        <v>2.6009999999999998E-2</v>
      </c>
      <c r="E22" s="9">
        <v>923.2</v>
      </c>
      <c r="F22" s="9">
        <v>0</v>
      </c>
      <c r="G22" s="9">
        <v>0</v>
      </c>
      <c r="H22" s="9">
        <v>932.3</v>
      </c>
      <c r="I22" s="9">
        <v>923.2</v>
      </c>
    </row>
    <row r="23" spans="1:9" x14ac:dyDescent="0.25">
      <c r="A23" s="8"/>
      <c r="B23" s="9">
        <v>5.3660000000000001E-3</v>
      </c>
      <c r="C23" s="9">
        <v>8.7439999999999998</v>
      </c>
      <c r="D23" s="9">
        <v>2.7640000000000001E-2</v>
      </c>
      <c r="E23" s="9">
        <v>770.8</v>
      </c>
      <c r="F23" s="9">
        <v>0</v>
      </c>
      <c r="G23" s="9">
        <v>0</v>
      </c>
      <c r="H23" s="9">
        <v>779.6</v>
      </c>
      <c r="I23" s="9">
        <v>770.8</v>
      </c>
    </row>
    <row r="24" spans="1:9" x14ac:dyDescent="0.25">
      <c r="A24" s="8" t="s">
        <v>17</v>
      </c>
      <c r="B24" s="9">
        <v>5.3661000000000004E-3</v>
      </c>
      <c r="C24" s="9">
        <v>8.7439999999999998</v>
      </c>
      <c r="D24" s="9">
        <v>2.7640000000000001E-2</v>
      </c>
      <c r="E24" s="9">
        <v>818</v>
      </c>
      <c r="F24" s="9">
        <v>0</v>
      </c>
      <c r="G24" s="9">
        <v>0</v>
      </c>
      <c r="H24" s="9">
        <v>826.8</v>
      </c>
      <c r="I24" s="9">
        <v>818.1</v>
      </c>
    </row>
    <row r="25" spans="1:9" x14ac:dyDescent="0.25">
      <c r="A25" s="8"/>
      <c r="B25" s="9">
        <v>5.5420000000000001E-3</v>
      </c>
      <c r="C25" s="9">
        <v>8.5860000000000003</v>
      </c>
      <c r="D25" s="9">
        <v>2.8379999999999999E-2</v>
      </c>
      <c r="E25" s="9">
        <v>755.3</v>
      </c>
      <c r="F25" s="9">
        <v>0</v>
      </c>
      <c r="G25" s="9">
        <v>0</v>
      </c>
      <c r="H25" s="9">
        <v>763.9</v>
      </c>
      <c r="I25" s="9">
        <v>755.3</v>
      </c>
    </row>
    <row r="26" spans="1:9" x14ac:dyDescent="0.25">
      <c r="A26" s="8"/>
      <c r="B26" s="9">
        <v>5.7229999999999998E-3</v>
      </c>
      <c r="C26" s="9">
        <v>8.4269999999999996</v>
      </c>
      <c r="D26" s="9">
        <v>2.9139999999999999E-2</v>
      </c>
      <c r="E26" s="9">
        <v>697.4</v>
      </c>
      <c r="F26" s="9">
        <v>0</v>
      </c>
      <c r="G26" s="9">
        <v>0</v>
      </c>
      <c r="H26" s="9">
        <v>705.8</v>
      </c>
      <c r="I26" s="9">
        <v>697.4</v>
      </c>
    </row>
    <row r="27" spans="1:9" x14ac:dyDescent="0.25">
      <c r="A27" s="8" t="s">
        <v>16</v>
      </c>
      <c r="B27" s="9">
        <v>5.7231000000000001E-3</v>
      </c>
      <c r="C27" s="9">
        <v>8.4269999999999996</v>
      </c>
      <c r="D27" s="9">
        <v>2.9139999999999999E-2</v>
      </c>
      <c r="E27" s="9">
        <v>727.1</v>
      </c>
      <c r="F27" s="9">
        <v>0</v>
      </c>
      <c r="G27" s="9">
        <v>0</v>
      </c>
      <c r="H27" s="9">
        <v>735.5</v>
      </c>
      <c r="I27" s="9">
        <v>727.1</v>
      </c>
    </row>
    <row r="28" spans="1:9" x14ac:dyDescent="0.25">
      <c r="A28" s="8"/>
      <c r="B28" s="9">
        <v>6.0000000000000001E-3</v>
      </c>
      <c r="C28" s="9">
        <v>8.19</v>
      </c>
      <c r="D28" s="9">
        <v>3.0280000000000001E-2</v>
      </c>
      <c r="E28" s="9">
        <v>648.6</v>
      </c>
      <c r="F28" s="9">
        <v>0</v>
      </c>
      <c r="G28" s="9">
        <v>0</v>
      </c>
      <c r="H28" s="9">
        <v>656.8</v>
      </c>
      <c r="I28" s="9">
        <v>648.6</v>
      </c>
    </row>
    <row r="29" spans="1:9" x14ac:dyDescent="0.25">
      <c r="A29" s="8"/>
      <c r="B29" s="9">
        <v>8.0000000000000002E-3</v>
      </c>
      <c r="C29" s="9">
        <v>6.7469999999999999</v>
      </c>
      <c r="D29" s="9">
        <v>3.7780000000000001E-2</v>
      </c>
      <c r="E29" s="9">
        <v>318.10000000000002</v>
      </c>
      <c r="F29" s="9">
        <v>0</v>
      </c>
      <c r="G29" s="9">
        <v>0</v>
      </c>
      <c r="H29" s="9">
        <v>324.89999999999998</v>
      </c>
      <c r="I29" s="9">
        <v>318.10000000000002</v>
      </c>
    </row>
    <row r="30" spans="1:9" x14ac:dyDescent="0.25">
      <c r="A30" s="8"/>
      <c r="B30" s="9">
        <v>0.01</v>
      </c>
      <c r="C30" s="9">
        <v>5.65</v>
      </c>
      <c r="D30" s="9">
        <v>4.4380000000000003E-2</v>
      </c>
      <c r="E30" s="9">
        <v>181.7</v>
      </c>
      <c r="F30" s="9">
        <v>0</v>
      </c>
      <c r="G30" s="9">
        <v>0</v>
      </c>
      <c r="H30" s="9">
        <v>187.4</v>
      </c>
      <c r="I30" s="9">
        <v>181.8</v>
      </c>
    </row>
    <row r="31" spans="1:9" x14ac:dyDescent="0.25">
      <c r="A31" s="8"/>
      <c r="B31" s="9">
        <v>1.4999999999999999E-2</v>
      </c>
      <c r="C31" s="9">
        <v>3.8439999999999999</v>
      </c>
      <c r="D31" s="9">
        <v>5.7669999999999999E-2</v>
      </c>
      <c r="E31" s="9">
        <v>64.48</v>
      </c>
      <c r="F31" s="9">
        <v>0</v>
      </c>
      <c r="G31" s="9">
        <v>0</v>
      </c>
      <c r="H31" s="9">
        <v>68.38</v>
      </c>
      <c r="I31" s="9">
        <v>64.53</v>
      </c>
    </row>
    <row r="32" spans="1:9" x14ac:dyDescent="0.25">
      <c r="A32" s="8"/>
      <c r="B32" s="9">
        <v>1.7610000000000001E-2</v>
      </c>
      <c r="C32" s="9">
        <v>3.2189999999999999</v>
      </c>
      <c r="D32" s="9">
        <v>6.293E-2</v>
      </c>
      <c r="E32" s="9">
        <v>42.58</v>
      </c>
      <c r="F32" s="9">
        <v>0</v>
      </c>
      <c r="G32" s="9">
        <v>0</v>
      </c>
      <c r="H32" s="9">
        <v>45.86</v>
      </c>
      <c r="I32" s="9">
        <v>42.64</v>
      </c>
    </row>
    <row r="33" spans="1:9" x14ac:dyDescent="0.25">
      <c r="A33" s="8" t="s">
        <v>14</v>
      </c>
      <c r="B33" s="9">
        <v>1.76101E-2</v>
      </c>
      <c r="C33" s="9">
        <v>3.2189999999999999</v>
      </c>
      <c r="D33" s="9">
        <v>6.293E-2</v>
      </c>
      <c r="E33" s="9">
        <v>101.4</v>
      </c>
      <c r="F33" s="9">
        <v>0</v>
      </c>
      <c r="G33" s="9">
        <v>0</v>
      </c>
      <c r="H33" s="9">
        <v>104.6</v>
      </c>
      <c r="I33" s="9">
        <v>101.4</v>
      </c>
    </row>
    <row r="34" spans="1:9" x14ac:dyDescent="0.25">
      <c r="A34" s="8"/>
      <c r="B34" s="9">
        <v>0.02</v>
      </c>
      <c r="C34" s="9">
        <v>2.7719999999999998</v>
      </c>
      <c r="D34" s="9">
        <v>6.7070000000000005E-2</v>
      </c>
      <c r="E34" s="9">
        <v>71.62</v>
      </c>
      <c r="F34" s="9">
        <v>0</v>
      </c>
      <c r="G34" s="9">
        <v>0</v>
      </c>
      <c r="H34" s="9">
        <v>74.45</v>
      </c>
      <c r="I34" s="9">
        <v>71.680000000000007</v>
      </c>
    </row>
    <row r="35" spans="1:9" x14ac:dyDescent="0.25">
      <c r="A35" s="8"/>
      <c r="B35" s="9">
        <v>2.1600000000000001E-2</v>
      </c>
      <c r="C35" s="9">
        <v>2.5219999999999998</v>
      </c>
      <c r="D35" s="9">
        <v>6.9510000000000002E-2</v>
      </c>
      <c r="E35" s="9">
        <v>58.23</v>
      </c>
      <c r="F35" s="9">
        <v>0</v>
      </c>
      <c r="G35" s="9">
        <v>0</v>
      </c>
      <c r="H35" s="9">
        <v>60.82</v>
      </c>
      <c r="I35" s="9">
        <v>58.3</v>
      </c>
    </row>
    <row r="36" spans="1:9" x14ac:dyDescent="0.25">
      <c r="A36" s="8" t="s">
        <v>15</v>
      </c>
      <c r="B36" s="9">
        <v>2.1600100000000001E-2</v>
      </c>
      <c r="C36" s="9">
        <v>2.5219999999999998</v>
      </c>
      <c r="D36" s="9">
        <v>6.9510000000000002E-2</v>
      </c>
      <c r="E36" s="9">
        <v>82.95</v>
      </c>
      <c r="F36" s="9">
        <v>0</v>
      </c>
      <c r="G36" s="9">
        <v>0</v>
      </c>
      <c r="H36" s="9">
        <v>85.54</v>
      </c>
      <c r="I36" s="9">
        <v>83.02</v>
      </c>
    </row>
    <row r="37" spans="1:9" x14ac:dyDescent="0.25">
      <c r="A37" s="8"/>
      <c r="B37" s="9">
        <v>2.2009999999999998E-2</v>
      </c>
      <c r="C37" s="9">
        <v>2.464</v>
      </c>
      <c r="D37" s="9">
        <v>7.0099999999999996E-2</v>
      </c>
      <c r="E37" s="9">
        <v>78.959999999999994</v>
      </c>
      <c r="F37" s="9">
        <v>0</v>
      </c>
      <c r="G37" s="9">
        <v>0</v>
      </c>
      <c r="H37" s="9">
        <v>81.489999999999995</v>
      </c>
      <c r="I37" s="9">
        <v>79.03</v>
      </c>
    </row>
    <row r="38" spans="1:9" x14ac:dyDescent="0.25">
      <c r="A38" s="8"/>
      <c r="B38" s="9">
        <v>2.2429999999999999E-2</v>
      </c>
      <c r="C38" s="9">
        <v>2.407</v>
      </c>
      <c r="D38" s="9">
        <v>7.0699999999999999E-2</v>
      </c>
      <c r="E38" s="9">
        <v>75.150000000000006</v>
      </c>
      <c r="F38" s="9">
        <v>0</v>
      </c>
      <c r="G38" s="9">
        <v>0</v>
      </c>
      <c r="H38" s="9">
        <v>77.62</v>
      </c>
      <c r="I38" s="9">
        <v>75.22</v>
      </c>
    </row>
    <row r="39" spans="1:9" x14ac:dyDescent="0.25">
      <c r="A39" s="8" t="s">
        <v>13</v>
      </c>
      <c r="B39" s="9">
        <v>2.2430099999999998E-2</v>
      </c>
      <c r="C39" s="9">
        <v>2.407</v>
      </c>
      <c r="D39" s="9">
        <v>7.0699999999999999E-2</v>
      </c>
      <c r="E39" s="9">
        <v>86.71</v>
      </c>
      <c r="F39" s="9">
        <v>0</v>
      </c>
      <c r="G39" s="9">
        <v>0</v>
      </c>
      <c r="H39" s="9">
        <v>89.18</v>
      </c>
      <c r="I39" s="9">
        <v>86.78</v>
      </c>
    </row>
    <row r="40" spans="1:9" x14ac:dyDescent="0.25">
      <c r="A40" s="8"/>
      <c r="B40" s="9">
        <v>0.03</v>
      </c>
      <c r="C40" s="9">
        <v>1.635</v>
      </c>
      <c r="D40" s="9">
        <v>7.9289999999999999E-2</v>
      </c>
      <c r="E40" s="9">
        <v>41.44</v>
      </c>
      <c r="F40" s="9">
        <v>0</v>
      </c>
      <c r="G40" s="9">
        <v>0</v>
      </c>
      <c r="H40" s="9">
        <v>43.15</v>
      </c>
      <c r="I40" s="9">
        <v>41.51</v>
      </c>
    </row>
    <row r="41" spans="1:9" x14ac:dyDescent="0.25">
      <c r="A41" s="8"/>
      <c r="B41" s="9">
        <v>0.04</v>
      </c>
      <c r="C41" s="9">
        <v>1.099</v>
      </c>
      <c r="D41" s="9">
        <v>8.6830000000000004E-2</v>
      </c>
      <c r="E41" s="9">
        <v>19.59</v>
      </c>
      <c r="F41" s="9">
        <v>0</v>
      </c>
      <c r="G41" s="9">
        <v>0</v>
      </c>
      <c r="H41" s="9">
        <v>20.78</v>
      </c>
      <c r="I41" s="9">
        <v>19.68</v>
      </c>
    </row>
    <row r="42" spans="1:9" x14ac:dyDescent="0.25">
      <c r="A42" s="8"/>
      <c r="B42" s="9">
        <v>0.05</v>
      </c>
      <c r="C42" s="9">
        <v>0.79310000000000003</v>
      </c>
      <c r="D42" s="9">
        <v>9.1509999999999994E-2</v>
      </c>
      <c r="E42" s="9">
        <v>10.88</v>
      </c>
      <c r="F42" s="9">
        <v>0</v>
      </c>
      <c r="G42" s="9">
        <v>0</v>
      </c>
      <c r="H42" s="9">
        <v>11.76</v>
      </c>
      <c r="I42" s="9">
        <v>10.97</v>
      </c>
    </row>
    <row r="43" spans="1:9" x14ac:dyDescent="0.25">
      <c r="A43" s="8"/>
      <c r="B43" s="9">
        <v>0.06</v>
      </c>
      <c r="C43" s="9">
        <v>0.59730000000000005</v>
      </c>
      <c r="D43" s="9">
        <v>9.425E-2</v>
      </c>
      <c r="E43" s="9">
        <v>6.694</v>
      </c>
      <c r="F43" s="9">
        <v>0</v>
      </c>
      <c r="G43" s="9">
        <v>0</v>
      </c>
      <c r="H43" s="9">
        <v>7.3860000000000001</v>
      </c>
      <c r="I43" s="9">
        <v>6.7880000000000003</v>
      </c>
    </row>
    <row r="44" spans="1:9" x14ac:dyDescent="0.25">
      <c r="A44" s="8"/>
      <c r="B44" s="9">
        <v>0.08</v>
      </c>
      <c r="C44" s="9">
        <v>0.37519999999999998</v>
      </c>
      <c r="D44" s="9">
        <v>9.6439999999999998E-2</v>
      </c>
      <c r="E44" s="9">
        <v>3.0939999999999999</v>
      </c>
      <c r="F44" s="9">
        <v>0</v>
      </c>
      <c r="G44" s="9">
        <v>0</v>
      </c>
      <c r="H44" s="9">
        <v>3.5659999999999998</v>
      </c>
      <c r="I44" s="9">
        <v>3.1909999999999998</v>
      </c>
    </row>
    <row r="45" spans="1:9" x14ac:dyDescent="0.25">
      <c r="A45" s="8"/>
      <c r="B45" s="9">
        <v>0.1</v>
      </c>
      <c r="C45" s="9">
        <v>0.26040000000000002</v>
      </c>
      <c r="D45" s="9">
        <v>9.6409999999999996E-2</v>
      </c>
      <c r="E45" s="9">
        <v>1.696</v>
      </c>
      <c r="F45" s="9">
        <v>0</v>
      </c>
      <c r="G45" s="9">
        <v>0</v>
      </c>
      <c r="H45" s="9">
        <v>2.0529999999999999</v>
      </c>
      <c r="I45" s="9">
        <v>1.7929999999999999</v>
      </c>
    </row>
    <row r="46" spans="1:9" x14ac:dyDescent="0.25">
      <c r="A46" s="8"/>
      <c r="B46" s="9">
        <v>0.1187</v>
      </c>
      <c r="C46" s="9">
        <v>0.1953</v>
      </c>
      <c r="D46" s="9">
        <v>9.5449999999999993E-2</v>
      </c>
      <c r="E46" s="9">
        <v>1.069</v>
      </c>
      <c r="F46" s="9">
        <v>0</v>
      </c>
      <c r="G46" s="9">
        <v>0</v>
      </c>
      <c r="H46" s="9">
        <v>1.359</v>
      </c>
      <c r="I46" s="9">
        <v>1.1639999999999999</v>
      </c>
    </row>
    <row r="47" spans="1:9" x14ac:dyDescent="0.25">
      <c r="A47" s="8" t="s">
        <v>12</v>
      </c>
      <c r="B47" s="9">
        <v>0.118701</v>
      </c>
      <c r="C47" s="9">
        <v>0.1953</v>
      </c>
      <c r="D47" s="9">
        <v>9.5449999999999993E-2</v>
      </c>
      <c r="E47" s="9">
        <v>4.4790000000000001</v>
      </c>
      <c r="F47" s="9">
        <v>0</v>
      </c>
      <c r="G47" s="9">
        <v>0</v>
      </c>
      <c r="H47" s="9">
        <v>4.7699999999999996</v>
      </c>
      <c r="I47" s="9">
        <v>4.5739999999999998</v>
      </c>
    </row>
    <row r="48" spans="1:9" x14ac:dyDescent="0.25">
      <c r="A48" s="8"/>
      <c r="B48" s="9">
        <v>0.15</v>
      </c>
      <c r="C48" s="9">
        <v>0.13039999999999999</v>
      </c>
      <c r="D48" s="9">
        <v>9.2850000000000002E-2</v>
      </c>
      <c r="E48" s="9">
        <v>2.472</v>
      </c>
      <c r="F48" s="9">
        <v>0</v>
      </c>
      <c r="G48" s="9">
        <v>0</v>
      </c>
      <c r="H48" s="9">
        <v>2.6960000000000002</v>
      </c>
      <c r="I48" s="9">
        <v>2.5649999999999999</v>
      </c>
    </row>
    <row r="49" spans="1:9" x14ac:dyDescent="0.25">
      <c r="A49" s="8"/>
      <c r="B49" s="9">
        <v>0.2</v>
      </c>
      <c r="C49" s="9">
        <v>7.8119999999999995E-2</v>
      </c>
      <c r="D49" s="9">
        <v>8.8050000000000003E-2</v>
      </c>
      <c r="E49" s="9">
        <v>1.1859999999999999</v>
      </c>
      <c r="F49" s="9">
        <v>0</v>
      </c>
      <c r="G49" s="9">
        <v>0</v>
      </c>
      <c r="H49" s="9">
        <v>1.353</v>
      </c>
      <c r="I49" s="9">
        <v>1.274</v>
      </c>
    </row>
    <row r="50" spans="1:9" x14ac:dyDescent="0.25">
      <c r="A50" s="8"/>
      <c r="B50" s="9">
        <v>0.3</v>
      </c>
      <c r="C50" s="9">
        <v>3.7519999999999998E-2</v>
      </c>
      <c r="D50" s="9">
        <v>7.9189999999999997E-2</v>
      </c>
      <c r="E50" s="9">
        <v>0.42449999999999999</v>
      </c>
      <c r="F50" s="9">
        <v>0</v>
      </c>
      <c r="G50" s="9">
        <v>0</v>
      </c>
      <c r="H50" s="9">
        <v>0.54120000000000001</v>
      </c>
      <c r="I50" s="9">
        <v>0.50370000000000004</v>
      </c>
    </row>
    <row r="51" spans="1:9" x14ac:dyDescent="0.25">
      <c r="A51" s="8"/>
      <c r="B51" s="9">
        <v>0.4</v>
      </c>
      <c r="C51" s="9">
        <v>2.2089999999999999E-2</v>
      </c>
      <c r="D51" s="9">
        <v>7.2120000000000004E-2</v>
      </c>
      <c r="E51" s="9">
        <v>0.2099</v>
      </c>
      <c r="F51" s="9">
        <v>0</v>
      </c>
      <c r="G51" s="9">
        <v>0</v>
      </c>
      <c r="H51" s="9">
        <v>0.30409999999999998</v>
      </c>
      <c r="I51" s="9">
        <v>0.28199999999999997</v>
      </c>
    </row>
    <row r="52" spans="1:9" x14ac:dyDescent="0.25">
      <c r="A52" s="8"/>
      <c r="B52" s="9">
        <v>0.5</v>
      </c>
      <c r="C52" s="9">
        <v>1.4540000000000001E-2</v>
      </c>
      <c r="D52" s="9">
        <v>6.6479999999999997E-2</v>
      </c>
      <c r="E52" s="9">
        <v>0.1242</v>
      </c>
      <c r="F52" s="9">
        <v>0</v>
      </c>
      <c r="G52" s="9">
        <v>0</v>
      </c>
      <c r="H52" s="9">
        <v>0.20519999999999999</v>
      </c>
      <c r="I52" s="9">
        <v>0.19070000000000001</v>
      </c>
    </row>
    <row r="53" spans="1:9" x14ac:dyDescent="0.25">
      <c r="A53" s="8"/>
      <c r="B53" s="9">
        <v>0.6</v>
      </c>
      <c r="C53" s="9">
        <v>1.0290000000000001E-2</v>
      </c>
      <c r="D53" s="9">
        <v>6.191E-2</v>
      </c>
      <c r="E53" s="9">
        <v>8.2210000000000005E-2</v>
      </c>
      <c r="F53" s="9">
        <v>0</v>
      </c>
      <c r="G53" s="9">
        <v>0</v>
      </c>
      <c r="H53" s="9">
        <v>0.15440000000000001</v>
      </c>
      <c r="I53" s="9">
        <v>0.14410000000000001</v>
      </c>
    </row>
    <row r="54" spans="1:9" x14ac:dyDescent="0.25">
      <c r="A54" s="8"/>
      <c r="B54" s="9">
        <v>0.8</v>
      </c>
      <c r="C54" s="9">
        <v>5.9319999999999998E-3</v>
      </c>
      <c r="D54" s="9">
        <v>5.4769999999999999E-2</v>
      </c>
      <c r="E54" s="9">
        <v>4.4200000000000003E-2</v>
      </c>
      <c r="F54" s="9">
        <v>0</v>
      </c>
      <c r="G54" s="9">
        <v>0</v>
      </c>
      <c r="H54" s="9">
        <v>0.10489999999999999</v>
      </c>
      <c r="I54" s="9">
        <v>9.8979999999999999E-2</v>
      </c>
    </row>
    <row r="55" spans="1:9" x14ac:dyDescent="0.25">
      <c r="A55" s="8"/>
      <c r="B55" s="9">
        <v>1</v>
      </c>
      <c r="C55" s="9">
        <v>3.8509999999999998E-3</v>
      </c>
      <c r="D55" s="9">
        <v>4.9439999999999998E-2</v>
      </c>
      <c r="E55" s="9">
        <v>2.8000000000000001E-2</v>
      </c>
      <c r="F55" s="9">
        <v>0</v>
      </c>
      <c r="G55" s="9">
        <v>0</v>
      </c>
      <c r="H55" s="9">
        <v>8.1280000000000005E-2</v>
      </c>
      <c r="I55" s="9">
        <v>7.7429999999999999E-2</v>
      </c>
    </row>
    <row r="56" spans="1:9" x14ac:dyDescent="0.25">
      <c r="A56" s="8"/>
      <c r="B56" s="9">
        <v>1.022</v>
      </c>
      <c r="C56" s="9">
        <v>3.6909999999999998E-3</v>
      </c>
      <c r="D56" s="9">
        <v>4.8930000000000001E-2</v>
      </c>
      <c r="E56" s="9">
        <v>2.683E-2</v>
      </c>
      <c r="F56" s="9">
        <v>0</v>
      </c>
      <c r="G56" s="9">
        <v>0</v>
      </c>
      <c r="H56" s="9">
        <v>7.9450000000000007E-2</v>
      </c>
      <c r="I56" s="9">
        <v>7.5759999999999994E-2</v>
      </c>
    </row>
    <row r="57" spans="1:9" x14ac:dyDescent="0.25">
      <c r="A57" s="8"/>
      <c r="B57" s="9">
        <v>1.25</v>
      </c>
      <c r="C57" s="9">
        <v>2.493E-3</v>
      </c>
      <c r="D57" s="9">
        <v>4.4330000000000001E-2</v>
      </c>
      <c r="E57" s="9">
        <v>1.813E-2</v>
      </c>
      <c r="F57" s="9">
        <v>4.596E-4</v>
      </c>
      <c r="G57" s="9">
        <v>0</v>
      </c>
      <c r="H57" s="9">
        <v>6.5420000000000006E-2</v>
      </c>
      <c r="I57" s="9">
        <v>6.2920000000000004E-2</v>
      </c>
    </row>
    <row r="58" spans="1:9" x14ac:dyDescent="0.25">
      <c r="A58" s="8"/>
      <c r="B58" s="9">
        <v>1.5</v>
      </c>
      <c r="C58" s="9">
        <v>1.745E-3</v>
      </c>
      <c r="D58" s="9">
        <v>4.0370000000000003E-2</v>
      </c>
      <c r="E58" s="9">
        <v>1.289E-2</v>
      </c>
      <c r="F58" s="9">
        <v>2.2769999999999999E-3</v>
      </c>
      <c r="G58" s="9">
        <v>0</v>
      </c>
      <c r="H58" s="9">
        <v>5.7279999999999998E-2</v>
      </c>
      <c r="I58" s="9">
        <v>5.5530000000000003E-2</v>
      </c>
    </row>
    <row r="59" spans="1:9" x14ac:dyDescent="0.25">
      <c r="A59" s="8"/>
      <c r="B59" s="9">
        <v>2</v>
      </c>
      <c r="C59" s="9">
        <v>9.898000000000001E-4</v>
      </c>
      <c r="D59" s="9">
        <v>3.4500000000000003E-2</v>
      </c>
      <c r="E59" s="9">
        <v>7.7869999999999997E-3</v>
      </c>
      <c r="F59" s="9">
        <v>6.6509999999999998E-3</v>
      </c>
      <c r="G59" s="9">
        <v>0</v>
      </c>
      <c r="H59" s="9">
        <v>4.9930000000000002E-2</v>
      </c>
      <c r="I59" s="9">
        <v>4.8939999999999997E-2</v>
      </c>
    </row>
    <row r="60" spans="1:9" x14ac:dyDescent="0.25">
      <c r="A60" s="8"/>
      <c r="B60" s="9">
        <v>2.044</v>
      </c>
      <c r="C60" s="9">
        <v>9.4810000000000001E-4</v>
      </c>
      <c r="D60" s="9">
        <v>3.4090000000000002E-2</v>
      </c>
      <c r="E60" s="9">
        <v>7.5050000000000004E-3</v>
      </c>
      <c r="F60" s="9">
        <v>7.0190000000000001E-3</v>
      </c>
      <c r="G60" s="9">
        <v>0</v>
      </c>
      <c r="H60" s="9">
        <v>4.9570000000000003E-2</v>
      </c>
      <c r="I60" s="9">
        <v>4.8619999999999997E-2</v>
      </c>
    </row>
    <row r="61" spans="1:9" x14ac:dyDescent="0.25">
      <c r="A61" s="8"/>
      <c r="B61" s="9">
        <v>3</v>
      </c>
      <c r="C61" s="9">
        <v>4.4329999999999999E-4</v>
      </c>
      <c r="D61" s="9">
        <v>2.7179999999999999E-2</v>
      </c>
      <c r="E61" s="9">
        <v>4.0549999999999996E-3</v>
      </c>
      <c r="F61" s="9">
        <v>1.3769999999999999E-2</v>
      </c>
      <c r="G61" s="9">
        <v>9.4960000000000002E-6</v>
      </c>
      <c r="H61" s="9">
        <v>4.546E-2</v>
      </c>
      <c r="I61" s="9">
        <v>4.5019999999999998E-2</v>
      </c>
    </row>
    <row r="62" spans="1:9" x14ac:dyDescent="0.25">
      <c r="A62" s="8"/>
      <c r="B62" s="9">
        <v>4</v>
      </c>
      <c r="C62" s="9">
        <v>2.5010000000000001E-4</v>
      </c>
      <c r="D62" s="9">
        <v>2.2700000000000001E-2</v>
      </c>
      <c r="E62" s="9">
        <v>2.6450000000000002E-3</v>
      </c>
      <c r="F62" s="9">
        <v>1.924E-2</v>
      </c>
      <c r="G62" s="9">
        <v>3.8689999999999997E-5</v>
      </c>
      <c r="H62" s="9">
        <v>4.487E-2</v>
      </c>
      <c r="I62" s="9">
        <v>4.462E-2</v>
      </c>
    </row>
    <row r="63" spans="1:9" x14ac:dyDescent="0.25">
      <c r="A63" s="8"/>
      <c r="B63" s="9">
        <v>5</v>
      </c>
      <c r="C63" s="9">
        <v>1.6029999999999999E-4</v>
      </c>
      <c r="D63" s="9">
        <v>1.9609999999999999E-2</v>
      </c>
      <c r="E63" s="9">
        <v>1.934E-3</v>
      </c>
      <c r="F63" s="9">
        <v>2.3810000000000001E-2</v>
      </c>
      <c r="G63" s="9">
        <v>7.6929999999999997E-5</v>
      </c>
      <c r="H63" s="9">
        <v>4.5589999999999999E-2</v>
      </c>
      <c r="I63" s="9">
        <v>4.5429999999999998E-2</v>
      </c>
    </row>
    <row r="64" spans="1:9" x14ac:dyDescent="0.25">
      <c r="A64" s="8"/>
      <c r="B64" s="9">
        <v>6</v>
      </c>
      <c r="C64" s="9">
        <v>1.114E-4</v>
      </c>
      <c r="D64" s="9">
        <v>1.7330000000000002E-2</v>
      </c>
      <c r="E64" s="9">
        <v>1.5120000000000001E-3</v>
      </c>
      <c r="F64" s="9">
        <v>2.7720000000000002E-2</v>
      </c>
      <c r="G64" s="9">
        <v>1.1790000000000001E-4</v>
      </c>
      <c r="H64" s="9">
        <v>4.6789999999999998E-2</v>
      </c>
      <c r="I64" s="9">
        <v>4.6679999999999999E-2</v>
      </c>
    </row>
    <row r="65" spans="1:9" x14ac:dyDescent="0.25">
      <c r="A65" s="8"/>
      <c r="B65" s="9">
        <v>7</v>
      </c>
      <c r="C65" s="9">
        <v>8.1879999999999995E-5</v>
      </c>
      <c r="D65" s="9">
        <v>1.558E-2</v>
      </c>
      <c r="E65" s="9">
        <v>1.2359999999999999E-3</v>
      </c>
      <c r="F65" s="9">
        <v>3.1199999999999999E-2</v>
      </c>
      <c r="G65" s="9">
        <v>1.5860000000000001E-4</v>
      </c>
      <c r="H65" s="9">
        <v>4.8259999999999997E-2</v>
      </c>
      <c r="I65" s="9">
        <v>4.8169999999999998E-2</v>
      </c>
    </row>
    <row r="66" spans="1:9" x14ac:dyDescent="0.25">
      <c r="A66" s="8"/>
      <c r="B66" s="9">
        <v>8</v>
      </c>
      <c r="C66" s="9">
        <v>6.2719999999999996E-5</v>
      </c>
      <c r="D66" s="9">
        <v>1.418E-2</v>
      </c>
      <c r="E66" s="9">
        <v>1.0430000000000001E-3</v>
      </c>
      <c r="F66" s="9">
        <v>3.4320000000000003E-2</v>
      </c>
      <c r="G66" s="9">
        <v>1.9780000000000001E-4</v>
      </c>
      <c r="H66" s="9">
        <v>4.981E-2</v>
      </c>
      <c r="I66" s="9">
        <v>4.9750000000000003E-2</v>
      </c>
    </row>
    <row r="67" spans="1:9" x14ac:dyDescent="0.25">
      <c r="A67" s="8"/>
      <c r="B67" s="9">
        <v>9</v>
      </c>
      <c r="C67" s="9">
        <v>4.956E-5</v>
      </c>
      <c r="D67" s="9">
        <v>1.304E-2</v>
      </c>
      <c r="E67" s="9">
        <v>8.9979999999999997E-4</v>
      </c>
      <c r="F67" s="9">
        <v>3.7190000000000001E-2</v>
      </c>
      <c r="G67" s="9">
        <v>2.353E-4</v>
      </c>
      <c r="H67" s="9">
        <v>5.1409999999999997E-2</v>
      </c>
      <c r="I67" s="9">
        <v>5.1369999999999999E-2</v>
      </c>
    </row>
    <row r="68" spans="1:9" x14ac:dyDescent="0.25">
      <c r="A68" s="8"/>
      <c r="B68" s="9">
        <v>10</v>
      </c>
      <c r="C68" s="9">
        <v>4.0160000000000002E-5</v>
      </c>
      <c r="D68" s="9">
        <v>1.208E-2</v>
      </c>
      <c r="E68" s="9">
        <v>7.9080000000000003E-4</v>
      </c>
      <c r="F68" s="9">
        <v>3.986E-2</v>
      </c>
      <c r="G68" s="9">
        <v>2.7080000000000002E-4</v>
      </c>
      <c r="H68" s="9">
        <v>5.3039999999999997E-2</v>
      </c>
      <c r="I68" s="9">
        <v>5.2999999999999999E-2</v>
      </c>
    </row>
    <row r="69" spans="1:9" x14ac:dyDescent="0.25">
      <c r="A69" s="8"/>
      <c r="B69" s="9">
        <v>11</v>
      </c>
      <c r="C69" s="9">
        <v>3.3200000000000001E-5</v>
      </c>
      <c r="D69" s="9">
        <v>1.1270000000000001E-2</v>
      </c>
      <c r="E69" s="9">
        <v>7.0470000000000005E-4</v>
      </c>
      <c r="F69" s="9">
        <v>4.2320000000000003E-2</v>
      </c>
      <c r="G69" s="9">
        <v>3.0430000000000002E-4</v>
      </c>
      <c r="H69" s="9">
        <v>5.4640000000000001E-2</v>
      </c>
      <c r="I69" s="9">
        <v>5.4600000000000003E-2</v>
      </c>
    </row>
    <row r="70" spans="1:9" x14ac:dyDescent="0.25">
      <c r="A70" s="8"/>
      <c r="B70" s="9">
        <v>12</v>
      </c>
      <c r="C70" s="9">
        <v>2.7889999999999999E-5</v>
      </c>
      <c r="D70" s="9">
        <v>1.057E-2</v>
      </c>
      <c r="E70" s="9">
        <v>6.3509999999999999E-4</v>
      </c>
      <c r="F70" s="9">
        <v>4.4609999999999997E-2</v>
      </c>
      <c r="G70" s="9">
        <v>3.3589999999999998E-4</v>
      </c>
      <c r="H70" s="9">
        <v>5.6180000000000001E-2</v>
      </c>
      <c r="I70" s="9">
        <v>5.6149999999999999E-2</v>
      </c>
    </row>
    <row r="71" spans="1:9" x14ac:dyDescent="0.25">
      <c r="A71" s="8"/>
      <c r="B71" s="9">
        <v>13</v>
      </c>
      <c r="C71" s="9">
        <v>2.3770000000000001E-5</v>
      </c>
      <c r="D71" s="9">
        <v>9.9559999999999996E-3</v>
      </c>
      <c r="E71" s="9">
        <v>5.7799999999999995E-4</v>
      </c>
      <c r="F71" s="9">
        <v>4.6739999999999997E-2</v>
      </c>
      <c r="G71" s="9">
        <v>3.656E-4</v>
      </c>
      <c r="H71" s="9">
        <v>5.7669999999999999E-2</v>
      </c>
      <c r="I71" s="9">
        <v>5.7639999999999997E-2</v>
      </c>
    </row>
    <row r="72" spans="1:9" x14ac:dyDescent="0.25">
      <c r="A72" s="8"/>
      <c r="B72" s="9">
        <v>14</v>
      </c>
      <c r="C72" s="9">
        <v>2.05E-5</v>
      </c>
      <c r="D72" s="9">
        <v>9.4199999999999996E-3</v>
      </c>
      <c r="E72" s="9">
        <v>5.2990000000000003E-4</v>
      </c>
      <c r="F72" s="9">
        <v>4.8750000000000002E-2</v>
      </c>
      <c r="G72" s="9">
        <v>3.9379999999999998E-4</v>
      </c>
      <c r="H72" s="9">
        <v>5.9119999999999999E-2</v>
      </c>
      <c r="I72" s="9">
        <v>5.91E-2</v>
      </c>
    </row>
    <row r="73" spans="1:9" x14ac:dyDescent="0.25">
      <c r="A73" s="8"/>
      <c r="B73" s="9">
        <v>15</v>
      </c>
      <c r="C73" s="9">
        <v>1.785E-5</v>
      </c>
      <c r="D73" s="9">
        <v>8.9420000000000003E-3</v>
      </c>
      <c r="E73" s="9">
        <v>4.8930000000000002E-4</v>
      </c>
      <c r="F73" s="9">
        <v>5.0630000000000001E-2</v>
      </c>
      <c r="G73" s="9">
        <v>4.2020000000000002E-4</v>
      </c>
      <c r="H73" s="9">
        <v>6.0499999999999998E-2</v>
      </c>
      <c r="I73" s="9">
        <v>6.0479999999999999E-2</v>
      </c>
    </row>
    <row r="74" spans="1:9" x14ac:dyDescent="0.25">
      <c r="A74" s="8"/>
      <c r="B74" s="9">
        <v>16</v>
      </c>
      <c r="C74" s="9">
        <v>1.5690000000000001E-5</v>
      </c>
      <c r="D74" s="9">
        <v>8.5159999999999993E-3</v>
      </c>
      <c r="E74" s="9">
        <v>4.5419999999999998E-4</v>
      </c>
      <c r="F74" s="9">
        <v>5.2409999999999998E-2</v>
      </c>
      <c r="G74" s="9">
        <v>4.4529999999999998E-4</v>
      </c>
      <c r="H74" s="9">
        <v>6.1839999999999999E-2</v>
      </c>
      <c r="I74" s="9">
        <v>6.1830000000000003E-2</v>
      </c>
    </row>
    <row r="75" spans="1:9" x14ac:dyDescent="0.25">
      <c r="A75" s="8"/>
      <c r="B75" s="9">
        <v>18</v>
      </c>
      <c r="C75" s="9">
        <v>1.24E-5</v>
      </c>
      <c r="D75" s="9">
        <v>7.7840000000000001E-3</v>
      </c>
      <c r="E75" s="9">
        <v>3.9730000000000001E-4</v>
      </c>
      <c r="F75" s="9">
        <v>5.5590000000000001E-2</v>
      </c>
      <c r="G75" s="9">
        <v>4.9180000000000003E-4</v>
      </c>
      <c r="H75" s="9">
        <v>6.4269999999999994E-2</v>
      </c>
      <c r="I75" s="9">
        <v>6.4259999999999998E-2</v>
      </c>
    </row>
    <row r="76" spans="1:9" x14ac:dyDescent="0.25">
      <c r="A76" s="8"/>
      <c r="B76" s="9">
        <v>20</v>
      </c>
      <c r="C76" s="9">
        <v>1.005E-5</v>
      </c>
      <c r="D76" s="9">
        <v>7.1789999999999996E-3</v>
      </c>
      <c r="E76" s="9">
        <v>3.5290000000000001E-4</v>
      </c>
      <c r="F76" s="9">
        <v>5.8430000000000003E-2</v>
      </c>
      <c r="G76" s="9">
        <v>5.3399999999999997E-4</v>
      </c>
      <c r="H76" s="9">
        <v>6.651E-2</v>
      </c>
      <c r="I76" s="9">
        <v>6.6500000000000004E-2</v>
      </c>
    </row>
    <row r="77" spans="1:9" x14ac:dyDescent="0.25">
      <c r="A77" s="8"/>
      <c r="B77" s="9">
        <v>22</v>
      </c>
      <c r="C77" s="9">
        <v>8.3019999999999995E-6</v>
      </c>
      <c r="D77" s="9">
        <v>6.6689999999999996E-3</v>
      </c>
      <c r="E77" s="9">
        <v>3.1730000000000001E-4</v>
      </c>
      <c r="F77" s="9">
        <v>6.1019999999999998E-2</v>
      </c>
      <c r="G77" s="9">
        <v>5.7240000000000004E-4</v>
      </c>
      <c r="H77" s="9">
        <v>6.8589999999999998E-2</v>
      </c>
      <c r="I77" s="9">
        <v>6.8580000000000002E-2</v>
      </c>
    </row>
    <row r="78" spans="1:9" x14ac:dyDescent="0.25">
      <c r="A78" s="8"/>
      <c r="B78" s="9">
        <v>24</v>
      </c>
      <c r="C78" s="9">
        <v>6.9759999999999998E-6</v>
      </c>
      <c r="D78" s="9">
        <v>6.2319999999999997E-3</v>
      </c>
      <c r="E78" s="9">
        <v>2.8810000000000001E-4</v>
      </c>
      <c r="F78" s="9">
        <v>6.3380000000000006E-2</v>
      </c>
      <c r="G78" s="9">
        <v>6.0769999999999997E-4</v>
      </c>
      <c r="H78" s="9">
        <v>7.0519999999999999E-2</v>
      </c>
      <c r="I78" s="9">
        <v>7.0510000000000003E-2</v>
      </c>
    </row>
    <row r="79" spans="1:9" x14ac:dyDescent="0.25">
      <c r="A79" s="8"/>
      <c r="B79" s="9">
        <v>26</v>
      </c>
      <c r="C79" s="9">
        <v>5.9449999999999998E-6</v>
      </c>
      <c r="D79" s="9">
        <v>5.8510000000000003E-3</v>
      </c>
      <c r="E79" s="9">
        <v>2.6400000000000002E-4</v>
      </c>
      <c r="F79" s="9">
        <v>6.5540000000000001E-2</v>
      </c>
      <c r="G79" s="9">
        <v>6.399E-4</v>
      </c>
      <c r="H79" s="9">
        <v>7.2300000000000003E-2</v>
      </c>
      <c r="I79" s="9">
        <v>7.2300000000000003E-2</v>
      </c>
    </row>
    <row r="80" spans="1:9" x14ac:dyDescent="0.25">
      <c r="A80" s="8"/>
      <c r="B80" s="9">
        <v>28</v>
      </c>
      <c r="C80" s="9">
        <v>5.1270000000000002E-6</v>
      </c>
      <c r="D80" s="9">
        <v>5.5199999999999997E-3</v>
      </c>
      <c r="E80" s="9">
        <v>2.4350000000000001E-4</v>
      </c>
      <c r="F80" s="9">
        <v>6.7530000000000007E-2</v>
      </c>
      <c r="G80" s="9">
        <v>6.6989999999999997E-4</v>
      </c>
      <c r="H80" s="9">
        <v>7.3959999999999998E-2</v>
      </c>
      <c r="I80" s="9">
        <v>7.3959999999999998E-2</v>
      </c>
    </row>
    <row r="81" spans="1:9" x14ac:dyDescent="0.25">
      <c r="A81" s="8"/>
      <c r="B81" s="9">
        <v>30</v>
      </c>
      <c r="C81" s="9">
        <v>4.464E-6</v>
      </c>
      <c r="D81" s="9">
        <v>5.2259999999999997E-3</v>
      </c>
      <c r="E81" s="9">
        <v>2.2589999999999999E-4</v>
      </c>
      <c r="F81" s="9">
        <v>6.9349999999999995E-2</v>
      </c>
      <c r="G81" s="9">
        <v>6.9760000000000004E-4</v>
      </c>
      <c r="H81" s="9">
        <v>7.5509999999999994E-2</v>
      </c>
      <c r="I81" s="9">
        <v>7.5499999999999998E-2</v>
      </c>
    </row>
    <row r="82" spans="1:9" x14ac:dyDescent="0.25">
      <c r="A82" s="8"/>
      <c r="B82" s="9">
        <v>40</v>
      </c>
      <c r="C82" s="9">
        <v>2.5119999999999998E-6</v>
      </c>
      <c r="D82" s="9">
        <v>4.1539999999999997E-3</v>
      </c>
      <c r="E82" s="9">
        <v>1.6589999999999999E-4</v>
      </c>
      <c r="F82" s="9">
        <v>7.6799999999999993E-2</v>
      </c>
      <c r="G82" s="9">
        <v>8.1170000000000005E-4</v>
      </c>
      <c r="H82" s="9">
        <v>8.1930000000000003E-2</v>
      </c>
      <c r="I82" s="9">
        <v>8.1930000000000003E-2</v>
      </c>
    </row>
    <row r="83" spans="1:9" x14ac:dyDescent="0.25">
      <c r="A83" s="8"/>
      <c r="B83" s="9">
        <v>50</v>
      </c>
      <c r="C83" s="9">
        <v>1.607E-6</v>
      </c>
      <c r="D83" s="9">
        <v>3.4680000000000002E-3</v>
      </c>
      <c r="E83" s="9">
        <v>1.3109999999999999E-4</v>
      </c>
      <c r="F83" s="9">
        <v>8.2309999999999994E-2</v>
      </c>
      <c r="G83" s="9">
        <v>8.9700000000000001E-4</v>
      </c>
      <c r="H83" s="9">
        <v>8.6809999999999998E-2</v>
      </c>
      <c r="I83" s="9">
        <v>8.6809999999999998E-2</v>
      </c>
    </row>
    <row r="84" spans="1:9" x14ac:dyDescent="0.25">
      <c r="A84" s="8"/>
      <c r="B84" s="9">
        <v>60</v>
      </c>
      <c r="C84" s="9">
        <v>1.116E-6</v>
      </c>
      <c r="D84" s="9">
        <v>2.9880000000000002E-3</v>
      </c>
      <c r="E84" s="9">
        <v>1.083E-4</v>
      </c>
      <c r="F84" s="9">
        <v>8.6599999999999996E-2</v>
      </c>
      <c r="G84" s="9">
        <v>9.6409999999999996E-4</v>
      </c>
      <c r="H84" s="9">
        <v>9.0670000000000001E-2</v>
      </c>
      <c r="I84" s="9">
        <v>9.0660000000000004E-2</v>
      </c>
    </row>
    <row r="85" spans="1:9" x14ac:dyDescent="0.25">
      <c r="A85" s="8"/>
      <c r="B85" s="9">
        <v>80</v>
      </c>
      <c r="C85" s="9">
        <v>6.2799999999999996E-7</v>
      </c>
      <c r="D85" s="9">
        <v>2.356E-3</v>
      </c>
      <c r="E85" s="9">
        <v>8.0359999999999996E-5</v>
      </c>
      <c r="F85" s="9">
        <v>9.2899999999999996E-2</v>
      </c>
      <c r="G85" s="9">
        <v>1.0640000000000001E-3</v>
      </c>
      <c r="H85" s="9">
        <v>9.6409999999999996E-2</v>
      </c>
      <c r="I85" s="9">
        <v>9.6409999999999996E-2</v>
      </c>
    </row>
    <row r="86" spans="1:9" x14ac:dyDescent="0.25">
      <c r="A86" s="8"/>
      <c r="B86" s="9">
        <v>100</v>
      </c>
      <c r="C86" s="9">
        <v>4.0190000000000002E-7</v>
      </c>
      <c r="D86" s="9">
        <v>1.9550000000000001E-3</v>
      </c>
      <c r="E86" s="9">
        <v>6.3869999999999997E-5</v>
      </c>
      <c r="F86" s="9">
        <v>9.7350000000000006E-2</v>
      </c>
      <c r="G86" s="9">
        <v>1.1360000000000001E-3</v>
      </c>
      <c r="H86" s="9">
        <v>0.10050000000000001</v>
      </c>
      <c r="I86" s="9">
        <v>0.10050000000000001</v>
      </c>
    </row>
    <row r="87" spans="1:9" x14ac:dyDescent="0.25">
      <c r="A87" s="8"/>
      <c r="B87" s="9">
        <v>150</v>
      </c>
      <c r="C87" s="9">
        <v>1.786E-7</v>
      </c>
      <c r="D87" s="9">
        <v>1.392E-3</v>
      </c>
      <c r="E87" s="9">
        <v>4.2200000000000003E-5</v>
      </c>
      <c r="F87" s="9">
        <v>0.10440000000000001</v>
      </c>
      <c r="G87" s="9">
        <v>1.2539999999999999E-3</v>
      </c>
      <c r="H87" s="9">
        <v>0.1071</v>
      </c>
      <c r="I87" s="9">
        <v>0.1071</v>
      </c>
    </row>
    <row r="88" spans="1:9" x14ac:dyDescent="0.25">
      <c r="A88" s="8"/>
      <c r="B88" s="9">
        <v>200</v>
      </c>
      <c r="C88" s="9">
        <v>1.0050000000000001E-7</v>
      </c>
      <c r="D88" s="9">
        <v>1.0920000000000001E-3</v>
      </c>
      <c r="E88" s="9">
        <v>3.15E-5</v>
      </c>
      <c r="F88" s="9">
        <v>0.1085</v>
      </c>
      <c r="G88" s="9">
        <v>1.3270000000000001E-3</v>
      </c>
      <c r="H88" s="9">
        <v>0.111</v>
      </c>
      <c r="I88" s="9">
        <v>0.111</v>
      </c>
    </row>
    <row r="89" spans="1:9" x14ac:dyDescent="0.25">
      <c r="A89" s="8"/>
      <c r="B89" s="9">
        <v>300</v>
      </c>
      <c r="C89" s="9">
        <v>4.4659999999999998E-8</v>
      </c>
      <c r="D89" s="9">
        <v>7.7380000000000005E-4</v>
      </c>
      <c r="E89" s="9">
        <v>2.092E-5</v>
      </c>
      <c r="F89" s="9">
        <v>0.1134</v>
      </c>
      <c r="G89" s="9">
        <v>1.4159999999999999E-3</v>
      </c>
      <c r="H89" s="9">
        <v>0.11559999999999999</v>
      </c>
      <c r="I89" s="9">
        <v>0.11559999999999999</v>
      </c>
    </row>
    <row r="90" spans="1:9" x14ac:dyDescent="0.25">
      <c r="A90" s="8"/>
      <c r="B90" s="9">
        <v>400</v>
      </c>
      <c r="C90" s="9">
        <v>2.5119999999999999E-8</v>
      </c>
      <c r="D90" s="9">
        <v>6.0619999999999999E-4</v>
      </c>
      <c r="E90" s="9">
        <v>1.5650000000000001E-5</v>
      </c>
      <c r="F90" s="9">
        <v>0.1162</v>
      </c>
      <c r="G90" s="9">
        <v>1.469E-3</v>
      </c>
      <c r="H90" s="9">
        <v>0.1183</v>
      </c>
      <c r="I90" s="9">
        <v>0.1183</v>
      </c>
    </row>
    <row r="91" spans="1:9" x14ac:dyDescent="0.25">
      <c r="A91" s="8"/>
      <c r="B91" s="9">
        <v>500</v>
      </c>
      <c r="C91" s="9">
        <v>1.6070000000000001E-8</v>
      </c>
      <c r="D91" s="9">
        <v>5.017E-4</v>
      </c>
      <c r="E91" s="9">
        <v>1.2500000000000001E-5</v>
      </c>
      <c r="F91" s="9">
        <v>0.11799999999999999</v>
      </c>
      <c r="G91" s="9">
        <v>1.505E-3</v>
      </c>
      <c r="H91" s="9">
        <v>0.12</v>
      </c>
      <c r="I91" s="9">
        <v>0.12</v>
      </c>
    </row>
    <row r="92" spans="1:9" x14ac:dyDescent="0.25">
      <c r="A92" s="8"/>
      <c r="B92" s="9">
        <v>600</v>
      </c>
      <c r="C92" s="9">
        <v>1.116E-8</v>
      </c>
      <c r="D92" s="9">
        <v>4.2959999999999998E-4</v>
      </c>
      <c r="E92" s="9">
        <v>1.041E-5</v>
      </c>
      <c r="F92" s="9">
        <v>0.1193</v>
      </c>
      <c r="G92" s="9">
        <v>1.531E-3</v>
      </c>
      <c r="H92" s="9">
        <v>0.12130000000000001</v>
      </c>
      <c r="I92" s="9">
        <v>0.12130000000000001</v>
      </c>
    </row>
    <row r="93" spans="1:9" x14ac:dyDescent="0.25">
      <c r="A93" s="8"/>
      <c r="B93" s="9">
        <v>800</v>
      </c>
      <c r="C93" s="9">
        <v>6.2799999999999998E-9</v>
      </c>
      <c r="D93" s="9">
        <v>3.3560000000000003E-4</v>
      </c>
      <c r="E93" s="9">
        <v>7.7989999999999994E-6</v>
      </c>
      <c r="F93" s="9">
        <v>0.1211</v>
      </c>
      <c r="G93" s="9">
        <v>1.567E-3</v>
      </c>
      <c r="H93" s="9">
        <v>0.123</v>
      </c>
      <c r="I93" s="9">
        <v>0.123</v>
      </c>
    </row>
    <row r="94" spans="1:9" x14ac:dyDescent="0.25">
      <c r="A94" s="8"/>
      <c r="B94" s="9">
        <v>1000</v>
      </c>
      <c r="C94" s="9">
        <v>4.0190000000000003E-9</v>
      </c>
      <c r="D94" s="9">
        <v>2.7589999999999998E-4</v>
      </c>
      <c r="E94" s="9">
        <v>6.2369999999999997E-6</v>
      </c>
      <c r="F94" s="9">
        <v>0.1222</v>
      </c>
      <c r="G94" s="9">
        <v>1.591E-3</v>
      </c>
      <c r="H94" s="9">
        <v>0.124</v>
      </c>
      <c r="I94" s="9">
        <v>0.124</v>
      </c>
    </row>
    <row r="95" spans="1:9" x14ac:dyDescent="0.25">
      <c r="A95" s="8"/>
      <c r="B95" s="9">
        <v>1500</v>
      </c>
      <c r="C95" s="9">
        <v>1.786E-9</v>
      </c>
      <c r="D95" s="9">
        <v>1.9269999999999999E-4</v>
      </c>
      <c r="E95" s="9">
        <v>4.1540000000000004E-6</v>
      </c>
      <c r="F95" s="9">
        <v>0.12379999999999999</v>
      </c>
      <c r="G95" s="9">
        <v>1.627E-3</v>
      </c>
      <c r="H95" s="9">
        <v>0.12559999999999999</v>
      </c>
      <c r="I95" s="9">
        <v>0.12559999999999999</v>
      </c>
    </row>
    <row r="96" spans="1:9" x14ac:dyDescent="0.25">
      <c r="A96" s="8"/>
      <c r="B96" s="9">
        <v>2000</v>
      </c>
      <c r="C96" s="9">
        <v>1.0049999999999999E-9</v>
      </c>
      <c r="D96" s="9">
        <v>1.4919999999999999E-4</v>
      </c>
      <c r="E96" s="9">
        <v>3.1149999999999998E-6</v>
      </c>
      <c r="F96" s="9">
        <v>0.12470000000000001</v>
      </c>
      <c r="G96" s="9">
        <v>1.647E-3</v>
      </c>
      <c r="H96" s="9">
        <v>0.1265</v>
      </c>
      <c r="I96" s="9">
        <v>0.1265</v>
      </c>
    </row>
    <row r="97" spans="1:9" x14ac:dyDescent="0.25">
      <c r="A97" s="8"/>
      <c r="B97" s="9">
        <v>3000</v>
      </c>
      <c r="C97" s="9">
        <v>4.4659999999999999E-10</v>
      </c>
      <c r="D97" s="9">
        <v>1.037E-4</v>
      </c>
      <c r="E97" s="9">
        <v>2.075E-6</v>
      </c>
      <c r="F97" s="9">
        <v>0.12559999999999999</v>
      </c>
      <c r="G97" s="9">
        <v>1.6689999999999999E-3</v>
      </c>
      <c r="H97" s="9">
        <v>0.12740000000000001</v>
      </c>
      <c r="I97" s="9">
        <v>0.12740000000000001</v>
      </c>
    </row>
    <row r="98" spans="1:9" x14ac:dyDescent="0.25">
      <c r="A98" s="8"/>
      <c r="B98" s="9">
        <v>4000</v>
      </c>
      <c r="C98" s="9">
        <v>2.5120000000000002E-10</v>
      </c>
      <c r="D98" s="9">
        <v>8.0080000000000006E-5</v>
      </c>
      <c r="E98" s="9">
        <v>1.556E-6</v>
      </c>
      <c r="F98" s="9">
        <v>0.12620000000000001</v>
      </c>
      <c r="G98" s="9">
        <v>1.6819999999999999E-3</v>
      </c>
      <c r="H98" s="9">
        <v>0.12790000000000001</v>
      </c>
      <c r="I98" s="9">
        <v>0.12790000000000001</v>
      </c>
    </row>
    <row r="99" spans="1:9" x14ac:dyDescent="0.25">
      <c r="A99" s="8"/>
      <c r="B99" s="9">
        <v>5000</v>
      </c>
      <c r="C99" s="9">
        <v>1.607E-10</v>
      </c>
      <c r="D99" s="9">
        <v>6.5469999999999995E-5</v>
      </c>
      <c r="E99" s="9">
        <v>1.2449999999999999E-6</v>
      </c>
      <c r="F99" s="9">
        <v>0.1265</v>
      </c>
      <c r="G99" s="9">
        <v>1.6900000000000001E-3</v>
      </c>
      <c r="H99" s="9">
        <v>0.12820000000000001</v>
      </c>
      <c r="I99" s="9">
        <v>0.12820000000000001</v>
      </c>
    </row>
    <row r="100" spans="1:9" x14ac:dyDescent="0.25">
      <c r="A100" s="8"/>
      <c r="B100" s="9">
        <v>6000</v>
      </c>
      <c r="C100" s="9">
        <v>1.1159999999999999E-10</v>
      </c>
      <c r="D100" s="9">
        <v>5.5510000000000002E-5</v>
      </c>
      <c r="E100" s="9">
        <v>1.037E-6</v>
      </c>
      <c r="F100" s="9">
        <v>0.12670000000000001</v>
      </c>
      <c r="G100" s="9">
        <v>1.696E-3</v>
      </c>
      <c r="H100" s="9">
        <v>0.1285</v>
      </c>
      <c r="I100" s="9">
        <v>0.1285</v>
      </c>
    </row>
    <row r="101" spans="1:9" x14ac:dyDescent="0.25">
      <c r="A101" s="8"/>
      <c r="B101" s="9">
        <v>8000</v>
      </c>
      <c r="C101" s="9">
        <v>6.2800000000000005E-11</v>
      </c>
      <c r="D101" s="9">
        <v>4.278E-5</v>
      </c>
      <c r="E101" s="9">
        <v>7.7759999999999997E-7</v>
      </c>
      <c r="F101" s="9">
        <v>0.127</v>
      </c>
      <c r="G101" s="9">
        <v>1.7030000000000001E-3</v>
      </c>
      <c r="H101" s="9">
        <v>0.1288</v>
      </c>
      <c r="I101" s="9">
        <v>0.1288</v>
      </c>
    </row>
    <row r="102" spans="1:9" x14ac:dyDescent="0.25">
      <c r="A102" s="8"/>
      <c r="B102" s="9">
        <v>10000</v>
      </c>
      <c r="C102" s="9">
        <v>4.0189999999999999E-11</v>
      </c>
      <c r="D102" s="9">
        <v>3.4929999999999999E-5</v>
      </c>
      <c r="E102" s="9">
        <v>6.2220000000000005E-7</v>
      </c>
      <c r="F102" s="9">
        <v>0.12720000000000001</v>
      </c>
      <c r="G102" s="9">
        <v>1.7080000000000001E-3</v>
      </c>
      <c r="H102" s="9">
        <v>0.129</v>
      </c>
      <c r="I102" s="9">
        <v>0.129</v>
      </c>
    </row>
    <row r="103" spans="1:9" x14ac:dyDescent="0.25">
      <c r="A103" s="8"/>
      <c r="B103" s="9">
        <v>15000</v>
      </c>
      <c r="C103" s="9">
        <v>1.786E-11</v>
      </c>
      <c r="D103" s="9">
        <v>2.4130000000000001E-5</v>
      </c>
      <c r="E103" s="9">
        <v>4.1460000000000002E-7</v>
      </c>
      <c r="F103" s="9">
        <v>0.1275</v>
      </c>
      <c r="G103" s="9">
        <v>1.714E-3</v>
      </c>
      <c r="H103" s="9">
        <v>0.12920000000000001</v>
      </c>
      <c r="I103" s="9">
        <v>0.12920000000000001</v>
      </c>
    </row>
    <row r="104" spans="1:9" x14ac:dyDescent="0.25">
      <c r="A104" s="8"/>
      <c r="B104" s="9">
        <v>20000</v>
      </c>
      <c r="C104" s="9">
        <v>1.005E-11</v>
      </c>
      <c r="D104" s="9">
        <v>1.855E-5</v>
      </c>
      <c r="E104" s="9">
        <v>3.1100000000000002E-7</v>
      </c>
      <c r="F104" s="9">
        <v>0.12759999999999999</v>
      </c>
      <c r="G104" s="9">
        <v>1.7179999999999999E-3</v>
      </c>
      <c r="H104" s="9">
        <v>0.1293</v>
      </c>
      <c r="I104" s="9">
        <v>0.1293</v>
      </c>
    </row>
    <row r="105" spans="1:9" x14ac:dyDescent="0.25">
      <c r="A105" s="8"/>
      <c r="B105" s="9">
        <v>30000</v>
      </c>
      <c r="C105" s="9">
        <v>4.4659999999999998E-12</v>
      </c>
      <c r="D105" s="9">
        <v>1.2799999999999999E-5</v>
      </c>
      <c r="E105" s="9">
        <v>2.0730000000000001E-7</v>
      </c>
      <c r="F105" s="9">
        <v>0.12770000000000001</v>
      </c>
      <c r="G105" s="9">
        <v>1.7210000000000001E-3</v>
      </c>
      <c r="H105" s="9">
        <v>0.1295</v>
      </c>
      <c r="I105" s="9">
        <v>0.1295</v>
      </c>
    </row>
    <row r="106" spans="1:9" x14ac:dyDescent="0.25">
      <c r="A106" s="8"/>
      <c r="B106" s="9">
        <v>40000</v>
      </c>
      <c r="C106" s="9">
        <v>2.5120000000000002E-12</v>
      </c>
      <c r="D106" s="9">
        <v>9.8239999999999995E-6</v>
      </c>
      <c r="E106" s="9">
        <v>1.5550000000000001E-7</v>
      </c>
      <c r="F106" s="9">
        <v>0.1278</v>
      </c>
      <c r="G106" s="9">
        <v>1.7240000000000001E-3</v>
      </c>
      <c r="H106" s="9">
        <v>0.12959999999999999</v>
      </c>
      <c r="I106" s="9">
        <v>0.12959999999999999</v>
      </c>
    </row>
    <row r="107" spans="1:9" x14ac:dyDescent="0.25">
      <c r="A107" s="8"/>
      <c r="B107" s="9">
        <v>50000</v>
      </c>
      <c r="C107" s="9">
        <v>1.6069999999999999E-12</v>
      </c>
      <c r="D107" s="9">
        <v>7.9999999999999996E-6</v>
      </c>
      <c r="E107" s="9">
        <v>1.244E-7</v>
      </c>
      <c r="F107" s="9">
        <v>0.12790000000000001</v>
      </c>
      <c r="G107" s="9">
        <v>1.725E-3</v>
      </c>
      <c r="H107" s="9">
        <v>0.12959999999999999</v>
      </c>
      <c r="I107" s="9">
        <v>0.12959999999999999</v>
      </c>
    </row>
    <row r="108" spans="1:9" x14ac:dyDescent="0.25">
      <c r="A108" s="8"/>
      <c r="B108" s="9">
        <v>60000</v>
      </c>
      <c r="C108" s="9">
        <v>1.1160000000000001E-12</v>
      </c>
      <c r="D108" s="9">
        <v>6.7630000000000003E-6</v>
      </c>
      <c r="E108" s="9">
        <v>1.037E-7</v>
      </c>
      <c r="F108" s="9">
        <v>0.12790000000000001</v>
      </c>
      <c r="G108" s="9">
        <v>1.7260000000000001E-3</v>
      </c>
      <c r="H108" s="9">
        <v>0.12959999999999999</v>
      </c>
      <c r="I108" s="9">
        <v>0.12959999999999999</v>
      </c>
    </row>
    <row r="109" spans="1:9" x14ac:dyDescent="0.25">
      <c r="A109" s="8"/>
      <c r="B109" s="9">
        <v>80000</v>
      </c>
      <c r="C109" s="9">
        <v>6.2800000000000005E-13</v>
      </c>
      <c r="D109" s="9">
        <v>5.1850000000000003E-6</v>
      </c>
      <c r="E109" s="9">
        <v>7.7740000000000007E-8</v>
      </c>
      <c r="F109" s="9">
        <v>0.12790000000000001</v>
      </c>
      <c r="G109" s="9">
        <v>1.727E-3</v>
      </c>
      <c r="H109" s="9">
        <v>0.12970000000000001</v>
      </c>
      <c r="I109" s="9">
        <v>0.12970000000000001</v>
      </c>
    </row>
    <row r="110" spans="1:9" x14ac:dyDescent="0.25">
      <c r="A110" s="8"/>
      <c r="B110" s="9">
        <v>100000</v>
      </c>
      <c r="C110" s="9">
        <v>4.0189999999999998E-13</v>
      </c>
      <c r="D110" s="9">
        <v>4.2169999999999996E-6</v>
      </c>
      <c r="E110" s="9">
        <v>6.2190000000000003E-8</v>
      </c>
      <c r="F110" s="9">
        <v>0.128</v>
      </c>
      <c r="G110" s="9">
        <v>1.7279999999999999E-3</v>
      </c>
      <c r="H110" s="9">
        <v>0.12970000000000001</v>
      </c>
      <c r="I110" s="9">
        <v>0.12970000000000001</v>
      </c>
    </row>
  </sheetData>
  <sheetProtection algorithmName="SHA-512" hashValue="p4T3HJaYzH5o0lL6LwkZM2bmiw+twmS3UvucZ8r11CpatSAeGF61Op+ciNilnBk72onZL2jXXQGZzbiIhtEb8A==" saltValue="LU14xuuU7XsQy1hvLnEHTA==" spinCount="100000" sheet="1" objects="1" scenarios="1"/>
  <pageMargins left="0.7" right="0.7" top="0.75" bottom="0.75" header="0.3" footer="0.3"/>
  <tableParts count="1">
    <tablePart r:id="rId1"/>
  </tableParts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I110"/>
  <sheetViews>
    <sheetView workbookViewId="0">
      <selection activeCell="L10" sqref="L10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14.15</v>
      </c>
      <c r="D2" s="9">
        <v>4.4390000000000002E-3</v>
      </c>
      <c r="E2" s="9">
        <v>7180</v>
      </c>
      <c r="F2" s="9">
        <v>0</v>
      </c>
      <c r="G2" s="9">
        <v>0</v>
      </c>
      <c r="H2" s="9">
        <v>7194</v>
      </c>
      <c r="I2" s="9">
        <v>7180</v>
      </c>
    </row>
    <row r="3" spans="1:9" x14ac:dyDescent="0.25">
      <c r="A3" s="8"/>
      <c r="B3" s="9">
        <v>1.0560000000000001E-3</v>
      </c>
      <c r="C3" s="9">
        <v>14.09</v>
      </c>
      <c r="D3" s="9">
        <v>4.7670000000000004E-3</v>
      </c>
      <c r="E3" s="9">
        <v>6522</v>
      </c>
      <c r="F3" s="9">
        <v>0</v>
      </c>
      <c r="G3" s="9">
        <v>0</v>
      </c>
      <c r="H3" s="9">
        <v>6537</v>
      </c>
      <c r="I3" s="9">
        <v>6522</v>
      </c>
    </row>
    <row r="4" spans="1:9" x14ac:dyDescent="0.25">
      <c r="A4" s="8"/>
      <c r="B4" s="9">
        <v>1.1150000000000001E-3</v>
      </c>
      <c r="C4" s="9">
        <v>14.02</v>
      </c>
      <c r="D4" s="9">
        <v>5.1139999999999996E-3</v>
      </c>
      <c r="E4" s="9">
        <v>5925</v>
      </c>
      <c r="F4" s="9">
        <v>0</v>
      </c>
      <c r="G4" s="9">
        <v>0</v>
      </c>
      <c r="H4" s="9">
        <v>5939</v>
      </c>
      <c r="I4" s="9">
        <v>5925</v>
      </c>
    </row>
    <row r="5" spans="1:9" x14ac:dyDescent="0.25">
      <c r="A5" s="8" t="s">
        <v>23</v>
      </c>
      <c r="B5" s="9">
        <v>1.11501E-3</v>
      </c>
      <c r="C5" s="9">
        <v>14.02</v>
      </c>
      <c r="D5" s="9">
        <v>5.1139999999999996E-3</v>
      </c>
      <c r="E5" s="9">
        <v>6303</v>
      </c>
      <c r="F5" s="9">
        <v>0</v>
      </c>
      <c r="G5" s="9">
        <v>0</v>
      </c>
      <c r="H5" s="9">
        <v>6317</v>
      </c>
      <c r="I5" s="9">
        <v>6303</v>
      </c>
    </row>
    <row r="6" spans="1:9" x14ac:dyDescent="0.25">
      <c r="A6" s="8"/>
      <c r="B6" s="9">
        <v>1.237E-3</v>
      </c>
      <c r="C6" s="9">
        <v>13.88</v>
      </c>
      <c r="D6" s="9">
        <v>5.8139999999999997E-3</v>
      </c>
      <c r="E6" s="9">
        <v>5178</v>
      </c>
      <c r="F6" s="9">
        <v>0</v>
      </c>
      <c r="G6" s="9">
        <v>0</v>
      </c>
      <c r="H6" s="9">
        <v>5192</v>
      </c>
      <c r="I6" s="9">
        <v>5178</v>
      </c>
    </row>
    <row r="7" spans="1:9" x14ac:dyDescent="0.25">
      <c r="A7" s="8"/>
      <c r="B7" s="9">
        <v>1.372E-3</v>
      </c>
      <c r="C7" s="9">
        <v>13.71</v>
      </c>
      <c r="D7" s="9">
        <v>6.5849999999999997E-3</v>
      </c>
      <c r="E7" s="9">
        <v>4252</v>
      </c>
      <c r="F7" s="9">
        <v>0</v>
      </c>
      <c r="G7" s="9">
        <v>0</v>
      </c>
      <c r="H7" s="9">
        <v>4266</v>
      </c>
      <c r="I7" s="9">
        <v>4252</v>
      </c>
    </row>
    <row r="8" spans="1:9" x14ac:dyDescent="0.25">
      <c r="A8" s="8" t="s">
        <v>22</v>
      </c>
      <c r="B8" s="9">
        <v>1.3720099999999999E-3</v>
      </c>
      <c r="C8" s="9">
        <v>13.71</v>
      </c>
      <c r="D8" s="9">
        <v>6.5849999999999997E-3</v>
      </c>
      <c r="E8" s="9">
        <v>4310</v>
      </c>
      <c r="F8" s="9">
        <v>0</v>
      </c>
      <c r="G8" s="9">
        <v>0</v>
      </c>
      <c r="H8" s="9">
        <v>4324</v>
      </c>
      <c r="I8" s="9">
        <v>4310</v>
      </c>
    </row>
    <row r="9" spans="1:9" x14ac:dyDescent="0.25">
      <c r="A9" s="8"/>
      <c r="B9" s="9">
        <v>1.5E-3</v>
      </c>
      <c r="C9" s="9">
        <v>13.55</v>
      </c>
      <c r="D9" s="9">
        <v>7.3280000000000003E-3</v>
      </c>
      <c r="E9" s="9">
        <v>3607</v>
      </c>
      <c r="F9" s="9">
        <v>0</v>
      </c>
      <c r="G9" s="9">
        <v>0</v>
      </c>
      <c r="H9" s="9">
        <v>3621</v>
      </c>
      <c r="I9" s="9">
        <v>3607</v>
      </c>
    </row>
    <row r="10" spans="1:9" x14ac:dyDescent="0.25">
      <c r="A10" s="8"/>
      <c r="B10" s="9">
        <v>1.5590000000000001E-3</v>
      </c>
      <c r="C10" s="9">
        <v>13.47</v>
      </c>
      <c r="D10" s="9">
        <v>7.6680000000000003E-3</v>
      </c>
      <c r="E10" s="9">
        <v>3340</v>
      </c>
      <c r="F10" s="9">
        <v>0</v>
      </c>
      <c r="G10" s="9">
        <v>0</v>
      </c>
      <c r="H10" s="9">
        <v>3354</v>
      </c>
      <c r="I10" s="9">
        <v>3340</v>
      </c>
    </row>
    <row r="11" spans="1:9" x14ac:dyDescent="0.25">
      <c r="A11" s="8" t="s">
        <v>21</v>
      </c>
      <c r="B11" s="9">
        <v>1.55901E-3</v>
      </c>
      <c r="C11" s="9">
        <v>13.47</v>
      </c>
      <c r="D11" s="9">
        <v>7.6680000000000003E-3</v>
      </c>
      <c r="E11" s="9">
        <v>3403</v>
      </c>
      <c r="F11" s="9">
        <v>0</v>
      </c>
      <c r="G11" s="9">
        <v>0</v>
      </c>
      <c r="H11" s="9">
        <v>3417</v>
      </c>
      <c r="I11" s="9">
        <v>3403</v>
      </c>
    </row>
    <row r="12" spans="1:9" x14ac:dyDescent="0.25">
      <c r="A12" s="8"/>
      <c r="B12" s="9">
        <v>2E-3</v>
      </c>
      <c r="C12" s="9">
        <v>12.9</v>
      </c>
      <c r="D12" s="9">
        <v>1.021E-2</v>
      </c>
      <c r="E12" s="9">
        <v>2024</v>
      </c>
      <c r="F12" s="9">
        <v>0</v>
      </c>
      <c r="G12" s="9">
        <v>0</v>
      </c>
      <c r="H12" s="9">
        <v>2037</v>
      </c>
      <c r="I12" s="9">
        <v>2024</v>
      </c>
    </row>
    <row r="13" spans="1:9" x14ac:dyDescent="0.25">
      <c r="A13" s="8"/>
      <c r="B13" s="9">
        <v>3.0000000000000001E-3</v>
      </c>
      <c r="C13" s="9">
        <v>11.58</v>
      </c>
      <c r="D13" s="9">
        <v>1.5769999999999999E-2</v>
      </c>
      <c r="E13" s="9">
        <v>827.8</v>
      </c>
      <c r="F13" s="9">
        <v>0</v>
      </c>
      <c r="G13" s="9">
        <v>0</v>
      </c>
      <c r="H13" s="9">
        <v>839.4</v>
      </c>
      <c r="I13" s="9">
        <v>827.8</v>
      </c>
    </row>
    <row r="14" spans="1:9" x14ac:dyDescent="0.25">
      <c r="A14" s="8"/>
      <c r="B14" s="9">
        <v>3.7780000000000001E-3</v>
      </c>
      <c r="C14" s="9">
        <v>10.61</v>
      </c>
      <c r="D14" s="9">
        <v>1.9789999999999999E-2</v>
      </c>
      <c r="E14" s="9">
        <v>488</v>
      </c>
      <c r="F14" s="9">
        <v>0</v>
      </c>
      <c r="G14" s="9">
        <v>0</v>
      </c>
      <c r="H14" s="9">
        <v>498.6</v>
      </c>
      <c r="I14" s="9">
        <v>488</v>
      </c>
    </row>
    <row r="15" spans="1:9" x14ac:dyDescent="0.25">
      <c r="A15" s="8" t="s">
        <v>20</v>
      </c>
      <c r="B15" s="9">
        <v>3.7780999999999999E-3</v>
      </c>
      <c r="C15" s="9">
        <v>10.61</v>
      </c>
      <c r="D15" s="9">
        <v>1.9789999999999999E-2</v>
      </c>
      <c r="E15" s="9">
        <v>1170</v>
      </c>
      <c r="F15" s="9">
        <v>0</v>
      </c>
      <c r="G15" s="9">
        <v>0</v>
      </c>
      <c r="H15" s="9">
        <v>1181</v>
      </c>
      <c r="I15" s="9">
        <v>1170</v>
      </c>
    </row>
    <row r="16" spans="1:9" x14ac:dyDescent="0.25">
      <c r="A16" s="8"/>
      <c r="B16" s="9">
        <v>3.8739999999999998E-3</v>
      </c>
      <c r="C16" s="9">
        <v>10.5</v>
      </c>
      <c r="D16" s="9">
        <v>2.026E-2</v>
      </c>
      <c r="E16" s="9">
        <v>1093</v>
      </c>
      <c r="F16" s="9">
        <v>0</v>
      </c>
      <c r="G16" s="9">
        <v>0</v>
      </c>
      <c r="H16" s="9">
        <v>1104</v>
      </c>
      <c r="I16" s="9">
        <v>1094</v>
      </c>
    </row>
    <row r="17" spans="1:9" x14ac:dyDescent="0.25">
      <c r="A17" s="8"/>
      <c r="B17" s="9">
        <v>3.973E-3</v>
      </c>
      <c r="C17" s="9">
        <v>10.38</v>
      </c>
      <c r="D17" s="9">
        <v>2.0750000000000001E-2</v>
      </c>
      <c r="E17" s="9">
        <v>1022</v>
      </c>
      <c r="F17" s="9">
        <v>0</v>
      </c>
      <c r="G17" s="9">
        <v>0</v>
      </c>
      <c r="H17" s="9">
        <v>1032</v>
      </c>
      <c r="I17" s="9">
        <v>1022</v>
      </c>
    </row>
    <row r="18" spans="1:9" x14ac:dyDescent="0.25">
      <c r="A18" s="8" t="s">
        <v>19</v>
      </c>
      <c r="B18" s="9">
        <v>3.9731000000000002E-3</v>
      </c>
      <c r="C18" s="9">
        <v>10.38</v>
      </c>
      <c r="D18" s="9">
        <v>2.0750000000000001E-2</v>
      </c>
      <c r="E18" s="9">
        <v>1386</v>
      </c>
      <c r="F18" s="9">
        <v>0</v>
      </c>
      <c r="G18" s="9">
        <v>0</v>
      </c>
      <c r="H18" s="9">
        <v>1396</v>
      </c>
      <c r="I18" s="9">
        <v>1386</v>
      </c>
    </row>
    <row r="19" spans="1:9" x14ac:dyDescent="0.25">
      <c r="A19" s="8"/>
      <c r="B19" s="9">
        <v>4.0000000000000001E-3</v>
      </c>
      <c r="C19" s="9">
        <v>10.35</v>
      </c>
      <c r="D19" s="9">
        <v>2.0879999999999999E-2</v>
      </c>
      <c r="E19" s="9">
        <v>1416</v>
      </c>
      <c r="F19" s="9">
        <v>0</v>
      </c>
      <c r="G19" s="9">
        <v>0</v>
      </c>
      <c r="H19" s="9">
        <v>1426</v>
      </c>
      <c r="I19" s="9">
        <v>1416</v>
      </c>
    </row>
    <row r="20" spans="1:9" x14ac:dyDescent="0.25">
      <c r="A20" s="8"/>
      <c r="B20" s="9">
        <v>4.5570000000000003E-3</v>
      </c>
      <c r="C20" s="9">
        <v>9.7319999999999993</v>
      </c>
      <c r="D20" s="9">
        <v>2.3539999999999998E-2</v>
      </c>
      <c r="E20" s="9">
        <v>1034</v>
      </c>
      <c r="F20" s="9">
        <v>0</v>
      </c>
      <c r="G20" s="9">
        <v>0</v>
      </c>
      <c r="H20" s="9">
        <v>1043</v>
      </c>
      <c r="I20" s="9">
        <v>1034</v>
      </c>
    </row>
    <row r="21" spans="1:9" x14ac:dyDescent="0.25">
      <c r="A21" s="8" t="s">
        <v>18</v>
      </c>
      <c r="B21" s="9">
        <v>4.5571000000000006E-3</v>
      </c>
      <c r="C21" s="9">
        <v>9.7319999999999993</v>
      </c>
      <c r="D21" s="9">
        <v>2.3539999999999998E-2</v>
      </c>
      <c r="E21" s="9">
        <v>1205</v>
      </c>
      <c r="F21" s="9">
        <v>0</v>
      </c>
      <c r="G21" s="9">
        <v>0</v>
      </c>
      <c r="H21" s="9">
        <v>1214</v>
      </c>
      <c r="I21" s="9">
        <v>1205</v>
      </c>
    </row>
    <row r="22" spans="1:9" x14ac:dyDescent="0.25">
      <c r="A22" s="8"/>
      <c r="B22" s="9">
        <v>5.0000000000000001E-3</v>
      </c>
      <c r="C22" s="9">
        <v>9.2710000000000008</v>
      </c>
      <c r="D22" s="9">
        <v>2.554E-2</v>
      </c>
      <c r="E22" s="9">
        <v>955.5</v>
      </c>
      <c r="F22" s="9">
        <v>0</v>
      </c>
      <c r="G22" s="9">
        <v>0</v>
      </c>
      <c r="H22" s="9">
        <v>964.8</v>
      </c>
      <c r="I22" s="9">
        <v>955.5</v>
      </c>
    </row>
    <row r="23" spans="1:9" x14ac:dyDescent="0.25">
      <c r="A23" s="8"/>
      <c r="B23" s="9">
        <v>5.5409999999999999E-3</v>
      </c>
      <c r="C23" s="9">
        <v>8.7490000000000006</v>
      </c>
      <c r="D23" s="9">
        <v>2.7890000000000002E-2</v>
      </c>
      <c r="E23" s="9">
        <v>734.3</v>
      </c>
      <c r="F23" s="9">
        <v>0</v>
      </c>
      <c r="G23" s="9">
        <v>0</v>
      </c>
      <c r="H23" s="9">
        <v>743.1</v>
      </c>
      <c r="I23" s="9">
        <v>734.4</v>
      </c>
    </row>
    <row r="24" spans="1:9" x14ac:dyDescent="0.25">
      <c r="A24" s="8" t="s">
        <v>17</v>
      </c>
      <c r="B24" s="9">
        <v>5.5411000000000002E-3</v>
      </c>
      <c r="C24" s="9">
        <v>8.7490000000000006</v>
      </c>
      <c r="D24" s="9">
        <v>2.7890000000000002E-2</v>
      </c>
      <c r="E24" s="9">
        <v>779.2</v>
      </c>
      <c r="F24" s="9">
        <v>0</v>
      </c>
      <c r="G24" s="9">
        <v>0</v>
      </c>
      <c r="H24" s="9">
        <v>788</v>
      </c>
      <c r="I24" s="9">
        <v>779.2</v>
      </c>
    </row>
    <row r="25" spans="1:9" x14ac:dyDescent="0.25">
      <c r="A25" s="8"/>
      <c r="B25" s="9">
        <v>5.7340000000000004E-3</v>
      </c>
      <c r="C25" s="9">
        <v>8.5739999999999998</v>
      </c>
      <c r="D25" s="9">
        <v>2.8680000000000001E-2</v>
      </c>
      <c r="E25" s="9">
        <v>716.2</v>
      </c>
      <c r="F25" s="9">
        <v>0</v>
      </c>
      <c r="G25" s="9">
        <v>0</v>
      </c>
      <c r="H25" s="9">
        <v>724.8</v>
      </c>
      <c r="I25" s="9">
        <v>716.2</v>
      </c>
    </row>
    <row r="26" spans="1:9" x14ac:dyDescent="0.25">
      <c r="A26" s="8"/>
      <c r="B26" s="9">
        <v>5.9329999999999999E-3</v>
      </c>
      <c r="C26" s="9">
        <v>8.3989999999999991</v>
      </c>
      <c r="D26" s="9">
        <v>2.9499999999999998E-2</v>
      </c>
      <c r="E26" s="9">
        <v>658.3</v>
      </c>
      <c r="F26" s="9">
        <v>0</v>
      </c>
      <c r="G26" s="9">
        <v>0</v>
      </c>
      <c r="H26" s="9">
        <v>666.7</v>
      </c>
      <c r="I26" s="9">
        <v>658.3</v>
      </c>
    </row>
    <row r="27" spans="1:9" x14ac:dyDescent="0.25">
      <c r="A27" s="8" t="s">
        <v>16</v>
      </c>
      <c r="B27" s="9">
        <v>5.9331000000000002E-3</v>
      </c>
      <c r="C27" s="9">
        <v>8.3989999999999991</v>
      </c>
      <c r="D27" s="9">
        <v>2.9499999999999998E-2</v>
      </c>
      <c r="E27" s="9">
        <v>686.5</v>
      </c>
      <c r="F27" s="9">
        <v>0</v>
      </c>
      <c r="G27" s="9">
        <v>0</v>
      </c>
      <c r="H27" s="9">
        <v>694.9</v>
      </c>
      <c r="I27" s="9">
        <v>686.5</v>
      </c>
    </row>
    <row r="28" spans="1:9" x14ac:dyDescent="0.25">
      <c r="A28" s="8"/>
      <c r="B28" s="9">
        <v>6.0000000000000001E-3</v>
      </c>
      <c r="C28" s="9">
        <v>8.3409999999999993</v>
      </c>
      <c r="D28" s="9">
        <v>2.9780000000000001E-2</v>
      </c>
      <c r="E28" s="9">
        <v>667.6</v>
      </c>
      <c r="F28" s="9">
        <v>0</v>
      </c>
      <c r="G28" s="9">
        <v>0</v>
      </c>
      <c r="H28" s="9">
        <v>676</v>
      </c>
      <c r="I28" s="9">
        <v>667.6</v>
      </c>
    </row>
    <row r="29" spans="1:9" x14ac:dyDescent="0.25">
      <c r="A29" s="8"/>
      <c r="B29" s="9">
        <v>8.0000000000000002E-3</v>
      </c>
      <c r="C29" s="9">
        <v>6.86</v>
      </c>
      <c r="D29" s="9">
        <v>3.7280000000000001E-2</v>
      </c>
      <c r="E29" s="9">
        <v>328.2</v>
      </c>
      <c r="F29" s="9">
        <v>0</v>
      </c>
      <c r="G29" s="9">
        <v>0</v>
      </c>
      <c r="H29" s="9">
        <v>335.1</v>
      </c>
      <c r="I29" s="9">
        <v>328.3</v>
      </c>
    </row>
    <row r="30" spans="1:9" x14ac:dyDescent="0.25">
      <c r="A30" s="8"/>
      <c r="B30" s="9">
        <v>0.01</v>
      </c>
      <c r="C30" s="9">
        <v>5.7409999999999997</v>
      </c>
      <c r="D30" s="9">
        <v>4.3880000000000002E-2</v>
      </c>
      <c r="E30" s="9">
        <v>187.7</v>
      </c>
      <c r="F30" s="9">
        <v>0</v>
      </c>
      <c r="G30" s="9">
        <v>0</v>
      </c>
      <c r="H30" s="9">
        <v>193.5</v>
      </c>
      <c r="I30" s="9">
        <v>187.8</v>
      </c>
    </row>
    <row r="31" spans="1:9" x14ac:dyDescent="0.25">
      <c r="A31" s="8"/>
      <c r="B31" s="9">
        <v>1.4999999999999999E-2</v>
      </c>
      <c r="C31" s="9">
        <v>3.91</v>
      </c>
      <c r="D31" s="9">
        <v>5.7340000000000002E-2</v>
      </c>
      <c r="E31" s="9">
        <v>66.680000000000007</v>
      </c>
      <c r="F31" s="9">
        <v>0</v>
      </c>
      <c r="G31" s="9">
        <v>0</v>
      </c>
      <c r="H31" s="9">
        <v>70.650000000000006</v>
      </c>
      <c r="I31" s="9">
        <v>66.739999999999995</v>
      </c>
    </row>
    <row r="32" spans="1:9" x14ac:dyDescent="0.25">
      <c r="A32" s="8"/>
      <c r="B32" s="9">
        <v>1.806E-2</v>
      </c>
      <c r="C32" s="9">
        <v>3.1840000000000002</v>
      </c>
      <c r="D32" s="9">
        <v>6.3530000000000003E-2</v>
      </c>
      <c r="E32" s="9">
        <v>41.29</v>
      </c>
      <c r="F32" s="9">
        <v>0</v>
      </c>
      <c r="G32" s="9">
        <v>0</v>
      </c>
      <c r="H32" s="9">
        <v>44.54</v>
      </c>
      <c r="I32" s="9">
        <v>41.35</v>
      </c>
    </row>
    <row r="33" spans="1:9" x14ac:dyDescent="0.25">
      <c r="A33" s="8" t="s">
        <v>14</v>
      </c>
      <c r="B33" s="9">
        <v>1.8060099999999999E-2</v>
      </c>
      <c r="C33" s="9">
        <v>3.1840000000000002</v>
      </c>
      <c r="D33" s="9">
        <v>6.3530000000000003E-2</v>
      </c>
      <c r="E33" s="9">
        <v>97.87</v>
      </c>
      <c r="F33" s="9">
        <v>0</v>
      </c>
      <c r="G33" s="9">
        <v>0</v>
      </c>
      <c r="H33" s="9">
        <v>101.1</v>
      </c>
      <c r="I33" s="9">
        <v>97.93</v>
      </c>
    </row>
    <row r="34" spans="1:9" x14ac:dyDescent="0.25">
      <c r="A34" s="8"/>
      <c r="B34" s="9">
        <v>0.02</v>
      </c>
      <c r="C34" s="9">
        <v>2.8239999999999998</v>
      </c>
      <c r="D34" s="9">
        <v>6.6879999999999995E-2</v>
      </c>
      <c r="E34" s="9">
        <v>74.19</v>
      </c>
      <c r="F34" s="9">
        <v>0</v>
      </c>
      <c r="G34" s="9">
        <v>0</v>
      </c>
      <c r="H34" s="9">
        <v>77.08</v>
      </c>
      <c r="I34" s="9">
        <v>74.260000000000005</v>
      </c>
    </row>
    <row r="35" spans="1:9" x14ac:dyDescent="0.25">
      <c r="A35" s="8"/>
      <c r="B35" s="9">
        <v>2.2270000000000002E-2</v>
      </c>
      <c r="C35" s="9">
        <v>2.4750000000000001</v>
      </c>
      <c r="D35" s="9">
        <v>7.034E-2</v>
      </c>
      <c r="E35" s="9">
        <v>55.5</v>
      </c>
      <c r="F35" s="9">
        <v>0</v>
      </c>
      <c r="G35" s="9">
        <v>0</v>
      </c>
      <c r="H35" s="9">
        <v>58.04</v>
      </c>
      <c r="I35" s="9">
        <v>55.57</v>
      </c>
    </row>
    <row r="36" spans="1:9" x14ac:dyDescent="0.25">
      <c r="A36" s="8" t="s">
        <v>15</v>
      </c>
      <c r="B36" s="9">
        <v>2.2270100000000001E-2</v>
      </c>
      <c r="C36" s="9">
        <v>2.4750000000000001</v>
      </c>
      <c r="D36" s="9">
        <v>7.034E-2</v>
      </c>
      <c r="E36" s="9">
        <v>79.150000000000006</v>
      </c>
      <c r="F36" s="9">
        <v>0</v>
      </c>
      <c r="G36" s="9">
        <v>0</v>
      </c>
      <c r="H36" s="9">
        <v>81.7</v>
      </c>
      <c r="I36" s="9">
        <v>79.22</v>
      </c>
    </row>
    <row r="37" spans="1:9" x14ac:dyDescent="0.25">
      <c r="A37" s="8"/>
      <c r="B37" s="9">
        <v>2.2679999999999999E-2</v>
      </c>
      <c r="C37" s="9">
        <v>2.419</v>
      </c>
      <c r="D37" s="9">
        <v>7.0900000000000005E-2</v>
      </c>
      <c r="E37" s="9">
        <v>75.45</v>
      </c>
      <c r="F37" s="9">
        <v>0</v>
      </c>
      <c r="G37" s="9">
        <v>0</v>
      </c>
      <c r="H37" s="9">
        <v>77.94</v>
      </c>
      <c r="I37" s="9">
        <v>75.52</v>
      </c>
    </row>
    <row r="38" spans="1:9" x14ac:dyDescent="0.25">
      <c r="A38" s="8"/>
      <c r="B38" s="9">
        <v>2.3099999999999999E-2</v>
      </c>
      <c r="C38" s="9">
        <v>2.363</v>
      </c>
      <c r="D38" s="9">
        <v>7.1470000000000006E-2</v>
      </c>
      <c r="E38" s="9">
        <v>71.92</v>
      </c>
      <c r="F38" s="9">
        <v>0</v>
      </c>
      <c r="G38" s="9">
        <v>0</v>
      </c>
      <c r="H38" s="9">
        <v>74.36</v>
      </c>
      <c r="I38" s="9">
        <v>71.989999999999995</v>
      </c>
    </row>
    <row r="39" spans="1:9" x14ac:dyDescent="0.25">
      <c r="A39" s="8" t="s">
        <v>13</v>
      </c>
      <c r="B39" s="9">
        <v>2.3100099999999998E-2</v>
      </c>
      <c r="C39" s="9">
        <v>2.363</v>
      </c>
      <c r="D39" s="9">
        <v>7.1470000000000006E-2</v>
      </c>
      <c r="E39" s="9">
        <v>82.96</v>
      </c>
      <c r="F39" s="9">
        <v>0</v>
      </c>
      <c r="G39" s="9">
        <v>0</v>
      </c>
      <c r="H39" s="9">
        <v>85.39</v>
      </c>
      <c r="I39" s="9">
        <v>83.03</v>
      </c>
    </row>
    <row r="40" spans="1:9" x14ac:dyDescent="0.25">
      <c r="A40" s="8"/>
      <c r="B40" s="9">
        <v>0.03</v>
      </c>
      <c r="C40" s="9">
        <v>1.6659999999999999</v>
      </c>
      <c r="D40" s="9">
        <v>7.9200000000000007E-2</v>
      </c>
      <c r="E40" s="9">
        <v>42.78</v>
      </c>
      <c r="F40" s="9">
        <v>0</v>
      </c>
      <c r="G40" s="9">
        <v>0</v>
      </c>
      <c r="H40" s="9">
        <v>44.52</v>
      </c>
      <c r="I40" s="9">
        <v>42.85</v>
      </c>
    </row>
    <row r="41" spans="1:9" x14ac:dyDescent="0.25">
      <c r="A41" s="8"/>
      <c r="B41" s="9">
        <v>0.04</v>
      </c>
      <c r="C41" s="9">
        <v>1.119</v>
      </c>
      <c r="D41" s="9">
        <v>8.6760000000000004E-2</v>
      </c>
      <c r="E41" s="9">
        <v>20.27</v>
      </c>
      <c r="F41" s="9">
        <v>0</v>
      </c>
      <c r="G41" s="9">
        <v>0</v>
      </c>
      <c r="H41" s="9">
        <v>21.47</v>
      </c>
      <c r="I41" s="9">
        <v>20.350000000000001</v>
      </c>
    </row>
    <row r="42" spans="1:9" x14ac:dyDescent="0.25">
      <c r="A42" s="8"/>
      <c r="B42" s="9">
        <v>0.05</v>
      </c>
      <c r="C42" s="9">
        <v>0.80889999999999995</v>
      </c>
      <c r="D42" s="9">
        <v>9.1450000000000004E-2</v>
      </c>
      <c r="E42" s="9">
        <v>11.27</v>
      </c>
      <c r="F42" s="9">
        <v>0</v>
      </c>
      <c r="G42" s="9">
        <v>0</v>
      </c>
      <c r="H42" s="9">
        <v>12.17</v>
      </c>
      <c r="I42" s="9">
        <v>11.36</v>
      </c>
    </row>
    <row r="43" spans="1:9" x14ac:dyDescent="0.25">
      <c r="A43" s="8"/>
      <c r="B43" s="9">
        <v>0.06</v>
      </c>
      <c r="C43" s="9">
        <v>0.60960000000000003</v>
      </c>
      <c r="D43" s="9">
        <v>9.4240000000000004E-2</v>
      </c>
      <c r="E43" s="9">
        <v>6.9480000000000004</v>
      </c>
      <c r="F43" s="9">
        <v>0</v>
      </c>
      <c r="G43" s="9">
        <v>0</v>
      </c>
      <c r="H43" s="9">
        <v>7.6520000000000001</v>
      </c>
      <c r="I43" s="9">
        <v>7.0419999999999998</v>
      </c>
    </row>
    <row r="44" spans="1:9" x14ac:dyDescent="0.25">
      <c r="A44" s="8"/>
      <c r="B44" s="9">
        <v>0.08</v>
      </c>
      <c r="C44" s="9">
        <v>0.38290000000000002</v>
      </c>
      <c r="D44" s="9">
        <v>9.6479999999999996E-2</v>
      </c>
      <c r="E44" s="9">
        <v>3.22</v>
      </c>
      <c r="F44" s="9">
        <v>0</v>
      </c>
      <c r="G44" s="9">
        <v>0</v>
      </c>
      <c r="H44" s="9">
        <v>3.6989999999999998</v>
      </c>
      <c r="I44" s="9">
        <v>3.3159999999999998</v>
      </c>
    </row>
    <row r="45" spans="1:9" x14ac:dyDescent="0.25">
      <c r="A45" s="8"/>
      <c r="B45" s="9">
        <v>0.1</v>
      </c>
      <c r="C45" s="9">
        <v>0.26579999999999998</v>
      </c>
      <c r="D45" s="9">
        <v>9.6460000000000004E-2</v>
      </c>
      <c r="E45" s="9">
        <v>1.766</v>
      </c>
      <c r="F45" s="9">
        <v>0</v>
      </c>
      <c r="G45" s="9">
        <v>0</v>
      </c>
      <c r="H45" s="9">
        <v>2.129</v>
      </c>
      <c r="I45" s="9">
        <v>1.863</v>
      </c>
    </row>
    <row r="46" spans="1:9" x14ac:dyDescent="0.25">
      <c r="A46" s="8"/>
      <c r="B46" s="9">
        <v>0.12180000000000001</v>
      </c>
      <c r="C46" s="9">
        <v>0.19070000000000001</v>
      </c>
      <c r="D46" s="9">
        <v>9.5299999999999996E-2</v>
      </c>
      <c r="E46" s="9">
        <v>1.038</v>
      </c>
      <c r="F46" s="9">
        <v>0</v>
      </c>
      <c r="G46" s="9">
        <v>0</v>
      </c>
      <c r="H46" s="9">
        <v>1.3240000000000001</v>
      </c>
      <c r="I46" s="9">
        <v>1.133</v>
      </c>
    </row>
    <row r="47" spans="1:9" x14ac:dyDescent="0.25">
      <c r="A47" s="8" t="s">
        <v>12</v>
      </c>
      <c r="B47" s="9">
        <v>0.12180100000000001</v>
      </c>
      <c r="C47" s="9">
        <v>0.19070000000000001</v>
      </c>
      <c r="D47" s="9">
        <v>9.5299999999999996E-2</v>
      </c>
      <c r="E47" s="9">
        <v>4.3029999999999999</v>
      </c>
      <c r="F47" s="9">
        <v>0</v>
      </c>
      <c r="G47" s="9">
        <v>0</v>
      </c>
      <c r="H47" s="9">
        <v>4.5890000000000004</v>
      </c>
      <c r="I47" s="9">
        <v>4.3979999999999997</v>
      </c>
    </row>
    <row r="48" spans="1:9" x14ac:dyDescent="0.25">
      <c r="A48" s="8"/>
      <c r="B48" s="9">
        <v>0.15</v>
      </c>
      <c r="C48" s="9">
        <v>0.1333</v>
      </c>
      <c r="D48" s="9">
        <v>9.2960000000000001E-2</v>
      </c>
      <c r="E48" s="9">
        <v>2.5419999999999998</v>
      </c>
      <c r="F48" s="9">
        <v>0</v>
      </c>
      <c r="G48" s="9">
        <v>0</v>
      </c>
      <c r="H48" s="9">
        <v>2.7679999999999998</v>
      </c>
      <c r="I48" s="9">
        <v>2.6349999999999998</v>
      </c>
    </row>
    <row r="49" spans="1:9" x14ac:dyDescent="0.25">
      <c r="A49" s="8"/>
      <c r="B49" s="9">
        <v>0.2</v>
      </c>
      <c r="C49" s="9">
        <v>7.9880000000000007E-2</v>
      </c>
      <c r="D49" s="9">
        <v>8.8200000000000001E-2</v>
      </c>
      <c r="E49" s="9">
        <v>1.2230000000000001</v>
      </c>
      <c r="F49" s="9">
        <v>0</v>
      </c>
      <c r="G49" s="9">
        <v>0</v>
      </c>
      <c r="H49" s="9">
        <v>1.391</v>
      </c>
      <c r="I49" s="9">
        <v>1.3109999999999999</v>
      </c>
    </row>
    <row r="50" spans="1:9" x14ac:dyDescent="0.25">
      <c r="A50" s="8"/>
      <c r="B50" s="9">
        <v>0.3</v>
      </c>
      <c r="C50" s="9">
        <v>3.8370000000000001E-2</v>
      </c>
      <c r="D50" s="9">
        <v>7.9299999999999995E-2</v>
      </c>
      <c r="E50" s="9">
        <v>0.43880000000000002</v>
      </c>
      <c r="F50" s="9">
        <v>0</v>
      </c>
      <c r="G50" s="9">
        <v>0</v>
      </c>
      <c r="H50" s="9">
        <v>0.55649999999999999</v>
      </c>
      <c r="I50" s="9">
        <v>0.5181</v>
      </c>
    </row>
    <row r="51" spans="1:9" x14ac:dyDescent="0.25">
      <c r="A51" s="8"/>
      <c r="B51" s="9">
        <v>0.4</v>
      </c>
      <c r="C51" s="9">
        <v>2.2610000000000002E-2</v>
      </c>
      <c r="D51" s="9">
        <v>7.2249999999999995E-2</v>
      </c>
      <c r="E51" s="9">
        <v>0.21759999999999999</v>
      </c>
      <c r="F51" s="9">
        <v>0</v>
      </c>
      <c r="G51" s="9">
        <v>0</v>
      </c>
      <c r="H51" s="9">
        <v>0.31240000000000001</v>
      </c>
      <c r="I51" s="9">
        <v>0.2898</v>
      </c>
    </row>
    <row r="52" spans="1:9" x14ac:dyDescent="0.25">
      <c r="A52" s="8"/>
      <c r="B52" s="9">
        <v>0.5</v>
      </c>
      <c r="C52" s="9">
        <v>1.49E-2</v>
      </c>
      <c r="D52" s="9">
        <v>6.6629999999999995E-2</v>
      </c>
      <c r="E52" s="9">
        <v>0.12889999999999999</v>
      </c>
      <c r="F52" s="9">
        <v>0</v>
      </c>
      <c r="G52" s="9">
        <v>0</v>
      </c>
      <c r="H52" s="9">
        <v>0.21049999999999999</v>
      </c>
      <c r="I52" s="9">
        <v>0.1956</v>
      </c>
    </row>
    <row r="53" spans="1:9" x14ac:dyDescent="0.25">
      <c r="A53" s="8"/>
      <c r="B53" s="9">
        <v>0.6</v>
      </c>
      <c r="C53" s="9">
        <v>1.055E-2</v>
      </c>
      <c r="D53" s="9">
        <v>6.2019999999999999E-2</v>
      </c>
      <c r="E53" s="9">
        <v>8.5449999999999998E-2</v>
      </c>
      <c r="F53" s="9">
        <v>0</v>
      </c>
      <c r="G53" s="9">
        <v>0</v>
      </c>
      <c r="H53" s="9">
        <v>0.158</v>
      </c>
      <c r="I53" s="9">
        <v>0.14749999999999999</v>
      </c>
    </row>
    <row r="54" spans="1:9" x14ac:dyDescent="0.25">
      <c r="A54" s="8"/>
      <c r="B54" s="9">
        <v>0.8</v>
      </c>
      <c r="C54" s="9">
        <v>6.0809999999999996E-3</v>
      </c>
      <c r="D54" s="9">
        <v>5.4890000000000001E-2</v>
      </c>
      <c r="E54" s="9">
        <v>4.5999999999999999E-2</v>
      </c>
      <c r="F54" s="9">
        <v>0</v>
      </c>
      <c r="G54" s="9">
        <v>0</v>
      </c>
      <c r="H54" s="9">
        <v>0.107</v>
      </c>
      <c r="I54" s="9">
        <v>0.1009</v>
      </c>
    </row>
    <row r="55" spans="1:9" x14ac:dyDescent="0.25">
      <c r="A55" s="8"/>
      <c r="B55" s="9">
        <v>1</v>
      </c>
      <c r="C55" s="9">
        <v>3.9500000000000004E-3</v>
      </c>
      <c r="D55" s="9">
        <v>4.9529999999999998E-2</v>
      </c>
      <c r="E55" s="9">
        <v>2.9149999999999999E-2</v>
      </c>
      <c r="F55" s="9">
        <v>0</v>
      </c>
      <c r="G55" s="9">
        <v>0</v>
      </c>
      <c r="H55" s="9">
        <v>8.2619999999999999E-2</v>
      </c>
      <c r="I55" s="9">
        <v>7.8670000000000004E-2</v>
      </c>
    </row>
    <row r="56" spans="1:9" x14ac:dyDescent="0.25">
      <c r="A56" s="8"/>
      <c r="B56" s="9">
        <v>1.022</v>
      </c>
      <c r="C56" s="9">
        <v>3.7859999999999999E-3</v>
      </c>
      <c r="D56" s="9">
        <v>4.9020000000000001E-2</v>
      </c>
      <c r="E56" s="9">
        <v>2.794E-2</v>
      </c>
      <c r="F56" s="9">
        <v>0</v>
      </c>
      <c r="G56" s="9">
        <v>0</v>
      </c>
      <c r="H56" s="9">
        <v>8.0750000000000002E-2</v>
      </c>
      <c r="I56" s="9">
        <v>7.6960000000000001E-2</v>
      </c>
    </row>
    <row r="57" spans="1:9" x14ac:dyDescent="0.25">
      <c r="A57" s="8"/>
      <c r="B57" s="9">
        <v>1.25</v>
      </c>
      <c r="C57" s="9">
        <v>2.5569999999999998E-3</v>
      </c>
      <c r="D57" s="9">
        <v>4.4409999999999998E-2</v>
      </c>
      <c r="E57" s="9">
        <v>1.8880000000000001E-2</v>
      </c>
      <c r="F57" s="9">
        <v>4.6779999999999999E-4</v>
      </c>
      <c r="G57" s="9">
        <v>0</v>
      </c>
      <c r="H57" s="9">
        <v>6.6320000000000004E-2</v>
      </c>
      <c r="I57" s="9">
        <v>6.3759999999999997E-2</v>
      </c>
    </row>
    <row r="58" spans="1:9" x14ac:dyDescent="0.25">
      <c r="A58" s="8"/>
      <c r="B58" s="9">
        <v>1.5</v>
      </c>
      <c r="C58" s="9">
        <v>1.7899999999999999E-3</v>
      </c>
      <c r="D58" s="9">
        <v>4.0460000000000003E-2</v>
      </c>
      <c r="E58" s="9">
        <v>1.342E-2</v>
      </c>
      <c r="F58" s="9">
        <v>2.3270000000000001E-3</v>
      </c>
      <c r="G58" s="9">
        <v>0</v>
      </c>
      <c r="H58" s="9">
        <v>5.8000000000000003E-2</v>
      </c>
      <c r="I58" s="9">
        <v>5.6210000000000003E-2</v>
      </c>
    </row>
    <row r="59" spans="1:9" x14ac:dyDescent="0.25">
      <c r="A59" s="8"/>
      <c r="B59" s="9">
        <v>2</v>
      </c>
      <c r="C59" s="9">
        <v>1.016E-3</v>
      </c>
      <c r="D59" s="9">
        <v>3.4590000000000003E-2</v>
      </c>
      <c r="E59" s="9">
        <v>8.1069999999999996E-3</v>
      </c>
      <c r="F59" s="9">
        <v>6.7819999999999998E-3</v>
      </c>
      <c r="G59" s="9">
        <v>0</v>
      </c>
      <c r="H59" s="9">
        <v>5.049E-2</v>
      </c>
      <c r="I59" s="9">
        <v>4.9480000000000003E-2</v>
      </c>
    </row>
    <row r="60" spans="1:9" x14ac:dyDescent="0.25">
      <c r="A60" s="8"/>
      <c r="B60" s="9">
        <v>2.044</v>
      </c>
      <c r="C60" s="9">
        <v>9.7320000000000002E-4</v>
      </c>
      <c r="D60" s="9">
        <v>3.4160000000000003E-2</v>
      </c>
      <c r="E60" s="9">
        <v>7.8139999999999998E-3</v>
      </c>
      <c r="F60" s="9">
        <v>7.1539999999999998E-3</v>
      </c>
      <c r="G60" s="9">
        <v>0</v>
      </c>
      <c r="H60" s="9">
        <v>5.0099999999999999E-2</v>
      </c>
      <c r="I60" s="9">
        <v>4.913E-2</v>
      </c>
    </row>
    <row r="61" spans="1:9" x14ac:dyDescent="0.25">
      <c r="A61" s="8"/>
      <c r="B61" s="9">
        <v>3</v>
      </c>
      <c r="C61" s="9">
        <v>4.55E-4</v>
      </c>
      <c r="D61" s="9">
        <v>2.726E-2</v>
      </c>
      <c r="E61" s="9">
        <v>4.2199999999999998E-3</v>
      </c>
      <c r="F61" s="9">
        <v>1.397E-2</v>
      </c>
      <c r="G61" s="9">
        <v>9.5170000000000005E-6</v>
      </c>
      <c r="H61" s="9">
        <v>4.5909999999999999E-2</v>
      </c>
      <c r="I61" s="9">
        <v>4.546E-2</v>
      </c>
    </row>
    <row r="62" spans="1:9" x14ac:dyDescent="0.25">
      <c r="A62" s="8"/>
      <c r="B62" s="9">
        <v>4</v>
      </c>
      <c r="C62" s="9">
        <v>2.5670000000000001E-4</v>
      </c>
      <c r="D62" s="9">
        <v>2.2749999999999999E-2</v>
      </c>
      <c r="E62" s="9">
        <v>2.7529999999999998E-3</v>
      </c>
      <c r="F62" s="9">
        <v>1.9480000000000001E-2</v>
      </c>
      <c r="G62" s="9">
        <v>3.8770000000000003E-5</v>
      </c>
      <c r="H62" s="9">
        <v>4.5280000000000001E-2</v>
      </c>
      <c r="I62" s="9">
        <v>4.5019999999999998E-2</v>
      </c>
    </row>
    <row r="63" spans="1:9" x14ac:dyDescent="0.25">
      <c r="A63" s="8"/>
      <c r="B63" s="9">
        <v>5</v>
      </c>
      <c r="C63" s="9">
        <v>1.6459999999999999E-4</v>
      </c>
      <c r="D63" s="9">
        <v>1.9650000000000001E-2</v>
      </c>
      <c r="E63" s="9">
        <v>2.0119999999999999E-3</v>
      </c>
      <c r="F63" s="9">
        <v>2.4080000000000001E-2</v>
      </c>
      <c r="G63" s="9">
        <v>7.7089999999999995E-5</v>
      </c>
      <c r="H63" s="9">
        <v>4.598E-2</v>
      </c>
      <c r="I63" s="9">
        <v>4.582E-2</v>
      </c>
    </row>
    <row r="64" spans="1:9" x14ac:dyDescent="0.25">
      <c r="A64" s="8"/>
      <c r="B64" s="9">
        <v>6</v>
      </c>
      <c r="C64" s="9">
        <v>1.144E-4</v>
      </c>
      <c r="D64" s="9">
        <v>1.737E-2</v>
      </c>
      <c r="E64" s="9">
        <v>1.573E-3</v>
      </c>
      <c r="F64" s="9">
        <v>2.7990000000000001E-2</v>
      </c>
      <c r="G64" s="9">
        <v>1.181E-4</v>
      </c>
      <c r="H64" s="9">
        <v>4.7169999999999997E-2</v>
      </c>
      <c r="I64" s="9">
        <v>4.7050000000000002E-2</v>
      </c>
    </row>
    <row r="65" spans="1:9" x14ac:dyDescent="0.25">
      <c r="A65" s="8"/>
      <c r="B65" s="9">
        <v>7</v>
      </c>
      <c r="C65" s="9">
        <v>8.4090000000000003E-5</v>
      </c>
      <c r="D65" s="9">
        <v>1.562E-2</v>
      </c>
      <c r="E65" s="9">
        <v>1.2849999999999999E-3</v>
      </c>
      <c r="F65" s="9">
        <v>3.1489999999999997E-2</v>
      </c>
      <c r="G65" s="9">
        <v>1.5890000000000001E-4</v>
      </c>
      <c r="H65" s="9">
        <v>4.8640000000000003E-2</v>
      </c>
      <c r="I65" s="9">
        <v>4.8550000000000003E-2</v>
      </c>
    </row>
    <row r="66" spans="1:9" x14ac:dyDescent="0.25">
      <c r="A66" s="8"/>
      <c r="B66" s="9">
        <v>8</v>
      </c>
      <c r="C66" s="9">
        <v>6.4419999999999996E-5</v>
      </c>
      <c r="D66" s="9">
        <v>1.422E-2</v>
      </c>
      <c r="E66" s="9">
        <v>1.0839999999999999E-3</v>
      </c>
      <c r="F66" s="9">
        <v>3.4639999999999997E-2</v>
      </c>
      <c r="G66" s="9">
        <v>1.983E-4</v>
      </c>
      <c r="H66" s="9">
        <v>5.0200000000000002E-2</v>
      </c>
      <c r="I66" s="9">
        <v>5.0139999999999997E-2</v>
      </c>
    </row>
    <row r="67" spans="1:9" x14ac:dyDescent="0.25">
      <c r="A67" s="8"/>
      <c r="B67" s="9">
        <v>9</v>
      </c>
      <c r="C67" s="9">
        <v>5.0909999999999999E-5</v>
      </c>
      <c r="D67" s="9">
        <v>1.307E-2</v>
      </c>
      <c r="E67" s="9">
        <v>9.3559999999999997E-4</v>
      </c>
      <c r="F67" s="9">
        <v>3.7539999999999997E-2</v>
      </c>
      <c r="G67" s="9">
        <v>2.3580000000000001E-4</v>
      </c>
      <c r="H67" s="9">
        <v>5.1830000000000001E-2</v>
      </c>
      <c r="I67" s="9">
        <v>5.178E-2</v>
      </c>
    </row>
    <row r="68" spans="1:9" x14ac:dyDescent="0.25">
      <c r="A68" s="8"/>
      <c r="B68" s="9">
        <v>10</v>
      </c>
      <c r="C68" s="9">
        <v>4.1239999999999998E-5</v>
      </c>
      <c r="D68" s="9">
        <v>1.2109999999999999E-2</v>
      </c>
      <c r="E68" s="9">
        <v>8.2229999999999998E-4</v>
      </c>
      <c r="F68" s="9">
        <v>4.0210000000000003E-2</v>
      </c>
      <c r="G68" s="9">
        <v>2.7129999999999998E-4</v>
      </c>
      <c r="H68" s="9">
        <v>5.3449999999999998E-2</v>
      </c>
      <c r="I68" s="9">
        <v>5.3409999999999999E-2</v>
      </c>
    </row>
    <row r="69" spans="1:9" x14ac:dyDescent="0.25">
      <c r="A69" s="8"/>
      <c r="B69" s="9">
        <v>11</v>
      </c>
      <c r="C69" s="9">
        <v>3.4079999999999999E-5</v>
      </c>
      <c r="D69" s="9">
        <v>1.129E-2</v>
      </c>
      <c r="E69" s="9">
        <v>7.3260000000000003E-4</v>
      </c>
      <c r="F69" s="9">
        <v>4.2700000000000002E-2</v>
      </c>
      <c r="G69" s="9">
        <v>3.0509999999999999E-4</v>
      </c>
      <c r="H69" s="9">
        <v>5.5070000000000001E-2</v>
      </c>
      <c r="I69" s="9">
        <v>5.5030000000000003E-2</v>
      </c>
    </row>
    <row r="70" spans="1:9" x14ac:dyDescent="0.25">
      <c r="A70" s="8"/>
      <c r="B70" s="9">
        <v>12</v>
      </c>
      <c r="C70" s="9">
        <v>2.864E-5</v>
      </c>
      <c r="D70" s="9">
        <v>1.059E-2</v>
      </c>
      <c r="E70" s="9">
        <v>6.6029999999999995E-4</v>
      </c>
      <c r="F70" s="9">
        <v>4.5019999999999998E-2</v>
      </c>
      <c r="G70" s="9">
        <v>3.366E-4</v>
      </c>
      <c r="H70" s="9">
        <v>5.6640000000000003E-2</v>
      </c>
      <c r="I70" s="9">
        <v>5.6610000000000001E-2</v>
      </c>
    </row>
    <row r="71" spans="1:9" x14ac:dyDescent="0.25">
      <c r="A71" s="8"/>
      <c r="B71" s="9">
        <v>13</v>
      </c>
      <c r="C71" s="9">
        <v>2.4409999999999998E-5</v>
      </c>
      <c r="D71" s="9">
        <v>9.9780000000000008E-3</v>
      </c>
      <c r="E71" s="9">
        <v>6.0079999999999997E-4</v>
      </c>
      <c r="F71" s="9">
        <v>4.7160000000000001E-2</v>
      </c>
      <c r="G71" s="9">
        <v>3.6630000000000001E-4</v>
      </c>
      <c r="H71" s="9">
        <v>5.8130000000000001E-2</v>
      </c>
      <c r="I71" s="9">
        <v>5.8099999999999999E-2</v>
      </c>
    </row>
    <row r="72" spans="1:9" x14ac:dyDescent="0.25">
      <c r="A72" s="8"/>
      <c r="B72" s="9">
        <v>14</v>
      </c>
      <c r="C72" s="9">
        <v>2.105E-5</v>
      </c>
      <c r="D72" s="9">
        <v>9.4420000000000007E-3</v>
      </c>
      <c r="E72" s="9">
        <v>5.509E-4</v>
      </c>
      <c r="F72" s="9">
        <v>4.9200000000000001E-2</v>
      </c>
      <c r="G72" s="9">
        <v>3.9449999999999999E-4</v>
      </c>
      <c r="H72" s="9">
        <v>5.9610000000000003E-2</v>
      </c>
      <c r="I72" s="9">
        <v>5.9589999999999997E-2</v>
      </c>
    </row>
    <row r="73" spans="1:9" x14ac:dyDescent="0.25">
      <c r="A73" s="8"/>
      <c r="B73" s="9">
        <v>15</v>
      </c>
      <c r="C73" s="9">
        <v>1.8340000000000001E-5</v>
      </c>
      <c r="D73" s="9">
        <v>8.9630000000000005E-3</v>
      </c>
      <c r="E73" s="9">
        <v>5.086E-4</v>
      </c>
      <c r="F73" s="9">
        <v>5.1090000000000003E-2</v>
      </c>
      <c r="G73" s="9">
        <v>4.2099999999999999E-4</v>
      </c>
      <c r="H73" s="9">
        <v>6.0999999999999999E-2</v>
      </c>
      <c r="I73" s="9">
        <v>6.0979999999999999E-2</v>
      </c>
    </row>
    <row r="74" spans="1:9" x14ac:dyDescent="0.25">
      <c r="A74" s="8"/>
      <c r="B74" s="9">
        <v>16</v>
      </c>
      <c r="C74" s="9">
        <v>1.6120000000000002E-5</v>
      </c>
      <c r="D74" s="9">
        <v>8.5369999999999994E-3</v>
      </c>
      <c r="E74" s="9">
        <v>4.7209999999999998E-4</v>
      </c>
      <c r="F74" s="9">
        <v>5.2850000000000001E-2</v>
      </c>
      <c r="G74" s="9">
        <v>4.4640000000000001E-4</v>
      </c>
      <c r="H74" s="9">
        <v>6.232E-2</v>
      </c>
      <c r="I74" s="9">
        <v>6.2309999999999997E-2</v>
      </c>
    </row>
    <row r="75" spans="1:9" x14ac:dyDescent="0.25">
      <c r="A75" s="8"/>
      <c r="B75" s="9">
        <v>18</v>
      </c>
      <c r="C75" s="9">
        <v>1.274E-5</v>
      </c>
      <c r="D75" s="9">
        <v>7.8019999999999999E-3</v>
      </c>
      <c r="E75" s="9">
        <v>4.1290000000000001E-4</v>
      </c>
      <c r="F75" s="9">
        <v>5.6079999999999998E-2</v>
      </c>
      <c r="G75" s="9">
        <v>4.9280000000000005E-4</v>
      </c>
      <c r="H75" s="9">
        <v>6.4799999999999996E-2</v>
      </c>
      <c r="I75" s="9">
        <v>6.4780000000000004E-2</v>
      </c>
    </row>
    <row r="76" spans="1:9" x14ac:dyDescent="0.25">
      <c r="A76" s="8"/>
      <c r="B76" s="9">
        <v>20</v>
      </c>
      <c r="C76" s="9">
        <v>1.0319999999999999E-5</v>
      </c>
      <c r="D76" s="9">
        <v>7.195E-3</v>
      </c>
      <c r="E76" s="9">
        <v>3.6680000000000003E-4</v>
      </c>
      <c r="F76" s="9">
        <v>5.8950000000000002E-2</v>
      </c>
      <c r="G76" s="9">
        <v>5.3510000000000005E-4</v>
      </c>
      <c r="H76" s="9">
        <v>6.7059999999999995E-2</v>
      </c>
      <c r="I76" s="9">
        <v>6.7049999999999998E-2</v>
      </c>
    </row>
    <row r="77" spans="1:9" x14ac:dyDescent="0.25">
      <c r="A77" s="8"/>
      <c r="B77" s="9">
        <v>22</v>
      </c>
      <c r="C77" s="9">
        <v>8.5269999999999998E-6</v>
      </c>
      <c r="D77" s="9">
        <v>6.6829999999999997E-3</v>
      </c>
      <c r="E77" s="9">
        <v>3.2979999999999999E-4</v>
      </c>
      <c r="F77" s="9">
        <v>6.157E-2</v>
      </c>
      <c r="G77" s="9">
        <v>5.7359999999999996E-4</v>
      </c>
      <c r="H77" s="9">
        <v>6.9159999999999999E-2</v>
      </c>
      <c r="I77" s="9">
        <v>6.9159999999999999E-2</v>
      </c>
    </row>
    <row r="78" spans="1:9" x14ac:dyDescent="0.25">
      <c r="A78" s="8"/>
      <c r="B78" s="9">
        <v>24</v>
      </c>
      <c r="C78" s="9">
        <v>7.165E-6</v>
      </c>
      <c r="D78" s="9">
        <v>6.2449999999999997E-3</v>
      </c>
      <c r="E78" s="9">
        <v>2.9950000000000002E-4</v>
      </c>
      <c r="F78" s="9">
        <v>6.3960000000000003E-2</v>
      </c>
      <c r="G78" s="9">
        <v>6.0860000000000005E-4</v>
      </c>
      <c r="H78" s="9">
        <v>7.1120000000000003E-2</v>
      </c>
      <c r="I78" s="9">
        <v>7.1110000000000007E-2</v>
      </c>
    </row>
    <row r="79" spans="1:9" x14ac:dyDescent="0.25">
      <c r="A79" s="8"/>
      <c r="B79" s="9">
        <v>26</v>
      </c>
      <c r="C79" s="9">
        <v>6.1040000000000003E-6</v>
      </c>
      <c r="D79" s="9">
        <v>5.8650000000000004E-3</v>
      </c>
      <c r="E79" s="9">
        <v>2.743E-4</v>
      </c>
      <c r="F79" s="9">
        <v>6.615E-2</v>
      </c>
      <c r="G79" s="9">
        <v>6.4110000000000002E-4</v>
      </c>
      <c r="H79" s="9">
        <v>7.2940000000000005E-2</v>
      </c>
      <c r="I79" s="9">
        <v>7.2929999999999995E-2</v>
      </c>
    </row>
    <row r="80" spans="1:9" x14ac:dyDescent="0.25">
      <c r="A80" s="8"/>
      <c r="B80" s="9">
        <v>28</v>
      </c>
      <c r="C80" s="9">
        <v>5.2650000000000004E-6</v>
      </c>
      <c r="D80" s="9">
        <v>5.5319999999999996E-3</v>
      </c>
      <c r="E80" s="9">
        <v>2.5290000000000002E-4</v>
      </c>
      <c r="F80" s="9">
        <v>6.8140000000000006E-2</v>
      </c>
      <c r="G80" s="9">
        <v>6.711E-4</v>
      </c>
      <c r="H80" s="9">
        <v>7.4609999999999996E-2</v>
      </c>
      <c r="I80" s="9">
        <v>7.46E-2</v>
      </c>
    </row>
    <row r="81" spans="1:9" x14ac:dyDescent="0.25">
      <c r="A81" s="8"/>
      <c r="B81" s="9">
        <v>30</v>
      </c>
      <c r="C81" s="9">
        <v>4.5850000000000001E-6</v>
      </c>
      <c r="D81" s="9">
        <v>5.2370000000000003E-3</v>
      </c>
      <c r="E81" s="9">
        <v>2.3470000000000001E-4</v>
      </c>
      <c r="F81" s="9">
        <v>6.9980000000000001E-2</v>
      </c>
      <c r="G81" s="9">
        <v>6.9879999999999996E-4</v>
      </c>
      <c r="H81" s="9">
        <v>7.6160000000000005E-2</v>
      </c>
      <c r="I81" s="9">
        <v>7.6149999999999995E-2</v>
      </c>
    </row>
    <row r="82" spans="1:9" x14ac:dyDescent="0.25">
      <c r="A82" s="8"/>
      <c r="B82" s="9">
        <v>40</v>
      </c>
      <c r="C82" s="9">
        <v>2.5799999999999999E-6</v>
      </c>
      <c r="D82" s="9">
        <v>4.1619999999999999E-3</v>
      </c>
      <c r="E82" s="9">
        <v>1.7239999999999999E-4</v>
      </c>
      <c r="F82" s="9">
        <v>7.7490000000000003E-2</v>
      </c>
      <c r="G82" s="9">
        <v>8.1289999999999997E-4</v>
      </c>
      <c r="H82" s="9">
        <v>8.2640000000000005E-2</v>
      </c>
      <c r="I82" s="9">
        <v>8.2640000000000005E-2</v>
      </c>
    </row>
    <row r="83" spans="1:9" x14ac:dyDescent="0.25">
      <c r="A83" s="8"/>
      <c r="B83" s="9">
        <v>50</v>
      </c>
      <c r="C83" s="9">
        <v>1.6509999999999999E-6</v>
      </c>
      <c r="D83" s="9">
        <v>3.4740000000000001E-3</v>
      </c>
      <c r="E83" s="9">
        <v>1.362E-4</v>
      </c>
      <c r="F83" s="9">
        <v>8.3080000000000001E-2</v>
      </c>
      <c r="G83" s="9">
        <v>8.9829999999999999E-4</v>
      </c>
      <c r="H83" s="9">
        <v>8.7590000000000001E-2</v>
      </c>
      <c r="I83" s="9">
        <v>8.7590000000000001E-2</v>
      </c>
    </row>
    <row r="84" spans="1:9" x14ac:dyDescent="0.25">
      <c r="A84" s="8"/>
      <c r="B84" s="9">
        <v>60</v>
      </c>
      <c r="C84" s="9">
        <v>1.1459999999999999E-6</v>
      </c>
      <c r="D84" s="9">
        <v>2.9949999999999998E-3</v>
      </c>
      <c r="E84" s="9">
        <v>1.125E-4</v>
      </c>
      <c r="F84" s="9">
        <v>8.7419999999999998E-2</v>
      </c>
      <c r="G84" s="9">
        <v>9.6560000000000005E-4</v>
      </c>
      <c r="H84" s="9">
        <v>9.1490000000000002E-2</v>
      </c>
      <c r="I84" s="9">
        <v>9.1490000000000002E-2</v>
      </c>
    </row>
    <row r="85" spans="1:9" x14ac:dyDescent="0.25">
      <c r="A85" s="8"/>
      <c r="B85" s="9">
        <v>80</v>
      </c>
      <c r="C85" s="9">
        <v>6.4489999999999996E-7</v>
      </c>
      <c r="D85" s="9">
        <v>2.3609999999999998E-3</v>
      </c>
      <c r="E85" s="9">
        <v>8.3460000000000004E-5</v>
      </c>
      <c r="F85" s="9">
        <v>9.3789999999999998E-2</v>
      </c>
      <c r="G85" s="9">
        <v>1.0660000000000001E-3</v>
      </c>
      <c r="H85" s="9">
        <v>9.7299999999999998E-2</v>
      </c>
      <c r="I85" s="9">
        <v>9.7299999999999998E-2</v>
      </c>
    </row>
    <row r="86" spans="1:9" x14ac:dyDescent="0.25">
      <c r="A86" s="8"/>
      <c r="B86" s="9">
        <v>100</v>
      </c>
      <c r="C86" s="9">
        <v>4.1259999999999998E-7</v>
      </c>
      <c r="D86" s="9">
        <v>1.9599999999999999E-3</v>
      </c>
      <c r="E86" s="9">
        <v>6.6329999999999997E-5</v>
      </c>
      <c r="F86" s="9">
        <v>9.8299999999999998E-2</v>
      </c>
      <c r="G86" s="9">
        <v>1.1379999999999999E-3</v>
      </c>
      <c r="H86" s="9">
        <v>0.10150000000000001</v>
      </c>
      <c r="I86" s="9">
        <v>0.10150000000000001</v>
      </c>
    </row>
    <row r="87" spans="1:9" x14ac:dyDescent="0.25">
      <c r="A87" s="8"/>
      <c r="B87" s="9">
        <v>150</v>
      </c>
      <c r="C87" s="9">
        <v>1.8339999999999999E-7</v>
      </c>
      <c r="D87" s="9">
        <v>1.3960000000000001E-3</v>
      </c>
      <c r="E87" s="9">
        <v>4.3829999999999999E-5</v>
      </c>
      <c r="F87" s="9">
        <v>0.10539999999999999</v>
      </c>
      <c r="G87" s="9">
        <v>1.256E-3</v>
      </c>
      <c r="H87" s="9">
        <v>0.1081</v>
      </c>
      <c r="I87" s="9">
        <v>0.1081</v>
      </c>
    </row>
    <row r="88" spans="1:9" x14ac:dyDescent="0.25">
      <c r="A88" s="8"/>
      <c r="B88" s="9">
        <v>200</v>
      </c>
      <c r="C88" s="9">
        <v>1.032E-7</v>
      </c>
      <c r="D88" s="9">
        <v>1.0939999999999999E-3</v>
      </c>
      <c r="E88" s="9">
        <v>3.2719999999999998E-5</v>
      </c>
      <c r="F88" s="9">
        <v>0.1096</v>
      </c>
      <c r="G88" s="9">
        <v>1.328E-3</v>
      </c>
      <c r="H88" s="9">
        <v>0.112</v>
      </c>
      <c r="I88" s="9">
        <v>0.112</v>
      </c>
    </row>
    <row r="89" spans="1:9" x14ac:dyDescent="0.25">
      <c r="A89" s="8"/>
      <c r="B89" s="9">
        <v>300</v>
      </c>
      <c r="C89" s="9">
        <v>4.5849999999999997E-8</v>
      </c>
      <c r="D89" s="9">
        <v>7.7570000000000004E-4</v>
      </c>
      <c r="E89" s="9">
        <v>2.173E-5</v>
      </c>
      <c r="F89" s="9">
        <v>0.1145</v>
      </c>
      <c r="G89" s="9">
        <v>1.4170000000000001E-3</v>
      </c>
      <c r="H89" s="9">
        <v>0.1167</v>
      </c>
      <c r="I89" s="9">
        <v>0.1167</v>
      </c>
    </row>
    <row r="90" spans="1:9" x14ac:dyDescent="0.25">
      <c r="A90" s="8"/>
      <c r="B90" s="9">
        <v>400</v>
      </c>
      <c r="C90" s="9">
        <v>2.5799999999999999E-8</v>
      </c>
      <c r="D90" s="9">
        <v>6.0740000000000002E-4</v>
      </c>
      <c r="E90" s="9">
        <v>1.626E-5</v>
      </c>
      <c r="F90" s="9">
        <v>0.1173</v>
      </c>
      <c r="G90" s="9">
        <v>1.469E-3</v>
      </c>
      <c r="H90" s="9">
        <v>0.11940000000000001</v>
      </c>
      <c r="I90" s="9">
        <v>0.11940000000000001</v>
      </c>
    </row>
    <row r="91" spans="1:9" x14ac:dyDescent="0.25">
      <c r="A91" s="8"/>
      <c r="B91" s="9">
        <v>500</v>
      </c>
      <c r="C91" s="9">
        <v>1.651E-8</v>
      </c>
      <c r="D91" s="9">
        <v>5.0279999999999997E-4</v>
      </c>
      <c r="E91" s="9">
        <v>1.2989999999999999E-5</v>
      </c>
      <c r="F91" s="9">
        <v>0.1191</v>
      </c>
      <c r="G91" s="9">
        <v>1.505E-3</v>
      </c>
      <c r="H91" s="9">
        <v>0.1212</v>
      </c>
      <c r="I91" s="9">
        <v>0.1212</v>
      </c>
    </row>
    <row r="92" spans="1:9" x14ac:dyDescent="0.25">
      <c r="A92" s="8"/>
      <c r="B92" s="9">
        <v>600</v>
      </c>
      <c r="C92" s="9">
        <v>1.146E-8</v>
      </c>
      <c r="D92" s="9">
        <v>4.305E-4</v>
      </c>
      <c r="E92" s="9">
        <v>1.081E-5</v>
      </c>
      <c r="F92" s="9">
        <v>0.1205</v>
      </c>
      <c r="G92" s="9">
        <v>1.531E-3</v>
      </c>
      <c r="H92" s="9">
        <v>0.12239999999999999</v>
      </c>
      <c r="I92" s="9">
        <v>0.12239999999999999</v>
      </c>
    </row>
    <row r="93" spans="1:9" x14ac:dyDescent="0.25">
      <c r="A93" s="8"/>
      <c r="B93" s="9">
        <v>800</v>
      </c>
      <c r="C93" s="9">
        <v>6.4490000000000004E-9</v>
      </c>
      <c r="D93" s="9">
        <v>3.3629999999999999E-4</v>
      </c>
      <c r="E93" s="9">
        <v>8.1019999999999997E-6</v>
      </c>
      <c r="F93" s="9">
        <v>0.1222</v>
      </c>
      <c r="G93" s="9">
        <v>1.567E-3</v>
      </c>
      <c r="H93" s="9">
        <v>0.1241</v>
      </c>
      <c r="I93" s="9">
        <v>0.1241</v>
      </c>
    </row>
    <row r="94" spans="1:9" x14ac:dyDescent="0.25">
      <c r="A94" s="8"/>
      <c r="B94" s="9">
        <v>1000</v>
      </c>
      <c r="C94" s="9">
        <v>4.126E-9</v>
      </c>
      <c r="D94" s="9">
        <v>2.766E-4</v>
      </c>
      <c r="E94" s="9">
        <v>6.477E-6</v>
      </c>
      <c r="F94" s="9">
        <v>0.12330000000000001</v>
      </c>
      <c r="G94" s="9">
        <v>1.591E-3</v>
      </c>
      <c r="H94" s="9">
        <v>0.12520000000000001</v>
      </c>
      <c r="I94" s="9">
        <v>0.12520000000000001</v>
      </c>
    </row>
    <row r="95" spans="1:9" x14ac:dyDescent="0.25">
      <c r="A95" s="8"/>
      <c r="B95" s="9">
        <v>1500</v>
      </c>
      <c r="C95" s="9">
        <v>1.8340000000000001E-9</v>
      </c>
      <c r="D95" s="9">
        <v>1.9320000000000001E-4</v>
      </c>
      <c r="E95" s="9">
        <v>4.313E-6</v>
      </c>
      <c r="F95" s="9">
        <v>0.125</v>
      </c>
      <c r="G95" s="9">
        <v>1.6260000000000001E-3</v>
      </c>
      <c r="H95" s="9">
        <v>0.1268</v>
      </c>
      <c r="I95" s="9">
        <v>0.1268</v>
      </c>
    </row>
    <row r="96" spans="1:9" x14ac:dyDescent="0.25">
      <c r="A96" s="8"/>
      <c r="B96" s="9">
        <v>2000</v>
      </c>
      <c r="C96" s="9">
        <v>1.032E-9</v>
      </c>
      <c r="D96" s="9">
        <v>1.495E-4</v>
      </c>
      <c r="E96" s="9">
        <v>3.2349999999999999E-6</v>
      </c>
      <c r="F96" s="9">
        <v>0.12590000000000001</v>
      </c>
      <c r="G96" s="9">
        <v>1.647E-3</v>
      </c>
      <c r="H96" s="9">
        <v>0.12770000000000001</v>
      </c>
      <c r="I96" s="9">
        <v>0.12770000000000001</v>
      </c>
    </row>
    <row r="97" spans="1:9" x14ac:dyDescent="0.25">
      <c r="A97" s="8"/>
      <c r="B97" s="9">
        <v>3000</v>
      </c>
      <c r="C97" s="9">
        <v>4.5850000000000002E-10</v>
      </c>
      <c r="D97" s="9">
        <v>1.0399999999999999E-4</v>
      </c>
      <c r="E97" s="9">
        <v>2.1550000000000001E-6</v>
      </c>
      <c r="F97" s="9">
        <v>0.1268</v>
      </c>
      <c r="G97" s="9">
        <v>1.668E-3</v>
      </c>
      <c r="H97" s="9">
        <v>0.12859999999999999</v>
      </c>
      <c r="I97" s="9">
        <v>0.12859999999999999</v>
      </c>
    </row>
    <row r="98" spans="1:9" x14ac:dyDescent="0.25">
      <c r="A98" s="8"/>
      <c r="B98" s="9">
        <v>4000</v>
      </c>
      <c r="C98" s="9">
        <v>2.5799999999999999E-10</v>
      </c>
      <c r="D98" s="9">
        <v>8.0259999999999994E-5</v>
      </c>
      <c r="E98" s="9">
        <v>1.6160000000000001E-6</v>
      </c>
      <c r="F98" s="9">
        <v>0.12740000000000001</v>
      </c>
      <c r="G98" s="9">
        <v>1.681E-3</v>
      </c>
      <c r="H98" s="9">
        <v>0.12909999999999999</v>
      </c>
      <c r="I98" s="9">
        <v>0.12909999999999999</v>
      </c>
    </row>
    <row r="99" spans="1:9" x14ac:dyDescent="0.25">
      <c r="A99" s="8"/>
      <c r="B99" s="9">
        <v>5000</v>
      </c>
      <c r="C99" s="9">
        <v>1.651E-10</v>
      </c>
      <c r="D99" s="9">
        <v>6.5619999999999999E-5</v>
      </c>
      <c r="E99" s="9">
        <v>1.2929999999999999E-6</v>
      </c>
      <c r="F99" s="9">
        <v>0.12770000000000001</v>
      </c>
      <c r="G99" s="9">
        <v>1.689E-3</v>
      </c>
      <c r="H99" s="9">
        <v>0.1295</v>
      </c>
      <c r="I99" s="9">
        <v>0.1295</v>
      </c>
    </row>
    <row r="100" spans="1:9" x14ac:dyDescent="0.25">
      <c r="A100" s="8"/>
      <c r="B100" s="9">
        <v>6000</v>
      </c>
      <c r="C100" s="9">
        <v>1.146E-10</v>
      </c>
      <c r="D100" s="9">
        <v>5.5649999999999997E-5</v>
      </c>
      <c r="E100" s="9">
        <v>1.077E-6</v>
      </c>
      <c r="F100" s="9">
        <v>0.12790000000000001</v>
      </c>
      <c r="G100" s="9">
        <v>1.6949999999999999E-3</v>
      </c>
      <c r="H100" s="9">
        <v>0.12970000000000001</v>
      </c>
      <c r="I100" s="9">
        <v>0.12970000000000001</v>
      </c>
    </row>
    <row r="101" spans="1:9" x14ac:dyDescent="0.25">
      <c r="A101" s="8"/>
      <c r="B101" s="9">
        <v>8000</v>
      </c>
      <c r="C101" s="9">
        <v>6.4490000000000002E-11</v>
      </c>
      <c r="D101" s="9">
        <v>4.2880000000000003E-5</v>
      </c>
      <c r="E101" s="9">
        <v>8.0760000000000001E-7</v>
      </c>
      <c r="F101" s="9">
        <v>0.12820000000000001</v>
      </c>
      <c r="G101" s="9">
        <v>1.702E-3</v>
      </c>
      <c r="H101" s="9">
        <v>0.13</v>
      </c>
      <c r="I101" s="9">
        <v>0.13</v>
      </c>
    </row>
    <row r="102" spans="1:9" x14ac:dyDescent="0.25">
      <c r="A102" s="8"/>
      <c r="B102" s="9">
        <v>10000</v>
      </c>
      <c r="C102" s="9">
        <v>4.1260000000000002E-11</v>
      </c>
      <c r="D102" s="9">
        <v>3.4990000000000002E-5</v>
      </c>
      <c r="E102" s="9">
        <v>6.4619999999999995E-7</v>
      </c>
      <c r="F102" s="9">
        <v>0.12839999999999999</v>
      </c>
      <c r="G102" s="9">
        <v>1.707E-3</v>
      </c>
      <c r="H102" s="9">
        <v>0.13020000000000001</v>
      </c>
      <c r="I102" s="9">
        <v>0.13020000000000001</v>
      </c>
    </row>
    <row r="103" spans="1:9" x14ac:dyDescent="0.25">
      <c r="A103" s="8"/>
      <c r="B103" s="9">
        <v>15000</v>
      </c>
      <c r="C103" s="9">
        <v>1.8340000000000001E-11</v>
      </c>
      <c r="D103" s="9">
        <v>2.419E-5</v>
      </c>
      <c r="E103" s="9">
        <v>4.3080000000000002E-7</v>
      </c>
      <c r="F103" s="9">
        <v>0.12870000000000001</v>
      </c>
      <c r="G103" s="9">
        <v>1.7129999999999999E-3</v>
      </c>
      <c r="H103" s="9">
        <v>0.13039999999999999</v>
      </c>
      <c r="I103" s="9">
        <v>0.13039999999999999</v>
      </c>
    </row>
    <row r="104" spans="1:9" x14ac:dyDescent="0.25">
      <c r="A104" s="8"/>
      <c r="B104" s="9">
        <v>20000</v>
      </c>
      <c r="C104" s="9">
        <v>1.032E-11</v>
      </c>
      <c r="D104" s="9">
        <v>1.8600000000000001E-5</v>
      </c>
      <c r="E104" s="9">
        <v>3.2300000000000002E-7</v>
      </c>
      <c r="F104" s="9">
        <v>0.1288</v>
      </c>
      <c r="G104" s="9">
        <v>1.717E-3</v>
      </c>
      <c r="H104" s="9">
        <v>0.1305</v>
      </c>
      <c r="I104" s="9">
        <v>0.1305</v>
      </c>
    </row>
    <row r="105" spans="1:9" x14ac:dyDescent="0.25">
      <c r="A105" s="8"/>
      <c r="B105" s="9">
        <v>30000</v>
      </c>
      <c r="C105" s="9">
        <v>4.5850000000000004E-12</v>
      </c>
      <c r="D105" s="9">
        <v>1.2830000000000001E-5</v>
      </c>
      <c r="E105" s="9">
        <v>2.153E-7</v>
      </c>
      <c r="F105" s="9">
        <v>0.12889999999999999</v>
      </c>
      <c r="G105" s="9">
        <v>1.72E-3</v>
      </c>
      <c r="H105" s="9">
        <v>0.13070000000000001</v>
      </c>
      <c r="I105" s="9">
        <v>0.13070000000000001</v>
      </c>
    </row>
    <row r="106" spans="1:9" x14ac:dyDescent="0.25">
      <c r="A106" s="8"/>
      <c r="B106" s="9">
        <v>40000</v>
      </c>
      <c r="C106" s="9">
        <v>2.5799999999999999E-12</v>
      </c>
      <c r="D106" s="9">
        <v>9.8449999999999998E-6</v>
      </c>
      <c r="E106" s="9">
        <v>1.6150000000000001E-7</v>
      </c>
      <c r="F106" s="9">
        <v>0.129</v>
      </c>
      <c r="G106" s="9">
        <v>1.7229999999999999E-3</v>
      </c>
      <c r="H106" s="9">
        <v>0.1308</v>
      </c>
      <c r="I106" s="9">
        <v>0.1308</v>
      </c>
    </row>
    <row r="107" spans="1:9" x14ac:dyDescent="0.25">
      <c r="A107" s="8"/>
      <c r="B107" s="9">
        <v>50000</v>
      </c>
      <c r="C107" s="9">
        <v>1.6509999999999999E-12</v>
      </c>
      <c r="D107" s="9">
        <v>8.0190000000000006E-6</v>
      </c>
      <c r="E107" s="9">
        <v>1.2919999999999999E-7</v>
      </c>
      <c r="F107" s="9">
        <v>0.12909999999999999</v>
      </c>
      <c r="G107" s="9">
        <v>1.7240000000000001E-3</v>
      </c>
      <c r="H107" s="9">
        <v>0.1308</v>
      </c>
      <c r="I107" s="9">
        <v>0.1308</v>
      </c>
    </row>
    <row r="108" spans="1:9" x14ac:dyDescent="0.25">
      <c r="A108" s="8"/>
      <c r="B108" s="9">
        <v>60000</v>
      </c>
      <c r="C108" s="9">
        <v>1.146E-12</v>
      </c>
      <c r="D108" s="9">
        <v>6.7769999999999997E-6</v>
      </c>
      <c r="E108" s="9">
        <v>1.077E-7</v>
      </c>
      <c r="F108" s="9">
        <v>0.12909999999999999</v>
      </c>
      <c r="G108" s="9">
        <v>1.725E-3</v>
      </c>
      <c r="H108" s="9">
        <v>0.13089999999999999</v>
      </c>
      <c r="I108" s="9">
        <v>0.13089999999999999</v>
      </c>
    </row>
    <row r="109" spans="1:9" x14ac:dyDescent="0.25">
      <c r="A109" s="8"/>
      <c r="B109" s="9">
        <v>80000</v>
      </c>
      <c r="C109" s="9">
        <v>6.4490000000000001E-13</v>
      </c>
      <c r="D109" s="9">
        <v>5.1970000000000004E-6</v>
      </c>
      <c r="E109" s="9">
        <v>8.0739999999999994E-8</v>
      </c>
      <c r="F109" s="9">
        <v>0.12920000000000001</v>
      </c>
      <c r="G109" s="9">
        <v>1.7260000000000001E-3</v>
      </c>
      <c r="H109" s="9">
        <v>0.13089999999999999</v>
      </c>
      <c r="I109" s="9">
        <v>0.13089999999999999</v>
      </c>
    </row>
    <row r="110" spans="1:9" x14ac:dyDescent="0.25">
      <c r="A110" s="8"/>
      <c r="B110" s="9">
        <v>100000</v>
      </c>
      <c r="C110" s="9">
        <v>4.1259999999999998E-13</v>
      </c>
      <c r="D110" s="9">
        <v>4.2270000000000004E-6</v>
      </c>
      <c r="E110" s="9">
        <v>6.4589999999999998E-8</v>
      </c>
      <c r="F110" s="9">
        <v>0.12920000000000001</v>
      </c>
      <c r="G110" s="9">
        <v>1.727E-3</v>
      </c>
      <c r="H110" s="9">
        <v>0.13089999999999999</v>
      </c>
      <c r="I110" s="9">
        <v>0.13089999999999999</v>
      </c>
    </row>
  </sheetData>
  <sheetProtection algorithmName="SHA-512" hashValue="r8TMN4iJ1knPyQrLG2KEiraHqVHl7AQY/bcZlSU2k4by+qUA7Fp0kASp/XJUT/GYsEVBdotwQckd8B+ds+ZSQg==" saltValue="6If+cXHgREqHti9YMAxz/w==" spinCount="100000" sheet="1" objects="1" scenarios="1"/>
  <pageMargins left="0.7" right="0.7" top="0.75" bottom="0.75" header="0.3" footer="0.3"/>
  <tableParts count="1">
    <tablePart r:id="rId1"/>
  </tableParts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I109"/>
  <sheetViews>
    <sheetView workbookViewId="0">
      <selection activeCell="L10" sqref="L10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14.23</v>
      </c>
      <c r="D2" s="9">
        <v>4.3280000000000002E-3</v>
      </c>
      <c r="E2" s="9">
        <v>7354</v>
      </c>
      <c r="F2" s="9">
        <v>0</v>
      </c>
      <c r="G2" s="9">
        <v>0</v>
      </c>
      <c r="H2" s="9">
        <v>7368</v>
      </c>
      <c r="I2" s="9">
        <v>7354</v>
      </c>
    </row>
    <row r="3" spans="1:9" x14ac:dyDescent="0.25">
      <c r="A3" s="8"/>
      <c r="B3" s="9">
        <v>1.0660000000000001E-3</v>
      </c>
      <c r="C3" s="9">
        <v>14.16</v>
      </c>
      <c r="D3" s="9">
        <v>4.7060000000000001E-3</v>
      </c>
      <c r="E3" s="9">
        <v>6578</v>
      </c>
      <c r="F3" s="9">
        <v>0</v>
      </c>
      <c r="G3" s="9">
        <v>0</v>
      </c>
      <c r="H3" s="9">
        <v>6592</v>
      </c>
      <c r="I3" s="9">
        <v>6578</v>
      </c>
    </row>
    <row r="4" spans="1:9" x14ac:dyDescent="0.25">
      <c r="A4" s="8"/>
      <c r="B4" s="9">
        <v>1.1360000000000001E-3</v>
      </c>
      <c r="C4" s="9">
        <v>14.08</v>
      </c>
      <c r="D4" s="9">
        <v>5.1089999999999998E-3</v>
      </c>
      <c r="E4" s="9">
        <v>5887</v>
      </c>
      <c r="F4" s="9">
        <v>0</v>
      </c>
      <c r="G4" s="9">
        <v>0</v>
      </c>
      <c r="H4" s="9">
        <v>5901</v>
      </c>
      <c r="I4" s="9">
        <v>5887</v>
      </c>
    </row>
    <row r="5" spans="1:9" x14ac:dyDescent="0.25">
      <c r="A5" s="8" t="s">
        <v>23</v>
      </c>
      <c r="B5" s="9">
        <v>1.13601E-3</v>
      </c>
      <c r="C5" s="9">
        <v>14.08</v>
      </c>
      <c r="D5" s="9">
        <v>5.1089999999999998E-3</v>
      </c>
      <c r="E5" s="9">
        <v>6256</v>
      </c>
      <c r="F5" s="9">
        <v>0</v>
      </c>
      <c r="G5" s="9">
        <v>0</v>
      </c>
      <c r="H5" s="9">
        <v>6270</v>
      </c>
      <c r="I5" s="9">
        <v>6256</v>
      </c>
    </row>
    <row r="6" spans="1:9" x14ac:dyDescent="0.25">
      <c r="A6" s="8"/>
      <c r="B6" s="9">
        <v>1.266E-3</v>
      </c>
      <c r="C6" s="9">
        <v>13.93</v>
      </c>
      <c r="D6" s="9">
        <v>5.8440000000000002E-3</v>
      </c>
      <c r="E6" s="9">
        <v>5087</v>
      </c>
      <c r="F6" s="9">
        <v>0</v>
      </c>
      <c r="G6" s="9">
        <v>0</v>
      </c>
      <c r="H6" s="9">
        <v>5101</v>
      </c>
      <c r="I6" s="9">
        <v>5087</v>
      </c>
    </row>
    <row r="7" spans="1:9" x14ac:dyDescent="0.25">
      <c r="A7" s="8"/>
      <c r="B7" s="9">
        <v>1.4120000000000001E-3</v>
      </c>
      <c r="C7" s="9">
        <v>13.75</v>
      </c>
      <c r="D7" s="9">
        <v>6.6600000000000001E-3</v>
      </c>
      <c r="E7" s="9">
        <v>4138</v>
      </c>
      <c r="F7" s="9">
        <v>0</v>
      </c>
      <c r="G7" s="9">
        <v>0</v>
      </c>
      <c r="H7" s="9">
        <v>4151</v>
      </c>
      <c r="I7" s="9">
        <v>4138</v>
      </c>
    </row>
    <row r="8" spans="1:9" x14ac:dyDescent="0.25">
      <c r="A8" s="8" t="s">
        <v>22</v>
      </c>
      <c r="B8" s="9">
        <v>1.41201E-3</v>
      </c>
      <c r="C8" s="9">
        <v>13.75</v>
      </c>
      <c r="D8" s="9">
        <v>6.6600000000000001E-3</v>
      </c>
      <c r="E8" s="9">
        <v>4190</v>
      </c>
      <c r="F8" s="9">
        <v>0</v>
      </c>
      <c r="G8" s="9">
        <v>0</v>
      </c>
      <c r="H8" s="9">
        <v>4203</v>
      </c>
      <c r="I8" s="9">
        <v>4190</v>
      </c>
    </row>
    <row r="9" spans="1:9" x14ac:dyDescent="0.25">
      <c r="A9" s="8"/>
      <c r="B9" s="9">
        <v>1.5E-3</v>
      </c>
      <c r="C9" s="9">
        <v>13.64</v>
      </c>
      <c r="D9" s="9">
        <v>7.1630000000000001E-3</v>
      </c>
      <c r="E9" s="9">
        <v>3711</v>
      </c>
      <c r="F9" s="9">
        <v>0</v>
      </c>
      <c r="G9" s="9">
        <v>0</v>
      </c>
      <c r="H9" s="9">
        <v>3725</v>
      </c>
      <c r="I9" s="9">
        <v>3711</v>
      </c>
    </row>
    <row r="10" spans="1:9" x14ac:dyDescent="0.25">
      <c r="A10" s="8"/>
      <c r="B10" s="9">
        <v>1.6169999999999999E-3</v>
      </c>
      <c r="C10" s="9">
        <v>13.48</v>
      </c>
      <c r="D10" s="9">
        <v>7.8320000000000004E-3</v>
      </c>
      <c r="E10" s="9">
        <v>3186</v>
      </c>
      <c r="F10" s="9">
        <v>0</v>
      </c>
      <c r="G10" s="9">
        <v>0</v>
      </c>
      <c r="H10" s="9">
        <v>3200</v>
      </c>
      <c r="I10" s="9">
        <v>3186</v>
      </c>
    </row>
    <row r="11" spans="1:9" x14ac:dyDescent="0.25">
      <c r="A11" s="8" t="s">
        <v>21</v>
      </c>
      <c r="B11" s="9">
        <v>1.6170099999999999E-3</v>
      </c>
      <c r="C11" s="9">
        <v>13.48</v>
      </c>
      <c r="D11" s="9">
        <v>7.8320000000000004E-3</v>
      </c>
      <c r="E11" s="9">
        <v>3246</v>
      </c>
      <c r="F11" s="9">
        <v>0</v>
      </c>
      <c r="G11" s="9">
        <v>0</v>
      </c>
      <c r="H11" s="9">
        <v>3259</v>
      </c>
      <c r="I11" s="9">
        <v>3246</v>
      </c>
    </row>
    <row r="12" spans="1:9" x14ac:dyDescent="0.25">
      <c r="A12" s="8"/>
      <c r="B12" s="9">
        <v>2E-3</v>
      </c>
      <c r="C12" s="9">
        <v>12.99</v>
      </c>
      <c r="D12" s="9">
        <v>0.01</v>
      </c>
      <c r="E12" s="9">
        <v>2082</v>
      </c>
      <c r="F12" s="9">
        <v>0</v>
      </c>
      <c r="G12" s="9">
        <v>0</v>
      </c>
      <c r="H12" s="9">
        <v>2095</v>
      </c>
      <c r="I12" s="9">
        <v>2082</v>
      </c>
    </row>
    <row r="13" spans="1:9" x14ac:dyDescent="0.25">
      <c r="A13" s="8"/>
      <c r="B13" s="9">
        <v>3.0000000000000001E-3</v>
      </c>
      <c r="C13" s="9">
        <v>11.67</v>
      </c>
      <c r="D13" s="9">
        <v>1.5480000000000001E-2</v>
      </c>
      <c r="E13" s="9">
        <v>852.1</v>
      </c>
      <c r="F13" s="9">
        <v>0</v>
      </c>
      <c r="G13" s="9">
        <v>0</v>
      </c>
      <c r="H13" s="9">
        <v>863.7</v>
      </c>
      <c r="I13" s="9">
        <v>852.1</v>
      </c>
    </row>
    <row r="14" spans="1:9" x14ac:dyDescent="0.25">
      <c r="A14" s="8"/>
      <c r="B14" s="9">
        <v>3.8869999999999998E-3</v>
      </c>
      <c r="C14" s="9">
        <v>10.57</v>
      </c>
      <c r="D14" s="9">
        <v>1.9970000000000002E-2</v>
      </c>
      <c r="E14" s="9">
        <v>470.3</v>
      </c>
      <c r="F14" s="9">
        <v>0</v>
      </c>
      <c r="G14" s="9">
        <v>0</v>
      </c>
      <c r="H14" s="9">
        <v>480.8</v>
      </c>
      <c r="I14" s="9">
        <v>470.3</v>
      </c>
    </row>
    <row r="15" spans="1:9" x14ac:dyDescent="0.25">
      <c r="A15" s="8" t="s">
        <v>20</v>
      </c>
      <c r="B15" s="9">
        <v>3.8870999999999997E-3</v>
      </c>
      <c r="C15" s="9">
        <v>10.57</v>
      </c>
      <c r="D15" s="9">
        <v>1.9970000000000002E-2</v>
      </c>
      <c r="E15" s="9">
        <v>1101</v>
      </c>
      <c r="F15" s="9">
        <v>0</v>
      </c>
      <c r="G15" s="9">
        <v>0</v>
      </c>
      <c r="H15" s="9">
        <v>1111</v>
      </c>
      <c r="I15" s="9">
        <v>1101</v>
      </c>
    </row>
    <row r="16" spans="1:9" x14ac:dyDescent="0.25">
      <c r="A16" s="8"/>
      <c r="B16" s="9">
        <v>4.0000000000000001E-3</v>
      </c>
      <c r="C16" s="9">
        <v>10.44</v>
      </c>
      <c r="D16" s="9">
        <v>2.051E-2</v>
      </c>
      <c r="E16" s="9">
        <v>1039</v>
      </c>
      <c r="F16" s="9">
        <v>0</v>
      </c>
      <c r="G16" s="9">
        <v>0</v>
      </c>
      <c r="H16" s="9">
        <v>1049</v>
      </c>
      <c r="I16" s="9">
        <v>1039</v>
      </c>
    </row>
    <row r="17" spans="1:9" x14ac:dyDescent="0.25">
      <c r="A17" s="8"/>
      <c r="B17" s="9">
        <v>4.0920000000000002E-3</v>
      </c>
      <c r="C17" s="9">
        <v>10.33</v>
      </c>
      <c r="D17" s="9">
        <v>2.0959999999999999E-2</v>
      </c>
      <c r="E17" s="9">
        <v>974.7</v>
      </c>
      <c r="F17" s="9">
        <v>0</v>
      </c>
      <c r="G17" s="9">
        <v>0</v>
      </c>
      <c r="H17" s="9">
        <v>985</v>
      </c>
      <c r="I17" s="9">
        <v>974.7</v>
      </c>
    </row>
    <row r="18" spans="1:9" x14ac:dyDescent="0.25">
      <c r="A18" s="8" t="s">
        <v>19</v>
      </c>
      <c r="B18" s="9">
        <v>4.0921000000000004E-3</v>
      </c>
      <c r="C18" s="9">
        <v>10.33</v>
      </c>
      <c r="D18" s="9">
        <v>2.0959999999999999E-2</v>
      </c>
      <c r="E18" s="9">
        <v>1376</v>
      </c>
      <c r="F18" s="9">
        <v>0</v>
      </c>
      <c r="G18" s="9">
        <v>0</v>
      </c>
      <c r="H18" s="9">
        <v>1386</v>
      </c>
      <c r="I18" s="9">
        <v>1376</v>
      </c>
    </row>
    <row r="19" spans="1:9" x14ac:dyDescent="0.25">
      <c r="A19" s="8"/>
      <c r="B19" s="9">
        <v>4.3699999999999998E-3</v>
      </c>
      <c r="C19" s="9">
        <v>10.01</v>
      </c>
      <c r="D19" s="9">
        <v>2.2270000000000002E-2</v>
      </c>
      <c r="E19" s="9">
        <v>1172</v>
      </c>
      <c r="F19" s="9">
        <v>0</v>
      </c>
      <c r="G19" s="9">
        <v>0</v>
      </c>
      <c r="H19" s="9">
        <v>1182</v>
      </c>
      <c r="I19" s="9">
        <v>1172</v>
      </c>
    </row>
    <row r="20" spans="1:9" x14ac:dyDescent="0.25">
      <c r="A20" s="8"/>
      <c r="B20" s="9">
        <v>4.6670000000000001E-3</v>
      </c>
      <c r="C20" s="9">
        <v>9.6869999999999994</v>
      </c>
      <c r="D20" s="9">
        <v>2.3630000000000002E-2</v>
      </c>
      <c r="E20" s="9">
        <v>998.2</v>
      </c>
      <c r="F20" s="9">
        <v>0</v>
      </c>
      <c r="G20" s="9">
        <v>0</v>
      </c>
      <c r="H20" s="9">
        <v>1008</v>
      </c>
      <c r="I20" s="9">
        <v>998.3</v>
      </c>
    </row>
    <row r="21" spans="1:9" x14ac:dyDescent="0.25">
      <c r="A21" s="8" t="s">
        <v>18</v>
      </c>
      <c r="B21" s="9">
        <v>4.6671000000000004E-3</v>
      </c>
      <c r="C21" s="9">
        <v>9.6869999999999994</v>
      </c>
      <c r="D21" s="9">
        <v>2.3630000000000002E-2</v>
      </c>
      <c r="E21" s="9">
        <v>1163</v>
      </c>
      <c r="F21" s="9">
        <v>0</v>
      </c>
      <c r="G21" s="9">
        <v>0</v>
      </c>
      <c r="H21" s="9">
        <v>1173</v>
      </c>
      <c r="I21" s="9">
        <v>1163</v>
      </c>
    </row>
    <row r="22" spans="1:9" x14ac:dyDescent="0.25">
      <c r="A22" s="8"/>
      <c r="B22" s="9">
        <v>5.0000000000000001E-3</v>
      </c>
      <c r="C22" s="9">
        <v>9.3409999999999993</v>
      </c>
      <c r="D22" s="9">
        <v>2.512E-2</v>
      </c>
      <c r="E22" s="9">
        <v>980.4</v>
      </c>
      <c r="F22" s="9">
        <v>0</v>
      </c>
      <c r="G22" s="9">
        <v>0</v>
      </c>
      <c r="H22" s="9">
        <v>989.8</v>
      </c>
      <c r="I22" s="9">
        <v>980.4</v>
      </c>
    </row>
    <row r="23" spans="1:9" x14ac:dyDescent="0.25">
      <c r="A23" s="8"/>
      <c r="B23" s="9">
        <v>5.7099999999999998E-3</v>
      </c>
      <c r="C23" s="9">
        <v>8.6590000000000007</v>
      </c>
      <c r="D23" s="9">
        <v>2.8119999999999999E-2</v>
      </c>
      <c r="E23" s="9">
        <v>698.2</v>
      </c>
      <c r="F23" s="9">
        <v>0</v>
      </c>
      <c r="G23" s="9">
        <v>0</v>
      </c>
      <c r="H23" s="9">
        <v>706.9</v>
      </c>
      <c r="I23" s="9">
        <v>698.2</v>
      </c>
    </row>
    <row r="24" spans="1:9" x14ac:dyDescent="0.25">
      <c r="A24" s="8" t="s">
        <v>17</v>
      </c>
      <c r="B24" s="9">
        <v>5.7101000000000001E-3</v>
      </c>
      <c r="C24" s="9">
        <v>8.6590000000000007</v>
      </c>
      <c r="D24" s="9">
        <v>2.8119999999999999E-2</v>
      </c>
      <c r="E24" s="9">
        <v>740.1</v>
      </c>
      <c r="F24" s="9">
        <v>0</v>
      </c>
      <c r="G24" s="9">
        <v>0</v>
      </c>
      <c r="H24" s="9">
        <v>748.8</v>
      </c>
      <c r="I24" s="9">
        <v>740.1</v>
      </c>
    </row>
    <row r="25" spans="1:9" x14ac:dyDescent="0.25">
      <c r="A25" s="8"/>
      <c r="B25" s="9">
        <v>6.0000000000000001E-3</v>
      </c>
      <c r="C25" s="9">
        <v>8.4019999999999992</v>
      </c>
      <c r="D25" s="9">
        <v>2.929E-2</v>
      </c>
      <c r="E25" s="9">
        <v>655.6</v>
      </c>
      <c r="F25" s="9">
        <v>0</v>
      </c>
      <c r="G25" s="9">
        <v>0</v>
      </c>
      <c r="H25" s="9">
        <v>664</v>
      </c>
      <c r="I25" s="9">
        <v>655.6</v>
      </c>
    </row>
    <row r="26" spans="1:9" x14ac:dyDescent="0.25">
      <c r="A26" s="8"/>
      <c r="B26" s="9">
        <v>6.1209999999999997E-3</v>
      </c>
      <c r="C26" s="9">
        <v>8.298</v>
      </c>
      <c r="D26" s="9">
        <v>2.9780000000000001E-2</v>
      </c>
      <c r="E26" s="9">
        <v>623.6</v>
      </c>
      <c r="F26" s="9">
        <v>0</v>
      </c>
      <c r="G26" s="9">
        <v>0</v>
      </c>
      <c r="H26" s="9">
        <v>631.9</v>
      </c>
      <c r="I26" s="9">
        <v>623.6</v>
      </c>
    </row>
    <row r="27" spans="1:9" x14ac:dyDescent="0.25">
      <c r="A27" s="8" t="s">
        <v>16</v>
      </c>
      <c r="B27" s="9">
        <v>6.1211E-3</v>
      </c>
      <c r="C27" s="9">
        <v>8.298</v>
      </c>
      <c r="D27" s="9">
        <v>2.9780000000000001E-2</v>
      </c>
      <c r="E27" s="9">
        <v>649.9</v>
      </c>
      <c r="F27" s="9">
        <v>0</v>
      </c>
      <c r="G27" s="9">
        <v>0</v>
      </c>
      <c r="H27" s="9">
        <v>658.2</v>
      </c>
      <c r="I27" s="9">
        <v>649.9</v>
      </c>
    </row>
    <row r="28" spans="1:9" x14ac:dyDescent="0.25">
      <c r="A28" s="8"/>
      <c r="B28" s="9">
        <v>8.0000000000000002E-3</v>
      </c>
      <c r="C28" s="9">
        <v>6.9050000000000002</v>
      </c>
      <c r="D28" s="9">
        <v>3.6720000000000003E-2</v>
      </c>
      <c r="E28" s="9">
        <v>336</v>
      </c>
      <c r="F28" s="9">
        <v>0</v>
      </c>
      <c r="G28" s="9">
        <v>0</v>
      </c>
      <c r="H28" s="9">
        <v>342.9</v>
      </c>
      <c r="I28" s="9">
        <v>336</v>
      </c>
    </row>
    <row r="29" spans="1:9" x14ac:dyDescent="0.25">
      <c r="A29" s="8"/>
      <c r="B29" s="9">
        <v>0.01</v>
      </c>
      <c r="C29" s="9">
        <v>5.78</v>
      </c>
      <c r="D29" s="9">
        <v>4.3279999999999999E-2</v>
      </c>
      <c r="E29" s="9">
        <v>192.2</v>
      </c>
      <c r="F29" s="9">
        <v>0</v>
      </c>
      <c r="G29" s="9">
        <v>0</v>
      </c>
      <c r="H29" s="9">
        <v>198</v>
      </c>
      <c r="I29" s="9">
        <v>192.3</v>
      </c>
    </row>
    <row r="30" spans="1:9" x14ac:dyDescent="0.25">
      <c r="A30" s="8"/>
      <c r="B30" s="9">
        <v>1.4999999999999999E-2</v>
      </c>
      <c r="C30" s="9">
        <v>3.9390000000000001</v>
      </c>
      <c r="D30" s="9">
        <v>5.6640000000000003E-2</v>
      </c>
      <c r="E30" s="9">
        <v>68.38</v>
      </c>
      <c r="F30" s="9">
        <v>0</v>
      </c>
      <c r="G30" s="9">
        <v>0</v>
      </c>
      <c r="H30" s="9">
        <v>72.38</v>
      </c>
      <c r="I30" s="9">
        <v>68.44</v>
      </c>
    </row>
    <row r="31" spans="1:9" x14ac:dyDescent="0.25">
      <c r="A31" s="8"/>
      <c r="B31" s="9">
        <v>1.8499999999999999E-2</v>
      </c>
      <c r="C31" s="9">
        <v>3.1240000000000001</v>
      </c>
      <c r="D31" s="9">
        <v>6.3670000000000004E-2</v>
      </c>
      <c r="E31" s="9">
        <v>39.79</v>
      </c>
      <c r="F31" s="9">
        <v>0</v>
      </c>
      <c r="G31" s="9">
        <v>0</v>
      </c>
      <c r="H31" s="9">
        <v>42.98</v>
      </c>
      <c r="I31" s="9">
        <v>39.85</v>
      </c>
    </row>
    <row r="32" spans="1:9" x14ac:dyDescent="0.25">
      <c r="A32" s="8" t="s">
        <v>14</v>
      </c>
      <c r="B32" s="9">
        <v>1.8500099999999998E-2</v>
      </c>
      <c r="C32" s="9">
        <v>3.1240000000000001</v>
      </c>
      <c r="D32" s="9">
        <v>6.3670000000000004E-2</v>
      </c>
      <c r="E32" s="9">
        <v>93.83</v>
      </c>
      <c r="F32" s="9">
        <v>0</v>
      </c>
      <c r="G32" s="9">
        <v>0</v>
      </c>
      <c r="H32" s="9">
        <v>97.02</v>
      </c>
      <c r="I32" s="9">
        <v>93.89</v>
      </c>
    </row>
    <row r="33" spans="1:9" x14ac:dyDescent="0.25">
      <c r="A33" s="8"/>
      <c r="B33" s="9">
        <v>0.02</v>
      </c>
      <c r="C33" s="9">
        <v>2.8490000000000002</v>
      </c>
      <c r="D33" s="9">
        <v>6.6229999999999997E-2</v>
      </c>
      <c r="E33" s="9">
        <v>76.430000000000007</v>
      </c>
      <c r="F33" s="9">
        <v>0</v>
      </c>
      <c r="G33" s="9">
        <v>0</v>
      </c>
      <c r="H33" s="9">
        <v>79.349999999999994</v>
      </c>
      <c r="I33" s="9">
        <v>76.5</v>
      </c>
    </row>
    <row r="34" spans="1:9" x14ac:dyDescent="0.25">
      <c r="A34" s="8"/>
      <c r="B34" s="9">
        <v>2.2939999999999999E-2</v>
      </c>
      <c r="C34" s="9">
        <v>2.4060000000000001</v>
      </c>
      <c r="D34" s="9">
        <v>7.0610000000000006E-2</v>
      </c>
      <c r="E34" s="9">
        <v>52.5</v>
      </c>
      <c r="F34" s="9">
        <v>0</v>
      </c>
      <c r="G34" s="9">
        <v>0</v>
      </c>
      <c r="H34" s="9">
        <v>54.98</v>
      </c>
      <c r="I34" s="9">
        <v>52.57</v>
      </c>
    </row>
    <row r="35" spans="1:9" x14ac:dyDescent="0.25">
      <c r="A35" s="8" t="s">
        <v>15</v>
      </c>
      <c r="B35" s="9">
        <v>2.2940099999999998E-2</v>
      </c>
      <c r="C35" s="9">
        <v>2.4060000000000001</v>
      </c>
      <c r="D35" s="9">
        <v>7.0610000000000006E-2</v>
      </c>
      <c r="E35" s="9">
        <v>75</v>
      </c>
      <c r="F35" s="9">
        <v>0</v>
      </c>
      <c r="G35" s="9">
        <v>0</v>
      </c>
      <c r="H35" s="9">
        <v>77.47</v>
      </c>
      <c r="I35" s="9">
        <v>75.069999999999993</v>
      </c>
    </row>
    <row r="36" spans="1:9" x14ac:dyDescent="0.25">
      <c r="A36" s="8"/>
      <c r="B36" s="9">
        <v>2.3349999999999999E-2</v>
      </c>
      <c r="C36" s="9">
        <v>2.3519999999999999</v>
      </c>
      <c r="D36" s="9">
        <v>7.1160000000000001E-2</v>
      </c>
      <c r="E36" s="9">
        <v>71.569999999999993</v>
      </c>
      <c r="F36" s="9">
        <v>0</v>
      </c>
      <c r="G36" s="9">
        <v>0</v>
      </c>
      <c r="H36" s="9">
        <v>73.989999999999995</v>
      </c>
      <c r="I36" s="9">
        <v>71.64</v>
      </c>
    </row>
    <row r="37" spans="1:9" x14ac:dyDescent="0.25">
      <c r="A37" s="8"/>
      <c r="B37" s="9">
        <v>2.3769999999999999E-2</v>
      </c>
      <c r="C37" s="9">
        <v>2.2989999999999999</v>
      </c>
      <c r="D37" s="9">
        <v>7.17E-2</v>
      </c>
      <c r="E37" s="9">
        <v>68.33</v>
      </c>
      <c r="F37" s="9">
        <v>0</v>
      </c>
      <c r="G37" s="9">
        <v>0</v>
      </c>
      <c r="H37" s="9">
        <v>70.7</v>
      </c>
      <c r="I37" s="9">
        <v>68.400000000000006</v>
      </c>
    </row>
    <row r="38" spans="1:9" x14ac:dyDescent="0.25">
      <c r="A38" s="8" t="s">
        <v>13</v>
      </c>
      <c r="B38" s="9">
        <v>2.3770099999999999E-2</v>
      </c>
      <c r="C38" s="9">
        <v>2.2989999999999999</v>
      </c>
      <c r="D38" s="9">
        <v>7.17E-2</v>
      </c>
      <c r="E38" s="9">
        <v>78.790000000000006</v>
      </c>
      <c r="F38" s="9">
        <v>0</v>
      </c>
      <c r="G38" s="9">
        <v>0</v>
      </c>
      <c r="H38" s="9">
        <v>81.16</v>
      </c>
      <c r="I38" s="9">
        <v>78.86</v>
      </c>
    </row>
    <row r="39" spans="1:9" x14ac:dyDescent="0.25">
      <c r="A39" s="8"/>
      <c r="B39" s="9">
        <v>0.03</v>
      </c>
      <c r="C39" s="9">
        <v>1.6819999999999999</v>
      </c>
      <c r="D39" s="9">
        <v>7.8490000000000004E-2</v>
      </c>
      <c r="E39" s="9">
        <v>43.75</v>
      </c>
      <c r="F39" s="9">
        <v>0</v>
      </c>
      <c r="G39" s="9">
        <v>0</v>
      </c>
      <c r="H39" s="9">
        <v>45.52</v>
      </c>
      <c r="I39" s="9">
        <v>43.83</v>
      </c>
    </row>
    <row r="40" spans="1:9" x14ac:dyDescent="0.25">
      <c r="A40" s="8"/>
      <c r="B40" s="9">
        <v>0.04</v>
      </c>
      <c r="C40" s="9">
        <v>1.1299999999999999</v>
      </c>
      <c r="D40" s="9">
        <v>8.5999999999999993E-2</v>
      </c>
      <c r="E40" s="9">
        <v>20.79</v>
      </c>
      <c r="F40" s="9">
        <v>0</v>
      </c>
      <c r="G40" s="9">
        <v>0</v>
      </c>
      <c r="H40" s="9">
        <v>22.01</v>
      </c>
      <c r="I40" s="9">
        <v>20.88</v>
      </c>
    </row>
    <row r="41" spans="1:9" x14ac:dyDescent="0.25">
      <c r="A41" s="8"/>
      <c r="B41" s="9">
        <v>0.05</v>
      </c>
      <c r="C41" s="9">
        <v>0.81759999999999999</v>
      </c>
      <c r="D41" s="9">
        <v>9.0679999999999997E-2</v>
      </c>
      <c r="E41" s="9">
        <v>11.59</v>
      </c>
      <c r="F41" s="9">
        <v>0</v>
      </c>
      <c r="G41" s="9">
        <v>0</v>
      </c>
      <c r="H41" s="9">
        <v>12.49</v>
      </c>
      <c r="I41" s="9">
        <v>11.68</v>
      </c>
    </row>
    <row r="42" spans="1:9" x14ac:dyDescent="0.25">
      <c r="A42" s="8"/>
      <c r="B42" s="9">
        <v>0.06</v>
      </c>
      <c r="C42" s="9">
        <v>0.61670000000000003</v>
      </c>
      <c r="D42" s="9">
        <v>9.3460000000000001E-2</v>
      </c>
      <c r="E42" s="9">
        <v>7.15</v>
      </c>
      <c r="F42" s="9">
        <v>0</v>
      </c>
      <c r="G42" s="9">
        <v>0</v>
      </c>
      <c r="H42" s="9">
        <v>7.8609999999999998</v>
      </c>
      <c r="I42" s="9">
        <v>7.2439999999999998</v>
      </c>
    </row>
    <row r="43" spans="1:9" x14ac:dyDescent="0.25">
      <c r="A43" s="8"/>
      <c r="B43" s="9">
        <v>0.08</v>
      </c>
      <c r="C43" s="9">
        <v>0.38750000000000001</v>
      </c>
      <c r="D43" s="9">
        <v>9.5710000000000003E-2</v>
      </c>
      <c r="E43" s="9">
        <v>3.3180000000000001</v>
      </c>
      <c r="F43" s="9">
        <v>0</v>
      </c>
      <c r="G43" s="9">
        <v>0</v>
      </c>
      <c r="H43" s="9">
        <v>3.8010000000000002</v>
      </c>
      <c r="I43" s="9">
        <v>3.4129999999999998</v>
      </c>
    </row>
    <row r="44" spans="1:9" x14ac:dyDescent="0.25">
      <c r="A44" s="8"/>
      <c r="B44" s="9">
        <v>0.1</v>
      </c>
      <c r="C44" s="9">
        <v>0.26879999999999998</v>
      </c>
      <c r="D44" s="9">
        <v>9.5740000000000006E-2</v>
      </c>
      <c r="E44" s="9">
        <v>1.8240000000000001</v>
      </c>
      <c r="F44" s="9">
        <v>0</v>
      </c>
      <c r="G44" s="9">
        <v>0</v>
      </c>
      <c r="H44" s="9">
        <v>2.1880000000000002</v>
      </c>
      <c r="I44" s="9">
        <v>1.92</v>
      </c>
    </row>
    <row r="45" spans="1:9" x14ac:dyDescent="0.25">
      <c r="A45" s="8"/>
      <c r="B45" s="9">
        <v>0.125</v>
      </c>
      <c r="C45" s="9">
        <v>0.1847</v>
      </c>
      <c r="D45" s="9">
        <v>9.4369999999999996E-2</v>
      </c>
      <c r="E45" s="9">
        <v>1.0009999999999999</v>
      </c>
      <c r="F45" s="9">
        <v>0</v>
      </c>
      <c r="G45" s="9">
        <v>0</v>
      </c>
      <c r="H45" s="9">
        <v>1.28</v>
      </c>
      <c r="I45" s="9">
        <v>1.095</v>
      </c>
    </row>
    <row r="46" spans="1:9" x14ac:dyDescent="0.25">
      <c r="A46" s="8" t="s">
        <v>12</v>
      </c>
      <c r="B46" s="9">
        <v>0.125001</v>
      </c>
      <c r="C46" s="9">
        <v>0.1847</v>
      </c>
      <c r="D46" s="9">
        <v>9.4369999999999996E-2</v>
      </c>
      <c r="E46" s="9">
        <v>4.0979999999999999</v>
      </c>
      <c r="F46" s="9">
        <v>0</v>
      </c>
      <c r="G46" s="9">
        <v>0</v>
      </c>
      <c r="H46" s="9">
        <v>4.3769999999999998</v>
      </c>
      <c r="I46" s="9">
        <v>4.1920000000000002</v>
      </c>
    </row>
    <row r="47" spans="1:9" x14ac:dyDescent="0.25">
      <c r="A47" s="8"/>
      <c r="B47" s="9">
        <v>0.15</v>
      </c>
      <c r="C47" s="9">
        <v>0.13500000000000001</v>
      </c>
      <c r="D47" s="9">
        <v>9.2289999999999997E-2</v>
      </c>
      <c r="E47" s="9">
        <v>2.5920000000000001</v>
      </c>
      <c r="F47" s="9">
        <v>0</v>
      </c>
      <c r="G47" s="9">
        <v>0</v>
      </c>
      <c r="H47" s="9">
        <v>2.819</v>
      </c>
      <c r="I47" s="9">
        <v>2.6840000000000002</v>
      </c>
    </row>
    <row r="48" spans="1:9" x14ac:dyDescent="0.25">
      <c r="A48" s="8"/>
      <c r="B48" s="9">
        <v>0.2</v>
      </c>
      <c r="C48" s="9">
        <v>8.097E-2</v>
      </c>
      <c r="D48" s="9">
        <v>8.7580000000000005E-2</v>
      </c>
      <c r="E48" s="9">
        <v>1.2490000000000001</v>
      </c>
      <c r="F48" s="9">
        <v>0</v>
      </c>
      <c r="G48" s="9">
        <v>0</v>
      </c>
      <c r="H48" s="9">
        <v>1.4179999999999999</v>
      </c>
      <c r="I48" s="9">
        <v>1.337</v>
      </c>
    </row>
    <row r="49" spans="1:9" x14ac:dyDescent="0.25">
      <c r="A49" s="8"/>
      <c r="B49" s="9">
        <v>0.3</v>
      </c>
      <c r="C49" s="9">
        <v>3.8920000000000003E-2</v>
      </c>
      <c r="D49" s="9">
        <v>7.8789999999999999E-2</v>
      </c>
      <c r="E49" s="9">
        <v>0.44990000000000002</v>
      </c>
      <c r="F49" s="9">
        <v>0</v>
      </c>
      <c r="G49" s="9">
        <v>0</v>
      </c>
      <c r="H49" s="9">
        <v>0.56759999999999999</v>
      </c>
      <c r="I49" s="9">
        <v>0.52869999999999995</v>
      </c>
    </row>
    <row r="50" spans="1:9" x14ac:dyDescent="0.25">
      <c r="A50" s="8"/>
      <c r="B50" s="9">
        <v>0.4</v>
      </c>
      <c r="C50" s="9">
        <v>2.2939999999999999E-2</v>
      </c>
      <c r="D50" s="9">
        <v>7.1779999999999997E-2</v>
      </c>
      <c r="E50" s="9">
        <v>0.2235</v>
      </c>
      <c r="F50" s="9">
        <v>0</v>
      </c>
      <c r="G50" s="9">
        <v>0</v>
      </c>
      <c r="H50" s="9">
        <v>0.31830000000000003</v>
      </c>
      <c r="I50" s="9">
        <v>0.29530000000000001</v>
      </c>
    </row>
    <row r="51" spans="1:9" x14ac:dyDescent="0.25">
      <c r="A51" s="8"/>
      <c r="B51" s="9">
        <v>0.5</v>
      </c>
      <c r="C51" s="9">
        <v>1.512E-2</v>
      </c>
      <c r="D51" s="9">
        <v>6.6199999999999995E-2</v>
      </c>
      <c r="E51" s="9">
        <v>0.13270000000000001</v>
      </c>
      <c r="F51" s="9">
        <v>0</v>
      </c>
      <c r="G51" s="9">
        <v>0</v>
      </c>
      <c r="H51" s="9">
        <v>0.214</v>
      </c>
      <c r="I51" s="9">
        <v>0.19889999999999999</v>
      </c>
    </row>
    <row r="52" spans="1:9" x14ac:dyDescent="0.25">
      <c r="A52" s="8"/>
      <c r="B52" s="9">
        <v>0.6</v>
      </c>
      <c r="C52" s="9">
        <v>1.0710000000000001E-2</v>
      </c>
      <c r="D52" s="9">
        <v>6.164E-2</v>
      </c>
      <c r="E52" s="9">
        <v>8.8029999999999997E-2</v>
      </c>
      <c r="F52" s="9">
        <v>0</v>
      </c>
      <c r="G52" s="9">
        <v>0</v>
      </c>
      <c r="H52" s="9">
        <v>0.16039999999999999</v>
      </c>
      <c r="I52" s="9">
        <v>0.1497</v>
      </c>
    </row>
    <row r="53" spans="1:9" x14ac:dyDescent="0.25">
      <c r="A53" s="8"/>
      <c r="B53" s="9">
        <v>0.8</v>
      </c>
      <c r="C53" s="9">
        <v>6.1789999999999996E-3</v>
      </c>
      <c r="D53" s="9">
        <v>5.4530000000000002E-2</v>
      </c>
      <c r="E53" s="9">
        <v>4.7449999999999999E-2</v>
      </c>
      <c r="F53" s="9">
        <v>0</v>
      </c>
      <c r="G53" s="9">
        <v>0</v>
      </c>
      <c r="H53" s="9">
        <v>0.1082</v>
      </c>
      <c r="I53" s="9">
        <v>0.10199999999999999</v>
      </c>
    </row>
    <row r="54" spans="1:9" x14ac:dyDescent="0.25">
      <c r="A54" s="8"/>
      <c r="B54" s="9">
        <v>1</v>
      </c>
      <c r="C54" s="9">
        <v>4.0140000000000002E-3</v>
      </c>
      <c r="D54" s="9">
        <v>4.9230000000000003E-2</v>
      </c>
      <c r="E54" s="9">
        <v>3.0099999999999998E-2</v>
      </c>
      <c r="F54" s="9">
        <v>0</v>
      </c>
      <c r="G54" s="9">
        <v>0</v>
      </c>
      <c r="H54" s="9">
        <v>8.3349999999999994E-2</v>
      </c>
      <c r="I54" s="9">
        <v>7.9329999999999998E-2</v>
      </c>
    </row>
    <row r="55" spans="1:9" x14ac:dyDescent="0.25">
      <c r="A55" s="8"/>
      <c r="B55" s="9">
        <v>1.022</v>
      </c>
      <c r="C55" s="9">
        <v>3.8479999999999999E-3</v>
      </c>
      <c r="D55" s="9">
        <v>4.8730000000000002E-2</v>
      </c>
      <c r="E55" s="9">
        <v>2.8809999999999999E-2</v>
      </c>
      <c r="F55" s="9">
        <v>0</v>
      </c>
      <c r="G55" s="9">
        <v>0</v>
      </c>
      <c r="H55" s="9">
        <v>8.14E-2</v>
      </c>
      <c r="I55" s="9">
        <v>7.7549999999999994E-2</v>
      </c>
    </row>
    <row r="56" spans="1:9" x14ac:dyDescent="0.25">
      <c r="A56" s="8"/>
      <c r="B56" s="9">
        <v>1.25</v>
      </c>
      <c r="C56" s="9">
        <v>2.6020000000000001E-3</v>
      </c>
      <c r="D56" s="9">
        <v>4.4150000000000002E-2</v>
      </c>
      <c r="E56" s="9">
        <v>1.949E-2</v>
      </c>
      <c r="F56" s="9">
        <v>4.7199999999999998E-4</v>
      </c>
      <c r="G56" s="9">
        <v>0</v>
      </c>
      <c r="H56" s="9">
        <v>6.6720000000000002E-2</v>
      </c>
      <c r="I56" s="9">
        <v>6.4119999999999996E-2</v>
      </c>
    </row>
    <row r="57" spans="1:9" x14ac:dyDescent="0.25">
      <c r="A57" s="8"/>
      <c r="B57" s="9">
        <v>1.5</v>
      </c>
      <c r="C57" s="9">
        <v>1.8209999999999999E-3</v>
      </c>
      <c r="D57" s="9">
        <v>4.0189999999999997E-2</v>
      </c>
      <c r="E57" s="9">
        <v>1.3860000000000001E-2</v>
      </c>
      <c r="F57" s="9">
        <v>2.3570000000000002E-3</v>
      </c>
      <c r="G57" s="9">
        <v>0</v>
      </c>
      <c r="H57" s="9">
        <v>5.8220000000000001E-2</v>
      </c>
      <c r="I57" s="9">
        <v>5.6399999999999999E-2</v>
      </c>
    </row>
    <row r="58" spans="1:9" x14ac:dyDescent="0.25">
      <c r="A58" s="8"/>
      <c r="B58" s="9">
        <v>2</v>
      </c>
      <c r="C58" s="9">
        <v>1.034E-3</v>
      </c>
      <c r="D58" s="9">
        <v>3.4360000000000002E-2</v>
      </c>
      <c r="E58" s="9">
        <v>8.3689999999999997E-3</v>
      </c>
      <c r="F58" s="9">
        <v>6.8529999999999997E-3</v>
      </c>
      <c r="G58" s="9">
        <v>0</v>
      </c>
      <c r="H58" s="9">
        <v>5.0619999999999998E-2</v>
      </c>
      <c r="I58" s="9">
        <v>4.9590000000000002E-2</v>
      </c>
    </row>
    <row r="59" spans="1:9" x14ac:dyDescent="0.25">
      <c r="A59" s="8"/>
      <c r="B59" s="9">
        <v>2.044</v>
      </c>
      <c r="C59" s="9">
        <v>9.9029999999999995E-4</v>
      </c>
      <c r="D59" s="9">
        <v>3.3939999999999998E-2</v>
      </c>
      <c r="E59" s="9">
        <v>8.0669999999999995E-3</v>
      </c>
      <c r="F59" s="9">
        <v>7.2300000000000003E-3</v>
      </c>
      <c r="G59" s="9">
        <v>0</v>
      </c>
      <c r="H59" s="9">
        <v>5.0229999999999997E-2</v>
      </c>
      <c r="I59" s="9">
        <v>4.9239999999999999E-2</v>
      </c>
    </row>
    <row r="60" spans="1:9" x14ac:dyDescent="0.25">
      <c r="A60" s="8"/>
      <c r="B60" s="9">
        <v>3</v>
      </c>
      <c r="C60" s="9">
        <v>4.6309999999999998E-4</v>
      </c>
      <c r="D60" s="9">
        <v>2.708E-2</v>
      </c>
      <c r="E60" s="9">
        <v>4.3559999999999996E-3</v>
      </c>
      <c r="F60" s="9">
        <v>1.406E-2</v>
      </c>
      <c r="G60" s="9">
        <v>9.4599999999999992E-6</v>
      </c>
      <c r="H60" s="9">
        <v>4.5969999999999997E-2</v>
      </c>
      <c r="I60" s="9">
        <v>4.5499999999999999E-2</v>
      </c>
    </row>
    <row r="61" spans="1:9" x14ac:dyDescent="0.25">
      <c r="A61" s="8"/>
      <c r="B61" s="9">
        <v>4</v>
      </c>
      <c r="C61" s="9">
        <v>2.6140000000000001E-4</v>
      </c>
      <c r="D61" s="9">
        <v>2.2610000000000002E-2</v>
      </c>
      <c r="E61" s="9">
        <v>2.8389999999999999E-3</v>
      </c>
      <c r="F61" s="9">
        <v>1.9550000000000001E-2</v>
      </c>
      <c r="G61" s="9">
        <v>3.8529999999999999E-5</v>
      </c>
      <c r="H61" s="9">
        <v>4.53E-2</v>
      </c>
      <c r="I61" s="9">
        <v>4.5039999999999997E-2</v>
      </c>
    </row>
    <row r="62" spans="1:9" x14ac:dyDescent="0.25">
      <c r="A62" s="8"/>
      <c r="B62" s="9">
        <v>5</v>
      </c>
      <c r="C62" s="9">
        <v>1.6760000000000001E-4</v>
      </c>
      <c r="D62" s="9">
        <v>1.9529999999999999E-2</v>
      </c>
      <c r="E62" s="9">
        <v>2.075E-3</v>
      </c>
      <c r="F62" s="9">
        <v>2.4129999999999999E-2</v>
      </c>
      <c r="G62" s="9">
        <v>7.661E-5</v>
      </c>
      <c r="H62" s="9">
        <v>4.5990000000000003E-2</v>
      </c>
      <c r="I62" s="9">
        <v>4.582E-2</v>
      </c>
    </row>
    <row r="63" spans="1:9" x14ac:dyDescent="0.25">
      <c r="A63" s="8"/>
      <c r="B63" s="9">
        <v>6</v>
      </c>
      <c r="C63" s="9">
        <v>1.165E-4</v>
      </c>
      <c r="D63" s="9">
        <v>1.7270000000000001E-2</v>
      </c>
      <c r="E63" s="9">
        <v>1.622E-3</v>
      </c>
      <c r="F63" s="9">
        <v>2.802E-2</v>
      </c>
      <c r="G63" s="9">
        <v>1.1739999999999999E-4</v>
      </c>
      <c r="H63" s="9">
        <v>4.7149999999999997E-2</v>
      </c>
      <c r="I63" s="9">
        <v>4.7030000000000002E-2</v>
      </c>
    </row>
    <row r="64" spans="1:9" x14ac:dyDescent="0.25">
      <c r="A64" s="8"/>
      <c r="B64" s="9">
        <v>7</v>
      </c>
      <c r="C64" s="9">
        <v>8.5630000000000005E-5</v>
      </c>
      <c r="D64" s="9">
        <v>1.5520000000000001E-2</v>
      </c>
      <c r="E64" s="9">
        <v>1.325E-3</v>
      </c>
      <c r="F64" s="9">
        <v>3.1519999999999999E-2</v>
      </c>
      <c r="G64" s="9">
        <v>1.5789999999999999E-4</v>
      </c>
      <c r="H64" s="9">
        <v>4.861E-2</v>
      </c>
      <c r="I64" s="9">
        <v>4.8520000000000001E-2</v>
      </c>
    </row>
    <row r="65" spans="1:9" x14ac:dyDescent="0.25">
      <c r="A65" s="8"/>
      <c r="B65" s="9">
        <v>8</v>
      </c>
      <c r="C65" s="9">
        <v>6.5580000000000006E-5</v>
      </c>
      <c r="D65" s="9">
        <v>1.413E-2</v>
      </c>
      <c r="E65" s="9">
        <v>1.1180000000000001E-3</v>
      </c>
      <c r="F65" s="9">
        <v>3.4660000000000003E-2</v>
      </c>
      <c r="G65" s="9">
        <v>1.9699999999999999E-4</v>
      </c>
      <c r="H65" s="9">
        <v>5.0169999999999999E-2</v>
      </c>
      <c r="I65" s="9">
        <v>5.0110000000000002E-2</v>
      </c>
    </row>
    <row r="66" spans="1:9" x14ac:dyDescent="0.25">
      <c r="A66" s="8"/>
      <c r="B66" s="9">
        <v>9</v>
      </c>
      <c r="C66" s="9">
        <v>5.1829999999999997E-5</v>
      </c>
      <c r="D66" s="9">
        <v>1.299E-2</v>
      </c>
      <c r="E66" s="9">
        <v>9.6449999999999997E-4</v>
      </c>
      <c r="F66" s="9">
        <v>3.7560000000000003E-2</v>
      </c>
      <c r="G66" s="9">
        <v>2.343E-4</v>
      </c>
      <c r="H66" s="9">
        <v>5.1799999999999999E-2</v>
      </c>
      <c r="I66" s="9">
        <v>5.1749999999999997E-2</v>
      </c>
    </row>
    <row r="67" spans="1:9" x14ac:dyDescent="0.25">
      <c r="A67" s="8"/>
      <c r="B67" s="9">
        <v>10</v>
      </c>
      <c r="C67" s="9">
        <v>4.1999999999999998E-5</v>
      </c>
      <c r="D67" s="9">
        <v>1.204E-2</v>
      </c>
      <c r="E67" s="9">
        <v>8.4730000000000005E-4</v>
      </c>
      <c r="F67" s="9">
        <v>4.0239999999999998E-2</v>
      </c>
      <c r="G67" s="9">
        <v>2.698E-4</v>
      </c>
      <c r="H67" s="9">
        <v>5.3429999999999998E-2</v>
      </c>
      <c r="I67" s="9">
        <v>5.339E-2</v>
      </c>
    </row>
    <row r="68" spans="1:9" x14ac:dyDescent="0.25">
      <c r="A68" s="8"/>
      <c r="B68" s="9">
        <v>11</v>
      </c>
      <c r="C68" s="9">
        <v>3.4709999999999998E-5</v>
      </c>
      <c r="D68" s="9">
        <v>1.123E-2</v>
      </c>
      <c r="E68" s="9">
        <v>7.5520000000000003E-4</v>
      </c>
      <c r="F68" s="9">
        <v>4.2709999999999998E-2</v>
      </c>
      <c r="G68" s="9">
        <v>3.0299999999999999E-4</v>
      </c>
      <c r="H68" s="9">
        <v>5.5030000000000003E-2</v>
      </c>
      <c r="I68" s="9">
        <v>5.5E-2</v>
      </c>
    </row>
    <row r="69" spans="1:9" x14ac:dyDescent="0.25">
      <c r="A69" s="8"/>
      <c r="B69" s="9">
        <v>12</v>
      </c>
      <c r="C69" s="9">
        <v>2.9159999999999999E-5</v>
      </c>
      <c r="D69" s="9">
        <v>1.0529999999999999E-2</v>
      </c>
      <c r="E69" s="9">
        <v>6.8059999999999996E-4</v>
      </c>
      <c r="F69" s="9">
        <v>4.5019999999999998E-2</v>
      </c>
      <c r="G69" s="9">
        <v>3.345E-4</v>
      </c>
      <c r="H69" s="9">
        <v>5.6590000000000001E-2</v>
      </c>
      <c r="I69" s="9">
        <v>5.6559999999999999E-2</v>
      </c>
    </row>
    <row r="70" spans="1:9" x14ac:dyDescent="0.25">
      <c r="A70" s="8"/>
      <c r="B70" s="9">
        <v>13</v>
      </c>
      <c r="C70" s="9">
        <v>2.4850000000000001E-5</v>
      </c>
      <c r="D70" s="9">
        <v>9.92E-3</v>
      </c>
      <c r="E70" s="9">
        <v>6.1919999999999998E-4</v>
      </c>
      <c r="F70" s="9">
        <v>4.7169999999999997E-2</v>
      </c>
      <c r="G70" s="9">
        <v>3.6400000000000001E-4</v>
      </c>
      <c r="H70" s="9">
        <v>5.8099999999999999E-2</v>
      </c>
      <c r="I70" s="9">
        <v>5.808E-2</v>
      </c>
    </row>
    <row r="71" spans="1:9" x14ac:dyDescent="0.25">
      <c r="A71" s="8"/>
      <c r="B71" s="9">
        <v>14</v>
      </c>
      <c r="C71" s="9">
        <v>2.143E-5</v>
      </c>
      <c r="D71" s="9">
        <v>9.3849999999999992E-3</v>
      </c>
      <c r="E71" s="9">
        <v>5.6760000000000003E-4</v>
      </c>
      <c r="F71" s="9">
        <v>4.9209999999999997E-2</v>
      </c>
      <c r="G71" s="9">
        <v>3.9199999999999999E-4</v>
      </c>
      <c r="H71" s="9">
        <v>5.9569999999999998E-2</v>
      </c>
      <c r="I71" s="9">
        <v>5.9549999999999999E-2</v>
      </c>
    </row>
    <row r="72" spans="1:9" x14ac:dyDescent="0.25">
      <c r="A72" s="8"/>
      <c r="B72" s="9">
        <v>15</v>
      </c>
      <c r="C72" s="9">
        <v>1.8669999999999999E-5</v>
      </c>
      <c r="D72" s="9">
        <v>8.9099999999999995E-3</v>
      </c>
      <c r="E72" s="9">
        <v>5.2400000000000005E-4</v>
      </c>
      <c r="F72" s="9">
        <v>5.1110000000000003E-2</v>
      </c>
      <c r="G72" s="9">
        <v>4.1849999999999998E-4</v>
      </c>
      <c r="H72" s="9">
        <v>6.0979999999999999E-2</v>
      </c>
      <c r="I72" s="9">
        <v>6.0970000000000003E-2</v>
      </c>
    </row>
    <row r="73" spans="1:9" x14ac:dyDescent="0.25">
      <c r="A73" s="8"/>
      <c r="B73" s="9">
        <v>16</v>
      </c>
      <c r="C73" s="9">
        <v>1.641E-5</v>
      </c>
      <c r="D73" s="9">
        <v>8.4860000000000005E-3</v>
      </c>
      <c r="E73" s="9">
        <v>4.8660000000000001E-4</v>
      </c>
      <c r="F73" s="9">
        <v>5.287E-2</v>
      </c>
      <c r="G73" s="9">
        <v>4.4349999999999999E-4</v>
      </c>
      <c r="H73" s="9">
        <v>6.2300000000000001E-2</v>
      </c>
      <c r="I73" s="9">
        <v>6.2289999999999998E-2</v>
      </c>
    </row>
    <row r="74" spans="1:9" x14ac:dyDescent="0.25">
      <c r="A74" s="8"/>
      <c r="B74" s="9">
        <v>18</v>
      </c>
      <c r="C74" s="9">
        <v>1.2969999999999999E-5</v>
      </c>
      <c r="D74" s="9">
        <v>7.7549999999999997E-3</v>
      </c>
      <c r="E74" s="9">
        <v>4.2539999999999999E-4</v>
      </c>
      <c r="F74" s="9">
        <v>5.6090000000000001E-2</v>
      </c>
      <c r="G74" s="9">
        <v>4.8959999999999997E-4</v>
      </c>
      <c r="H74" s="9">
        <v>6.4780000000000004E-2</v>
      </c>
      <c r="I74" s="9">
        <v>6.4759999999999998E-2</v>
      </c>
    </row>
    <row r="75" spans="1:9" x14ac:dyDescent="0.25">
      <c r="A75" s="8"/>
      <c r="B75" s="9">
        <v>20</v>
      </c>
      <c r="C75" s="9">
        <v>1.0499999999999999E-5</v>
      </c>
      <c r="D75" s="9">
        <v>7.1529999999999996E-3</v>
      </c>
      <c r="E75" s="9">
        <v>3.7780000000000002E-4</v>
      </c>
      <c r="F75" s="9">
        <v>5.8970000000000002E-2</v>
      </c>
      <c r="G75" s="9">
        <v>5.3169999999999997E-4</v>
      </c>
      <c r="H75" s="9">
        <v>6.7040000000000002E-2</v>
      </c>
      <c r="I75" s="9">
        <v>6.7030000000000006E-2</v>
      </c>
    </row>
    <row r="76" spans="1:9" x14ac:dyDescent="0.25">
      <c r="A76" s="8"/>
      <c r="B76" s="9">
        <v>22</v>
      </c>
      <c r="C76" s="9">
        <v>8.6819999999999992E-6</v>
      </c>
      <c r="D76" s="9">
        <v>6.6420000000000003E-3</v>
      </c>
      <c r="E76" s="9">
        <v>3.3970000000000002E-4</v>
      </c>
      <c r="F76" s="9">
        <v>6.1589999999999999E-2</v>
      </c>
      <c r="G76" s="9">
        <v>5.6990000000000003E-4</v>
      </c>
      <c r="H76" s="9">
        <v>6.9150000000000003E-2</v>
      </c>
      <c r="I76" s="9">
        <v>6.9150000000000003E-2</v>
      </c>
    </row>
    <row r="77" spans="1:9" x14ac:dyDescent="0.25">
      <c r="A77" s="8"/>
      <c r="B77" s="9">
        <v>24</v>
      </c>
      <c r="C77" s="9">
        <v>7.294E-6</v>
      </c>
      <c r="D77" s="9">
        <v>6.2059999999999997E-3</v>
      </c>
      <c r="E77" s="9">
        <v>3.0850000000000002E-4</v>
      </c>
      <c r="F77" s="9">
        <v>6.4000000000000001E-2</v>
      </c>
      <c r="G77" s="9">
        <v>6.0479999999999996E-4</v>
      </c>
      <c r="H77" s="9">
        <v>7.1120000000000003E-2</v>
      </c>
      <c r="I77" s="9">
        <v>7.1120000000000003E-2</v>
      </c>
    </row>
    <row r="78" spans="1:9" x14ac:dyDescent="0.25">
      <c r="A78" s="8"/>
      <c r="B78" s="9">
        <v>26</v>
      </c>
      <c r="C78" s="9">
        <v>6.2160000000000003E-6</v>
      </c>
      <c r="D78" s="9">
        <v>5.8300000000000001E-3</v>
      </c>
      <c r="E78" s="9">
        <v>2.8239999999999998E-4</v>
      </c>
      <c r="F78" s="9">
        <v>6.6180000000000003E-2</v>
      </c>
      <c r="G78" s="9">
        <v>6.3699999999999998E-4</v>
      </c>
      <c r="H78" s="9">
        <v>7.2929999999999995E-2</v>
      </c>
      <c r="I78" s="9">
        <v>7.2929999999999995E-2</v>
      </c>
    </row>
    <row r="79" spans="1:9" x14ac:dyDescent="0.25">
      <c r="A79" s="8"/>
      <c r="B79" s="9">
        <v>28</v>
      </c>
      <c r="C79" s="9">
        <v>5.3589999999999999E-6</v>
      </c>
      <c r="D79" s="9">
        <v>5.4980000000000003E-3</v>
      </c>
      <c r="E79" s="9">
        <v>2.6059999999999999E-4</v>
      </c>
      <c r="F79" s="9">
        <v>6.8180000000000004E-2</v>
      </c>
      <c r="G79" s="9">
        <v>6.667E-4</v>
      </c>
      <c r="H79" s="9">
        <v>7.4609999999999996E-2</v>
      </c>
      <c r="I79" s="9">
        <v>7.4609999999999996E-2</v>
      </c>
    </row>
    <row r="80" spans="1:9" x14ac:dyDescent="0.25">
      <c r="A80" s="8"/>
      <c r="B80" s="9">
        <v>30</v>
      </c>
      <c r="C80" s="9">
        <v>4.668E-6</v>
      </c>
      <c r="D80" s="9">
        <v>5.208E-3</v>
      </c>
      <c r="E80" s="9">
        <v>2.418E-4</v>
      </c>
      <c r="F80" s="9">
        <v>7.0019999999999999E-2</v>
      </c>
      <c r="G80" s="9">
        <v>6.9419999999999996E-4</v>
      </c>
      <c r="H80" s="9">
        <v>7.6170000000000002E-2</v>
      </c>
      <c r="I80" s="9">
        <v>7.6160000000000005E-2</v>
      </c>
    </row>
    <row r="81" spans="1:9" x14ac:dyDescent="0.25">
      <c r="A81" s="8"/>
      <c r="B81" s="9">
        <v>40</v>
      </c>
      <c r="C81" s="9">
        <v>2.6259999999999999E-6</v>
      </c>
      <c r="D81" s="9">
        <v>4.1380000000000002E-3</v>
      </c>
      <c r="E81" s="9">
        <v>1.775E-4</v>
      </c>
      <c r="F81" s="9">
        <v>7.757E-2</v>
      </c>
      <c r="G81" s="9">
        <v>8.0749999999999995E-4</v>
      </c>
      <c r="H81" s="9">
        <v>8.2699999999999996E-2</v>
      </c>
      <c r="I81" s="9">
        <v>8.2699999999999996E-2</v>
      </c>
    </row>
    <row r="82" spans="1:9" x14ac:dyDescent="0.25">
      <c r="A82" s="8"/>
      <c r="B82" s="9">
        <v>50</v>
      </c>
      <c r="C82" s="9">
        <v>1.6810000000000001E-6</v>
      </c>
      <c r="D82" s="9">
        <v>3.454E-3</v>
      </c>
      <c r="E82" s="9">
        <v>1.4019999999999999E-4</v>
      </c>
      <c r="F82" s="9">
        <v>8.3169999999999994E-2</v>
      </c>
      <c r="G82" s="9">
        <v>8.9240000000000001E-4</v>
      </c>
      <c r="H82" s="9">
        <v>8.7660000000000002E-2</v>
      </c>
      <c r="I82" s="9">
        <v>8.7660000000000002E-2</v>
      </c>
    </row>
    <row r="83" spans="1:9" x14ac:dyDescent="0.25">
      <c r="A83" s="8"/>
      <c r="B83" s="9">
        <v>60</v>
      </c>
      <c r="C83" s="9">
        <v>1.167E-6</v>
      </c>
      <c r="D83" s="9">
        <v>2.9759999999999999E-3</v>
      </c>
      <c r="E83" s="9">
        <v>1.159E-4</v>
      </c>
      <c r="F83" s="9">
        <v>8.7510000000000004E-2</v>
      </c>
      <c r="G83" s="9">
        <v>9.5909999999999995E-4</v>
      </c>
      <c r="H83" s="9">
        <v>9.1560000000000002E-2</v>
      </c>
      <c r="I83" s="9">
        <v>9.1560000000000002E-2</v>
      </c>
    </row>
    <row r="84" spans="1:9" x14ac:dyDescent="0.25">
      <c r="A84" s="8"/>
      <c r="B84" s="9">
        <v>80</v>
      </c>
      <c r="C84" s="9">
        <v>6.5659999999999999E-7</v>
      </c>
      <c r="D84" s="9">
        <v>2.3470000000000001E-3</v>
      </c>
      <c r="E84" s="9">
        <v>8.5950000000000002E-5</v>
      </c>
      <c r="F84" s="9">
        <v>9.3899999999999997E-2</v>
      </c>
      <c r="G84" s="9">
        <v>1.0579999999999999E-3</v>
      </c>
      <c r="H84" s="9">
        <v>9.7390000000000004E-2</v>
      </c>
      <c r="I84" s="9">
        <v>9.7390000000000004E-2</v>
      </c>
    </row>
    <row r="85" spans="1:9" x14ac:dyDescent="0.25">
      <c r="A85" s="8"/>
      <c r="B85" s="9">
        <v>100</v>
      </c>
      <c r="C85" s="9">
        <v>4.2020000000000002E-7</v>
      </c>
      <c r="D85" s="9">
        <v>1.9480000000000001E-3</v>
      </c>
      <c r="E85" s="9">
        <v>6.8310000000000002E-5</v>
      </c>
      <c r="F85" s="9">
        <v>9.8409999999999997E-2</v>
      </c>
      <c r="G85" s="9">
        <v>1.1299999999999999E-3</v>
      </c>
      <c r="H85" s="9">
        <v>0.1016</v>
      </c>
      <c r="I85" s="9">
        <v>0.1016</v>
      </c>
    </row>
    <row r="86" spans="1:9" x14ac:dyDescent="0.25">
      <c r="A86" s="8"/>
      <c r="B86" s="9">
        <v>150</v>
      </c>
      <c r="C86" s="9">
        <v>1.8680000000000001E-7</v>
      </c>
      <c r="D86" s="9">
        <v>1.387E-3</v>
      </c>
      <c r="E86" s="9">
        <v>4.5139999999999998E-5</v>
      </c>
      <c r="F86" s="9">
        <v>0.1055</v>
      </c>
      <c r="G86" s="9">
        <v>1.2470000000000001E-3</v>
      </c>
      <c r="H86" s="9">
        <v>0.1082</v>
      </c>
      <c r="I86" s="9">
        <v>0.1082</v>
      </c>
    </row>
    <row r="87" spans="1:9" x14ac:dyDescent="0.25">
      <c r="A87" s="8"/>
      <c r="B87" s="9">
        <v>200</v>
      </c>
      <c r="C87" s="9">
        <v>1.0509999999999999E-7</v>
      </c>
      <c r="D87" s="9">
        <v>1.088E-3</v>
      </c>
      <c r="E87" s="9">
        <v>3.3699999999999999E-5</v>
      </c>
      <c r="F87" s="9">
        <v>0.10970000000000001</v>
      </c>
      <c r="G87" s="9">
        <v>1.3190000000000001E-3</v>
      </c>
      <c r="H87" s="9">
        <v>0.11210000000000001</v>
      </c>
      <c r="I87" s="9">
        <v>0.11210000000000001</v>
      </c>
    </row>
    <row r="88" spans="1:9" x14ac:dyDescent="0.25">
      <c r="A88" s="8"/>
      <c r="B88" s="9">
        <v>300</v>
      </c>
      <c r="C88" s="9">
        <v>4.6700000000000001E-8</v>
      </c>
      <c r="D88" s="9">
        <v>7.7099999999999998E-4</v>
      </c>
      <c r="E88" s="9">
        <v>2.2370000000000001E-5</v>
      </c>
      <c r="F88" s="9">
        <v>0.11459999999999999</v>
      </c>
      <c r="G88" s="9">
        <v>1.4059999999999999E-3</v>
      </c>
      <c r="H88" s="9">
        <v>0.1168</v>
      </c>
      <c r="I88" s="9">
        <v>0.1168</v>
      </c>
    </row>
    <row r="89" spans="1:9" x14ac:dyDescent="0.25">
      <c r="A89" s="8"/>
      <c r="B89" s="9">
        <v>400</v>
      </c>
      <c r="C89" s="9">
        <v>2.6260000000000002E-8</v>
      </c>
      <c r="D89" s="9">
        <v>6.0380000000000004E-4</v>
      </c>
      <c r="E89" s="9">
        <v>1.6739999999999999E-5</v>
      </c>
      <c r="F89" s="9">
        <v>0.1174</v>
      </c>
      <c r="G89" s="9">
        <v>1.4580000000000001E-3</v>
      </c>
      <c r="H89" s="9">
        <v>0.1195</v>
      </c>
      <c r="I89" s="9">
        <v>0.1195</v>
      </c>
    </row>
    <row r="90" spans="1:9" x14ac:dyDescent="0.25">
      <c r="A90" s="8"/>
      <c r="B90" s="9">
        <v>500</v>
      </c>
      <c r="C90" s="9">
        <v>1.681E-8</v>
      </c>
      <c r="D90" s="9">
        <v>4.9969999999999995E-4</v>
      </c>
      <c r="E90" s="9">
        <v>1.3370000000000001E-5</v>
      </c>
      <c r="F90" s="9">
        <v>0.1193</v>
      </c>
      <c r="G90" s="9">
        <v>1.4940000000000001E-3</v>
      </c>
      <c r="H90" s="9">
        <v>0.12130000000000001</v>
      </c>
      <c r="I90" s="9">
        <v>0.12130000000000001</v>
      </c>
    </row>
    <row r="91" spans="1:9" x14ac:dyDescent="0.25">
      <c r="A91" s="8"/>
      <c r="B91" s="9">
        <v>600</v>
      </c>
      <c r="C91" s="9">
        <v>1.167E-8</v>
      </c>
      <c r="D91" s="9">
        <v>4.2789999999999999E-4</v>
      </c>
      <c r="E91" s="9">
        <v>1.113E-5</v>
      </c>
      <c r="F91" s="9">
        <v>0.1206</v>
      </c>
      <c r="G91" s="9">
        <v>1.5200000000000001E-3</v>
      </c>
      <c r="H91" s="9">
        <v>0.1226</v>
      </c>
      <c r="I91" s="9">
        <v>0.1226</v>
      </c>
    </row>
    <row r="92" spans="1:9" x14ac:dyDescent="0.25">
      <c r="A92" s="8"/>
      <c r="B92" s="9">
        <v>800</v>
      </c>
      <c r="C92" s="9">
        <v>6.5659999999999999E-9</v>
      </c>
      <c r="D92" s="9">
        <v>3.3419999999999999E-4</v>
      </c>
      <c r="E92" s="9">
        <v>8.3420000000000008E-6</v>
      </c>
      <c r="F92" s="9">
        <v>0.12239999999999999</v>
      </c>
      <c r="G92" s="9">
        <v>1.555E-3</v>
      </c>
      <c r="H92" s="9">
        <v>0.12429999999999999</v>
      </c>
      <c r="I92" s="9">
        <v>0.12429999999999999</v>
      </c>
    </row>
    <row r="93" spans="1:9" x14ac:dyDescent="0.25">
      <c r="A93" s="8"/>
      <c r="B93" s="9">
        <v>1000</v>
      </c>
      <c r="C93" s="9">
        <v>4.2020000000000002E-9</v>
      </c>
      <c r="D93" s="9">
        <v>2.7500000000000002E-4</v>
      </c>
      <c r="E93" s="9">
        <v>6.6699999999999997E-6</v>
      </c>
      <c r="F93" s="9">
        <v>0.1235</v>
      </c>
      <c r="G93" s="9">
        <v>1.578E-3</v>
      </c>
      <c r="H93" s="9">
        <v>0.12529999999999999</v>
      </c>
      <c r="I93" s="9">
        <v>0.12529999999999999</v>
      </c>
    </row>
    <row r="94" spans="1:9" x14ac:dyDescent="0.25">
      <c r="A94" s="8"/>
      <c r="B94" s="9">
        <v>1500</v>
      </c>
      <c r="C94" s="9">
        <v>1.8680000000000002E-9</v>
      </c>
      <c r="D94" s="9">
        <v>1.92E-4</v>
      </c>
      <c r="E94" s="9">
        <v>4.442E-6</v>
      </c>
      <c r="F94" s="9">
        <v>0.12509999999999999</v>
      </c>
      <c r="G94" s="9">
        <v>1.6130000000000001E-3</v>
      </c>
      <c r="H94" s="9">
        <v>0.12690000000000001</v>
      </c>
      <c r="I94" s="9">
        <v>0.12690000000000001</v>
      </c>
    </row>
    <row r="95" spans="1:9" x14ac:dyDescent="0.25">
      <c r="A95" s="8"/>
      <c r="B95" s="9">
        <v>2000</v>
      </c>
      <c r="C95" s="9">
        <v>1.051E-9</v>
      </c>
      <c r="D95" s="9">
        <v>1.4860000000000001E-4</v>
      </c>
      <c r="E95" s="9">
        <v>3.3299999999999999E-6</v>
      </c>
      <c r="F95" s="9">
        <v>0.126</v>
      </c>
      <c r="G95" s="9">
        <v>1.6329999999999999E-3</v>
      </c>
      <c r="H95" s="9">
        <v>0.1278</v>
      </c>
      <c r="I95" s="9">
        <v>0.1278</v>
      </c>
    </row>
    <row r="96" spans="1:9" x14ac:dyDescent="0.25">
      <c r="A96" s="8"/>
      <c r="B96" s="9">
        <v>3000</v>
      </c>
      <c r="C96" s="9">
        <v>4.6700000000000004E-10</v>
      </c>
      <c r="D96" s="9">
        <v>1.033E-4</v>
      </c>
      <c r="E96" s="9">
        <v>2.2189999999999998E-6</v>
      </c>
      <c r="F96" s="9">
        <v>0.12690000000000001</v>
      </c>
      <c r="G96" s="9">
        <v>1.655E-3</v>
      </c>
      <c r="H96" s="9">
        <v>0.12870000000000001</v>
      </c>
      <c r="I96" s="9">
        <v>0.12870000000000001</v>
      </c>
    </row>
    <row r="97" spans="1:9" x14ac:dyDescent="0.25">
      <c r="A97" s="8"/>
      <c r="B97" s="9">
        <v>4000</v>
      </c>
      <c r="C97" s="9">
        <v>2.626E-10</v>
      </c>
      <c r="D97" s="9">
        <v>7.9779999999999998E-5</v>
      </c>
      <c r="E97" s="9">
        <v>1.6640000000000001E-6</v>
      </c>
      <c r="F97" s="9">
        <v>0.1275</v>
      </c>
      <c r="G97" s="9">
        <v>1.668E-3</v>
      </c>
      <c r="H97" s="9">
        <v>0.1293</v>
      </c>
      <c r="I97" s="9">
        <v>0.1293</v>
      </c>
    </row>
    <row r="98" spans="1:9" x14ac:dyDescent="0.25">
      <c r="A98" s="8"/>
      <c r="B98" s="9">
        <v>5000</v>
      </c>
      <c r="C98" s="9">
        <v>1.6809999999999999E-10</v>
      </c>
      <c r="D98" s="9">
        <v>6.5209999999999994E-5</v>
      </c>
      <c r="E98" s="9">
        <v>1.331E-6</v>
      </c>
      <c r="F98" s="9">
        <v>0.12790000000000001</v>
      </c>
      <c r="G98" s="9">
        <v>1.676E-3</v>
      </c>
      <c r="H98" s="9">
        <v>0.12959999999999999</v>
      </c>
      <c r="I98" s="9">
        <v>0.12959999999999999</v>
      </c>
    </row>
    <row r="99" spans="1:9" x14ac:dyDescent="0.25">
      <c r="A99" s="8"/>
      <c r="B99" s="9">
        <v>6000</v>
      </c>
      <c r="C99" s="9">
        <v>1.167E-10</v>
      </c>
      <c r="D99" s="9">
        <v>5.5300000000000002E-5</v>
      </c>
      <c r="E99" s="9">
        <v>1.1090000000000001E-6</v>
      </c>
      <c r="F99" s="9">
        <v>0.12809999999999999</v>
      </c>
      <c r="G99" s="9">
        <v>1.681E-3</v>
      </c>
      <c r="H99" s="9">
        <v>0.1298</v>
      </c>
      <c r="I99" s="9">
        <v>0.1298</v>
      </c>
    </row>
    <row r="100" spans="1:9" x14ac:dyDescent="0.25">
      <c r="A100" s="8"/>
      <c r="B100" s="9">
        <v>8000</v>
      </c>
      <c r="C100" s="9">
        <v>6.5659999999999996E-11</v>
      </c>
      <c r="D100" s="9">
        <v>4.2620000000000002E-5</v>
      </c>
      <c r="E100" s="9">
        <v>8.3170000000000002E-7</v>
      </c>
      <c r="F100" s="9">
        <v>0.12839999999999999</v>
      </c>
      <c r="G100" s="9">
        <v>1.688E-3</v>
      </c>
      <c r="H100" s="9">
        <v>0.13009999999999999</v>
      </c>
      <c r="I100" s="9">
        <v>0.13009999999999999</v>
      </c>
    </row>
    <row r="101" spans="1:9" x14ac:dyDescent="0.25">
      <c r="A101" s="8"/>
      <c r="B101" s="9">
        <v>10000</v>
      </c>
      <c r="C101" s="9">
        <v>4.2020000000000001E-11</v>
      </c>
      <c r="D101" s="9">
        <v>3.4789999999999997E-5</v>
      </c>
      <c r="E101" s="9">
        <v>6.652E-7</v>
      </c>
      <c r="F101" s="9">
        <v>0.12859999999999999</v>
      </c>
      <c r="G101" s="9">
        <v>1.6930000000000001E-3</v>
      </c>
      <c r="H101" s="9">
        <v>0.1303</v>
      </c>
      <c r="I101" s="9">
        <v>0.1303</v>
      </c>
    </row>
    <row r="102" spans="1:9" x14ac:dyDescent="0.25">
      <c r="A102" s="8"/>
      <c r="B102" s="9">
        <v>15000</v>
      </c>
      <c r="C102" s="9">
        <v>1.868E-11</v>
      </c>
      <c r="D102" s="9">
        <v>2.404E-5</v>
      </c>
      <c r="E102" s="9">
        <v>4.4350000000000002E-7</v>
      </c>
      <c r="F102" s="9">
        <v>0.1288</v>
      </c>
      <c r="G102" s="9">
        <v>1.699E-3</v>
      </c>
      <c r="H102" s="9">
        <v>0.1305</v>
      </c>
      <c r="I102" s="9">
        <v>0.1305</v>
      </c>
    </row>
    <row r="103" spans="1:9" x14ac:dyDescent="0.25">
      <c r="A103" s="8"/>
      <c r="B103" s="9">
        <v>20000</v>
      </c>
      <c r="C103" s="9">
        <v>1.0509999999999999E-11</v>
      </c>
      <c r="D103" s="9">
        <v>1.8479999999999999E-5</v>
      </c>
      <c r="E103" s="9">
        <v>3.3249999999999999E-7</v>
      </c>
      <c r="F103" s="9">
        <v>0.129</v>
      </c>
      <c r="G103" s="9">
        <v>1.7030000000000001E-3</v>
      </c>
      <c r="H103" s="9">
        <v>0.13070000000000001</v>
      </c>
      <c r="I103" s="9">
        <v>0.13070000000000001</v>
      </c>
    </row>
    <row r="104" spans="1:9" x14ac:dyDescent="0.25">
      <c r="A104" s="8"/>
      <c r="B104" s="9">
        <v>30000</v>
      </c>
      <c r="C104" s="9">
        <v>4.6700000000000001E-12</v>
      </c>
      <c r="D104" s="9">
        <v>1.275E-5</v>
      </c>
      <c r="E104" s="9">
        <v>2.2170000000000001E-7</v>
      </c>
      <c r="F104" s="9">
        <v>0.12909999999999999</v>
      </c>
      <c r="G104" s="9">
        <v>1.707E-3</v>
      </c>
      <c r="H104" s="9">
        <v>0.1308</v>
      </c>
      <c r="I104" s="9">
        <v>0.1308</v>
      </c>
    </row>
    <row r="105" spans="1:9" x14ac:dyDescent="0.25">
      <c r="A105" s="8"/>
      <c r="B105" s="9">
        <v>40000</v>
      </c>
      <c r="C105" s="9">
        <v>2.6259999999999999E-12</v>
      </c>
      <c r="D105" s="9">
        <v>9.7869999999999996E-6</v>
      </c>
      <c r="E105" s="9">
        <v>1.663E-7</v>
      </c>
      <c r="F105" s="9">
        <v>0.12920000000000001</v>
      </c>
      <c r="G105" s="9">
        <v>1.709E-3</v>
      </c>
      <c r="H105" s="9">
        <v>0.13089999999999999</v>
      </c>
      <c r="I105" s="9">
        <v>0.13089999999999999</v>
      </c>
    </row>
    <row r="106" spans="1:9" x14ac:dyDescent="0.25">
      <c r="A106" s="8"/>
      <c r="B106" s="9">
        <v>50000</v>
      </c>
      <c r="C106" s="9">
        <v>1.681E-12</v>
      </c>
      <c r="D106" s="9">
        <v>7.9710000000000004E-6</v>
      </c>
      <c r="E106" s="9">
        <v>1.3300000000000001E-7</v>
      </c>
      <c r="F106" s="9">
        <v>0.1293</v>
      </c>
      <c r="G106" s="9">
        <v>1.7099999999999999E-3</v>
      </c>
      <c r="H106" s="9">
        <v>0.13100000000000001</v>
      </c>
      <c r="I106" s="9">
        <v>0.13100000000000001</v>
      </c>
    </row>
    <row r="107" spans="1:9" x14ac:dyDescent="0.25">
      <c r="A107" s="8"/>
      <c r="B107" s="9">
        <v>60000</v>
      </c>
      <c r="C107" s="9">
        <v>1.167E-12</v>
      </c>
      <c r="D107" s="9">
        <v>6.737E-6</v>
      </c>
      <c r="E107" s="9">
        <v>1.108E-7</v>
      </c>
      <c r="F107" s="9">
        <v>0.1293</v>
      </c>
      <c r="G107" s="9">
        <v>1.7110000000000001E-3</v>
      </c>
      <c r="H107" s="9">
        <v>0.13100000000000001</v>
      </c>
      <c r="I107" s="9">
        <v>0.13100000000000001</v>
      </c>
    </row>
    <row r="108" spans="1:9" x14ac:dyDescent="0.25">
      <c r="A108" s="8"/>
      <c r="B108" s="9">
        <v>80000</v>
      </c>
      <c r="C108" s="9">
        <v>6.5660000000000005E-13</v>
      </c>
      <c r="D108" s="9">
        <v>5.1660000000000002E-6</v>
      </c>
      <c r="E108" s="9">
        <v>8.315E-8</v>
      </c>
      <c r="F108" s="9">
        <v>0.1293</v>
      </c>
      <c r="G108" s="9">
        <v>1.712E-3</v>
      </c>
      <c r="H108" s="9">
        <v>0.13100000000000001</v>
      </c>
      <c r="I108" s="9">
        <v>0.13100000000000001</v>
      </c>
    </row>
    <row r="109" spans="1:9" x14ac:dyDescent="0.25">
      <c r="A109" s="8"/>
      <c r="B109" s="9">
        <v>100000</v>
      </c>
      <c r="C109" s="9">
        <v>4.2020000000000002E-13</v>
      </c>
      <c r="D109" s="9">
        <v>4.2019999999999997E-6</v>
      </c>
      <c r="E109" s="9">
        <v>6.6520000000000003E-8</v>
      </c>
      <c r="F109" s="9">
        <v>0.1293</v>
      </c>
      <c r="G109" s="9">
        <v>1.7129999999999999E-3</v>
      </c>
      <c r="H109" s="9">
        <v>0.13100000000000001</v>
      </c>
      <c r="I109" s="9">
        <v>0.13100000000000001</v>
      </c>
    </row>
  </sheetData>
  <sheetProtection algorithmName="SHA-512" hashValue="rxQKxq8wD0HL4XCA73u+GzKkOYhdRzva9Y7bkwBL0STRhBWX/ENskeCNInT5kf2QdaxWs3KtUAzWpybZSaMGJA==" saltValue="L90UXlfce/3pP5zU5Ki9XA==" spinCount="100000" sheet="1" objects="1" scenarios="1"/>
  <pageMargins left="0.7" right="0.7" top="0.75" bottom="0.75" header="0.3" footer="0.3"/>
  <tableParts count="1">
    <tablePart r:id="rId1"/>
  </tableParts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I109"/>
  <sheetViews>
    <sheetView workbookViewId="0">
      <selection activeCell="E3" sqref="E3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14.3</v>
      </c>
      <c r="D2" s="9">
        <v>4.2509999999999996E-3</v>
      </c>
      <c r="E2" s="9">
        <v>7524</v>
      </c>
      <c r="F2" s="9">
        <v>0</v>
      </c>
      <c r="G2" s="9">
        <v>0</v>
      </c>
      <c r="H2" s="9">
        <v>7539</v>
      </c>
      <c r="I2" s="9">
        <v>7524</v>
      </c>
    </row>
    <row r="3" spans="1:9" x14ac:dyDescent="0.25">
      <c r="A3" s="8"/>
      <c r="B3" s="9">
        <v>1.0740000000000001E-3</v>
      </c>
      <c r="C3" s="9">
        <v>14.21</v>
      </c>
      <c r="D3" s="9">
        <v>4.679E-3</v>
      </c>
      <c r="E3" s="9">
        <v>6643</v>
      </c>
      <c r="F3" s="9">
        <v>0</v>
      </c>
      <c r="G3" s="9">
        <v>0</v>
      </c>
      <c r="H3" s="9">
        <v>6657</v>
      </c>
      <c r="I3" s="9">
        <v>6643</v>
      </c>
    </row>
    <row r="4" spans="1:9" x14ac:dyDescent="0.25">
      <c r="A4" s="8"/>
      <c r="B4" s="9">
        <v>1.1540000000000001E-3</v>
      </c>
      <c r="C4" s="9">
        <v>14.12</v>
      </c>
      <c r="D4" s="9">
        <v>5.1380000000000002E-3</v>
      </c>
      <c r="E4" s="9">
        <v>5867</v>
      </c>
      <c r="F4" s="9">
        <v>0</v>
      </c>
      <c r="G4" s="9">
        <v>0</v>
      </c>
      <c r="H4" s="9">
        <v>5881</v>
      </c>
      <c r="I4" s="9">
        <v>5867</v>
      </c>
    </row>
    <row r="5" spans="1:9" x14ac:dyDescent="0.25">
      <c r="A5" s="8" t="s">
        <v>23</v>
      </c>
      <c r="B5" s="9">
        <v>1.15401E-3</v>
      </c>
      <c r="C5" s="9">
        <v>14.12</v>
      </c>
      <c r="D5" s="9">
        <v>5.1380000000000002E-3</v>
      </c>
      <c r="E5" s="9">
        <v>6228</v>
      </c>
      <c r="F5" s="9">
        <v>0</v>
      </c>
      <c r="G5" s="9">
        <v>0</v>
      </c>
      <c r="H5" s="9">
        <v>6242</v>
      </c>
      <c r="I5" s="9">
        <v>6228</v>
      </c>
    </row>
    <row r="6" spans="1:9" x14ac:dyDescent="0.25">
      <c r="A6" s="8"/>
      <c r="B6" s="9">
        <v>1.289E-3</v>
      </c>
      <c r="C6" s="9">
        <v>13.96</v>
      </c>
      <c r="D6" s="9">
        <v>5.8939999999999999E-3</v>
      </c>
      <c r="E6" s="9">
        <v>5046</v>
      </c>
      <c r="F6" s="9">
        <v>0</v>
      </c>
      <c r="G6" s="9">
        <v>0</v>
      </c>
      <c r="H6" s="9">
        <v>5060</v>
      </c>
      <c r="I6" s="9">
        <v>5046</v>
      </c>
    </row>
    <row r="7" spans="1:9" x14ac:dyDescent="0.25">
      <c r="A7" s="8"/>
      <c r="B7" s="9">
        <v>1.4400000000000001E-3</v>
      </c>
      <c r="C7" s="9">
        <v>13.77</v>
      </c>
      <c r="D7" s="9">
        <v>6.7349999999999997E-3</v>
      </c>
      <c r="E7" s="9">
        <v>4090</v>
      </c>
      <c r="F7" s="9">
        <v>0</v>
      </c>
      <c r="G7" s="9">
        <v>0</v>
      </c>
      <c r="H7" s="9">
        <v>4104</v>
      </c>
      <c r="I7" s="9">
        <v>4090</v>
      </c>
    </row>
    <row r="8" spans="1:9" x14ac:dyDescent="0.25">
      <c r="A8" s="8" t="s">
        <v>22</v>
      </c>
      <c r="B8" s="9">
        <v>1.44001E-3</v>
      </c>
      <c r="C8" s="9">
        <v>13.77</v>
      </c>
      <c r="D8" s="9">
        <v>6.7349999999999997E-3</v>
      </c>
      <c r="E8" s="9">
        <v>4173</v>
      </c>
      <c r="F8" s="9">
        <v>0</v>
      </c>
      <c r="G8" s="9">
        <v>0</v>
      </c>
      <c r="H8" s="9">
        <v>4187</v>
      </c>
      <c r="I8" s="9">
        <v>4173</v>
      </c>
    </row>
    <row r="9" spans="1:9" x14ac:dyDescent="0.25">
      <c r="A9" s="8"/>
      <c r="B9" s="9">
        <v>1.5E-3</v>
      </c>
      <c r="C9" s="9">
        <v>13.69</v>
      </c>
      <c r="D9" s="9">
        <v>7.0759999999999998E-3</v>
      </c>
      <c r="E9" s="9">
        <v>3817</v>
      </c>
      <c r="F9" s="9">
        <v>0</v>
      </c>
      <c r="G9" s="9">
        <v>0</v>
      </c>
      <c r="H9" s="9">
        <v>3831</v>
      </c>
      <c r="I9" s="9">
        <v>3817</v>
      </c>
    </row>
    <row r="10" spans="1:9" x14ac:dyDescent="0.25">
      <c r="A10" s="8"/>
      <c r="B10" s="9">
        <v>1.6429999999999999E-3</v>
      </c>
      <c r="C10" s="9">
        <v>13.5</v>
      </c>
      <c r="D10" s="9">
        <v>7.8829999999999994E-3</v>
      </c>
      <c r="E10" s="9">
        <v>3171</v>
      </c>
      <c r="F10" s="9">
        <v>0</v>
      </c>
      <c r="G10" s="9">
        <v>0</v>
      </c>
      <c r="H10" s="9">
        <v>3185</v>
      </c>
      <c r="I10" s="9">
        <v>3171</v>
      </c>
    </row>
    <row r="11" spans="1:9" x14ac:dyDescent="0.25">
      <c r="A11" s="8" t="s">
        <v>21</v>
      </c>
      <c r="B11" s="9">
        <v>1.6430099999999999E-3</v>
      </c>
      <c r="C11" s="9">
        <v>13.5</v>
      </c>
      <c r="D11" s="9">
        <v>7.8829999999999994E-3</v>
      </c>
      <c r="E11" s="9">
        <v>3230</v>
      </c>
      <c r="F11" s="9">
        <v>0</v>
      </c>
      <c r="G11" s="9">
        <v>0</v>
      </c>
      <c r="H11" s="9">
        <v>3243</v>
      </c>
      <c r="I11" s="9">
        <v>3230</v>
      </c>
    </row>
    <row r="12" spans="1:9" x14ac:dyDescent="0.25">
      <c r="A12" s="8"/>
      <c r="B12" s="9">
        <v>2E-3</v>
      </c>
      <c r="C12" s="9">
        <v>13.03</v>
      </c>
      <c r="D12" s="9">
        <v>9.8840000000000004E-3</v>
      </c>
      <c r="E12" s="9">
        <v>2141</v>
      </c>
      <c r="F12" s="9">
        <v>0</v>
      </c>
      <c r="G12" s="9">
        <v>0</v>
      </c>
      <c r="H12" s="9">
        <v>2154</v>
      </c>
      <c r="I12" s="9">
        <v>2141</v>
      </c>
    </row>
    <row r="13" spans="1:9" x14ac:dyDescent="0.25">
      <c r="A13" s="8"/>
      <c r="B13" s="9">
        <v>3.0000000000000001E-3</v>
      </c>
      <c r="C13" s="9">
        <v>11.71</v>
      </c>
      <c r="D13" s="9">
        <v>1.532E-2</v>
      </c>
      <c r="E13" s="9">
        <v>877.2</v>
      </c>
      <c r="F13" s="9">
        <v>0</v>
      </c>
      <c r="G13" s="9">
        <v>0</v>
      </c>
      <c r="H13" s="9">
        <v>889</v>
      </c>
      <c r="I13" s="9">
        <v>877.2</v>
      </c>
    </row>
    <row r="14" spans="1:9" x14ac:dyDescent="0.25">
      <c r="A14" s="8"/>
      <c r="B14" s="9">
        <v>3.9709999999999997E-3</v>
      </c>
      <c r="C14" s="9">
        <v>10.51</v>
      </c>
      <c r="D14" s="9">
        <v>2.0199999999999999E-2</v>
      </c>
      <c r="E14" s="9">
        <v>460.7</v>
      </c>
      <c r="F14" s="9">
        <v>0</v>
      </c>
      <c r="G14" s="9">
        <v>0</v>
      </c>
      <c r="H14" s="9">
        <v>471.2</v>
      </c>
      <c r="I14" s="9">
        <v>460.7</v>
      </c>
    </row>
    <row r="15" spans="1:9" x14ac:dyDescent="0.25">
      <c r="A15" s="8" t="s">
        <v>20</v>
      </c>
      <c r="B15" s="9">
        <v>3.9711E-3</v>
      </c>
      <c r="C15" s="9">
        <v>10.51</v>
      </c>
      <c r="D15" s="9">
        <v>2.0199999999999999E-2</v>
      </c>
      <c r="E15" s="9">
        <v>1038</v>
      </c>
      <c r="F15" s="9">
        <v>0</v>
      </c>
      <c r="G15" s="9">
        <v>0</v>
      </c>
      <c r="H15" s="9">
        <v>1048</v>
      </c>
      <c r="I15" s="9">
        <v>1038</v>
      </c>
    </row>
    <row r="16" spans="1:9" x14ac:dyDescent="0.25">
      <c r="A16" s="8"/>
      <c r="B16" s="9">
        <v>4.0000000000000001E-3</v>
      </c>
      <c r="C16" s="9">
        <v>10.48</v>
      </c>
      <c r="D16" s="9">
        <v>2.034E-2</v>
      </c>
      <c r="E16" s="9">
        <v>1027</v>
      </c>
      <c r="F16" s="9">
        <v>0</v>
      </c>
      <c r="G16" s="9">
        <v>0</v>
      </c>
      <c r="H16" s="9">
        <v>1037</v>
      </c>
      <c r="I16" s="9">
        <v>1027</v>
      </c>
    </row>
    <row r="17" spans="1:9" x14ac:dyDescent="0.25">
      <c r="A17" s="8"/>
      <c r="B17" s="9">
        <v>4.2269999999999999E-3</v>
      </c>
      <c r="C17" s="9">
        <v>10.220000000000001</v>
      </c>
      <c r="D17" s="9">
        <v>2.1409999999999998E-2</v>
      </c>
      <c r="E17" s="9">
        <v>921.8</v>
      </c>
      <c r="F17" s="9">
        <v>0</v>
      </c>
      <c r="G17" s="9">
        <v>0</v>
      </c>
      <c r="H17" s="9">
        <v>932.1</v>
      </c>
      <c r="I17" s="9">
        <v>921.9</v>
      </c>
    </row>
    <row r="18" spans="1:9" x14ac:dyDescent="0.25">
      <c r="A18" s="8" t="s">
        <v>19</v>
      </c>
      <c r="B18" s="9">
        <v>4.2271000000000001E-3</v>
      </c>
      <c r="C18" s="9">
        <v>10.220000000000001</v>
      </c>
      <c r="D18" s="9">
        <v>2.1409999999999998E-2</v>
      </c>
      <c r="E18" s="9">
        <v>1287</v>
      </c>
      <c r="F18" s="9">
        <v>0</v>
      </c>
      <c r="G18" s="9">
        <v>0</v>
      </c>
      <c r="H18" s="9">
        <v>1298</v>
      </c>
      <c r="I18" s="9">
        <v>1287</v>
      </c>
    </row>
    <row r="19" spans="1:9" x14ac:dyDescent="0.25">
      <c r="A19" s="8"/>
      <c r="B19" s="9">
        <v>4.5030000000000001E-3</v>
      </c>
      <c r="C19" s="9">
        <v>9.9109999999999996</v>
      </c>
      <c r="D19" s="9">
        <v>2.2689999999999998E-2</v>
      </c>
      <c r="E19" s="9">
        <v>1109</v>
      </c>
      <c r="F19" s="9">
        <v>0</v>
      </c>
      <c r="G19" s="9">
        <v>0</v>
      </c>
      <c r="H19" s="9">
        <v>1119</v>
      </c>
      <c r="I19" s="9">
        <v>1109</v>
      </c>
    </row>
    <row r="20" spans="1:9" x14ac:dyDescent="0.25">
      <c r="A20" s="8"/>
      <c r="B20" s="9">
        <v>4.797E-3</v>
      </c>
      <c r="C20" s="9">
        <v>9.5960000000000001</v>
      </c>
      <c r="D20" s="9">
        <v>2.401E-2</v>
      </c>
      <c r="E20" s="9">
        <v>955.2</v>
      </c>
      <c r="F20" s="9">
        <v>0</v>
      </c>
      <c r="G20" s="9">
        <v>0</v>
      </c>
      <c r="H20" s="9">
        <v>964.8</v>
      </c>
      <c r="I20" s="9">
        <v>955.2</v>
      </c>
    </row>
    <row r="21" spans="1:9" x14ac:dyDescent="0.25">
      <c r="A21" s="8" t="s">
        <v>18</v>
      </c>
      <c r="B21" s="9">
        <v>4.7971000000000003E-3</v>
      </c>
      <c r="C21" s="9">
        <v>9.5960000000000001</v>
      </c>
      <c r="D21" s="9">
        <v>2.401E-2</v>
      </c>
      <c r="E21" s="9">
        <v>1112</v>
      </c>
      <c r="F21" s="9">
        <v>0</v>
      </c>
      <c r="G21" s="9">
        <v>0</v>
      </c>
      <c r="H21" s="9">
        <v>1122</v>
      </c>
      <c r="I21" s="9">
        <v>1112</v>
      </c>
    </row>
    <row r="22" spans="1:9" x14ac:dyDescent="0.25">
      <c r="A22" s="8"/>
      <c r="B22" s="9">
        <v>5.0000000000000001E-3</v>
      </c>
      <c r="C22" s="9">
        <v>9.3859999999999992</v>
      </c>
      <c r="D22" s="9">
        <v>2.4910000000000002E-2</v>
      </c>
      <c r="E22" s="9">
        <v>1007</v>
      </c>
      <c r="F22" s="9">
        <v>0</v>
      </c>
      <c r="G22" s="9">
        <v>0</v>
      </c>
      <c r="H22" s="9">
        <v>1016</v>
      </c>
      <c r="I22" s="9">
        <v>1007</v>
      </c>
    </row>
    <row r="23" spans="1:9" x14ac:dyDescent="0.25">
      <c r="A23" s="8"/>
      <c r="B23" s="9">
        <v>5.8950000000000001E-3</v>
      </c>
      <c r="C23" s="9">
        <v>8.5359999999999996</v>
      </c>
      <c r="D23" s="9">
        <v>2.8639999999999999E-2</v>
      </c>
      <c r="E23" s="9">
        <v>660.5</v>
      </c>
      <c r="F23" s="9">
        <v>0</v>
      </c>
      <c r="G23" s="9">
        <v>0</v>
      </c>
      <c r="H23" s="9">
        <v>669.1</v>
      </c>
      <c r="I23" s="9">
        <v>660.6</v>
      </c>
    </row>
    <row r="24" spans="1:9" x14ac:dyDescent="0.25">
      <c r="A24" s="8" t="s">
        <v>17</v>
      </c>
      <c r="B24" s="9">
        <v>5.8951000000000003E-3</v>
      </c>
      <c r="C24" s="9">
        <v>8.5359999999999996</v>
      </c>
      <c r="D24" s="9">
        <v>2.8639999999999999E-2</v>
      </c>
      <c r="E24" s="9">
        <v>700.5</v>
      </c>
      <c r="F24" s="9">
        <v>0</v>
      </c>
      <c r="G24" s="9">
        <v>0</v>
      </c>
      <c r="H24" s="9">
        <v>709.1</v>
      </c>
      <c r="I24" s="9">
        <v>700.5</v>
      </c>
    </row>
    <row r="25" spans="1:9" x14ac:dyDescent="0.25">
      <c r="A25" s="8"/>
      <c r="B25" s="9">
        <v>6.0000000000000001E-3</v>
      </c>
      <c r="C25" s="9">
        <v>8.4429999999999996</v>
      </c>
      <c r="D25" s="9">
        <v>2.9049999999999999E-2</v>
      </c>
      <c r="E25" s="9">
        <v>670.5</v>
      </c>
      <c r="F25" s="9">
        <v>0</v>
      </c>
      <c r="G25" s="9">
        <v>0</v>
      </c>
      <c r="H25" s="9">
        <v>679</v>
      </c>
      <c r="I25" s="9">
        <v>670.6</v>
      </c>
    </row>
    <row r="26" spans="1:9" x14ac:dyDescent="0.25">
      <c r="A26" s="8"/>
      <c r="B26" s="9">
        <v>6.2880000000000002E-3</v>
      </c>
      <c r="C26" s="9">
        <v>8.1969999999999992</v>
      </c>
      <c r="D26" s="9">
        <v>3.0200000000000001E-2</v>
      </c>
      <c r="E26" s="9">
        <v>596.9</v>
      </c>
      <c r="F26" s="9">
        <v>0</v>
      </c>
      <c r="G26" s="9">
        <v>0</v>
      </c>
      <c r="H26" s="9">
        <v>605.20000000000005</v>
      </c>
      <c r="I26" s="9">
        <v>597</v>
      </c>
    </row>
    <row r="27" spans="1:9" x14ac:dyDescent="0.25">
      <c r="A27" s="8" t="s">
        <v>16</v>
      </c>
      <c r="B27" s="9">
        <v>6.2881000000000005E-3</v>
      </c>
      <c r="C27" s="9">
        <v>8.1969999999999992</v>
      </c>
      <c r="D27" s="9">
        <v>3.0200000000000001E-2</v>
      </c>
      <c r="E27" s="9">
        <v>621.79999999999995</v>
      </c>
      <c r="F27" s="9">
        <v>0</v>
      </c>
      <c r="G27" s="9">
        <v>0</v>
      </c>
      <c r="H27" s="9">
        <v>630</v>
      </c>
      <c r="I27" s="9">
        <v>621.79999999999995</v>
      </c>
    </row>
    <row r="28" spans="1:9" x14ac:dyDescent="0.25">
      <c r="A28" s="8"/>
      <c r="B28" s="9">
        <v>8.0000000000000002E-3</v>
      </c>
      <c r="C28" s="9">
        <v>6.9390000000000001</v>
      </c>
      <c r="D28" s="9">
        <v>3.6420000000000001E-2</v>
      </c>
      <c r="E28" s="9">
        <v>343.7</v>
      </c>
      <c r="F28" s="9">
        <v>0</v>
      </c>
      <c r="G28" s="9">
        <v>0</v>
      </c>
      <c r="H28" s="9">
        <v>350.7</v>
      </c>
      <c r="I28" s="9">
        <v>343.7</v>
      </c>
    </row>
    <row r="29" spans="1:9" x14ac:dyDescent="0.25">
      <c r="A29" s="8"/>
      <c r="B29" s="9">
        <v>0.01</v>
      </c>
      <c r="C29" s="9">
        <v>5.8109999999999999</v>
      </c>
      <c r="D29" s="9">
        <v>4.292E-2</v>
      </c>
      <c r="E29" s="9">
        <v>196.7</v>
      </c>
      <c r="F29" s="9">
        <v>0</v>
      </c>
      <c r="G29" s="9">
        <v>0</v>
      </c>
      <c r="H29" s="9">
        <v>202.6</v>
      </c>
      <c r="I29" s="9">
        <v>196.7</v>
      </c>
    </row>
    <row r="30" spans="1:9" x14ac:dyDescent="0.25">
      <c r="A30" s="8"/>
      <c r="B30" s="9">
        <v>1.4999999999999999E-2</v>
      </c>
      <c r="C30" s="9">
        <v>3.9660000000000002</v>
      </c>
      <c r="D30" s="9">
        <v>5.6180000000000001E-2</v>
      </c>
      <c r="E30" s="9">
        <v>70.099999999999994</v>
      </c>
      <c r="F30" s="9">
        <v>0</v>
      </c>
      <c r="G30" s="9">
        <v>0</v>
      </c>
      <c r="H30" s="9">
        <v>74.12</v>
      </c>
      <c r="I30" s="9">
        <v>70.16</v>
      </c>
    </row>
    <row r="31" spans="1:9" x14ac:dyDescent="0.25">
      <c r="A31" s="8"/>
      <c r="B31" s="9">
        <v>1.8929999999999999E-2</v>
      </c>
      <c r="C31" s="9">
        <v>3.0659999999999998</v>
      </c>
      <c r="D31" s="9">
        <v>6.3909999999999995E-2</v>
      </c>
      <c r="E31" s="9">
        <v>38.49</v>
      </c>
      <c r="F31" s="9">
        <v>0</v>
      </c>
      <c r="G31" s="9">
        <v>0</v>
      </c>
      <c r="H31" s="9">
        <v>41.62</v>
      </c>
      <c r="I31" s="9">
        <v>38.549999999999997</v>
      </c>
    </row>
    <row r="32" spans="1:9" x14ac:dyDescent="0.25">
      <c r="A32" s="8" t="s">
        <v>14</v>
      </c>
      <c r="B32" s="9">
        <v>1.8930099999999998E-2</v>
      </c>
      <c r="C32" s="9">
        <v>3.0659999999999998</v>
      </c>
      <c r="D32" s="9">
        <v>6.3909999999999995E-2</v>
      </c>
      <c r="E32" s="9">
        <v>90.38</v>
      </c>
      <c r="F32" s="9">
        <v>0</v>
      </c>
      <c r="G32" s="9">
        <v>0</v>
      </c>
      <c r="H32" s="9">
        <v>93.51</v>
      </c>
      <c r="I32" s="9">
        <v>90.44</v>
      </c>
    </row>
    <row r="33" spans="1:9" x14ac:dyDescent="0.25">
      <c r="A33" s="8"/>
      <c r="B33" s="9">
        <v>0.02</v>
      </c>
      <c r="C33" s="9">
        <v>2.8740000000000001</v>
      </c>
      <c r="D33" s="9">
        <v>6.5689999999999998E-2</v>
      </c>
      <c r="E33" s="9">
        <v>78.510000000000005</v>
      </c>
      <c r="F33" s="9">
        <v>0</v>
      </c>
      <c r="G33" s="9">
        <v>0</v>
      </c>
      <c r="H33" s="9">
        <v>81.45</v>
      </c>
      <c r="I33" s="9">
        <v>78.569999999999993</v>
      </c>
    </row>
    <row r="34" spans="1:9" x14ac:dyDescent="0.25">
      <c r="A34" s="8"/>
      <c r="B34" s="9">
        <v>2.3800000000000002E-2</v>
      </c>
      <c r="C34" s="9">
        <v>2.3170000000000002</v>
      </c>
      <c r="D34" s="9">
        <v>7.1169999999999997E-2</v>
      </c>
      <c r="E34" s="9">
        <v>48.8</v>
      </c>
      <c r="F34" s="9">
        <v>0</v>
      </c>
      <c r="G34" s="9">
        <v>0</v>
      </c>
      <c r="H34" s="9">
        <v>51.19</v>
      </c>
      <c r="I34" s="9">
        <v>48.87</v>
      </c>
    </row>
    <row r="35" spans="1:9" x14ac:dyDescent="0.25">
      <c r="A35" s="8" t="s">
        <v>15</v>
      </c>
      <c r="B35" s="9">
        <v>2.3800100000000001E-2</v>
      </c>
      <c r="C35" s="9">
        <v>2.3170000000000002</v>
      </c>
      <c r="D35" s="9">
        <v>7.1169999999999997E-2</v>
      </c>
      <c r="E35" s="9">
        <v>69.86</v>
      </c>
      <c r="F35" s="9">
        <v>0</v>
      </c>
      <c r="G35" s="9">
        <v>0</v>
      </c>
      <c r="H35" s="9">
        <v>72.25</v>
      </c>
      <c r="I35" s="9">
        <v>69.930000000000007</v>
      </c>
    </row>
    <row r="36" spans="1:9" x14ac:dyDescent="0.25">
      <c r="A36" s="8"/>
      <c r="B36" s="9">
        <v>2.4129999999999999E-2</v>
      </c>
      <c r="C36" s="9">
        <v>2.2770000000000001</v>
      </c>
      <c r="D36" s="9">
        <v>7.1590000000000001E-2</v>
      </c>
      <c r="E36" s="9">
        <v>67.349999999999994</v>
      </c>
      <c r="F36" s="9">
        <v>0</v>
      </c>
      <c r="G36" s="9">
        <v>0</v>
      </c>
      <c r="H36" s="9">
        <v>69.7</v>
      </c>
      <c r="I36" s="9">
        <v>67.430000000000007</v>
      </c>
    </row>
    <row r="37" spans="1:9" x14ac:dyDescent="0.25">
      <c r="A37" s="8"/>
      <c r="B37" s="9">
        <v>2.4459999999999999E-2</v>
      </c>
      <c r="C37" s="9">
        <v>2.2370000000000001</v>
      </c>
      <c r="D37" s="9">
        <v>7.1999999999999995E-2</v>
      </c>
      <c r="E37" s="9">
        <v>64.959999999999994</v>
      </c>
      <c r="F37" s="9">
        <v>0</v>
      </c>
      <c r="G37" s="9">
        <v>0</v>
      </c>
      <c r="H37" s="9">
        <v>67.27</v>
      </c>
      <c r="I37" s="9">
        <v>65.03</v>
      </c>
    </row>
    <row r="38" spans="1:9" x14ac:dyDescent="0.25">
      <c r="A38" s="8" t="s">
        <v>13</v>
      </c>
      <c r="B38" s="9">
        <v>2.4460099999999999E-2</v>
      </c>
      <c r="C38" s="9">
        <v>2.2370000000000001</v>
      </c>
      <c r="D38" s="9">
        <v>7.1999999999999995E-2</v>
      </c>
      <c r="E38" s="9">
        <v>74.849999999999994</v>
      </c>
      <c r="F38" s="9">
        <v>0</v>
      </c>
      <c r="G38" s="9">
        <v>0</v>
      </c>
      <c r="H38" s="9">
        <v>77.16</v>
      </c>
      <c r="I38" s="9">
        <v>74.930000000000007</v>
      </c>
    </row>
    <row r="39" spans="1:9" x14ac:dyDescent="0.25">
      <c r="A39" s="8"/>
      <c r="B39" s="9">
        <v>0.03</v>
      </c>
      <c r="C39" s="9">
        <v>1.698</v>
      </c>
      <c r="D39" s="9">
        <v>7.7850000000000003E-2</v>
      </c>
      <c r="E39" s="9">
        <v>44.73</v>
      </c>
      <c r="F39" s="9">
        <v>0</v>
      </c>
      <c r="G39" s="9">
        <v>0</v>
      </c>
      <c r="H39" s="9">
        <v>46.5</v>
      </c>
      <c r="I39" s="9">
        <v>44.8</v>
      </c>
    </row>
    <row r="40" spans="1:9" x14ac:dyDescent="0.25">
      <c r="A40" s="8"/>
      <c r="B40" s="9">
        <v>0.04</v>
      </c>
      <c r="C40" s="9">
        <v>1.1399999999999999</v>
      </c>
      <c r="D40" s="9">
        <v>8.5309999999999997E-2</v>
      </c>
      <c r="E40" s="9">
        <v>21.32</v>
      </c>
      <c r="F40" s="9">
        <v>0</v>
      </c>
      <c r="G40" s="9">
        <v>0</v>
      </c>
      <c r="H40" s="9">
        <v>22.55</v>
      </c>
      <c r="I40" s="9">
        <v>21.41</v>
      </c>
    </row>
    <row r="41" spans="1:9" x14ac:dyDescent="0.25">
      <c r="A41" s="8"/>
      <c r="B41" s="9">
        <v>0.05</v>
      </c>
      <c r="C41" s="9">
        <v>0.82579999999999998</v>
      </c>
      <c r="D41" s="9">
        <v>8.9940000000000006E-2</v>
      </c>
      <c r="E41" s="9">
        <v>11.9</v>
      </c>
      <c r="F41" s="9">
        <v>0</v>
      </c>
      <c r="G41" s="9">
        <v>0</v>
      </c>
      <c r="H41" s="9">
        <v>12.82</v>
      </c>
      <c r="I41" s="9">
        <v>11.99</v>
      </c>
    </row>
    <row r="42" spans="1:9" x14ac:dyDescent="0.25">
      <c r="A42" s="8"/>
      <c r="B42" s="9">
        <v>0.06</v>
      </c>
      <c r="C42" s="9">
        <v>0.62350000000000005</v>
      </c>
      <c r="D42" s="9">
        <v>9.2719999999999997E-2</v>
      </c>
      <c r="E42" s="9">
        <v>7.359</v>
      </c>
      <c r="F42" s="9">
        <v>0</v>
      </c>
      <c r="G42" s="9">
        <v>0</v>
      </c>
      <c r="H42" s="9">
        <v>8.0749999999999993</v>
      </c>
      <c r="I42" s="9">
        <v>7.4509999999999996</v>
      </c>
    </row>
    <row r="43" spans="1:9" x14ac:dyDescent="0.25">
      <c r="A43" s="8"/>
      <c r="B43" s="9">
        <v>0.08</v>
      </c>
      <c r="C43" s="9">
        <v>0.39190000000000003</v>
      </c>
      <c r="D43" s="9">
        <v>9.4990000000000005E-2</v>
      </c>
      <c r="E43" s="9">
        <v>3.4220000000000002</v>
      </c>
      <c r="F43" s="9">
        <v>0</v>
      </c>
      <c r="G43" s="9">
        <v>0</v>
      </c>
      <c r="H43" s="9">
        <v>3.9089999999999998</v>
      </c>
      <c r="I43" s="9">
        <v>3.5169999999999999</v>
      </c>
    </row>
    <row r="44" spans="1:9" x14ac:dyDescent="0.25">
      <c r="A44" s="8"/>
      <c r="B44" s="9">
        <v>0.1</v>
      </c>
      <c r="C44" s="9">
        <v>0.27200000000000002</v>
      </c>
      <c r="D44" s="9">
        <v>9.5030000000000003E-2</v>
      </c>
      <c r="E44" s="9">
        <v>1.883</v>
      </c>
      <c r="F44" s="9">
        <v>0</v>
      </c>
      <c r="G44" s="9">
        <v>0</v>
      </c>
      <c r="H44" s="9">
        <v>2.25</v>
      </c>
      <c r="I44" s="9">
        <v>1.978</v>
      </c>
    </row>
    <row r="45" spans="1:9" x14ac:dyDescent="0.25">
      <c r="A45" s="8"/>
      <c r="B45" s="9">
        <v>0.12820000000000001</v>
      </c>
      <c r="C45" s="9">
        <v>0.1792</v>
      </c>
      <c r="D45" s="9">
        <v>9.3429999999999999E-2</v>
      </c>
      <c r="E45" s="9">
        <v>0.96689999999999998</v>
      </c>
      <c r="F45" s="9">
        <v>0</v>
      </c>
      <c r="G45" s="9">
        <v>0</v>
      </c>
      <c r="H45" s="9">
        <v>1.24</v>
      </c>
      <c r="I45" s="9">
        <v>1.06</v>
      </c>
    </row>
    <row r="46" spans="1:9" x14ac:dyDescent="0.25">
      <c r="A46" s="8" t="s">
        <v>12</v>
      </c>
      <c r="B46" s="9">
        <v>0.12820100000000001</v>
      </c>
      <c r="C46" s="9">
        <v>0.1792</v>
      </c>
      <c r="D46" s="9">
        <v>9.3429999999999999E-2</v>
      </c>
      <c r="E46" s="9">
        <v>3.91</v>
      </c>
      <c r="F46" s="9">
        <v>0</v>
      </c>
      <c r="G46" s="9">
        <v>0</v>
      </c>
      <c r="H46" s="9">
        <v>4.1820000000000004</v>
      </c>
      <c r="I46" s="9">
        <v>4.0030000000000001</v>
      </c>
    </row>
    <row r="47" spans="1:9" x14ac:dyDescent="0.25">
      <c r="A47" s="8"/>
      <c r="B47" s="9">
        <v>0.15</v>
      </c>
      <c r="C47" s="9">
        <v>0.13669999999999999</v>
      </c>
      <c r="D47" s="9">
        <v>9.1649999999999995E-2</v>
      </c>
      <c r="E47" s="9">
        <v>2.6419999999999999</v>
      </c>
      <c r="F47" s="9">
        <v>0</v>
      </c>
      <c r="G47" s="9">
        <v>0</v>
      </c>
      <c r="H47" s="9">
        <v>2.871</v>
      </c>
      <c r="I47" s="9">
        <v>2.734</v>
      </c>
    </row>
    <row r="48" spans="1:9" x14ac:dyDescent="0.25">
      <c r="A48" s="8"/>
      <c r="B48" s="9">
        <v>0.2</v>
      </c>
      <c r="C48" s="9">
        <v>8.2019999999999996E-2</v>
      </c>
      <c r="D48" s="9">
        <v>8.6989999999999998E-2</v>
      </c>
      <c r="E48" s="9">
        <v>1.276</v>
      </c>
      <c r="F48" s="9">
        <v>0</v>
      </c>
      <c r="G48" s="9">
        <v>0</v>
      </c>
      <c r="H48" s="9">
        <v>1.4450000000000001</v>
      </c>
      <c r="I48" s="9">
        <v>1.3620000000000001</v>
      </c>
    </row>
    <row r="49" spans="1:9" x14ac:dyDescent="0.25">
      <c r="A49" s="8"/>
      <c r="B49" s="9">
        <v>0.3</v>
      </c>
      <c r="C49" s="9">
        <v>3.9440000000000003E-2</v>
      </c>
      <c r="D49" s="9">
        <v>7.8289999999999998E-2</v>
      </c>
      <c r="E49" s="9">
        <v>0.4612</v>
      </c>
      <c r="F49" s="9">
        <v>0</v>
      </c>
      <c r="G49" s="9">
        <v>0</v>
      </c>
      <c r="H49" s="9">
        <v>0.57889999999999997</v>
      </c>
      <c r="I49" s="9">
        <v>0.53939999999999999</v>
      </c>
    </row>
    <row r="50" spans="1:9" x14ac:dyDescent="0.25">
      <c r="A50" s="8"/>
      <c r="B50" s="9">
        <v>0.4</v>
      </c>
      <c r="C50" s="9">
        <v>2.3269999999999999E-2</v>
      </c>
      <c r="D50" s="9">
        <v>7.1340000000000001E-2</v>
      </c>
      <c r="E50" s="9">
        <v>0.2296</v>
      </c>
      <c r="F50" s="9">
        <v>0</v>
      </c>
      <c r="G50" s="9">
        <v>0</v>
      </c>
      <c r="H50" s="9">
        <v>0.32419999999999999</v>
      </c>
      <c r="I50" s="9">
        <v>0.3009</v>
      </c>
    </row>
    <row r="51" spans="1:9" x14ac:dyDescent="0.25">
      <c r="A51" s="8"/>
      <c r="B51" s="9">
        <v>0.5</v>
      </c>
      <c r="C51" s="9">
        <v>1.5350000000000001E-2</v>
      </c>
      <c r="D51" s="9">
        <v>6.5790000000000001E-2</v>
      </c>
      <c r="E51" s="9">
        <v>0.13650000000000001</v>
      </c>
      <c r="F51" s="9">
        <v>0</v>
      </c>
      <c r="G51" s="9">
        <v>0</v>
      </c>
      <c r="H51" s="9">
        <v>0.2177</v>
      </c>
      <c r="I51" s="9">
        <v>0.20230000000000001</v>
      </c>
    </row>
    <row r="52" spans="1:9" x14ac:dyDescent="0.25">
      <c r="A52" s="8"/>
      <c r="B52" s="9">
        <v>0.6</v>
      </c>
      <c r="C52" s="9">
        <v>1.0880000000000001E-2</v>
      </c>
      <c r="D52" s="9">
        <v>6.1249999999999999E-2</v>
      </c>
      <c r="E52" s="9">
        <v>9.0670000000000001E-2</v>
      </c>
      <c r="F52" s="9">
        <v>0</v>
      </c>
      <c r="G52" s="9">
        <v>0</v>
      </c>
      <c r="H52" s="9">
        <v>0.1628</v>
      </c>
      <c r="I52" s="9">
        <v>0.15190000000000001</v>
      </c>
    </row>
    <row r="53" spans="1:9" x14ac:dyDescent="0.25">
      <c r="A53" s="8"/>
      <c r="B53" s="9">
        <v>0.8</v>
      </c>
      <c r="C53" s="9">
        <v>6.2760000000000003E-3</v>
      </c>
      <c r="D53" s="9">
        <v>5.4210000000000001E-2</v>
      </c>
      <c r="E53" s="9">
        <v>4.8939999999999997E-2</v>
      </c>
      <c r="F53" s="9">
        <v>0</v>
      </c>
      <c r="G53" s="9">
        <v>0</v>
      </c>
      <c r="H53" s="9">
        <v>0.1094</v>
      </c>
      <c r="I53" s="9">
        <v>0.1032</v>
      </c>
    </row>
    <row r="54" spans="1:9" x14ac:dyDescent="0.25">
      <c r="A54" s="8"/>
      <c r="B54" s="9">
        <v>1</v>
      </c>
      <c r="C54" s="9">
        <v>4.0800000000000003E-3</v>
      </c>
      <c r="D54" s="9">
        <v>4.8939999999999997E-2</v>
      </c>
      <c r="E54" s="9">
        <v>3.1050000000000001E-2</v>
      </c>
      <c r="F54" s="9">
        <v>0</v>
      </c>
      <c r="G54" s="9">
        <v>0</v>
      </c>
      <c r="H54" s="9">
        <v>8.4080000000000002E-2</v>
      </c>
      <c r="I54" s="9">
        <v>0.08</v>
      </c>
    </row>
    <row r="55" spans="1:9" x14ac:dyDescent="0.25">
      <c r="A55" s="8"/>
      <c r="B55" s="9">
        <v>1.022</v>
      </c>
      <c r="C55" s="9">
        <v>3.9119999999999997E-3</v>
      </c>
      <c r="D55" s="9">
        <v>4.8430000000000001E-2</v>
      </c>
      <c r="E55" s="9">
        <v>2.9760000000000002E-2</v>
      </c>
      <c r="F55" s="9">
        <v>0</v>
      </c>
      <c r="G55" s="9">
        <v>0</v>
      </c>
      <c r="H55" s="9">
        <v>8.2100000000000006E-2</v>
      </c>
      <c r="I55" s="9">
        <v>7.8189999999999996E-2</v>
      </c>
    </row>
    <row r="56" spans="1:9" x14ac:dyDescent="0.25">
      <c r="A56" s="8"/>
      <c r="B56" s="9">
        <v>1.25</v>
      </c>
      <c r="C56" s="9">
        <v>2.6450000000000002E-3</v>
      </c>
      <c r="D56" s="9">
        <v>4.3900000000000002E-2</v>
      </c>
      <c r="E56" s="9">
        <v>2.0119999999999999E-2</v>
      </c>
      <c r="F56" s="9">
        <v>4.7629999999999998E-4</v>
      </c>
      <c r="G56" s="9">
        <v>0</v>
      </c>
      <c r="H56" s="9">
        <v>6.7140000000000005E-2</v>
      </c>
      <c r="I56" s="9">
        <v>6.4500000000000002E-2</v>
      </c>
    </row>
    <row r="57" spans="1:9" x14ac:dyDescent="0.25">
      <c r="A57" s="8"/>
      <c r="B57" s="9">
        <v>1.5</v>
      </c>
      <c r="C57" s="9">
        <v>1.851E-3</v>
      </c>
      <c r="D57" s="9">
        <v>3.9969999999999999E-2</v>
      </c>
      <c r="E57" s="9">
        <v>1.431E-2</v>
      </c>
      <c r="F57" s="9">
        <v>2.3879999999999999E-3</v>
      </c>
      <c r="G57" s="9">
        <v>0</v>
      </c>
      <c r="H57" s="9">
        <v>5.8520000000000003E-2</v>
      </c>
      <c r="I57" s="9">
        <v>5.6669999999999998E-2</v>
      </c>
    </row>
    <row r="58" spans="1:9" x14ac:dyDescent="0.25">
      <c r="A58" s="8"/>
      <c r="B58" s="9">
        <v>2</v>
      </c>
      <c r="C58" s="9">
        <v>1.0510000000000001E-3</v>
      </c>
      <c r="D58" s="9">
        <v>3.4169999999999999E-2</v>
      </c>
      <c r="E58" s="9">
        <v>8.6359999999999996E-3</v>
      </c>
      <c r="F58" s="9">
        <v>6.927E-3</v>
      </c>
      <c r="G58" s="9">
        <v>0</v>
      </c>
      <c r="H58" s="9">
        <v>5.0790000000000002E-2</v>
      </c>
      <c r="I58" s="9">
        <v>4.9739999999999999E-2</v>
      </c>
    </row>
    <row r="59" spans="1:9" x14ac:dyDescent="0.25">
      <c r="A59" s="8"/>
      <c r="B59" s="9">
        <v>2.044</v>
      </c>
      <c r="C59" s="9">
        <v>1.0070000000000001E-3</v>
      </c>
      <c r="D59" s="9">
        <v>3.3759999999999998E-2</v>
      </c>
      <c r="E59" s="9">
        <v>8.3260000000000001E-3</v>
      </c>
      <c r="F59" s="9">
        <v>7.3029999999999996E-3</v>
      </c>
      <c r="G59" s="9">
        <v>0</v>
      </c>
      <c r="H59" s="9">
        <v>5.0389999999999997E-2</v>
      </c>
      <c r="I59" s="9">
        <v>4.9390000000000003E-2</v>
      </c>
    </row>
    <row r="60" spans="1:9" x14ac:dyDescent="0.25">
      <c r="A60" s="8"/>
      <c r="B60" s="9">
        <v>3</v>
      </c>
      <c r="C60" s="9">
        <v>4.7120000000000002E-4</v>
      </c>
      <c r="D60" s="9">
        <v>2.6929999999999999E-2</v>
      </c>
      <c r="E60" s="9">
        <v>4.4949999999999999E-3</v>
      </c>
      <c r="F60" s="9">
        <v>1.4149999999999999E-2</v>
      </c>
      <c r="G60" s="9">
        <v>9.4040000000000001E-6</v>
      </c>
      <c r="H60" s="9">
        <v>4.6059999999999997E-2</v>
      </c>
      <c r="I60" s="9">
        <v>4.5580000000000002E-2</v>
      </c>
    </row>
    <row r="61" spans="1:9" x14ac:dyDescent="0.25">
      <c r="A61" s="8"/>
      <c r="B61" s="9">
        <v>4</v>
      </c>
      <c r="C61" s="9">
        <v>2.6590000000000001E-4</v>
      </c>
      <c r="D61" s="9">
        <v>2.248E-2</v>
      </c>
      <c r="E61" s="9">
        <v>2.9299999999999999E-3</v>
      </c>
      <c r="F61" s="9">
        <v>1.9630000000000002E-2</v>
      </c>
      <c r="G61" s="9">
        <v>3.8319999999999999E-5</v>
      </c>
      <c r="H61" s="9">
        <v>4.5339999999999998E-2</v>
      </c>
      <c r="I61" s="9">
        <v>4.5069999999999999E-2</v>
      </c>
    </row>
    <row r="62" spans="1:9" x14ac:dyDescent="0.25">
      <c r="A62" s="8"/>
      <c r="B62" s="9">
        <v>5</v>
      </c>
      <c r="C62" s="9">
        <v>1.705E-4</v>
      </c>
      <c r="D62" s="9">
        <v>1.942E-2</v>
      </c>
      <c r="E62" s="9">
        <v>2.1389999999999998E-3</v>
      </c>
      <c r="F62" s="9">
        <v>2.4199999999999999E-2</v>
      </c>
      <c r="G62" s="9">
        <v>7.6139999999999999E-5</v>
      </c>
      <c r="H62" s="9">
        <v>4.5999999999999999E-2</v>
      </c>
      <c r="I62" s="9">
        <v>4.5830000000000003E-2</v>
      </c>
    </row>
    <row r="63" spans="1:9" x14ac:dyDescent="0.25">
      <c r="A63" s="8"/>
      <c r="B63" s="9">
        <v>6</v>
      </c>
      <c r="C63" s="9">
        <v>1.1849999999999999E-4</v>
      </c>
      <c r="D63" s="9">
        <v>1.7170000000000001E-2</v>
      </c>
      <c r="E63" s="9">
        <v>1.6720000000000001E-3</v>
      </c>
      <c r="F63" s="9">
        <v>2.8049999999999999E-2</v>
      </c>
      <c r="G63" s="9">
        <v>1.167E-4</v>
      </c>
      <c r="H63" s="9">
        <v>4.7129999999999998E-2</v>
      </c>
      <c r="I63" s="9">
        <v>4.7010000000000003E-2</v>
      </c>
    </row>
    <row r="64" spans="1:9" x14ac:dyDescent="0.25">
      <c r="A64" s="8"/>
      <c r="B64" s="9">
        <v>7</v>
      </c>
      <c r="C64" s="9">
        <v>8.7139999999999996E-5</v>
      </c>
      <c r="D64" s="9">
        <v>1.5429999999999999E-2</v>
      </c>
      <c r="E64" s="9">
        <v>1.366E-3</v>
      </c>
      <c r="F64" s="9">
        <v>3.1539999999999999E-2</v>
      </c>
      <c r="G64" s="9">
        <v>1.5689999999999999E-4</v>
      </c>
      <c r="H64" s="9">
        <v>4.8579999999999998E-2</v>
      </c>
      <c r="I64" s="9">
        <v>4.8489999999999998E-2</v>
      </c>
    </row>
    <row r="65" spans="1:9" x14ac:dyDescent="0.25">
      <c r="A65" s="8"/>
      <c r="B65" s="9">
        <v>8</v>
      </c>
      <c r="C65" s="9">
        <v>6.6740000000000001E-5</v>
      </c>
      <c r="D65" s="9">
        <v>1.405E-2</v>
      </c>
      <c r="E65" s="9">
        <v>1.152E-3</v>
      </c>
      <c r="F65" s="9">
        <v>3.4680000000000002E-2</v>
      </c>
      <c r="G65" s="9">
        <v>1.9579999999999999E-4</v>
      </c>
      <c r="H65" s="9">
        <v>5.015E-2</v>
      </c>
      <c r="I65" s="9">
        <v>5.008E-2</v>
      </c>
    </row>
    <row r="66" spans="1:9" x14ac:dyDescent="0.25">
      <c r="A66" s="8"/>
      <c r="B66" s="9">
        <v>9</v>
      </c>
      <c r="C66" s="9">
        <v>5.2750000000000001E-5</v>
      </c>
      <c r="D66" s="9">
        <v>1.291E-2</v>
      </c>
      <c r="E66" s="9">
        <v>9.9419999999999999E-4</v>
      </c>
      <c r="F66" s="9">
        <v>3.7580000000000002E-2</v>
      </c>
      <c r="G66" s="9">
        <v>2.329E-4</v>
      </c>
      <c r="H66" s="9">
        <v>5.178E-2</v>
      </c>
      <c r="I66" s="9">
        <v>5.1729999999999998E-2</v>
      </c>
    </row>
    <row r="67" spans="1:9" x14ac:dyDescent="0.25">
      <c r="A67" s="8"/>
      <c r="B67" s="9">
        <v>10</v>
      </c>
      <c r="C67" s="9">
        <v>4.2729999999999999E-5</v>
      </c>
      <c r="D67" s="9">
        <v>1.197E-2</v>
      </c>
      <c r="E67" s="9">
        <v>8.7330000000000003E-4</v>
      </c>
      <c r="F67" s="9">
        <v>4.0239999999999998E-2</v>
      </c>
      <c r="G67" s="9">
        <v>2.6810000000000001E-4</v>
      </c>
      <c r="H67" s="9">
        <v>5.339E-2</v>
      </c>
      <c r="I67" s="9">
        <v>5.3350000000000002E-2</v>
      </c>
    </row>
    <row r="68" spans="1:9" x14ac:dyDescent="0.25">
      <c r="A68" s="8"/>
      <c r="B68" s="9">
        <v>11</v>
      </c>
      <c r="C68" s="9">
        <v>3.5320000000000001E-5</v>
      </c>
      <c r="D68" s="9">
        <v>1.116E-2</v>
      </c>
      <c r="E68" s="9">
        <v>7.7800000000000005E-4</v>
      </c>
      <c r="F68" s="9">
        <v>4.2729999999999997E-2</v>
      </c>
      <c r="G68" s="9">
        <v>3.0130000000000001E-4</v>
      </c>
      <c r="H68" s="9">
        <v>5.5E-2</v>
      </c>
      <c r="I68" s="9">
        <v>5.4969999999999998E-2</v>
      </c>
    </row>
    <row r="69" spans="1:9" x14ac:dyDescent="0.25">
      <c r="A69" s="8"/>
      <c r="B69" s="9">
        <v>12</v>
      </c>
      <c r="C69" s="9">
        <v>2.9689999999999999E-5</v>
      </c>
      <c r="D69" s="9">
        <v>1.047E-2</v>
      </c>
      <c r="E69" s="9">
        <v>7.0120000000000002E-4</v>
      </c>
      <c r="F69" s="9">
        <v>4.5039999999999997E-2</v>
      </c>
      <c r="G69" s="9">
        <v>3.325E-4</v>
      </c>
      <c r="H69" s="9">
        <v>5.6570000000000002E-2</v>
      </c>
      <c r="I69" s="9">
        <v>5.654E-2</v>
      </c>
    </row>
    <row r="70" spans="1:9" x14ac:dyDescent="0.25">
      <c r="A70" s="8"/>
      <c r="B70" s="9">
        <v>13</v>
      </c>
      <c r="C70" s="9">
        <v>2.5299999999999998E-5</v>
      </c>
      <c r="D70" s="9">
        <v>9.8619999999999992E-3</v>
      </c>
      <c r="E70" s="9">
        <v>6.3789999999999995E-4</v>
      </c>
      <c r="F70" s="9">
        <v>4.7190000000000003E-2</v>
      </c>
      <c r="G70" s="9">
        <v>3.6170000000000001E-4</v>
      </c>
      <c r="H70" s="9">
        <v>5.808E-2</v>
      </c>
      <c r="I70" s="9">
        <v>5.8049999999999997E-2</v>
      </c>
    </row>
    <row r="71" spans="1:9" x14ac:dyDescent="0.25">
      <c r="A71" s="8"/>
      <c r="B71" s="9">
        <v>14</v>
      </c>
      <c r="C71" s="9">
        <v>2.181E-5</v>
      </c>
      <c r="D71" s="9">
        <v>9.3299999999999998E-3</v>
      </c>
      <c r="E71" s="9">
        <v>5.8500000000000002E-4</v>
      </c>
      <c r="F71" s="9">
        <v>4.9239999999999999E-2</v>
      </c>
      <c r="G71" s="9">
        <v>3.8949999999999998E-4</v>
      </c>
      <c r="H71" s="9">
        <v>5.9560000000000002E-2</v>
      </c>
      <c r="I71" s="9">
        <v>5.9540000000000003E-2</v>
      </c>
    </row>
    <row r="72" spans="1:9" x14ac:dyDescent="0.25">
      <c r="A72" s="8"/>
      <c r="B72" s="9">
        <v>15</v>
      </c>
      <c r="C72" s="9">
        <v>1.9000000000000001E-5</v>
      </c>
      <c r="D72" s="9">
        <v>8.8579999999999996E-3</v>
      </c>
      <c r="E72" s="9">
        <v>5.3989999999999995E-4</v>
      </c>
      <c r="F72" s="9">
        <v>5.1139999999999998E-2</v>
      </c>
      <c r="G72" s="9">
        <v>4.1580000000000002E-4</v>
      </c>
      <c r="H72" s="9">
        <v>6.0970000000000003E-2</v>
      </c>
      <c r="I72" s="9">
        <v>6.0949999999999997E-2</v>
      </c>
    </row>
    <row r="73" spans="1:9" x14ac:dyDescent="0.25">
      <c r="A73" s="8"/>
      <c r="B73" s="9">
        <v>16</v>
      </c>
      <c r="C73" s="9">
        <v>1.6699999999999999E-5</v>
      </c>
      <c r="D73" s="9">
        <v>8.4360000000000008E-3</v>
      </c>
      <c r="E73" s="9">
        <v>5.0109999999999998E-4</v>
      </c>
      <c r="F73" s="9">
        <v>5.289E-2</v>
      </c>
      <c r="G73" s="9">
        <v>4.4069999999999998E-4</v>
      </c>
      <c r="H73" s="9">
        <v>6.2289999999999998E-2</v>
      </c>
      <c r="I73" s="9">
        <v>6.2269999999999999E-2</v>
      </c>
    </row>
    <row r="74" spans="1:9" x14ac:dyDescent="0.25">
      <c r="A74" s="8"/>
      <c r="B74" s="9">
        <v>18</v>
      </c>
      <c r="C74" s="9">
        <v>1.3200000000000001E-5</v>
      </c>
      <c r="D74" s="9">
        <v>7.7099999999999998E-3</v>
      </c>
      <c r="E74" s="9">
        <v>4.3820000000000003E-4</v>
      </c>
      <c r="F74" s="9">
        <v>5.6129999999999999E-2</v>
      </c>
      <c r="G74" s="9">
        <v>4.8650000000000001E-4</v>
      </c>
      <c r="H74" s="9">
        <v>6.4780000000000004E-2</v>
      </c>
      <c r="I74" s="9">
        <v>6.4769999999999994E-2</v>
      </c>
    </row>
    <row r="75" spans="1:9" x14ac:dyDescent="0.25">
      <c r="A75" s="8"/>
      <c r="B75" s="9">
        <v>20</v>
      </c>
      <c r="C75" s="9">
        <v>1.0689999999999999E-5</v>
      </c>
      <c r="D75" s="9">
        <v>7.11E-3</v>
      </c>
      <c r="E75" s="9">
        <v>3.8929999999999998E-4</v>
      </c>
      <c r="F75" s="9">
        <v>5.901E-2</v>
      </c>
      <c r="G75" s="9">
        <v>5.2820000000000005E-4</v>
      </c>
      <c r="H75" s="9">
        <v>6.7049999999999998E-2</v>
      </c>
      <c r="I75" s="9">
        <v>6.7040000000000002E-2</v>
      </c>
    </row>
    <row r="76" spans="1:9" x14ac:dyDescent="0.25">
      <c r="A76" s="8"/>
      <c r="B76" s="9">
        <v>22</v>
      </c>
      <c r="C76" s="9">
        <v>8.8359999999999998E-6</v>
      </c>
      <c r="D76" s="9">
        <v>6.6030000000000004E-3</v>
      </c>
      <c r="E76" s="9">
        <v>3.4979999999999999E-4</v>
      </c>
      <c r="F76" s="9">
        <v>6.1620000000000001E-2</v>
      </c>
      <c r="G76" s="9">
        <v>5.6619999999999999E-4</v>
      </c>
      <c r="H76" s="9">
        <v>6.9150000000000003E-2</v>
      </c>
      <c r="I76" s="9">
        <v>6.9139999999999993E-2</v>
      </c>
    </row>
    <row r="77" spans="1:9" x14ac:dyDescent="0.25">
      <c r="A77" s="8"/>
      <c r="B77" s="9">
        <v>24</v>
      </c>
      <c r="C77" s="9">
        <v>7.4240000000000004E-6</v>
      </c>
      <c r="D77" s="9">
        <v>6.1720000000000004E-3</v>
      </c>
      <c r="E77" s="9">
        <v>3.1780000000000003E-4</v>
      </c>
      <c r="F77" s="9">
        <v>6.4030000000000004E-2</v>
      </c>
      <c r="G77" s="9">
        <v>6.0079999999999997E-4</v>
      </c>
      <c r="H77" s="9">
        <v>7.1129999999999999E-2</v>
      </c>
      <c r="I77" s="9">
        <v>7.1120000000000003E-2</v>
      </c>
    </row>
    <row r="78" spans="1:9" x14ac:dyDescent="0.25">
      <c r="A78" s="8"/>
      <c r="B78" s="9">
        <v>26</v>
      </c>
      <c r="C78" s="9">
        <v>6.3280000000000002E-6</v>
      </c>
      <c r="D78" s="9">
        <v>5.7939999999999997E-3</v>
      </c>
      <c r="E78" s="9">
        <v>2.9100000000000003E-4</v>
      </c>
      <c r="F78" s="9">
        <v>6.6220000000000001E-2</v>
      </c>
      <c r="G78" s="9">
        <v>6.3279999999999999E-4</v>
      </c>
      <c r="H78" s="9">
        <v>7.2950000000000001E-2</v>
      </c>
      <c r="I78" s="9">
        <v>7.2940000000000005E-2</v>
      </c>
    </row>
    <row r="79" spans="1:9" x14ac:dyDescent="0.25">
      <c r="A79" s="8"/>
      <c r="B79" s="9">
        <v>28</v>
      </c>
      <c r="C79" s="9">
        <v>5.4550000000000003E-6</v>
      </c>
      <c r="D79" s="9">
        <v>5.4669999999999996E-3</v>
      </c>
      <c r="E79" s="9">
        <v>2.6840000000000002E-4</v>
      </c>
      <c r="F79" s="9">
        <v>6.8220000000000003E-2</v>
      </c>
      <c r="G79" s="9">
        <v>6.625E-4</v>
      </c>
      <c r="H79" s="9">
        <v>7.4630000000000002E-2</v>
      </c>
      <c r="I79" s="9">
        <v>7.4620000000000006E-2</v>
      </c>
    </row>
    <row r="80" spans="1:9" x14ac:dyDescent="0.25">
      <c r="A80" s="8"/>
      <c r="B80" s="9">
        <v>30</v>
      </c>
      <c r="C80" s="9">
        <v>4.7530000000000001E-6</v>
      </c>
      <c r="D80" s="9">
        <v>5.1770000000000002E-3</v>
      </c>
      <c r="E80" s="9">
        <v>2.4909999999999998E-4</v>
      </c>
      <c r="F80" s="9">
        <v>7.0080000000000003E-2</v>
      </c>
      <c r="G80" s="9">
        <v>6.8979999999999996E-4</v>
      </c>
      <c r="H80" s="9">
        <v>7.6200000000000004E-2</v>
      </c>
      <c r="I80" s="9">
        <v>7.6189999999999994E-2</v>
      </c>
    </row>
    <row r="81" spans="1:9" x14ac:dyDescent="0.25">
      <c r="A81" s="8"/>
      <c r="B81" s="9">
        <v>40</v>
      </c>
      <c r="C81" s="9">
        <v>2.6740000000000001E-6</v>
      </c>
      <c r="D81" s="9">
        <v>4.1139999999999996E-3</v>
      </c>
      <c r="E81" s="9">
        <v>1.828E-4</v>
      </c>
      <c r="F81" s="9">
        <v>7.7630000000000005E-2</v>
      </c>
      <c r="G81" s="9">
        <v>8.0239999999999999E-4</v>
      </c>
      <c r="H81" s="9">
        <v>8.2729999999999998E-2</v>
      </c>
      <c r="I81" s="9">
        <v>8.2729999999999998E-2</v>
      </c>
    </row>
    <row r="82" spans="1:9" x14ac:dyDescent="0.25">
      <c r="A82" s="8"/>
      <c r="B82" s="9">
        <v>50</v>
      </c>
      <c r="C82" s="9">
        <v>1.711E-6</v>
      </c>
      <c r="D82" s="9">
        <v>3.434E-3</v>
      </c>
      <c r="E82" s="9">
        <v>1.4440000000000001E-4</v>
      </c>
      <c r="F82" s="9">
        <v>8.3239999999999995E-2</v>
      </c>
      <c r="G82" s="9">
        <v>8.8650000000000003E-4</v>
      </c>
      <c r="H82" s="9">
        <v>8.77E-2</v>
      </c>
      <c r="I82" s="9">
        <v>8.77E-2</v>
      </c>
    </row>
    <row r="83" spans="1:9" x14ac:dyDescent="0.25">
      <c r="A83" s="8"/>
      <c r="B83" s="9">
        <v>60</v>
      </c>
      <c r="C83" s="9">
        <v>1.1880000000000001E-6</v>
      </c>
      <c r="D83" s="9">
        <v>2.9589999999999998E-3</v>
      </c>
      <c r="E83" s="9">
        <v>1.193E-4</v>
      </c>
      <c r="F83" s="9">
        <v>8.7599999999999997E-2</v>
      </c>
      <c r="G83" s="9">
        <v>9.5279999999999996E-4</v>
      </c>
      <c r="H83" s="9">
        <v>9.1630000000000003E-2</v>
      </c>
      <c r="I83" s="9">
        <v>9.1630000000000003E-2</v>
      </c>
    </row>
    <row r="84" spans="1:9" x14ac:dyDescent="0.25">
      <c r="A84" s="8"/>
      <c r="B84" s="9">
        <v>80</v>
      </c>
      <c r="C84" s="9">
        <v>6.6830000000000002E-7</v>
      </c>
      <c r="D84" s="9">
        <v>2.333E-3</v>
      </c>
      <c r="E84" s="9">
        <v>8.8499999999999996E-5</v>
      </c>
      <c r="F84" s="9">
        <v>9.4009999999999996E-2</v>
      </c>
      <c r="G84" s="9">
        <v>1.052E-3</v>
      </c>
      <c r="H84" s="9">
        <v>9.7479999999999997E-2</v>
      </c>
      <c r="I84" s="9">
        <v>9.7479999999999997E-2</v>
      </c>
    </row>
    <row r="85" spans="1:9" x14ac:dyDescent="0.25">
      <c r="A85" s="8"/>
      <c r="B85" s="9">
        <v>100</v>
      </c>
      <c r="C85" s="9">
        <v>4.2780000000000001E-7</v>
      </c>
      <c r="D85" s="9">
        <v>1.9369999999999999E-3</v>
      </c>
      <c r="E85" s="9">
        <v>7.0339999999999994E-5</v>
      </c>
      <c r="F85" s="9">
        <v>9.8519999999999996E-2</v>
      </c>
      <c r="G85" s="9">
        <v>1.122E-3</v>
      </c>
      <c r="H85" s="9">
        <v>0.1017</v>
      </c>
      <c r="I85" s="9">
        <v>0.1016</v>
      </c>
    </row>
    <row r="86" spans="1:9" x14ac:dyDescent="0.25">
      <c r="A86" s="8"/>
      <c r="B86" s="9">
        <v>150</v>
      </c>
      <c r="C86" s="9">
        <v>1.9009999999999999E-7</v>
      </c>
      <c r="D86" s="9">
        <v>1.379E-3</v>
      </c>
      <c r="E86" s="9">
        <v>4.6480000000000002E-5</v>
      </c>
      <c r="F86" s="9">
        <v>0.1056</v>
      </c>
      <c r="G86" s="9">
        <v>1.238E-3</v>
      </c>
      <c r="H86" s="9">
        <v>0.10829999999999999</v>
      </c>
      <c r="I86" s="9">
        <v>0.10829999999999999</v>
      </c>
    </row>
    <row r="87" spans="1:9" x14ac:dyDescent="0.25">
      <c r="A87" s="8"/>
      <c r="B87" s="9">
        <v>200</v>
      </c>
      <c r="C87" s="9">
        <v>1.069E-7</v>
      </c>
      <c r="D87" s="9">
        <v>1.0809999999999999E-3</v>
      </c>
      <c r="E87" s="9">
        <v>3.4709999999999998E-5</v>
      </c>
      <c r="F87" s="9">
        <v>0.1099</v>
      </c>
      <c r="G87" s="9">
        <v>1.31E-3</v>
      </c>
      <c r="H87" s="9">
        <v>0.1123</v>
      </c>
      <c r="I87" s="9">
        <v>0.1123</v>
      </c>
    </row>
    <row r="88" spans="1:9" x14ac:dyDescent="0.25">
      <c r="A88" s="8"/>
      <c r="B88" s="9">
        <v>300</v>
      </c>
      <c r="C88" s="9">
        <v>4.7530000000000003E-8</v>
      </c>
      <c r="D88" s="9">
        <v>7.6630000000000003E-4</v>
      </c>
      <c r="E88" s="9">
        <v>2.3030000000000001E-5</v>
      </c>
      <c r="F88" s="9">
        <v>0.1148</v>
      </c>
      <c r="G88" s="9">
        <v>1.397E-3</v>
      </c>
      <c r="H88" s="9">
        <v>0.11700000000000001</v>
      </c>
      <c r="I88" s="9">
        <v>0.11700000000000001</v>
      </c>
    </row>
    <row r="89" spans="1:9" x14ac:dyDescent="0.25">
      <c r="A89" s="8"/>
      <c r="B89" s="9">
        <v>400</v>
      </c>
      <c r="C89" s="9">
        <v>2.674E-8</v>
      </c>
      <c r="D89" s="9">
        <v>6.0030000000000001E-4</v>
      </c>
      <c r="E89" s="9">
        <v>1.7229999999999999E-5</v>
      </c>
      <c r="F89" s="9">
        <v>0.1176</v>
      </c>
      <c r="G89" s="9">
        <v>1.4480000000000001E-3</v>
      </c>
      <c r="H89" s="9">
        <v>0.1197</v>
      </c>
      <c r="I89" s="9">
        <v>0.1197</v>
      </c>
    </row>
    <row r="90" spans="1:9" x14ac:dyDescent="0.25">
      <c r="A90" s="8"/>
      <c r="B90" s="9">
        <v>500</v>
      </c>
      <c r="C90" s="9">
        <v>1.7109999999999999E-8</v>
      </c>
      <c r="D90" s="9">
        <v>4.9700000000000005E-4</v>
      </c>
      <c r="E90" s="9">
        <v>1.377E-5</v>
      </c>
      <c r="F90" s="9">
        <v>0.1195</v>
      </c>
      <c r="G90" s="9">
        <v>1.4829999999999999E-3</v>
      </c>
      <c r="H90" s="9">
        <v>0.1215</v>
      </c>
      <c r="I90" s="9">
        <v>0.1215</v>
      </c>
    </row>
    <row r="91" spans="1:9" x14ac:dyDescent="0.25">
      <c r="A91" s="8"/>
      <c r="B91" s="9">
        <v>600</v>
      </c>
      <c r="C91" s="9">
        <v>1.188E-8</v>
      </c>
      <c r="D91" s="9">
        <v>4.2529999999999998E-4</v>
      </c>
      <c r="E91" s="9">
        <v>1.146E-5</v>
      </c>
      <c r="F91" s="9">
        <v>0.1208</v>
      </c>
      <c r="G91" s="9">
        <v>1.5089999999999999E-3</v>
      </c>
      <c r="H91" s="9">
        <v>0.1227</v>
      </c>
      <c r="I91" s="9">
        <v>0.1227</v>
      </c>
    </row>
    <row r="92" spans="1:9" x14ac:dyDescent="0.25">
      <c r="A92" s="8"/>
      <c r="B92" s="9">
        <v>800</v>
      </c>
      <c r="C92" s="9">
        <v>6.6830000000000002E-9</v>
      </c>
      <c r="D92" s="9">
        <v>3.322E-4</v>
      </c>
      <c r="E92" s="9">
        <v>8.5869999999999993E-6</v>
      </c>
      <c r="F92" s="9">
        <v>0.1225</v>
      </c>
      <c r="G92" s="9">
        <v>1.544E-3</v>
      </c>
      <c r="H92" s="9">
        <v>0.1244</v>
      </c>
      <c r="I92" s="9">
        <v>0.1244</v>
      </c>
    </row>
    <row r="93" spans="1:9" x14ac:dyDescent="0.25">
      <c r="A93" s="8"/>
      <c r="B93" s="9">
        <v>1000</v>
      </c>
      <c r="C93" s="9">
        <v>4.2780000000000003E-9</v>
      </c>
      <c r="D93" s="9">
        <v>2.7320000000000003E-4</v>
      </c>
      <c r="E93" s="9">
        <v>6.866E-6</v>
      </c>
      <c r="F93" s="9">
        <v>0.1237</v>
      </c>
      <c r="G93" s="9">
        <v>1.5679999999999999E-3</v>
      </c>
      <c r="H93" s="9">
        <v>0.1255</v>
      </c>
      <c r="I93" s="9">
        <v>0.1255</v>
      </c>
    </row>
    <row r="94" spans="1:9" x14ac:dyDescent="0.25">
      <c r="A94" s="8"/>
      <c r="B94" s="9">
        <v>1500</v>
      </c>
      <c r="C94" s="9">
        <v>1.9009999999999999E-9</v>
      </c>
      <c r="D94" s="9">
        <v>1.9090000000000001E-4</v>
      </c>
      <c r="E94" s="9">
        <v>4.5730000000000001E-6</v>
      </c>
      <c r="F94" s="9">
        <v>0.12529999999999999</v>
      </c>
      <c r="G94" s="9">
        <v>1.6019999999999999E-3</v>
      </c>
      <c r="H94" s="9">
        <v>0.12709999999999999</v>
      </c>
      <c r="I94" s="9">
        <v>0.12709999999999999</v>
      </c>
    </row>
    <row r="95" spans="1:9" x14ac:dyDescent="0.25">
      <c r="A95" s="8"/>
      <c r="B95" s="9">
        <v>2000</v>
      </c>
      <c r="C95" s="9">
        <v>1.0689999999999999E-9</v>
      </c>
      <c r="D95" s="9">
        <v>1.4779999999999999E-4</v>
      </c>
      <c r="E95" s="9">
        <v>3.427E-6</v>
      </c>
      <c r="F95" s="9">
        <v>0.12620000000000001</v>
      </c>
      <c r="G95" s="9">
        <v>1.622E-3</v>
      </c>
      <c r="H95" s="9">
        <v>0.128</v>
      </c>
      <c r="I95" s="9">
        <v>0.128</v>
      </c>
    </row>
    <row r="96" spans="1:9" x14ac:dyDescent="0.25">
      <c r="A96" s="8"/>
      <c r="B96" s="9">
        <v>3000</v>
      </c>
      <c r="C96" s="9">
        <v>4.753E-10</v>
      </c>
      <c r="D96" s="9">
        <v>1.027E-4</v>
      </c>
      <c r="E96" s="9">
        <v>2.2840000000000001E-6</v>
      </c>
      <c r="F96" s="9">
        <v>0.12709999999999999</v>
      </c>
      <c r="G96" s="9">
        <v>1.6440000000000001E-3</v>
      </c>
      <c r="H96" s="9">
        <v>0.12889999999999999</v>
      </c>
      <c r="I96" s="9">
        <v>0.12889999999999999</v>
      </c>
    </row>
    <row r="97" spans="1:9" x14ac:dyDescent="0.25">
      <c r="A97" s="8"/>
      <c r="B97" s="9">
        <v>4000</v>
      </c>
      <c r="C97" s="9">
        <v>2.6739999999999998E-10</v>
      </c>
      <c r="D97" s="9">
        <v>7.9289999999999995E-5</v>
      </c>
      <c r="E97" s="9">
        <v>1.7129999999999999E-6</v>
      </c>
      <c r="F97" s="9">
        <v>0.12770000000000001</v>
      </c>
      <c r="G97" s="9">
        <v>1.6559999999999999E-3</v>
      </c>
      <c r="H97" s="9">
        <v>0.1295</v>
      </c>
      <c r="I97" s="9">
        <v>0.1295</v>
      </c>
    </row>
    <row r="98" spans="1:9" x14ac:dyDescent="0.25">
      <c r="A98" s="8"/>
      <c r="B98" s="9">
        <v>5000</v>
      </c>
      <c r="C98" s="9">
        <v>1.7110000000000001E-10</v>
      </c>
      <c r="D98" s="9">
        <v>6.4839999999999996E-5</v>
      </c>
      <c r="E98" s="9">
        <v>1.37E-6</v>
      </c>
      <c r="F98" s="9">
        <v>0.128</v>
      </c>
      <c r="G98" s="9">
        <v>1.6639999999999999E-3</v>
      </c>
      <c r="H98" s="9">
        <v>0.1298</v>
      </c>
      <c r="I98" s="9">
        <v>0.1298</v>
      </c>
    </row>
    <row r="99" spans="1:9" x14ac:dyDescent="0.25">
      <c r="A99" s="8"/>
      <c r="B99" s="9">
        <v>6000</v>
      </c>
      <c r="C99" s="9">
        <v>1.1879999999999999E-10</v>
      </c>
      <c r="D99" s="9">
        <v>5.499E-5</v>
      </c>
      <c r="E99" s="9">
        <v>1.142E-6</v>
      </c>
      <c r="F99" s="9">
        <v>0.1283</v>
      </c>
      <c r="G99" s="9">
        <v>1.6689999999999999E-3</v>
      </c>
      <c r="H99" s="9">
        <v>0.13</v>
      </c>
      <c r="I99" s="9">
        <v>0.13</v>
      </c>
    </row>
    <row r="100" spans="1:9" x14ac:dyDescent="0.25">
      <c r="A100" s="8"/>
      <c r="B100" s="9">
        <v>8000</v>
      </c>
      <c r="C100" s="9">
        <v>6.6830000000000003E-11</v>
      </c>
      <c r="D100" s="9">
        <v>4.2360000000000001E-5</v>
      </c>
      <c r="E100" s="9">
        <v>8.5629999999999996E-7</v>
      </c>
      <c r="F100" s="9">
        <v>0.12859999999999999</v>
      </c>
      <c r="G100" s="9">
        <v>1.676E-3</v>
      </c>
      <c r="H100" s="9">
        <v>0.1303</v>
      </c>
      <c r="I100" s="9">
        <v>0.1303</v>
      </c>
    </row>
    <row r="101" spans="1:9" x14ac:dyDescent="0.25">
      <c r="A101" s="8"/>
      <c r="B101" s="9">
        <v>10000</v>
      </c>
      <c r="C101" s="9">
        <v>4.278E-11</v>
      </c>
      <c r="D101" s="9">
        <v>3.4589999999999999E-5</v>
      </c>
      <c r="E101" s="9">
        <v>6.849E-7</v>
      </c>
      <c r="F101" s="9">
        <v>0.1288</v>
      </c>
      <c r="G101" s="9">
        <v>1.681E-3</v>
      </c>
      <c r="H101" s="9">
        <v>0.1305</v>
      </c>
      <c r="I101" s="9">
        <v>0.1305</v>
      </c>
    </row>
    <row r="102" spans="1:9" x14ac:dyDescent="0.25">
      <c r="A102" s="8"/>
      <c r="B102" s="9">
        <v>15000</v>
      </c>
      <c r="C102" s="9">
        <v>1.9010000000000001E-11</v>
      </c>
      <c r="D102" s="9">
        <v>2.3900000000000002E-5</v>
      </c>
      <c r="E102" s="9">
        <v>4.5649999999999999E-7</v>
      </c>
      <c r="F102" s="9">
        <v>0.129</v>
      </c>
      <c r="G102" s="9">
        <v>1.6869999999999999E-3</v>
      </c>
      <c r="H102" s="9">
        <v>0.13070000000000001</v>
      </c>
      <c r="I102" s="9">
        <v>0.13070000000000001</v>
      </c>
    </row>
    <row r="103" spans="1:9" x14ac:dyDescent="0.25">
      <c r="A103" s="8"/>
      <c r="B103" s="9">
        <v>20000</v>
      </c>
      <c r="C103" s="9">
        <v>1.0690000000000001E-11</v>
      </c>
      <c r="D103" s="9">
        <v>1.838E-5</v>
      </c>
      <c r="E103" s="9">
        <v>3.425E-7</v>
      </c>
      <c r="F103" s="9">
        <v>0.12920000000000001</v>
      </c>
      <c r="G103" s="9">
        <v>1.691E-3</v>
      </c>
      <c r="H103" s="9">
        <v>0.13089999999999999</v>
      </c>
      <c r="I103" s="9">
        <v>0.13089999999999999</v>
      </c>
    </row>
    <row r="104" spans="1:9" x14ac:dyDescent="0.25">
      <c r="A104" s="8"/>
      <c r="B104" s="9">
        <v>30000</v>
      </c>
      <c r="C104" s="9">
        <v>4.7529999999999996E-12</v>
      </c>
      <c r="D104" s="9">
        <v>1.2670000000000001E-5</v>
      </c>
      <c r="E104" s="9">
        <v>2.283E-7</v>
      </c>
      <c r="F104" s="9">
        <v>0.1293</v>
      </c>
      <c r="G104" s="9">
        <v>1.694E-3</v>
      </c>
      <c r="H104" s="9">
        <v>0.13100000000000001</v>
      </c>
      <c r="I104" s="9">
        <v>0.13100000000000001</v>
      </c>
    </row>
    <row r="105" spans="1:9" x14ac:dyDescent="0.25">
      <c r="A105" s="8"/>
      <c r="B105" s="9">
        <v>40000</v>
      </c>
      <c r="C105" s="9">
        <v>2.6740000000000001E-12</v>
      </c>
      <c r="D105" s="9">
        <v>9.73E-6</v>
      </c>
      <c r="E105" s="9">
        <v>1.712E-7</v>
      </c>
      <c r="F105" s="9">
        <v>0.12939999999999999</v>
      </c>
      <c r="G105" s="9">
        <v>1.6969999999999999E-3</v>
      </c>
      <c r="H105" s="9">
        <v>0.13109999999999999</v>
      </c>
      <c r="I105" s="9">
        <v>0.13109999999999999</v>
      </c>
    </row>
    <row r="106" spans="1:9" x14ac:dyDescent="0.25">
      <c r="A106" s="8"/>
      <c r="B106" s="9">
        <v>50000</v>
      </c>
      <c r="C106" s="9">
        <v>1.7110000000000001E-12</v>
      </c>
      <c r="D106" s="9">
        <v>7.9219999999999997E-6</v>
      </c>
      <c r="E106" s="9">
        <v>1.37E-7</v>
      </c>
      <c r="F106" s="9">
        <v>0.1295</v>
      </c>
      <c r="G106" s="9">
        <v>1.6980000000000001E-3</v>
      </c>
      <c r="H106" s="9">
        <v>0.13120000000000001</v>
      </c>
      <c r="I106" s="9">
        <v>0.13120000000000001</v>
      </c>
    </row>
    <row r="107" spans="1:9" x14ac:dyDescent="0.25">
      <c r="A107" s="8"/>
      <c r="B107" s="9">
        <v>60000</v>
      </c>
      <c r="C107" s="9">
        <v>1.188E-12</v>
      </c>
      <c r="D107" s="9">
        <v>6.6980000000000001E-6</v>
      </c>
      <c r="E107" s="9">
        <v>1.141E-7</v>
      </c>
      <c r="F107" s="9">
        <v>0.1295</v>
      </c>
      <c r="G107" s="9">
        <v>1.699E-3</v>
      </c>
      <c r="H107" s="9">
        <v>0.13120000000000001</v>
      </c>
      <c r="I107" s="9">
        <v>0.13120000000000001</v>
      </c>
    </row>
    <row r="108" spans="1:9" x14ac:dyDescent="0.25">
      <c r="A108" s="8"/>
      <c r="B108" s="9">
        <v>80000</v>
      </c>
      <c r="C108" s="9">
        <v>6.6829999999999999E-13</v>
      </c>
      <c r="D108" s="9">
        <v>5.1359999999999996E-6</v>
      </c>
      <c r="E108" s="9">
        <v>8.5599999999999999E-8</v>
      </c>
      <c r="F108" s="9">
        <v>0.1295</v>
      </c>
      <c r="G108" s="9">
        <v>1.6999999999999999E-3</v>
      </c>
      <c r="H108" s="9">
        <v>0.13120000000000001</v>
      </c>
      <c r="I108" s="9">
        <v>0.13120000000000001</v>
      </c>
    </row>
    <row r="109" spans="1:9" x14ac:dyDescent="0.25">
      <c r="A109" s="8"/>
      <c r="B109" s="9">
        <v>100000</v>
      </c>
      <c r="C109" s="9">
        <v>4.278E-13</v>
      </c>
      <c r="D109" s="9">
        <v>4.1779999999999996E-6</v>
      </c>
      <c r="E109" s="9">
        <v>6.8470000000000004E-8</v>
      </c>
      <c r="F109" s="9">
        <v>0.1295</v>
      </c>
      <c r="G109" s="9">
        <v>1.6999999999999999E-3</v>
      </c>
      <c r="H109" s="9">
        <v>0.13120000000000001</v>
      </c>
      <c r="I109" s="9">
        <v>0.13120000000000001</v>
      </c>
    </row>
  </sheetData>
  <sheetProtection algorithmName="SHA-512" hashValue="BjhdSSVV7u5/XvtpLycwrkj7/I+z/ig4Ew+ibB4p+UxpRijfdrZoyZ9/DEjbF6x3bphCUwqf8aGwUCqgBmpoBQ==" saltValue="y8eivB/Fa0Ys+svJkQU3HA==" spinCount="100000" sheet="1" objects="1" scenarios="1"/>
  <pageMargins left="0.7" right="0.7" top="0.75" bottom="0.75" header="0.3" footer="0.3"/>
  <tableParts count="1">
    <tablePart r:id="rId1"/>
  </tableParts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I111"/>
  <sheetViews>
    <sheetView workbookViewId="0">
      <selection activeCell="F1" sqref="F1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14.61</v>
      </c>
      <c r="D2" s="9">
        <v>4.2189999999999997E-3</v>
      </c>
      <c r="E2" s="9">
        <v>7827</v>
      </c>
      <c r="F2" s="9">
        <v>0</v>
      </c>
      <c r="G2" s="9">
        <v>0</v>
      </c>
      <c r="H2" s="9">
        <v>7841</v>
      </c>
      <c r="I2" s="9">
        <v>7827</v>
      </c>
    </row>
    <row r="3" spans="1:9" x14ac:dyDescent="0.25">
      <c r="A3" s="8"/>
      <c r="B3" s="9">
        <v>1.111E-3</v>
      </c>
      <c r="C3" s="9">
        <v>14.48</v>
      </c>
      <c r="D3" s="9">
        <v>4.8570000000000002E-3</v>
      </c>
      <c r="E3" s="9">
        <v>6497</v>
      </c>
      <c r="F3" s="9">
        <v>0</v>
      </c>
      <c r="G3" s="9">
        <v>0</v>
      </c>
      <c r="H3" s="9">
        <v>6512</v>
      </c>
      <c r="I3" s="9">
        <v>6497</v>
      </c>
    </row>
    <row r="4" spans="1:9" x14ac:dyDescent="0.25">
      <c r="A4" s="8"/>
      <c r="B4" s="9">
        <v>1.235E-3</v>
      </c>
      <c r="C4" s="9">
        <v>14.33</v>
      </c>
      <c r="D4" s="9">
        <v>5.5649999999999996E-3</v>
      </c>
      <c r="E4" s="9">
        <v>5394</v>
      </c>
      <c r="F4" s="9">
        <v>0</v>
      </c>
      <c r="G4" s="9">
        <v>0</v>
      </c>
      <c r="H4" s="9">
        <v>5408</v>
      </c>
      <c r="I4" s="9">
        <v>5394</v>
      </c>
    </row>
    <row r="5" spans="1:9" x14ac:dyDescent="0.25">
      <c r="A5" s="8" t="s">
        <v>23</v>
      </c>
      <c r="B5" s="9">
        <v>1.2350099999999999E-3</v>
      </c>
      <c r="C5" s="9">
        <v>14.33</v>
      </c>
      <c r="D5" s="9">
        <v>5.5649999999999996E-3</v>
      </c>
      <c r="E5" s="9">
        <v>5738</v>
      </c>
      <c r="F5" s="9">
        <v>0</v>
      </c>
      <c r="G5" s="9">
        <v>0</v>
      </c>
      <c r="H5" s="9">
        <v>5752</v>
      </c>
      <c r="I5" s="9">
        <v>5738</v>
      </c>
    </row>
    <row r="6" spans="1:9" x14ac:dyDescent="0.25">
      <c r="A6" s="8"/>
      <c r="B6" s="9">
        <v>1.5E-3</v>
      </c>
      <c r="C6" s="9">
        <v>14.01</v>
      </c>
      <c r="D6" s="9">
        <v>7.0390000000000001E-3</v>
      </c>
      <c r="E6" s="9">
        <v>3939</v>
      </c>
      <c r="F6" s="9">
        <v>0</v>
      </c>
      <c r="G6" s="9">
        <v>0</v>
      </c>
      <c r="H6" s="9">
        <v>3953</v>
      </c>
      <c r="I6" s="9">
        <v>3939</v>
      </c>
    </row>
    <row r="7" spans="1:9" x14ac:dyDescent="0.25">
      <c r="A7" s="8"/>
      <c r="B7" s="9">
        <v>1.554E-3</v>
      </c>
      <c r="C7" s="9">
        <v>13.93</v>
      </c>
      <c r="D7" s="9">
        <v>7.3460000000000001E-3</v>
      </c>
      <c r="E7" s="9">
        <v>3666</v>
      </c>
      <c r="F7" s="9">
        <v>0</v>
      </c>
      <c r="G7" s="9">
        <v>0</v>
      </c>
      <c r="H7" s="9">
        <v>3680</v>
      </c>
      <c r="I7" s="9">
        <v>3666</v>
      </c>
    </row>
    <row r="8" spans="1:9" x14ac:dyDescent="0.25">
      <c r="A8" s="8" t="s">
        <v>22</v>
      </c>
      <c r="B8" s="9">
        <v>1.55401E-3</v>
      </c>
      <c r="C8" s="9">
        <v>13.93</v>
      </c>
      <c r="D8" s="9">
        <v>7.3460000000000001E-3</v>
      </c>
      <c r="E8" s="9">
        <v>3712</v>
      </c>
      <c r="F8" s="9">
        <v>0</v>
      </c>
      <c r="G8" s="9">
        <v>0</v>
      </c>
      <c r="H8" s="9">
        <v>3726</v>
      </c>
      <c r="I8" s="9">
        <v>3712</v>
      </c>
    </row>
    <row r="9" spans="1:9" x14ac:dyDescent="0.25">
      <c r="A9" s="8"/>
      <c r="B9" s="9">
        <v>1.6509999999999999E-3</v>
      </c>
      <c r="C9" s="9">
        <v>13.81</v>
      </c>
      <c r="D9" s="9">
        <v>7.8969999999999995E-3</v>
      </c>
      <c r="E9" s="9">
        <v>3276</v>
      </c>
      <c r="F9" s="9">
        <v>0</v>
      </c>
      <c r="G9" s="9">
        <v>0</v>
      </c>
      <c r="H9" s="9">
        <v>3290</v>
      </c>
      <c r="I9" s="9">
        <v>3276</v>
      </c>
    </row>
    <row r="10" spans="1:9" x14ac:dyDescent="0.25">
      <c r="A10" s="8"/>
      <c r="B10" s="9">
        <v>1.755E-3</v>
      </c>
      <c r="C10" s="9">
        <v>13.68</v>
      </c>
      <c r="D10" s="9">
        <v>8.4770000000000002E-3</v>
      </c>
      <c r="E10" s="9">
        <v>2891</v>
      </c>
      <c r="F10" s="9">
        <v>0</v>
      </c>
      <c r="G10" s="9">
        <v>0</v>
      </c>
      <c r="H10" s="9">
        <v>2904</v>
      </c>
      <c r="I10" s="9">
        <v>2891</v>
      </c>
    </row>
    <row r="11" spans="1:9" x14ac:dyDescent="0.25">
      <c r="A11" s="8" t="s">
        <v>21</v>
      </c>
      <c r="B11" s="9">
        <v>1.75501E-3</v>
      </c>
      <c r="C11" s="9">
        <v>13.68</v>
      </c>
      <c r="D11" s="9">
        <v>8.4770000000000002E-3</v>
      </c>
      <c r="E11" s="9">
        <v>2944</v>
      </c>
      <c r="F11" s="9">
        <v>0</v>
      </c>
      <c r="G11" s="9">
        <v>0</v>
      </c>
      <c r="H11" s="9">
        <v>2958</v>
      </c>
      <c r="I11" s="9">
        <v>2944</v>
      </c>
    </row>
    <row r="12" spans="1:9" x14ac:dyDescent="0.25">
      <c r="A12" s="8"/>
      <c r="B12" s="9">
        <v>2E-3</v>
      </c>
      <c r="C12" s="9">
        <v>13.34</v>
      </c>
      <c r="D12" s="9">
        <v>9.8539999999999999E-3</v>
      </c>
      <c r="E12" s="9">
        <v>2236</v>
      </c>
      <c r="F12" s="9">
        <v>0</v>
      </c>
      <c r="G12" s="9">
        <v>0</v>
      </c>
      <c r="H12" s="9">
        <v>2249</v>
      </c>
      <c r="I12" s="9">
        <v>2236</v>
      </c>
    </row>
    <row r="13" spans="1:9" x14ac:dyDescent="0.25">
      <c r="A13" s="8"/>
      <c r="B13" s="9">
        <v>3.0000000000000001E-3</v>
      </c>
      <c r="C13" s="9">
        <v>12</v>
      </c>
      <c r="D13" s="9">
        <v>1.5310000000000001E-2</v>
      </c>
      <c r="E13" s="9">
        <v>917</v>
      </c>
      <c r="F13" s="9">
        <v>0</v>
      </c>
      <c r="G13" s="9">
        <v>0</v>
      </c>
      <c r="H13" s="9">
        <v>929</v>
      </c>
      <c r="I13" s="9">
        <v>917</v>
      </c>
    </row>
    <row r="14" spans="1:9" x14ac:dyDescent="0.25">
      <c r="A14" s="8"/>
      <c r="B14" s="9">
        <v>4.0000000000000001E-3</v>
      </c>
      <c r="C14" s="9">
        <v>10.74</v>
      </c>
      <c r="D14" s="9">
        <v>2.036E-2</v>
      </c>
      <c r="E14" s="9">
        <v>473.6</v>
      </c>
      <c r="F14" s="9">
        <v>0</v>
      </c>
      <c r="G14" s="9">
        <v>0</v>
      </c>
      <c r="H14" s="9">
        <v>484.4</v>
      </c>
      <c r="I14" s="9">
        <v>473.6</v>
      </c>
    </row>
    <row r="15" spans="1:9" x14ac:dyDescent="0.25">
      <c r="A15" s="8"/>
      <c r="B15" s="9">
        <v>4.1320000000000003E-3</v>
      </c>
      <c r="C15" s="9">
        <v>10.58</v>
      </c>
      <c r="D15" s="9">
        <v>2.1000000000000001E-2</v>
      </c>
      <c r="E15" s="9">
        <v>439</v>
      </c>
      <c r="F15" s="9">
        <v>0</v>
      </c>
      <c r="G15" s="9">
        <v>0</v>
      </c>
      <c r="H15" s="9">
        <v>449.6</v>
      </c>
      <c r="I15" s="9">
        <v>439</v>
      </c>
    </row>
    <row r="16" spans="1:9" x14ac:dyDescent="0.25">
      <c r="A16" s="8" t="s">
        <v>20</v>
      </c>
      <c r="B16" s="9">
        <v>4.1321000000000005E-3</v>
      </c>
      <c r="C16" s="9">
        <v>10.58</v>
      </c>
      <c r="D16" s="9">
        <v>2.1000000000000001E-2</v>
      </c>
      <c r="E16" s="9">
        <v>982.3</v>
      </c>
      <c r="F16" s="9">
        <v>0</v>
      </c>
      <c r="G16" s="9">
        <v>0</v>
      </c>
      <c r="H16" s="9">
        <v>992.9</v>
      </c>
      <c r="I16" s="9">
        <v>982.3</v>
      </c>
    </row>
    <row r="17" spans="1:9" x14ac:dyDescent="0.25">
      <c r="A17" s="8"/>
      <c r="B17" s="9">
        <v>4.2469999999999999E-3</v>
      </c>
      <c r="C17" s="9">
        <v>10.45</v>
      </c>
      <c r="D17" s="9">
        <v>2.155E-2</v>
      </c>
      <c r="E17" s="9">
        <v>933.1</v>
      </c>
      <c r="F17" s="9">
        <v>0</v>
      </c>
      <c r="G17" s="9">
        <v>0</v>
      </c>
      <c r="H17" s="9">
        <v>943.6</v>
      </c>
      <c r="I17" s="9">
        <v>933.1</v>
      </c>
    </row>
    <row r="18" spans="1:9" x14ac:dyDescent="0.25">
      <c r="A18" s="8"/>
      <c r="B18" s="9">
        <v>4.3660000000000001E-3</v>
      </c>
      <c r="C18" s="9">
        <v>10.31</v>
      </c>
      <c r="D18" s="9">
        <v>2.2100000000000002E-2</v>
      </c>
      <c r="E18" s="9">
        <v>886.5</v>
      </c>
      <c r="F18" s="9">
        <v>0</v>
      </c>
      <c r="G18" s="9">
        <v>0</v>
      </c>
      <c r="H18" s="9">
        <v>896.8</v>
      </c>
      <c r="I18" s="9">
        <v>886.5</v>
      </c>
    </row>
    <row r="19" spans="1:9" x14ac:dyDescent="0.25">
      <c r="A19" s="8" t="s">
        <v>19</v>
      </c>
      <c r="B19" s="9">
        <v>4.3661000000000004E-3</v>
      </c>
      <c r="C19" s="9">
        <v>10.31</v>
      </c>
      <c r="D19" s="9">
        <v>2.2100000000000002E-2</v>
      </c>
      <c r="E19" s="9">
        <v>1233</v>
      </c>
      <c r="F19" s="9">
        <v>0</v>
      </c>
      <c r="G19" s="9">
        <v>0</v>
      </c>
      <c r="H19" s="9">
        <v>1243</v>
      </c>
      <c r="I19" s="9">
        <v>1233</v>
      </c>
    </row>
    <row r="20" spans="1:9" x14ac:dyDescent="0.25">
      <c r="A20" s="8"/>
      <c r="B20" s="9">
        <v>4.6610000000000002E-3</v>
      </c>
      <c r="C20" s="9">
        <v>9.9830000000000005</v>
      </c>
      <c r="D20" s="9">
        <v>2.3380000000000001E-2</v>
      </c>
      <c r="E20" s="9">
        <v>1057</v>
      </c>
      <c r="F20" s="9">
        <v>0</v>
      </c>
      <c r="G20" s="9">
        <v>0</v>
      </c>
      <c r="H20" s="9">
        <v>1067</v>
      </c>
      <c r="I20" s="9">
        <v>1057</v>
      </c>
    </row>
    <row r="21" spans="1:9" x14ac:dyDescent="0.25">
      <c r="A21" s="8"/>
      <c r="B21" s="9">
        <v>4.9769999999999997E-3</v>
      </c>
      <c r="C21" s="9">
        <v>9.6419999999999995</v>
      </c>
      <c r="D21" s="9">
        <v>2.486E-2</v>
      </c>
      <c r="E21" s="9">
        <v>906</v>
      </c>
      <c r="F21" s="9">
        <v>0</v>
      </c>
      <c r="G21" s="9">
        <v>0</v>
      </c>
      <c r="H21" s="9">
        <v>915.7</v>
      </c>
      <c r="I21" s="9">
        <v>906</v>
      </c>
    </row>
    <row r="22" spans="1:9" x14ac:dyDescent="0.25">
      <c r="A22" s="8" t="s">
        <v>18</v>
      </c>
      <c r="B22" s="9">
        <v>4.9770999999999999E-3</v>
      </c>
      <c r="C22" s="9">
        <v>9.6419999999999995</v>
      </c>
      <c r="D22" s="9">
        <v>2.486E-2</v>
      </c>
      <c r="E22" s="9">
        <v>1062</v>
      </c>
      <c r="F22" s="9">
        <v>0</v>
      </c>
      <c r="G22" s="9">
        <v>0</v>
      </c>
      <c r="H22" s="9">
        <v>1072</v>
      </c>
      <c r="I22" s="9">
        <v>1062</v>
      </c>
    </row>
    <row r="23" spans="1:9" x14ac:dyDescent="0.25">
      <c r="A23" s="8"/>
      <c r="B23" s="9">
        <v>5.0000000000000001E-3</v>
      </c>
      <c r="C23" s="9">
        <v>9.6180000000000003</v>
      </c>
      <c r="D23" s="9">
        <v>2.4979999999999999E-2</v>
      </c>
      <c r="E23" s="9">
        <v>1046</v>
      </c>
      <c r="F23" s="9">
        <v>0</v>
      </c>
      <c r="G23" s="9">
        <v>0</v>
      </c>
      <c r="H23" s="9">
        <v>1056</v>
      </c>
      <c r="I23" s="9">
        <v>1046</v>
      </c>
    </row>
    <row r="24" spans="1:9" x14ac:dyDescent="0.25">
      <c r="A24" s="8"/>
      <c r="B24" s="9">
        <v>6.0000000000000001E-3</v>
      </c>
      <c r="C24" s="9">
        <v>8.65</v>
      </c>
      <c r="D24" s="9">
        <v>2.9149999999999999E-2</v>
      </c>
      <c r="E24" s="9">
        <v>659.8</v>
      </c>
      <c r="F24" s="9">
        <v>0</v>
      </c>
      <c r="G24" s="9">
        <v>0</v>
      </c>
      <c r="H24" s="9">
        <v>668.5</v>
      </c>
      <c r="I24" s="9">
        <v>659.8</v>
      </c>
    </row>
    <row r="25" spans="1:9" x14ac:dyDescent="0.25">
      <c r="A25" s="8"/>
      <c r="B25" s="9">
        <v>6.1469999999999997E-3</v>
      </c>
      <c r="C25" s="9">
        <v>8.5190000000000001</v>
      </c>
      <c r="D25" s="9">
        <v>2.9760000000000002E-2</v>
      </c>
      <c r="E25" s="9">
        <v>619.1</v>
      </c>
      <c r="F25" s="9">
        <v>0</v>
      </c>
      <c r="G25" s="9">
        <v>0</v>
      </c>
      <c r="H25" s="9">
        <v>627.70000000000005</v>
      </c>
      <c r="I25" s="9">
        <v>619.1</v>
      </c>
    </row>
    <row r="26" spans="1:9" x14ac:dyDescent="0.25">
      <c r="A26" s="8" t="s">
        <v>17</v>
      </c>
      <c r="B26" s="9">
        <v>6.1471E-3</v>
      </c>
      <c r="C26" s="9">
        <v>8.5190000000000001</v>
      </c>
      <c r="D26" s="9">
        <v>2.9760000000000002E-2</v>
      </c>
      <c r="E26" s="9">
        <v>656.6</v>
      </c>
      <c r="F26" s="9">
        <v>0</v>
      </c>
      <c r="G26" s="9">
        <v>0</v>
      </c>
      <c r="H26" s="9">
        <v>665.2</v>
      </c>
      <c r="I26" s="9">
        <v>656.7</v>
      </c>
    </row>
    <row r="27" spans="1:9" x14ac:dyDescent="0.25">
      <c r="A27" s="8"/>
      <c r="B27" s="9">
        <v>6.3480000000000003E-3</v>
      </c>
      <c r="C27" s="9">
        <v>8.3450000000000006</v>
      </c>
      <c r="D27" s="9">
        <v>3.056E-2</v>
      </c>
      <c r="E27" s="9">
        <v>606</v>
      </c>
      <c r="F27" s="9">
        <v>0</v>
      </c>
      <c r="G27" s="9">
        <v>0</v>
      </c>
      <c r="H27" s="9">
        <v>614.4</v>
      </c>
      <c r="I27" s="9">
        <v>606</v>
      </c>
    </row>
    <row r="28" spans="1:9" x14ac:dyDescent="0.25">
      <c r="A28" s="8"/>
      <c r="B28" s="9">
        <v>6.5560000000000002E-3</v>
      </c>
      <c r="C28" s="9">
        <v>8.173</v>
      </c>
      <c r="D28" s="9">
        <v>3.1350000000000003E-2</v>
      </c>
      <c r="E28" s="9">
        <v>559.4</v>
      </c>
      <c r="F28" s="9">
        <v>0</v>
      </c>
      <c r="G28" s="9">
        <v>0</v>
      </c>
      <c r="H28" s="9">
        <v>567.6</v>
      </c>
      <c r="I28" s="9">
        <v>559.4</v>
      </c>
    </row>
    <row r="29" spans="1:9" x14ac:dyDescent="0.25">
      <c r="A29" s="8" t="s">
        <v>16</v>
      </c>
      <c r="B29" s="9">
        <v>6.5561000000000005E-3</v>
      </c>
      <c r="C29" s="9">
        <v>8.173</v>
      </c>
      <c r="D29" s="9">
        <v>3.1350000000000003E-2</v>
      </c>
      <c r="E29" s="9">
        <v>583</v>
      </c>
      <c r="F29" s="9">
        <v>0</v>
      </c>
      <c r="G29" s="9">
        <v>0</v>
      </c>
      <c r="H29" s="9">
        <v>591.20000000000005</v>
      </c>
      <c r="I29" s="9">
        <v>583.1</v>
      </c>
    </row>
    <row r="30" spans="1:9" x14ac:dyDescent="0.25">
      <c r="A30" s="8"/>
      <c r="B30" s="9">
        <v>8.0000000000000002E-3</v>
      </c>
      <c r="C30" s="9">
        <v>7.1050000000000004</v>
      </c>
      <c r="D30" s="9">
        <v>3.6609999999999997E-2</v>
      </c>
      <c r="E30" s="9">
        <v>357.1</v>
      </c>
      <c r="F30" s="9">
        <v>0</v>
      </c>
      <c r="G30" s="9">
        <v>0</v>
      </c>
      <c r="H30" s="9">
        <v>364.2</v>
      </c>
      <c r="I30" s="9">
        <v>357.1</v>
      </c>
    </row>
    <row r="31" spans="1:9" x14ac:dyDescent="0.25">
      <c r="A31" s="8"/>
      <c r="B31" s="9">
        <v>0.01</v>
      </c>
      <c r="C31" s="9">
        <v>5.9470000000000001</v>
      </c>
      <c r="D31" s="9">
        <v>4.317E-2</v>
      </c>
      <c r="E31" s="9">
        <v>204.4</v>
      </c>
      <c r="F31" s="9">
        <v>0</v>
      </c>
      <c r="G31" s="9">
        <v>0</v>
      </c>
      <c r="H31" s="9">
        <v>210.3</v>
      </c>
      <c r="I31" s="9">
        <v>204.4</v>
      </c>
    </row>
    <row r="32" spans="1:9" x14ac:dyDescent="0.25">
      <c r="A32" s="8"/>
      <c r="B32" s="9">
        <v>1.4999999999999999E-2</v>
      </c>
      <c r="C32" s="9">
        <v>4.0609999999999999</v>
      </c>
      <c r="D32" s="9">
        <v>5.6570000000000002E-2</v>
      </c>
      <c r="E32" s="9">
        <v>73</v>
      </c>
      <c r="F32" s="9">
        <v>0</v>
      </c>
      <c r="G32" s="9">
        <v>0</v>
      </c>
      <c r="H32" s="9">
        <v>77.12</v>
      </c>
      <c r="I32" s="9">
        <v>73.06</v>
      </c>
    </row>
    <row r="33" spans="1:9" x14ac:dyDescent="0.25">
      <c r="A33" s="8"/>
      <c r="B33" s="9">
        <v>1.9449999999999999E-2</v>
      </c>
      <c r="C33" s="9">
        <v>3.0470000000000002</v>
      </c>
      <c r="D33" s="9">
        <v>6.5250000000000002E-2</v>
      </c>
      <c r="E33" s="9">
        <v>37.39</v>
      </c>
      <c r="F33" s="9">
        <v>0</v>
      </c>
      <c r="G33" s="9">
        <v>0</v>
      </c>
      <c r="H33" s="9">
        <v>40.5</v>
      </c>
      <c r="I33" s="9">
        <v>37.46</v>
      </c>
    </row>
    <row r="34" spans="1:9" x14ac:dyDescent="0.25">
      <c r="A34" s="8" t="s">
        <v>14</v>
      </c>
      <c r="B34" s="9">
        <v>1.9450099999999998E-2</v>
      </c>
      <c r="C34" s="9">
        <v>3.0470000000000002</v>
      </c>
      <c r="D34" s="9">
        <v>6.5250000000000002E-2</v>
      </c>
      <c r="E34" s="9">
        <v>87.75</v>
      </c>
      <c r="F34" s="9">
        <v>0</v>
      </c>
      <c r="G34" s="9">
        <v>0</v>
      </c>
      <c r="H34" s="9">
        <v>90.86</v>
      </c>
      <c r="I34" s="9">
        <v>87.81</v>
      </c>
    </row>
    <row r="35" spans="1:9" x14ac:dyDescent="0.25">
      <c r="A35" s="8"/>
      <c r="B35" s="9">
        <v>0.02</v>
      </c>
      <c r="C35" s="9">
        <v>2.9470000000000001</v>
      </c>
      <c r="D35" s="9">
        <v>6.6180000000000003E-2</v>
      </c>
      <c r="E35" s="9">
        <v>80.900000000000006</v>
      </c>
      <c r="F35" s="9">
        <v>0</v>
      </c>
      <c r="G35" s="9">
        <v>0</v>
      </c>
      <c r="H35" s="9">
        <v>83.91</v>
      </c>
      <c r="I35" s="9">
        <v>80.959999999999994</v>
      </c>
    </row>
    <row r="36" spans="1:9" x14ac:dyDescent="0.25">
      <c r="A36" s="8"/>
      <c r="B36" s="9">
        <v>2.4389999999999998E-2</v>
      </c>
      <c r="C36" s="9">
        <v>2.3050000000000002</v>
      </c>
      <c r="D36" s="9">
        <v>7.2459999999999997E-2</v>
      </c>
      <c r="E36" s="9">
        <v>47.58</v>
      </c>
      <c r="F36" s="9">
        <v>0</v>
      </c>
      <c r="G36" s="9">
        <v>0</v>
      </c>
      <c r="H36" s="9">
        <v>49.96</v>
      </c>
      <c r="I36" s="9">
        <v>47.65</v>
      </c>
    </row>
    <row r="37" spans="1:9" x14ac:dyDescent="0.25">
      <c r="A37" s="8" t="s">
        <v>15</v>
      </c>
      <c r="B37" s="9">
        <v>2.4390099999999998E-2</v>
      </c>
      <c r="C37" s="9">
        <v>2.3050000000000002</v>
      </c>
      <c r="D37" s="9">
        <v>7.2459999999999997E-2</v>
      </c>
      <c r="E37" s="9">
        <v>68.319999999999993</v>
      </c>
      <c r="F37" s="9">
        <v>0</v>
      </c>
      <c r="G37" s="9">
        <v>0</v>
      </c>
      <c r="H37" s="9">
        <v>70.7</v>
      </c>
      <c r="I37" s="9">
        <v>68.39</v>
      </c>
    </row>
    <row r="38" spans="1:9" x14ac:dyDescent="0.25">
      <c r="A38" s="8"/>
      <c r="B38" s="9">
        <v>2.4830000000000001E-2</v>
      </c>
      <c r="C38" s="9">
        <v>2.246</v>
      </c>
      <c r="D38" s="9">
        <v>7.2969999999999993E-2</v>
      </c>
      <c r="E38" s="9">
        <v>65.13</v>
      </c>
      <c r="F38" s="9">
        <v>0</v>
      </c>
      <c r="G38" s="9">
        <v>0</v>
      </c>
      <c r="H38" s="9">
        <v>67.45</v>
      </c>
      <c r="I38" s="9">
        <v>65.2</v>
      </c>
    </row>
    <row r="39" spans="1:9" x14ac:dyDescent="0.25">
      <c r="A39" s="8"/>
      <c r="B39" s="9">
        <v>2.5270000000000001E-2</v>
      </c>
      <c r="C39" s="9">
        <v>2.1880000000000002</v>
      </c>
      <c r="D39" s="9">
        <v>7.3459999999999998E-2</v>
      </c>
      <c r="E39" s="9">
        <v>62.08</v>
      </c>
      <c r="F39" s="9">
        <v>0</v>
      </c>
      <c r="G39" s="9">
        <v>0</v>
      </c>
      <c r="H39" s="9">
        <v>64.34</v>
      </c>
      <c r="I39" s="9">
        <v>62.15</v>
      </c>
    </row>
    <row r="40" spans="1:9" x14ac:dyDescent="0.25">
      <c r="A40" s="8" t="s">
        <v>13</v>
      </c>
      <c r="B40" s="9">
        <v>2.52701E-2</v>
      </c>
      <c r="C40" s="9">
        <v>2.1880000000000002</v>
      </c>
      <c r="D40" s="9">
        <v>7.3459999999999998E-2</v>
      </c>
      <c r="E40" s="9">
        <v>71.56</v>
      </c>
      <c r="F40" s="9">
        <v>0</v>
      </c>
      <c r="G40" s="9">
        <v>0</v>
      </c>
      <c r="H40" s="9">
        <v>73.819999999999993</v>
      </c>
      <c r="I40" s="9">
        <v>71.64</v>
      </c>
    </row>
    <row r="41" spans="1:9" x14ac:dyDescent="0.25">
      <c r="A41" s="8"/>
      <c r="B41" s="9">
        <v>0.03</v>
      </c>
      <c r="C41" s="9">
        <v>1.7430000000000001</v>
      </c>
      <c r="D41" s="9">
        <v>7.8479999999999994E-2</v>
      </c>
      <c r="E41" s="9">
        <v>46.43</v>
      </c>
      <c r="F41" s="9">
        <v>0</v>
      </c>
      <c r="G41" s="9">
        <v>0</v>
      </c>
      <c r="H41" s="9">
        <v>48.25</v>
      </c>
      <c r="I41" s="9">
        <v>46.51</v>
      </c>
    </row>
    <row r="42" spans="1:9" x14ac:dyDescent="0.25">
      <c r="A42" s="8"/>
      <c r="B42" s="9">
        <v>0.04</v>
      </c>
      <c r="C42" s="9">
        <v>1.169</v>
      </c>
      <c r="D42" s="9">
        <v>8.5970000000000005E-2</v>
      </c>
      <c r="E42" s="9">
        <v>22.22</v>
      </c>
      <c r="F42" s="9">
        <v>0</v>
      </c>
      <c r="G42" s="9">
        <v>0</v>
      </c>
      <c r="H42" s="9">
        <v>23.48</v>
      </c>
      <c r="I42" s="9">
        <v>22.31</v>
      </c>
    </row>
    <row r="43" spans="1:9" x14ac:dyDescent="0.25">
      <c r="A43" s="8"/>
      <c r="B43" s="9">
        <v>0.05</v>
      </c>
      <c r="C43" s="9">
        <v>0.84819999999999995</v>
      </c>
      <c r="D43" s="9">
        <v>9.0670000000000001E-2</v>
      </c>
      <c r="E43" s="9">
        <v>12.43</v>
      </c>
      <c r="F43" s="9">
        <v>0</v>
      </c>
      <c r="G43" s="9">
        <v>0</v>
      </c>
      <c r="H43" s="9">
        <v>13.36</v>
      </c>
      <c r="I43" s="9">
        <v>12.52</v>
      </c>
    </row>
    <row r="44" spans="1:9" x14ac:dyDescent="0.25">
      <c r="A44" s="8"/>
      <c r="B44" s="9">
        <v>0.06</v>
      </c>
      <c r="C44" s="9">
        <v>0.64080000000000004</v>
      </c>
      <c r="D44" s="9">
        <v>9.35E-2</v>
      </c>
      <c r="E44" s="9">
        <v>7.69</v>
      </c>
      <c r="F44" s="9">
        <v>0</v>
      </c>
      <c r="G44" s="9">
        <v>0</v>
      </c>
      <c r="H44" s="9">
        <v>8.4239999999999995</v>
      </c>
      <c r="I44" s="9">
        <v>7.7839999999999998</v>
      </c>
    </row>
    <row r="45" spans="1:9" x14ac:dyDescent="0.25">
      <c r="A45" s="8"/>
      <c r="B45" s="9">
        <v>0.08</v>
      </c>
      <c r="C45" s="9">
        <v>0.40289999999999998</v>
      </c>
      <c r="D45" s="9">
        <v>9.5810000000000006E-2</v>
      </c>
      <c r="E45" s="9">
        <v>3.5830000000000002</v>
      </c>
      <c r="F45" s="9">
        <v>0</v>
      </c>
      <c r="G45" s="9">
        <v>0</v>
      </c>
      <c r="H45" s="9">
        <v>4.0819999999999999</v>
      </c>
      <c r="I45" s="9">
        <v>3.6789999999999998</v>
      </c>
    </row>
    <row r="46" spans="1:9" x14ac:dyDescent="0.25">
      <c r="A46" s="8"/>
      <c r="B46" s="9">
        <v>0.1</v>
      </c>
      <c r="C46" s="9">
        <v>0.27960000000000002</v>
      </c>
      <c r="D46" s="9">
        <v>9.5890000000000003E-2</v>
      </c>
      <c r="E46" s="9">
        <v>1.974</v>
      </c>
      <c r="F46" s="9">
        <v>0</v>
      </c>
      <c r="G46" s="9">
        <v>0</v>
      </c>
      <c r="H46" s="9">
        <v>2.35</v>
      </c>
      <c r="I46" s="9">
        <v>2.0699999999999998</v>
      </c>
    </row>
    <row r="47" spans="1:9" x14ac:dyDescent="0.25">
      <c r="A47" s="8"/>
      <c r="B47" s="9">
        <v>0.13159999999999999</v>
      </c>
      <c r="C47" s="9">
        <v>0.1764</v>
      </c>
      <c r="D47" s="9">
        <v>9.4039999999999999E-2</v>
      </c>
      <c r="E47" s="9">
        <v>0.94740000000000002</v>
      </c>
      <c r="F47" s="9">
        <v>0</v>
      </c>
      <c r="G47" s="9">
        <v>0</v>
      </c>
      <c r="H47" s="9">
        <v>1.218</v>
      </c>
      <c r="I47" s="9">
        <v>1.0409999999999999</v>
      </c>
    </row>
    <row r="48" spans="1:9" x14ac:dyDescent="0.25">
      <c r="A48" s="8" t="s">
        <v>12</v>
      </c>
      <c r="B48" s="9">
        <v>0.131601</v>
      </c>
      <c r="C48" s="9">
        <v>0.1764</v>
      </c>
      <c r="D48" s="9">
        <v>9.4039999999999999E-2</v>
      </c>
      <c r="E48" s="9">
        <v>3.7879999999999998</v>
      </c>
      <c r="F48" s="9">
        <v>0</v>
      </c>
      <c r="G48" s="9">
        <v>0</v>
      </c>
      <c r="H48" s="9">
        <v>4.0579999999999998</v>
      </c>
      <c r="I48" s="9">
        <v>3.8820000000000001</v>
      </c>
    </row>
    <row r="49" spans="1:9" x14ac:dyDescent="0.25">
      <c r="A49" s="8"/>
      <c r="B49" s="9">
        <v>0.15</v>
      </c>
      <c r="C49" s="9">
        <v>0.14080000000000001</v>
      </c>
      <c r="D49" s="9">
        <v>9.2499999999999999E-2</v>
      </c>
      <c r="E49" s="9">
        <v>2.7370000000000001</v>
      </c>
      <c r="F49" s="9">
        <v>0</v>
      </c>
      <c r="G49" s="9">
        <v>0</v>
      </c>
      <c r="H49" s="9">
        <v>2.97</v>
      </c>
      <c r="I49" s="9">
        <v>2.83</v>
      </c>
    </row>
    <row r="50" spans="1:9" x14ac:dyDescent="0.25">
      <c r="A50" s="8"/>
      <c r="B50" s="9">
        <v>0.2</v>
      </c>
      <c r="C50" s="9">
        <v>8.448E-2</v>
      </c>
      <c r="D50" s="9">
        <v>8.7819999999999995E-2</v>
      </c>
      <c r="E50" s="9">
        <v>1.323</v>
      </c>
      <c r="F50" s="9">
        <v>0</v>
      </c>
      <c r="G50" s="9">
        <v>0</v>
      </c>
      <c r="H50" s="9">
        <v>1.496</v>
      </c>
      <c r="I50" s="9">
        <v>1.411</v>
      </c>
    </row>
    <row r="51" spans="1:9" x14ac:dyDescent="0.25">
      <c r="A51" s="8"/>
      <c r="B51" s="9">
        <v>0.3</v>
      </c>
      <c r="C51" s="9">
        <v>4.0629999999999999E-2</v>
      </c>
      <c r="D51" s="9">
        <v>7.9070000000000001E-2</v>
      </c>
      <c r="E51" s="9">
        <v>0.48020000000000002</v>
      </c>
      <c r="F51" s="9">
        <v>0</v>
      </c>
      <c r="G51" s="9">
        <v>0</v>
      </c>
      <c r="H51" s="9">
        <v>0.59989999999999999</v>
      </c>
      <c r="I51" s="9">
        <v>0.55920000000000003</v>
      </c>
    </row>
    <row r="52" spans="1:9" x14ac:dyDescent="0.25">
      <c r="A52" s="8"/>
      <c r="B52" s="9">
        <v>0.4</v>
      </c>
      <c r="C52" s="9">
        <v>2.3990000000000001E-2</v>
      </c>
      <c r="D52" s="9">
        <v>7.2050000000000003E-2</v>
      </c>
      <c r="E52" s="9">
        <v>0.23960000000000001</v>
      </c>
      <c r="F52" s="9">
        <v>0</v>
      </c>
      <c r="G52" s="9">
        <v>0</v>
      </c>
      <c r="H52" s="9">
        <v>0.3357</v>
      </c>
      <c r="I52" s="9">
        <v>0.31169999999999998</v>
      </c>
    </row>
    <row r="53" spans="1:9" x14ac:dyDescent="0.25">
      <c r="A53" s="8"/>
      <c r="B53" s="9">
        <v>0.5</v>
      </c>
      <c r="C53" s="9">
        <v>1.583E-2</v>
      </c>
      <c r="D53" s="9">
        <v>6.6470000000000001E-2</v>
      </c>
      <c r="E53" s="9">
        <v>0.14269999999999999</v>
      </c>
      <c r="F53" s="9">
        <v>0</v>
      </c>
      <c r="G53" s="9">
        <v>0</v>
      </c>
      <c r="H53" s="9">
        <v>0.22500000000000001</v>
      </c>
      <c r="I53" s="9">
        <v>0.2092</v>
      </c>
    </row>
    <row r="54" spans="1:9" x14ac:dyDescent="0.25">
      <c r="A54" s="8"/>
      <c r="B54" s="9">
        <v>0.6</v>
      </c>
      <c r="C54" s="9">
        <v>1.1220000000000001E-2</v>
      </c>
      <c r="D54" s="9">
        <v>6.1890000000000001E-2</v>
      </c>
      <c r="E54" s="9">
        <v>9.4890000000000002E-2</v>
      </c>
      <c r="F54" s="9">
        <v>0</v>
      </c>
      <c r="G54" s="9">
        <v>0</v>
      </c>
      <c r="H54" s="9">
        <v>0.16800000000000001</v>
      </c>
      <c r="I54" s="9">
        <v>0.15679999999999999</v>
      </c>
    </row>
    <row r="55" spans="1:9" x14ac:dyDescent="0.25">
      <c r="A55" s="8"/>
      <c r="B55" s="9">
        <v>0.8</v>
      </c>
      <c r="C55" s="9">
        <v>6.4790000000000004E-3</v>
      </c>
      <c r="D55" s="9">
        <v>5.4769999999999999E-2</v>
      </c>
      <c r="E55" s="9">
        <v>5.1279999999999999E-2</v>
      </c>
      <c r="F55" s="9">
        <v>0</v>
      </c>
      <c r="G55" s="9">
        <v>0</v>
      </c>
      <c r="H55" s="9">
        <v>0.1125</v>
      </c>
      <c r="I55" s="9">
        <v>0.1061</v>
      </c>
    </row>
    <row r="56" spans="1:9" x14ac:dyDescent="0.25">
      <c r="A56" s="8"/>
      <c r="B56" s="9">
        <v>1</v>
      </c>
      <c r="C56" s="9">
        <v>4.2139999999999999E-3</v>
      </c>
      <c r="D56" s="9">
        <v>4.9430000000000002E-2</v>
      </c>
      <c r="E56" s="9">
        <v>3.2559999999999999E-2</v>
      </c>
      <c r="F56" s="9">
        <v>0</v>
      </c>
      <c r="G56" s="9">
        <v>0</v>
      </c>
      <c r="H56" s="9">
        <v>8.6209999999999995E-2</v>
      </c>
      <c r="I56" s="9">
        <v>8.1989999999999993E-2</v>
      </c>
    </row>
    <row r="57" spans="1:9" x14ac:dyDescent="0.25">
      <c r="A57" s="8"/>
      <c r="B57" s="9">
        <v>1.022</v>
      </c>
      <c r="C57" s="9">
        <v>4.0390000000000001E-3</v>
      </c>
      <c r="D57" s="9">
        <v>4.8919999999999998E-2</v>
      </c>
      <c r="E57" s="9">
        <v>3.1199999999999999E-2</v>
      </c>
      <c r="F57" s="9">
        <v>0</v>
      </c>
      <c r="G57" s="9">
        <v>0</v>
      </c>
      <c r="H57" s="9">
        <v>8.4159999999999999E-2</v>
      </c>
      <c r="I57" s="9">
        <v>8.0119999999999997E-2</v>
      </c>
    </row>
    <row r="58" spans="1:9" x14ac:dyDescent="0.25">
      <c r="A58" s="8"/>
      <c r="B58" s="9">
        <v>1.25</v>
      </c>
      <c r="C58" s="9">
        <v>2.7320000000000001E-3</v>
      </c>
      <c r="D58" s="9">
        <v>4.4339999999999997E-2</v>
      </c>
      <c r="E58" s="9">
        <v>2.111E-2</v>
      </c>
      <c r="F58" s="9">
        <v>4.8819999999999999E-4</v>
      </c>
      <c r="G58" s="9">
        <v>0</v>
      </c>
      <c r="H58" s="9">
        <v>6.8669999999999995E-2</v>
      </c>
      <c r="I58" s="9">
        <v>6.5939999999999999E-2</v>
      </c>
    </row>
    <row r="59" spans="1:9" x14ac:dyDescent="0.25">
      <c r="A59" s="8"/>
      <c r="B59" s="9">
        <v>1.5</v>
      </c>
      <c r="C59" s="9">
        <v>1.913E-3</v>
      </c>
      <c r="D59" s="9">
        <v>4.036E-2</v>
      </c>
      <c r="E59" s="9">
        <v>1.4999999999999999E-2</v>
      </c>
      <c r="F59" s="9">
        <v>2.4589999999999998E-3</v>
      </c>
      <c r="G59" s="9">
        <v>0</v>
      </c>
      <c r="H59" s="9">
        <v>5.9740000000000001E-2</v>
      </c>
      <c r="I59" s="9">
        <v>5.7829999999999999E-2</v>
      </c>
    </row>
    <row r="60" spans="1:9" x14ac:dyDescent="0.25">
      <c r="A60" s="8"/>
      <c r="B60" s="9">
        <v>2</v>
      </c>
      <c r="C60" s="9">
        <v>1.0870000000000001E-3</v>
      </c>
      <c r="D60" s="9">
        <v>3.4509999999999999E-2</v>
      </c>
      <c r="E60" s="9">
        <v>9.0570000000000008E-3</v>
      </c>
      <c r="F60" s="9">
        <v>7.1149999999999998E-3</v>
      </c>
      <c r="G60" s="9">
        <v>0</v>
      </c>
      <c r="H60" s="9">
        <v>5.1769999999999997E-2</v>
      </c>
      <c r="I60" s="9">
        <v>5.0689999999999999E-2</v>
      </c>
    </row>
    <row r="61" spans="1:9" x14ac:dyDescent="0.25">
      <c r="A61" s="8"/>
      <c r="B61" s="9">
        <v>2.044</v>
      </c>
      <c r="C61" s="9">
        <v>1.041E-3</v>
      </c>
      <c r="D61" s="9">
        <v>3.4099999999999998E-2</v>
      </c>
      <c r="E61" s="9">
        <v>8.7309999999999992E-3</v>
      </c>
      <c r="F61" s="9">
        <v>7.4999999999999997E-3</v>
      </c>
      <c r="G61" s="9">
        <v>0</v>
      </c>
      <c r="H61" s="9">
        <v>5.1369999999999999E-2</v>
      </c>
      <c r="I61" s="9">
        <v>5.033E-2</v>
      </c>
    </row>
    <row r="62" spans="1:9" x14ac:dyDescent="0.25">
      <c r="A62" s="8"/>
      <c r="B62" s="9">
        <v>3</v>
      </c>
      <c r="C62" s="9">
        <v>4.8720000000000002E-4</v>
      </c>
      <c r="D62" s="9">
        <v>2.7199999999999998E-2</v>
      </c>
      <c r="E62" s="9">
        <v>4.712E-3</v>
      </c>
      <c r="F62" s="9">
        <v>1.447E-2</v>
      </c>
      <c r="G62" s="9">
        <v>9.5009999999999993E-6</v>
      </c>
      <c r="H62" s="9">
        <v>4.6879999999999998E-2</v>
      </c>
      <c r="I62" s="9">
        <v>4.6390000000000001E-2</v>
      </c>
    </row>
    <row r="63" spans="1:9" x14ac:dyDescent="0.25">
      <c r="A63" s="8"/>
      <c r="B63" s="9">
        <v>4</v>
      </c>
      <c r="C63" s="9">
        <v>2.7490000000000001E-4</v>
      </c>
      <c r="D63" s="9">
        <v>2.2710000000000001E-2</v>
      </c>
      <c r="E63" s="9">
        <v>3.0709999999999999E-3</v>
      </c>
      <c r="F63" s="9">
        <v>2.002E-2</v>
      </c>
      <c r="G63" s="9">
        <v>3.871E-5</v>
      </c>
      <c r="H63" s="9">
        <v>4.6120000000000001E-2</v>
      </c>
      <c r="I63" s="9">
        <v>4.5839999999999999E-2</v>
      </c>
    </row>
    <row r="64" spans="1:9" x14ac:dyDescent="0.25">
      <c r="A64" s="8"/>
      <c r="B64" s="9">
        <v>5</v>
      </c>
      <c r="C64" s="9">
        <v>1.7640000000000001E-4</v>
      </c>
      <c r="D64" s="9">
        <v>1.9619999999999999E-2</v>
      </c>
      <c r="E64" s="9">
        <v>2.2420000000000001E-3</v>
      </c>
      <c r="F64" s="9">
        <v>2.4639999999999999E-2</v>
      </c>
      <c r="G64" s="9">
        <v>7.6920000000000002E-5</v>
      </c>
      <c r="H64" s="9">
        <v>4.6760000000000003E-2</v>
      </c>
      <c r="I64" s="9">
        <v>4.6580000000000003E-2</v>
      </c>
    </row>
    <row r="65" spans="1:9" x14ac:dyDescent="0.25">
      <c r="A65" s="8"/>
      <c r="B65" s="9">
        <v>6</v>
      </c>
      <c r="C65" s="9">
        <v>1.226E-4</v>
      </c>
      <c r="D65" s="9">
        <v>1.7350000000000001E-2</v>
      </c>
      <c r="E65" s="9">
        <v>1.7520000000000001E-3</v>
      </c>
      <c r="F65" s="9">
        <v>2.8539999999999999E-2</v>
      </c>
      <c r="G65" s="9">
        <v>1.1790000000000001E-4</v>
      </c>
      <c r="H65" s="9">
        <v>4.7879999999999999E-2</v>
      </c>
      <c r="I65" s="9">
        <v>4.7759999999999997E-2</v>
      </c>
    </row>
    <row r="66" spans="1:9" x14ac:dyDescent="0.25">
      <c r="A66" s="8"/>
      <c r="B66" s="9">
        <v>7</v>
      </c>
      <c r="C66" s="9">
        <v>9.0140000000000001E-5</v>
      </c>
      <c r="D66" s="9">
        <v>1.559E-2</v>
      </c>
      <c r="E66" s="9">
        <v>1.431E-3</v>
      </c>
      <c r="F66" s="9">
        <v>3.2079999999999997E-2</v>
      </c>
      <c r="G66" s="9">
        <v>1.5860000000000001E-4</v>
      </c>
      <c r="H66" s="9">
        <v>4.9349999999999998E-2</v>
      </c>
      <c r="I66" s="9">
        <v>4.9259999999999998E-2</v>
      </c>
    </row>
    <row r="67" spans="1:9" x14ac:dyDescent="0.25">
      <c r="A67" s="8"/>
      <c r="B67" s="9">
        <v>8</v>
      </c>
      <c r="C67" s="9">
        <v>6.9049999999999998E-5</v>
      </c>
      <c r="D67" s="9">
        <v>1.4189999999999999E-2</v>
      </c>
      <c r="E67" s="9">
        <v>1.207E-3</v>
      </c>
      <c r="F67" s="9">
        <v>3.5270000000000003E-2</v>
      </c>
      <c r="G67" s="9">
        <v>1.9780000000000001E-4</v>
      </c>
      <c r="H67" s="9">
        <v>5.0939999999999999E-2</v>
      </c>
      <c r="I67" s="9">
        <v>5.0869999999999999E-2</v>
      </c>
    </row>
    <row r="68" spans="1:9" x14ac:dyDescent="0.25">
      <c r="A68" s="8"/>
      <c r="B68" s="9">
        <v>9</v>
      </c>
      <c r="C68" s="9">
        <v>5.4570000000000001E-5</v>
      </c>
      <c r="D68" s="9">
        <v>1.3050000000000001E-2</v>
      </c>
      <c r="E68" s="9">
        <v>1.041E-3</v>
      </c>
      <c r="F68" s="9">
        <v>3.8219999999999997E-2</v>
      </c>
      <c r="G68" s="9">
        <v>2.353E-4</v>
      </c>
      <c r="H68" s="9">
        <v>5.2600000000000001E-2</v>
      </c>
      <c r="I68" s="9">
        <v>5.2540000000000003E-2</v>
      </c>
    </row>
    <row r="69" spans="1:9" x14ac:dyDescent="0.25">
      <c r="A69" s="8"/>
      <c r="B69" s="9">
        <v>10</v>
      </c>
      <c r="C69" s="9">
        <v>4.4209999999999999E-5</v>
      </c>
      <c r="D69" s="9">
        <v>1.209E-2</v>
      </c>
      <c r="E69" s="9">
        <v>9.1449999999999995E-4</v>
      </c>
      <c r="F69" s="9">
        <v>4.0919999999999998E-2</v>
      </c>
      <c r="G69" s="9">
        <v>2.7080000000000002E-4</v>
      </c>
      <c r="H69" s="9">
        <v>5.4239999999999997E-2</v>
      </c>
      <c r="I69" s="9">
        <v>5.4199999999999998E-2</v>
      </c>
    </row>
    <row r="70" spans="1:9" x14ac:dyDescent="0.25">
      <c r="A70" s="8"/>
      <c r="B70" s="9">
        <v>11</v>
      </c>
      <c r="C70" s="9">
        <v>3.6539999999999999E-5</v>
      </c>
      <c r="D70" s="9">
        <v>1.128E-2</v>
      </c>
      <c r="E70" s="9">
        <v>8.1479999999999996E-4</v>
      </c>
      <c r="F70" s="9">
        <v>4.3430000000000003E-2</v>
      </c>
      <c r="G70" s="9">
        <v>3.0420000000000002E-4</v>
      </c>
      <c r="H70" s="9">
        <v>5.5870000000000003E-2</v>
      </c>
      <c r="I70" s="9">
        <v>5.5829999999999998E-2</v>
      </c>
    </row>
    <row r="71" spans="1:9" x14ac:dyDescent="0.25">
      <c r="A71" s="8"/>
      <c r="B71" s="9">
        <v>12</v>
      </c>
      <c r="C71" s="9">
        <v>3.0710000000000002E-5</v>
      </c>
      <c r="D71" s="9">
        <v>1.0580000000000001E-2</v>
      </c>
      <c r="E71" s="9">
        <v>7.3419999999999996E-4</v>
      </c>
      <c r="F71" s="9">
        <v>4.58E-2</v>
      </c>
      <c r="G71" s="9">
        <v>3.3560000000000003E-4</v>
      </c>
      <c r="H71" s="9">
        <v>5.7480000000000003E-2</v>
      </c>
      <c r="I71" s="9">
        <v>5.7439999999999998E-2</v>
      </c>
    </row>
    <row r="72" spans="1:9" x14ac:dyDescent="0.25">
      <c r="A72" s="8"/>
      <c r="B72" s="9">
        <v>13</v>
      </c>
      <c r="C72" s="9">
        <v>2.618E-5</v>
      </c>
      <c r="D72" s="9">
        <v>9.9640000000000006E-3</v>
      </c>
      <c r="E72" s="9">
        <v>6.6790000000000003E-4</v>
      </c>
      <c r="F72" s="9">
        <v>4.7989999999999998E-2</v>
      </c>
      <c r="G72" s="9">
        <v>3.6539999999999999E-4</v>
      </c>
      <c r="H72" s="9">
        <v>5.9020000000000003E-2</v>
      </c>
      <c r="I72" s="9">
        <v>5.8990000000000001E-2</v>
      </c>
    </row>
    <row r="73" spans="1:9" x14ac:dyDescent="0.25">
      <c r="A73" s="8"/>
      <c r="B73" s="9">
        <v>14</v>
      </c>
      <c r="C73" s="9">
        <v>2.2569999999999999E-5</v>
      </c>
      <c r="D73" s="9">
        <v>9.4249999999999994E-3</v>
      </c>
      <c r="E73" s="9">
        <v>6.1229999999999998E-4</v>
      </c>
      <c r="F73" s="9">
        <v>5.0040000000000001E-2</v>
      </c>
      <c r="G73" s="9">
        <v>3.9340000000000002E-4</v>
      </c>
      <c r="H73" s="9">
        <v>6.0490000000000002E-2</v>
      </c>
      <c r="I73" s="9">
        <v>6.0470000000000003E-2</v>
      </c>
    </row>
    <row r="74" spans="1:9" x14ac:dyDescent="0.25">
      <c r="A74" s="8"/>
      <c r="B74" s="9">
        <v>15</v>
      </c>
      <c r="C74" s="9">
        <v>1.9660000000000002E-5</v>
      </c>
      <c r="D74" s="9">
        <v>8.9499999999999996E-3</v>
      </c>
      <c r="E74" s="9">
        <v>5.6519999999999997E-4</v>
      </c>
      <c r="F74" s="9">
        <v>5.1970000000000002E-2</v>
      </c>
      <c r="G74" s="9">
        <v>4.2000000000000002E-4</v>
      </c>
      <c r="H74" s="9">
        <v>6.1920000000000003E-2</v>
      </c>
      <c r="I74" s="9">
        <v>6.1899999999999997E-2</v>
      </c>
    </row>
    <row r="75" spans="1:9" x14ac:dyDescent="0.25">
      <c r="A75" s="8"/>
      <c r="B75" s="9">
        <v>16</v>
      </c>
      <c r="C75" s="9">
        <v>1.7280000000000001E-5</v>
      </c>
      <c r="D75" s="9">
        <v>8.5240000000000003E-3</v>
      </c>
      <c r="E75" s="9">
        <v>5.2479999999999996E-4</v>
      </c>
      <c r="F75" s="9">
        <v>5.3789999999999998E-2</v>
      </c>
      <c r="G75" s="9">
        <v>4.4509999999999998E-4</v>
      </c>
      <c r="H75" s="9">
        <v>6.3299999999999995E-2</v>
      </c>
      <c r="I75" s="9">
        <v>6.3289999999999999E-2</v>
      </c>
    </row>
    <row r="76" spans="1:9" x14ac:dyDescent="0.25">
      <c r="A76" s="8"/>
      <c r="B76" s="9">
        <v>18</v>
      </c>
      <c r="C76" s="9">
        <v>1.365E-5</v>
      </c>
      <c r="D76" s="9">
        <v>7.79E-3</v>
      </c>
      <c r="E76" s="9">
        <v>4.5869999999999998E-4</v>
      </c>
      <c r="F76" s="9">
        <v>5.706E-2</v>
      </c>
      <c r="G76" s="9">
        <v>4.9140000000000002E-4</v>
      </c>
      <c r="H76" s="9">
        <v>6.5809999999999994E-2</v>
      </c>
      <c r="I76" s="9">
        <v>6.5799999999999997E-2</v>
      </c>
    </row>
    <row r="77" spans="1:9" x14ac:dyDescent="0.25">
      <c r="A77" s="8"/>
      <c r="B77" s="9">
        <v>20</v>
      </c>
      <c r="C77" s="9">
        <v>1.1060000000000001E-5</v>
      </c>
      <c r="D77" s="9">
        <v>7.1830000000000001E-3</v>
      </c>
      <c r="E77" s="9">
        <v>4.0729999999999998E-4</v>
      </c>
      <c r="F77" s="9">
        <v>5.9979999999999999E-2</v>
      </c>
      <c r="G77" s="9">
        <v>5.3359999999999996E-4</v>
      </c>
      <c r="H77" s="9">
        <v>6.812E-2</v>
      </c>
      <c r="I77" s="9">
        <v>6.8110000000000004E-2</v>
      </c>
    </row>
    <row r="78" spans="1:9" x14ac:dyDescent="0.25">
      <c r="A78" s="8"/>
      <c r="B78" s="9">
        <v>22</v>
      </c>
      <c r="C78" s="9">
        <v>9.1430000000000004E-6</v>
      </c>
      <c r="D78" s="9">
        <v>6.6740000000000002E-3</v>
      </c>
      <c r="E78" s="9">
        <v>3.6630000000000001E-4</v>
      </c>
      <c r="F78" s="9">
        <v>6.2670000000000003E-2</v>
      </c>
      <c r="G78" s="9">
        <v>5.7180000000000002E-4</v>
      </c>
      <c r="H78" s="9">
        <v>7.0290000000000005E-2</v>
      </c>
      <c r="I78" s="9">
        <v>7.0279999999999995E-2</v>
      </c>
    </row>
    <row r="79" spans="1:9" x14ac:dyDescent="0.25">
      <c r="A79" s="8"/>
      <c r="B79" s="9">
        <v>24</v>
      </c>
      <c r="C79" s="9">
        <v>7.6830000000000008E-6</v>
      </c>
      <c r="D79" s="9">
        <v>6.2350000000000001E-3</v>
      </c>
      <c r="E79" s="9">
        <v>3.325E-4</v>
      </c>
      <c r="F79" s="9">
        <v>6.5100000000000005E-2</v>
      </c>
      <c r="G79" s="9">
        <v>6.0689999999999995E-4</v>
      </c>
      <c r="H79" s="9">
        <v>7.2289999999999993E-2</v>
      </c>
      <c r="I79" s="9">
        <v>7.2279999999999997E-2</v>
      </c>
    </row>
    <row r="80" spans="1:9" x14ac:dyDescent="0.25">
      <c r="A80" s="8"/>
      <c r="B80" s="9">
        <v>26</v>
      </c>
      <c r="C80" s="9">
        <v>6.5470000000000002E-6</v>
      </c>
      <c r="D80" s="9">
        <v>5.855E-3</v>
      </c>
      <c r="E80" s="9">
        <v>3.0469999999999998E-4</v>
      </c>
      <c r="F80" s="9">
        <v>6.7349999999999993E-2</v>
      </c>
      <c r="G80" s="9">
        <v>6.3909999999999998E-4</v>
      </c>
      <c r="H80" s="9">
        <v>7.4149999999999994E-2</v>
      </c>
      <c r="I80" s="9">
        <v>7.4139999999999998E-2</v>
      </c>
    </row>
    <row r="81" spans="1:9" x14ac:dyDescent="0.25">
      <c r="A81" s="8"/>
      <c r="B81" s="9">
        <v>28</v>
      </c>
      <c r="C81" s="9">
        <v>5.6450000000000002E-6</v>
      </c>
      <c r="D81" s="9">
        <v>5.5230000000000001E-3</v>
      </c>
      <c r="E81" s="9">
        <v>2.8079999999999999E-4</v>
      </c>
      <c r="F81" s="9">
        <v>6.9389999999999993E-2</v>
      </c>
      <c r="G81" s="9">
        <v>6.6909999999999995E-4</v>
      </c>
      <c r="H81" s="9">
        <v>7.5870000000000007E-2</v>
      </c>
      <c r="I81" s="9">
        <v>7.5870000000000007E-2</v>
      </c>
    </row>
    <row r="82" spans="1:9" x14ac:dyDescent="0.25">
      <c r="A82" s="8"/>
      <c r="B82" s="9">
        <v>30</v>
      </c>
      <c r="C82" s="9">
        <v>4.916E-6</v>
      </c>
      <c r="D82" s="9">
        <v>5.2310000000000004E-3</v>
      </c>
      <c r="E82" s="9">
        <v>2.6059999999999999E-4</v>
      </c>
      <c r="F82" s="9">
        <v>7.127E-2</v>
      </c>
      <c r="G82" s="9">
        <v>6.9660000000000002E-4</v>
      </c>
      <c r="H82" s="9">
        <v>7.7460000000000001E-2</v>
      </c>
      <c r="I82" s="9">
        <v>7.7460000000000001E-2</v>
      </c>
    </row>
    <row r="83" spans="1:9" x14ac:dyDescent="0.25">
      <c r="A83" s="8"/>
      <c r="B83" s="9">
        <v>40</v>
      </c>
      <c r="C83" s="9">
        <v>2.7659999999999999E-6</v>
      </c>
      <c r="D83" s="9">
        <v>4.156E-3</v>
      </c>
      <c r="E83" s="9">
        <v>1.9129999999999999E-4</v>
      </c>
      <c r="F83" s="9">
        <v>7.8950000000000006E-2</v>
      </c>
      <c r="G83" s="9">
        <v>8.1019999999999996E-4</v>
      </c>
      <c r="H83" s="9">
        <v>8.4110000000000004E-2</v>
      </c>
      <c r="I83" s="9">
        <v>8.4110000000000004E-2</v>
      </c>
    </row>
    <row r="84" spans="1:9" x14ac:dyDescent="0.25">
      <c r="A84" s="8"/>
      <c r="B84" s="9">
        <v>50</v>
      </c>
      <c r="C84" s="9">
        <v>1.77E-6</v>
      </c>
      <c r="D84" s="9">
        <v>3.4680000000000002E-3</v>
      </c>
      <c r="E84" s="9">
        <v>1.5109999999999999E-4</v>
      </c>
      <c r="F84" s="9">
        <v>8.4680000000000005E-2</v>
      </c>
      <c r="G84" s="9">
        <v>8.9530000000000002E-4</v>
      </c>
      <c r="H84" s="9">
        <v>8.9190000000000005E-2</v>
      </c>
      <c r="I84" s="9">
        <v>8.9190000000000005E-2</v>
      </c>
    </row>
    <row r="85" spans="1:9" x14ac:dyDescent="0.25">
      <c r="A85" s="8"/>
      <c r="B85" s="9">
        <v>60</v>
      </c>
      <c r="C85" s="9">
        <v>1.229E-6</v>
      </c>
      <c r="D85" s="9">
        <v>2.9880000000000002E-3</v>
      </c>
      <c r="E85" s="9">
        <v>1.248E-4</v>
      </c>
      <c r="F85" s="9">
        <v>8.9109999999999995E-2</v>
      </c>
      <c r="G85" s="9">
        <v>9.6199999999999996E-4</v>
      </c>
      <c r="H85" s="9">
        <v>9.3189999999999995E-2</v>
      </c>
      <c r="I85" s="9">
        <v>9.3189999999999995E-2</v>
      </c>
    </row>
    <row r="86" spans="1:9" x14ac:dyDescent="0.25">
      <c r="A86" s="8"/>
      <c r="B86" s="9">
        <v>80</v>
      </c>
      <c r="C86" s="9">
        <v>6.9149999999999997E-7</v>
      </c>
      <c r="D86" s="9">
        <v>2.3570000000000002E-3</v>
      </c>
      <c r="E86" s="9">
        <v>9.2600000000000001E-5</v>
      </c>
      <c r="F86" s="9">
        <v>9.5640000000000003E-2</v>
      </c>
      <c r="G86" s="9">
        <v>1.0610000000000001E-3</v>
      </c>
      <c r="H86" s="9">
        <v>9.9159999999999998E-2</v>
      </c>
      <c r="I86" s="9">
        <v>9.9159999999999998E-2</v>
      </c>
    </row>
    <row r="87" spans="1:9" x14ac:dyDescent="0.25">
      <c r="A87" s="8"/>
      <c r="B87" s="9">
        <v>100</v>
      </c>
      <c r="C87" s="9">
        <v>4.4260000000000001E-7</v>
      </c>
      <c r="D87" s="9">
        <v>1.957E-3</v>
      </c>
      <c r="E87" s="9">
        <v>7.3590000000000005E-5</v>
      </c>
      <c r="F87" s="9">
        <v>0.1003</v>
      </c>
      <c r="G87" s="9">
        <v>1.1329999999999999E-3</v>
      </c>
      <c r="H87" s="9">
        <v>0.10340000000000001</v>
      </c>
      <c r="I87" s="9">
        <v>0.10340000000000001</v>
      </c>
    </row>
    <row r="88" spans="1:9" x14ac:dyDescent="0.25">
      <c r="A88" s="8"/>
      <c r="B88" s="9">
        <v>150</v>
      </c>
      <c r="C88" s="9">
        <v>1.9670000000000001E-7</v>
      </c>
      <c r="D88" s="9">
        <v>1.3929999999999999E-3</v>
      </c>
      <c r="E88" s="9">
        <v>4.863E-5</v>
      </c>
      <c r="F88" s="9">
        <v>0.1075</v>
      </c>
      <c r="G88" s="9">
        <v>1.25E-3</v>
      </c>
      <c r="H88" s="9">
        <v>0.11020000000000001</v>
      </c>
      <c r="I88" s="9">
        <v>0.11020000000000001</v>
      </c>
    </row>
    <row r="89" spans="1:9" x14ac:dyDescent="0.25">
      <c r="A89" s="8"/>
      <c r="B89" s="9">
        <v>200</v>
      </c>
      <c r="C89" s="9">
        <v>1.106E-7</v>
      </c>
      <c r="D89" s="9">
        <v>1.093E-3</v>
      </c>
      <c r="E89" s="9">
        <v>3.629E-5</v>
      </c>
      <c r="F89" s="9">
        <v>0.1118</v>
      </c>
      <c r="G89" s="9">
        <v>1.322E-3</v>
      </c>
      <c r="H89" s="9">
        <v>0.1142</v>
      </c>
      <c r="I89" s="9">
        <v>0.1142</v>
      </c>
    </row>
    <row r="90" spans="1:9" x14ac:dyDescent="0.25">
      <c r="A90" s="8"/>
      <c r="B90" s="9">
        <v>300</v>
      </c>
      <c r="C90" s="9">
        <v>4.9159999999999998E-8</v>
      </c>
      <c r="D90" s="9">
        <v>7.7439999999999996E-4</v>
      </c>
      <c r="E90" s="9">
        <v>2.4090000000000001E-5</v>
      </c>
      <c r="F90" s="9">
        <v>0.1168</v>
      </c>
      <c r="G90" s="9">
        <v>1.41E-3</v>
      </c>
      <c r="H90" s="9">
        <v>0.11899999999999999</v>
      </c>
      <c r="I90" s="9">
        <v>0.11899999999999999</v>
      </c>
    </row>
    <row r="91" spans="1:9" x14ac:dyDescent="0.25">
      <c r="A91" s="8"/>
      <c r="B91" s="9">
        <v>400</v>
      </c>
      <c r="C91" s="9">
        <v>2.7660000000000001E-8</v>
      </c>
      <c r="D91" s="9">
        <v>6.0639999999999999E-4</v>
      </c>
      <c r="E91" s="9">
        <v>1.8029999999999998E-5</v>
      </c>
      <c r="F91" s="9">
        <v>0.1197</v>
      </c>
      <c r="G91" s="9">
        <v>1.462E-3</v>
      </c>
      <c r="H91" s="9">
        <v>0.1217</v>
      </c>
      <c r="I91" s="9">
        <v>0.1217</v>
      </c>
    </row>
    <row r="92" spans="1:9" x14ac:dyDescent="0.25">
      <c r="A92" s="8"/>
      <c r="B92" s="9">
        <v>500</v>
      </c>
      <c r="C92" s="9">
        <v>1.77E-8</v>
      </c>
      <c r="D92" s="9">
        <v>5.0210000000000001E-4</v>
      </c>
      <c r="E92" s="9">
        <v>1.4409999999999999E-5</v>
      </c>
      <c r="F92" s="9">
        <v>0.1216</v>
      </c>
      <c r="G92" s="9">
        <v>1.4970000000000001E-3</v>
      </c>
      <c r="H92" s="9">
        <v>0.1236</v>
      </c>
      <c r="I92" s="9">
        <v>0.1236</v>
      </c>
    </row>
    <row r="93" spans="1:9" x14ac:dyDescent="0.25">
      <c r="A93" s="8"/>
      <c r="B93" s="9">
        <v>600</v>
      </c>
      <c r="C93" s="9">
        <v>1.229E-8</v>
      </c>
      <c r="D93" s="9">
        <v>4.2999999999999999E-4</v>
      </c>
      <c r="E93" s="9">
        <v>1.199E-5</v>
      </c>
      <c r="F93" s="9">
        <v>0.1229</v>
      </c>
      <c r="G93" s="9">
        <v>1.523E-3</v>
      </c>
      <c r="H93" s="9">
        <v>0.1249</v>
      </c>
      <c r="I93" s="9">
        <v>0.1249</v>
      </c>
    </row>
    <row r="94" spans="1:9" x14ac:dyDescent="0.25">
      <c r="A94" s="8"/>
      <c r="B94" s="9">
        <v>800</v>
      </c>
      <c r="C94" s="9">
        <v>6.9150000000000002E-9</v>
      </c>
      <c r="D94" s="9">
        <v>3.3560000000000003E-4</v>
      </c>
      <c r="E94" s="9">
        <v>8.9840000000000007E-6</v>
      </c>
      <c r="F94" s="9">
        <v>0.12470000000000001</v>
      </c>
      <c r="G94" s="9">
        <v>1.5579999999999999E-3</v>
      </c>
      <c r="H94" s="9">
        <v>0.12659999999999999</v>
      </c>
      <c r="I94" s="9">
        <v>0.12659999999999999</v>
      </c>
    </row>
    <row r="95" spans="1:9" x14ac:dyDescent="0.25">
      <c r="A95" s="8"/>
      <c r="B95" s="9">
        <v>1000</v>
      </c>
      <c r="C95" s="9">
        <v>4.4260000000000002E-9</v>
      </c>
      <c r="D95" s="9">
        <v>2.7619999999999999E-4</v>
      </c>
      <c r="E95" s="9">
        <v>7.1829999999999997E-6</v>
      </c>
      <c r="F95" s="9">
        <v>0.1258</v>
      </c>
      <c r="G95" s="9">
        <v>1.5820000000000001E-3</v>
      </c>
      <c r="H95" s="9">
        <v>0.12770000000000001</v>
      </c>
      <c r="I95" s="9">
        <v>0.12770000000000001</v>
      </c>
    </row>
    <row r="96" spans="1:9" x14ac:dyDescent="0.25">
      <c r="A96" s="8"/>
      <c r="B96" s="9">
        <v>1500</v>
      </c>
      <c r="C96" s="9">
        <v>1.9669999999999999E-9</v>
      </c>
      <c r="D96" s="9">
        <v>1.929E-4</v>
      </c>
      <c r="E96" s="9">
        <v>4.7849999999999999E-6</v>
      </c>
      <c r="F96" s="9">
        <v>0.1275</v>
      </c>
      <c r="G96" s="9">
        <v>1.6169999999999999E-3</v>
      </c>
      <c r="H96" s="9">
        <v>0.1293</v>
      </c>
      <c r="I96" s="9">
        <v>0.1293</v>
      </c>
    </row>
    <row r="97" spans="1:9" x14ac:dyDescent="0.25">
      <c r="A97" s="8"/>
      <c r="B97" s="9">
        <v>2000</v>
      </c>
      <c r="C97" s="9">
        <v>1.1059999999999999E-9</v>
      </c>
      <c r="D97" s="9">
        <v>1.493E-4</v>
      </c>
      <c r="E97" s="9">
        <v>3.585E-6</v>
      </c>
      <c r="F97" s="9">
        <v>0.12839999999999999</v>
      </c>
      <c r="G97" s="9">
        <v>1.6360000000000001E-3</v>
      </c>
      <c r="H97" s="9">
        <v>0.13020000000000001</v>
      </c>
      <c r="I97" s="9">
        <v>0.13020000000000001</v>
      </c>
    </row>
    <row r="98" spans="1:9" x14ac:dyDescent="0.25">
      <c r="A98" s="8"/>
      <c r="B98" s="9">
        <v>3000</v>
      </c>
      <c r="C98" s="9">
        <v>4.9160000000000004E-10</v>
      </c>
      <c r="D98" s="9">
        <v>1.038E-4</v>
      </c>
      <c r="E98" s="9">
        <v>2.39E-6</v>
      </c>
      <c r="F98" s="9">
        <v>0.12939999999999999</v>
      </c>
      <c r="G98" s="9">
        <v>1.658E-3</v>
      </c>
      <c r="H98" s="9">
        <v>0.13109999999999999</v>
      </c>
      <c r="I98" s="9">
        <v>0.13109999999999999</v>
      </c>
    </row>
    <row r="99" spans="1:9" x14ac:dyDescent="0.25">
      <c r="A99" s="8"/>
      <c r="B99" s="9">
        <v>4000</v>
      </c>
      <c r="C99" s="9">
        <v>2.7660000000000001E-10</v>
      </c>
      <c r="D99" s="9">
        <v>8.0119999999999999E-5</v>
      </c>
      <c r="E99" s="9">
        <v>1.792E-6</v>
      </c>
      <c r="F99" s="9">
        <v>0.13</v>
      </c>
      <c r="G99" s="9">
        <v>1.671E-3</v>
      </c>
      <c r="H99" s="9">
        <v>0.13170000000000001</v>
      </c>
      <c r="I99" s="9">
        <v>0.13170000000000001</v>
      </c>
    </row>
    <row r="100" spans="1:9" x14ac:dyDescent="0.25">
      <c r="A100" s="8"/>
      <c r="B100" s="9">
        <v>5000</v>
      </c>
      <c r="C100" s="9">
        <v>1.7700000000000001E-10</v>
      </c>
      <c r="D100" s="9">
        <v>6.5519999999999996E-5</v>
      </c>
      <c r="E100" s="9">
        <v>1.4330000000000001E-6</v>
      </c>
      <c r="F100" s="9">
        <v>0.1303</v>
      </c>
      <c r="G100" s="9">
        <v>1.6789999999999999E-3</v>
      </c>
      <c r="H100" s="9">
        <v>0.13200000000000001</v>
      </c>
      <c r="I100" s="9">
        <v>0.13200000000000001</v>
      </c>
    </row>
    <row r="101" spans="1:9" x14ac:dyDescent="0.25">
      <c r="A101" s="8"/>
      <c r="B101" s="9">
        <v>6000</v>
      </c>
      <c r="C101" s="9">
        <v>1.2290000000000001E-10</v>
      </c>
      <c r="D101" s="9">
        <v>5.5550000000000002E-5</v>
      </c>
      <c r="E101" s="9">
        <v>1.1939999999999999E-6</v>
      </c>
      <c r="F101" s="9">
        <v>0.1305</v>
      </c>
      <c r="G101" s="9">
        <v>1.684E-3</v>
      </c>
      <c r="H101" s="9">
        <v>0.1323</v>
      </c>
      <c r="I101" s="9">
        <v>0.1323</v>
      </c>
    </row>
    <row r="102" spans="1:9" x14ac:dyDescent="0.25">
      <c r="A102" s="8"/>
      <c r="B102" s="9">
        <v>8000</v>
      </c>
      <c r="C102" s="9">
        <v>6.9150000000000002E-11</v>
      </c>
      <c r="D102" s="9">
        <v>4.2799999999999997E-5</v>
      </c>
      <c r="E102" s="9">
        <v>8.9579999999999996E-7</v>
      </c>
      <c r="F102" s="9">
        <v>0.1308</v>
      </c>
      <c r="G102" s="9">
        <v>1.691E-3</v>
      </c>
      <c r="H102" s="9">
        <v>0.1326</v>
      </c>
      <c r="I102" s="9">
        <v>0.1326</v>
      </c>
    </row>
    <row r="103" spans="1:9" x14ac:dyDescent="0.25">
      <c r="A103" s="8"/>
      <c r="B103" s="9">
        <v>10000</v>
      </c>
      <c r="C103" s="9">
        <v>4.4259999999999998E-11</v>
      </c>
      <c r="D103" s="9">
        <v>3.4950000000000002E-5</v>
      </c>
      <c r="E103" s="9">
        <v>7.1660000000000005E-7</v>
      </c>
      <c r="F103" s="9">
        <v>0.13100000000000001</v>
      </c>
      <c r="G103" s="9">
        <v>1.696E-3</v>
      </c>
      <c r="H103" s="9">
        <v>0.1328</v>
      </c>
      <c r="I103" s="9">
        <v>0.1328</v>
      </c>
    </row>
    <row r="104" spans="1:9" x14ac:dyDescent="0.25">
      <c r="A104" s="8"/>
      <c r="B104" s="9">
        <v>15000</v>
      </c>
      <c r="C104" s="9">
        <v>1.9670000000000002E-11</v>
      </c>
      <c r="D104" s="9">
        <v>2.4150000000000001E-5</v>
      </c>
      <c r="E104" s="9">
        <v>4.777E-7</v>
      </c>
      <c r="F104" s="9">
        <v>0.1313</v>
      </c>
      <c r="G104" s="9">
        <v>1.702E-3</v>
      </c>
      <c r="H104" s="9">
        <v>0.13300000000000001</v>
      </c>
      <c r="I104" s="9">
        <v>0.13300000000000001</v>
      </c>
    </row>
    <row r="105" spans="1:9" x14ac:dyDescent="0.25">
      <c r="A105" s="8"/>
      <c r="B105" s="9">
        <v>20000</v>
      </c>
      <c r="C105" s="9">
        <v>1.106E-11</v>
      </c>
      <c r="D105" s="9">
        <v>1.857E-5</v>
      </c>
      <c r="E105" s="9">
        <v>3.5830000000000003E-7</v>
      </c>
      <c r="F105" s="9">
        <v>0.13139999999999999</v>
      </c>
      <c r="G105" s="9">
        <v>1.7060000000000001E-3</v>
      </c>
      <c r="H105" s="9">
        <v>0.13320000000000001</v>
      </c>
      <c r="I105" s="9">
        <v>0.13320000000000001</v>
      </c>
    </row>
    <row r="106" spans="1:9" x14ac:dyDescent="0.25">
      <c r="A106" s="8"/>
      <c r="B106" s="9">
        <v>30000</v>
      </c>
      <c r="C106" s="9">
        <v>4.9159999999999997E-12</v>
      </c>
      <c r="D106" s="9">
        <v>1.2799999999999999E-5</v>
      </c>
      <c r="E106" s="9">
        <v>2.3879999999999999E-7</v>
      </c>
      <c r="F106" s="9">
        <v>0.13150000000000001</v>
      </c>
      <c r="G106" s="9">
        <v>1.709E-3</v>
      </c>
      <c r="H106" s="9">
        <v>0.1333</v>
      </c>
      <c r="I106" s="9">
        <v>0.1333</v>
      </c>
    </row>
    <row r="107" spans="1:9" x14ac:dyDescent="0.25">
      <c r="A107" s="8"/>
      <c r="B107" s="9">
        <v>40000</v>
      </c>
      <c r="C107" s="9">
        <v>2.7660000000000001E-12</v>
      </c>
      <c r="D107" s="9">
        <v>9.8300000000000008E-6</v>
      </c>
      <c r="E107" s="9">
        <v>1.7910000000000001E-7</v>
      </c>
      <c r="F107" s="9">
        <v>0.13170000000000001</v>
      </c>
      <c r="G107" s="9">
        <v>1.712E-3</v>
      </c>
      <c r="H107" s="9">
        <v>0.13339999999999999</v>
      </c>
      <c r="I107" s="9">
        <v>0.13339999999999999</v>
      </c>
    </row>
    <row r="108" spans="1:9" x14ac:dyDescent="0.25">
      <c r="A108" s="8"/>
      <c r="B108" s="9">
        <v>50000</v>
      </c>
      <c r="C108" s="9">
        <v>1.7699999999999999E-12</v>
      </c>
      <c r="D108" s="9">
        <v>8.0039999999999999E-6</v>
      </c>
      <c r="E108" s="9">
        <v>1.4329999999999999E-7</v>
      </c>
      <c r="F108" s="9">
        <v>0.13170000000000001</v>
      </c>
      <c r="G108" s="9">
        <v>1.7129999999999999E-3</v>
      </c>
      <c r="H108" s="9">
        <v>0.13339999999999999</v>
      </c>
      <c r="I108" s="9">
        <v>0.13339999999999999</v>
      </c>
    </row>
    <row r="109" spans="1:9" x14ac:dyDescent="0.25">
      <c r="A109" s="8"/>
      <c r="B109" s="9">
        <v>60000</v>
      </c>
      <c r="C109" s="9">
        <v>1.2289999999999999E-12</v>
      </c>
      <c r="D109" s="9">
        <v>6.7660000000000001E-6</v>
      </c>
      <c r="E109" s="9">
        <v>1.194E-7</v>
      </c>
      <c r="F109" s="9">
        <v>0.13170000000000001</v>
      </c>
      <c r="G109" s="9">
        <v>1.714E-3</v>
      </c>
      <c r="H109" s="9">
        <v>0.13350000000000001</v>
      </c>
      <c r="I109" s="9">
        <v>0.13350000000000001</v>
      </c>
    </row>
    <row r="110" spans="1:9" x14ac:dyDescent="0.25">
      <c r="A110" s="8"/>
      <c r="B110" s="9">
        <v>80000</v>
      </c>
      <c r="C110" s="9">
        <v>6.9150000000000003E-13</v>
      </c>
      <c r="D110" s="9">
        <v>5.1889999999999998E-6</v>
      </c>
      <c r="E110" s="9">
        <v>8.9550000000000004E-8</v>
      </c>
      <c r="F110" s="9">
        <v>0.1318</v>
      </c>
      <c r="G110" s="9">
        <v>1.714E-3</v>
      </c>
      <c r="H110" s="9">
        <v>0.13350000000000001</v>
      </c>
      <c r="I110" s="9">
        <v>0.13350000000000001</v>
      </c>
    </row>
    <row r="111" spans="1:9" x14ac:dyDescent="0.25">
      <c r="A111" s="8"/>
      <c r="B111" s="9">
        <v>100000</v>
      </c>
      <c r="C111" s="9">
        <v>4.426E-13</v>
      </c>
      <c r="D111" s="9">
        <v>4.2220000000000004E-6</v>
      </c>
      <c r="E111" s="9">
        <v>7.1639999999999998E-8</v>
      </c>
      <c r="F111" s="9">
        <v>0.1318</v>
      </c>
      <c r="G111" s="9">
        <v>1.7149999999999999E-3</v>
      </c>
      <c r="H111" s="9">
        <v>0.13350000000000001</v>
      </c>
      <c r="I111" s="9">
        <v>0.13350000000000001</v>
      </c>
    </row>
  </sheetData>
  <sheetProtection algorithmName="SHA-512" hashValue="CSJ3BrOSKWG2imhjMAJ1gaL+2XKREahlz63V30mInXJ+HeCQkyZ1eTzKcfzKdk8CPYl+mRmmGXODbB/805H92Q==" saltValue="LKNNlFq752gpweDkwmnhcw==" spinCount="100000" sheet="1" objects="1" scenarios="1"/>
  <pageMargins left="0.7" right="0.7" top="0.75" bottom="0.75" header="0.3" footer="0.3"/>
  <tableParts count="1">
    <tablePart r:id="rId1"/>
  </tableParts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I110"/>
  <sheetViews>
    <sheetView workbookViewId="0">
      <selection activeCell="G9" sqref="G9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14.7</v>
      </c>
      <c r="D2" s="9">
        <v>4.0800000000000003E-3</v>
      </c>
      <c r="E2" s="9">
        <v>7879</v>
      </c>
      <c r="F2" s="9">
        <v>0</v>
      </c>
      <c r="G2" s="9">
        <v>0</v>
      </c>
      <c r="H2" s="9">
        <v>7894</v>
      </c>
      <c r="I2" s="9">
        <v>7879</v>
      </c>
    </row>
    <row r="3" spans="1:9" x14ac:dyDescent="0.25">
      <c r="A3" s="8"/>
      <c r="B3" s="9">
        <v>1.1310000000000001E-3</v>
      </c>
      <c r="C3" s="9">
        <v>14.55</v>
      </c>
      <c r="D3" s="9">
        <v>4.7809999999999997E-3</v>
      </c>
      <c r="E3" s="9">
        <v>6393</v>
      </c>
      <c r="F3" s="9">
        <v>0</v>
      </c>
      <c r="G3" s="9">
        <v>0</v>
      </c>
      <c r="H3" s="9">
        <v>6408</v>
      </c>
      <c r="I3" s="9">
        <v>6393</v>
      </c>
    </row>
    <row r="4" spans="1:9" x14ac:dyDescent="0.25">
      <c r="A4" s="8"/>
      <c r="B4" s="9">
        <v>1.279E-3</v>
      </c>
      <c r="C4" s="9">
        <v>14.38</v>
      </c>
      <c r="D4" s="9">
        <v>5.5880000000000001E-3</v>
      </c>
      <c r="E4" s="9">
        <v>5188</v>
      </c>
      <c r="F4" s="9">
        <v>0</v>
      </c>
      <c r="G4" s="9">
        <v>0</v>
      </c>
      <c r="H4" s="9">
        <v>5202</v>
      </c>
      <c r="I4" s="9">
        <v>5188</v>
      </c>
    </row>
    <row r="5" spans="1:9" x14ac:dyDescent="0.25">
      <c r="A5" s="8" t="s">
        <v>23</v>
      </c>
      <c r="B5" s="9">
        <v>1.2790099999999999E-3</v>
      </c>
      <c r="C5" s="9">
        <v>14.38</v>
      </c>
      <c r="D5" s="9">
        <v>5.5880000000000001E-3</v>
      </c>
      <c r="E5" s="9">
        <v>5521</v>
      </c>
      <c r="F5" s="9">
        <v>0</v>
      </c>
      <c r="G5" s="9">
        <v>0</v>
      </c>
      <c r="H5" s="9">
        <v>5536</v>
      </c>
      <c r="I5" s="9">
        <v>5521</v>
      </c>
    </row>
    <row r="6" spans="1:9" x14ac:dyDescent="0.25">
      <c r="A6" s="8"/>
      <c r="B6" s="9">
        <v>1.5E-3</v>
      </c>
      <c r="C6" s="9">
        <v>14.09</v>
      </c>
      <c r="D6" s="9">
        <v>6.7999999999999996E-3</v>
      </c>
      <c r="E6" s="9">
        <v>4049</v>
      </c>
      <c r="F6" s="9">
        <v>0</v>
      </c>
      <c r="G6" s="9">
        <v>0</v>
      </c>
      <c r="H6" s="9">
        <v>4063</v>
      </c>
      <c r="I6" s="9">
        <v>4049</v>
      </c>
    </row>
    <row r="7" spans="1:9" x14ac:dyDescent="0.25">
      <c r="A7" s="8"/>
      <c r="B7" s="9">
        <v>1.616E-3</v>
      </c>
      <c r="C7" s="9">
        <v>13.94</v>
      </c>
      <c r="D7" s="9">
        <v>7.4400000000000004E-3</v>
      </c>
      <c r="E7" s="9">
        <v>3483</v>
      </c>
      <c r="F7" s="9">
        <v>0</v>
      </c>
      <c r="G7" s="9">
        <v>0</v>
      </c>
      <c r="H7" s="9">
        <v>3497</v>
      </c>
      <c r="I7" s="9">
        <v>3483</v>
      </c>
    </row>
    <row r="8" spans="1:9" x14ac:dyDescent="0.25">
      <c r="A8" s="8" t="s">
        <v>22</v>
      </c>
      <c r="B8" s="9">
        <v>1.61601E-3</v>
      </c>
      <c r="C8" s="9">
        <v>13.94</v>
      </c>
      <c r="D8" s="9">
        <v>7.4400000000000004E-3</v>
      </c>
      <c r="E8" s="9">
        <v>3523</v>
      </c>
      <c r="F8" s="9">
        <v>0</v>
      </c>
      <c r="G8" s="9">
        <v>0</v>
      </c>
      <c r="H8" s="9">
        <v>3537</v>
      </c>
      <c r="I8" s="9">
        <v>3523</v>
      </c>
    </row>
    <row r="9" spans="1:9" x14ac:dyDescent="0.25">
      <c r="A9" s="8"/>
      <c r="B9" s="9">
        <v>1.7049999999999999E-3</v>
      </c>
      <c r="C9" s="9">
        <v>13.83</v>
      </c>
      <c r="D9" s="9">
        <v>7.9310000000000005E-3</v>
      </c>
      <c r="E9" s="9">
        <v>3154</v>
      </c>
      <c r="F9" s="9">
        <v>0</v>
      </c>
      <c r="G9" s="9">
        <v>0</v>
      </c>
      <c r="H9" s="9">
        <v>3167</v>
      </c>
      <c r="I9" s="9">
        <v>3154</v>
      </c>
    </row>
    <row r="10" spans="1:9" x14ac:dyDescent="0.25">
      <c r="A10" s="8"/>
      <c r="B10" s="9">
        <v>1.799E-3</v>
      </c>
      <c r="C10" s="9">
        <v>13.71</v>
      </c>
      <c r="D10" s="9">
        <v>8.4480000000000006E-3</v>
      </c>
      <c r="E10" s="9">
        <v>2823</v>
      </c>
      <c r="F10" s="9">
        <v>0</v>
      </c>
      <c r="G10" s="9">
        <v>0</v>
      </c>
      <c r="H10" s="9">
        <v>2837</v>
      </c>
      <c r="I10" s="9">
        <v>2823</v>
      </c>
    </row>
    <row r="11" spans="1:9" x14ac:dyDescent="0.25">
      <c r="A11" s="8" t="s">
        <v>21</v>
      </c>
      <c r="B11" s="9">
        <v>1.79901E-3</v>
      </c>
      <c r="C11" s="9">
        <v>13.71</v>
      </c>
      <c r="D11" s="9">
        <v>8.4480000000000006E-3</v>
      </c>
      <c r="E11" s="9">
        <v>2873</v>
      </c>
      <c r="F11" s="9">
        <v>0</v>
      </c>
      <c r="G11" s="9">
        <v>0</v>
      </c>
      <c r="H11" s="9">
        <v>2887</v>
      </c>
      <c r="I11" s="9">
        <v>2873</v>
      </c>
    </row>
    <row r="12" spans="1:9" x14ac:dyDescent="0.25">
      <c r="A12" s="8"/>
      <c r="B12" s="9">
        <v>2E-3</v>
      </c>
      <c r="C12" s="9">
        <v>13.43</v>
      </c>
      <c r="D12" s="9">
        <v>9.5530000000000007E-3</v>
      </c>
      <c r="E12" s="9">
        <v>2298</v>
      </c>
      <c r="F12" s="9">
        <v>0</v>
      </c>
      <c r="G12" s="9">
        <v>0</v>
      </c>
      <c r="H12" s="9">
        <v>2311</v>
      </c>
      <c r="I12" s="9">
        <v>2298</v>
      </c>
    </row>
    <row r="13" spans="1:9" x14ac:dyDescent="0.25">
      <c r="A13" s="8"/>
      <c r="B13" s="9">
        <v>3.0000000000000001E-3</v>
      </c>
      <c r="C13" s="9">
        <v>12.1</v>
      </c>
      <c r="D13" s="9">
        <v>1.4919999999999999E-2</v>
      </c>
      <c r="E13" s="9">
        <v>942.1</v>
      </c>
      <c r="F13" s="9">
        <v>0</v>
      </c>
      <c r="G13" s="9">
        <v>0</v>
      </c>
      <c r="H13" s="9">
        <v>954.2</v>
      </c>
      <c r="I13" s="9">
        <v>942.1</v>
      </c>
    </row>
    <row r="14" spans="1:9" x14ac:dyDescent="0.25">
      <c r="A14" s="8"/>
      <c r="B14" s="9">
        <v>4.0000000000000001E-3</v>
      </c>
      <c r="C14" s="9">
        <v>10.83</v>
      </c>
      <c r="D14" s="9">
        <v>1.9910000000000001E-2</v>
      </c>
      <c r="E14" s="9">
        <v>486.2</v>
      </c>
      <c r="F14" s="9">
        <v>0</v>
      </c>
      <c r="G14" s="9">
        <v>0</v>
      </c>
      <c r="H14" s="9">
        <v>497</v>
      </c>
      <c r="I14" s="9">
        <v>486.2</v>
      </c>
    </row>
    <row r="15" spans="1:9" x14ac:dyDescent="0.25">
      <c r="A15" s="8"/>
      <c r="B15" s="9">
        <v>4.2529999999999998E-3</v>
      </c>
      <c r="C15" s="9">
        <v>10.53</v>
      </c>
      <c r="D15" s="9">
        <v>2.1100000000000001E-2</v>
      </c>
      <c r="E15" s="9">
        <v>421.2</v>
      </c>
      <c r="F15" s="9">
        <v>0</v>
      </c>
      <c r="G15" s="9">
        <v>0</v>
      </c>
      <c r="H15" s="9">
        <v>431.7</v>
      </c>
      <c r="I15" s="9">
        <v>421.2</v>
      </c>
    </row>
    <row r="16" spans="1:9" x14ac:dyDescent="0.25">
      <c r="A16" s="8" t="s">
        <v>20</v>
      </c>
      <c r="B16" s="9">
        <v>4.2531000000000001E-3</v>
      </c>
      <c r="C16" s="9">
        <v>10.53</v>
      </c>
      <c r="D16" s="9">
        <v>2.1100000000000001E-2</v>
      </c>
      <c r="E16" s="9">
        <v>944.3</v>
      </c>
      <c r="F16" s="9">
        <v>0</v>
      </c>
      <c r="G16" s="9">
        <v>0</v>
      </c>
      <c r="H16" s="9">
        <v>954.8</v>
      </c>
      <c r="I16" s="9">
        <v>944.3</v>
      </c>
    </row>
    <row r="17" spans="1:9" x14ac:dyDescent="0.25">
      <c r="A17" s="8"/>
      <c r="B17" s="9">
        <v>4.3730000000000002E-3</v>
      </c>
      <c r="C17" s="9">
        <v>10.39</v>
      </c>
      <c r="D17" s="9">
        <v>2.1659999999999999E-2</v>
      </c>
      <c r="E17" s="9">
        <v>892.9</v>
      </c>
      <c r="F17" s="9">
        <v>0</v>
      </c>
      <c r="G17" s="9">
        <v>0</v>
      </c>
      <c r="H17" s="9">
        <v>903.3</v>
      </c>
      <c r="I17" s="9">
        <v>892.9</v>
      </c>
    </row>
    <row r="18" spans="1:9" x14ac:dyDescent="0.25">
      <c r="A18" s="8"/>
      <c r="B18" s="9">
        <v>4.4970000000000001E-3</v>
      </c>
      <c r="C18" s="9">
        <v>10.25</v>
      </c>
      <c r="D18" s="9">
        <v>2.223E-2</v>
      </c>
      <c r="E18" s="9">
        <v>844.3</v>
      </c>
      <c r="F18" s="9">
        <v>0</v>
      </c>
      <c r="G18" s="9">
        <v>0</v>
      </c>
      <c r="H18" s="9">
        <v>854.5</v>
      </c>
      <c r="I18" s="9">
        <v>844.3</v>
      </c>
    </row>
    <row r="19" spans="1:9" x14ac:dyDescent="0.25">
      <c r="A19" s="8" t="s">
        <v>19</v>
      </c>
      <c r="B19" s="9">
        <v>4.4971000000000004E-3</v>
      </c>
      <c r="C19" s="9">
        <v>10.25</v>
      </c>
      <c r="D19" s="9">
        <v>2.223E-2</v>
      </c>
      <c r="E19" s="9">
        <v>1174</v>
      </c>
      <c r="F19" s="9">
        <v>0</v>
      </c>
      <c r="G19" s="9">
        <v>0</v>
      </c>
      <c r="H19" s="9">
        <v>1184</v>
      </c>
      <c r="I19" s="9">
        <v>1174</v>
      </c>
    </row>
    <row r="20" spans="1:9" x14ac:dyDescent="0.25">
      <c r="A20" s="8"/>
      <c r="B20" s="9">
        <v>5.0000000000000001E-3</v>
      </c>
      <c r="C20" s="9">
        <v>9.6999999999999993</v>
      </c>
      <c r="D20" s="9">
        <v>2.4459999999999999E-2</v>
      </c>
      <c r="E20" s="9">
        <v>917.7</v>
      </c>
      <c r="F20" s="9">
        <v>0</v>
      </c>
      <c r="G20" s="9">
        <v>0</v>
      </c>
      <c r="H20" s="9">
        <v>927.4</v>
      </c>
      <c r="I20" s="9">
        <v>917.7</v>
      </c>
    </row>
    <row r="21" spans="1:9" x14ac:dyDescent="0.25">
      <c r="A21" s="8"/>
      <c r="B21" s="9">
        <v>5.1089999999999998E-3</v>
      </c>
      <c r="C21" s="9">
        <v>9.5869999999999997</v>
      </c>
      <c r="D21" s="9">
        <v>2.494E-2</v>
      </c>
      <c r="E21" s="9">
        <v>869.2</v>
      </c>
      <c r="F21" s="9">
        <v>0</v>
      </c>
      <c r="G21" s="9">
        <v>0</v>
      </c>
      <c r="H21" s="9">
        <v>878.8</v>
      </c>
      <c r="I21" s="9">
        <v>869.2</v>
      </c>
    </row>
    <row r="22" spans="1:9" x14ac:dyDescent="0.25">
      <c r="A22" s="8" t="s">
        <v>18</v>
      </c>
      <c r="B22" s="9">
        <v>5.1091000000000001E-3</v>
      </c>
      <c r="C22" s="9">
        <v>9.5869999999999997</v>
      </c>
      <c r="D22" s="9">
        <v>2.494E-2</v>
      </c>
      <c r="E22" s="9">
        <v>1014</v>
      </c>
      <c r="F22" s="9">
        <v>0</v>
      </c>
      <c r="G22" s="9">
        <v>0</v>
      </c>
      <c r="H22" s="9">
        <v>1024</v>
      </c>
      <c r="I22" s="9">
        <v>1014</v>
      </c>
    </row>
    <row r="23" spans="1:9" x14ac:dyDescent="0.25">
      <c r="A23" s="8"/>
      <c r="B23" s="9">
        <v>6.0000000000000001E-3</v>
      </c>
      <c r="C23" s="9">
        <v>8.7210000000000001</v>
      </c>
      <c r="D23" s="9">
        <v>2.8639999999999999E-2</v>
      </c>
      <c r="E23" s="9">
        <v>676.6</v>
      </c>
      <c r="F23" s="9">
        <v>0</v>
      </c>
      <c r="G23" s="9">
        <v>0</v>
      </c>
      <c r="H23" s="9">
        <v>685.4</v>
      </c>
      <c r="I23" s="9">
        <v>676.6</v>
      </c>
    </row>
    <row r="24" spans="1:9" x14ac:dyDescent="0.25">
      <c r="A24" s="8"/>
      <c r="B24" s="9">
        <v>6.3590000000000001E-3</v>
      </c>
      <c r="C24" s="9">
        <v>8.4039999999999999</v>
      </c>
      <c r="D24" s="9">
        <v>3.005E-2</v>
      </c>
      <c r="E24" s="9">
        <v>581.6</v>
      </c>
      <c r="F24" s="9">
        <v>0</v>
      </c>
      <c r="G24" s="9">
        <v>0</v>
      </c>
      <c r="H24" s="9">
        <v>590.1</v>
      </c>
      <c r="I24" s="9">
        <v>581.70000000000005</v>
      </c>
    </row>
    <row r="25" spans="1:9" x14ac:dyDescent="0.25">
      <c r="A25" s="8" t="s">
        <v>17</v>
      </c>
      <c r="B25" s="9">
        <v>6.3591000000000003E-3</v>
      </c>
      <c r="C25" s="9">
        <v>8.4039999999999999</v>
      </c>
      <c r="D25" s="9">
        <v>3.005E-2</v>
      </c>
      <c r="E25" s="9">
        <v>616.70000000000005</v>
      </c>
      <c r="F25" s="9">
        <v>0</v>
      </c>
      <c r="G25" s="9">
        <v>0</v>
      </c>
      <c r="H25" s="9">
        <v>625.1</v>
      </c>
      <c r="I25" s="9">
        <v>616.70000000000005</v>
      </c>
    </row>
    <row r="26" spans="1:9" x14ac:dyDescent="0.25">
      <c r="A26" s="8"/>
      <c r="B26" s="9">
        <v>6.5539999999999999E-3</v>
      </c>
      <c r="C26" s="9">
        <v>8.2390000000000008</v>
      </c>
      <c r="D26" s="9">
        <v>3.0800000000000001E-2</v>
      </c>
      <c r="E26" s="9">
        <v>572.1</v>
      </c>
      <c r="F26" s="9">
        <v>0</v>
      </c>
      <c r="G26" s="9">
        <v>0</v>
      </c>
      <c r="H26" s="9">
        <v>580.4</v>
      </c>
      <c r="I26" s="9">
        <v>572.20000000000005</v>
      </c>
    </row>
    <row r="27" spans="1:9" x14ac:dyDescent="0.25">
      <c r="A27" s="8"/>
      <c r="B27" s="9">
        <v>6.7539999999999996E-3</v>
      </c>
      <c r="C27" s="9">
        <v>8.0730000000000004</v>
      </c>
      <c r="D27" s="9">
        <v>3.1559999999999998E-2</v>
      </c>
      <c r="E27" s="9">
        <v>530.79999999999995</v>
      </c>
      <c r="F27" s="9">
        <v>0</v>
      </c>
      <c r="G27" s="9">
        <v>0</v>
      </c>
      <c r="H27" s="9">
        <v>538.9</v>
      </c>
      <c r="I27" s="9">
        <v>530.79999999999995</v>
      </c>
    </row>
    <row r="28" spans="1:9" x14ac:dyDescent="0.25">
      <c r="A28" s="8" t="s">
        <v>16</v>
      </c>
      <c r="B28" s="9">
        <v>6.7540999999999999E-3</v>
      </c>
      <c r="C28" s="9">
        <v>8.0730000000000004</v>
      </c>
      <c r="D28" s="9">
        <v>3.1559999999999998E-2</v>
      </c>
      <c r="E28" s="9">
        <v>552.9</v>
      </c>
      <c r="F28" s="9">
        <v>0</v>
      </c>
      <c r="G28" s="9">
        <v>0</v>
      </c>
      <c r="H28" s="9">
        <v>561</v>
      </c>
      <c r="I28" s="9">
        <v>552.9</v>
      </c>
    </row>
    <row r="29" spans="1:9" x14ac:dyDescent="0.25">
      <c r="A29" s="8"/>
      <c r="B29" s="9">
        <v>8.0000000000000002E-3</v>
      </c>
      <c r="C29" s="9">
        <v>7.157</v>
      </c>
      <c r="D29" s="9">
        <v>3.6049999999999999E-2</v>
      </c>
      <c r="E29" s="9">
        <v>364.3</v>
      </c>
      <c r="F29" s="9">
        <v>0</v>
      </c>
      <c r="G29" s="9">
        <v>0</v>
      </c>
      <c r="H29" s="9">
        <v>371.5</v>
      </c>
      <c r="I29" s="9">
        <v>364.4</v>
      </c>
    </row>
    <row r="30" spans="1:9" x14ac:dyDescent="0.25">
      <c r="A30" s="8"/>
      <c r="B30" s="9">
        <v>0.01</v>
      </c>
      <c r="C30" s="9">
        <v>5.9889999999999999</v>
      </c>
      <c r="D30" s="9">
        <v>4.2569999999999997E-2</v>
      </c>
      <c r="E30" s="9">
        <v>208.7</v>
      </c>
      <c r="F30" s="9">
        <v>0</v>
      </c>
      <c r="G30" s="9">
        <v>0</v>
      </c>
      <c r="H30" s="9">
        <v>214.7</v>
      </c>
      <c r="I30" s="9">
        <v>208.7</v>
      </c>
    </row>
    <row r="31" spans="1:9" x14ac:dyDescent="0.25">
      <c r="A31" s="8"/>
      <c r="B31" s="9">
        <v>1.4999999999999999E-2</v>
      </c>
      <c r="C31" s="9">
        <v>4.0919999999999996</v>
      </c>
      <c r="D31" s="9">
        <v>5.5930000000000001E-2</v>
      </c>
      <c r="E31" s="9">
        <v>74.709999999999994</v>
      </c>
      <c r="F31" s="9">
        <v>0</v>
      </c>
      <c r="G31" s="9">
        <v>0</v>
      </c>
      <c r="H31" s="9">
        <v>78.86</v>
      </c>
      <c r="I31" s="9">
        <v>74.77</v>
      </c>
    </row>
    <row r="32" spans="1:9" x14ac:dyDescent="0.25">
      <c r="A32" s="8"/>
      <c r="B32" s="9">
        <v>1.993E-2</v>
      </c>
      <c r="C32" s="9">
        <v>2.9860000000000002</v>
      </c>
      <c r="D32" s="9">
        <v>6.5409999999999996E-2</v>
      </c>
      <c r="E32" s="9">
        <v>36</v>
      </c>
      <c r="F32" s="9">
        <v>0</v>
      </c>
      <c r="G32" s="9">
        <v>0</v>
      </c>
      <c r="H32" s="9">
        <v>39.049999999999997</v>
      </c>
      <c r="I32" s="9">
        <v>36.07</v>
      </c>
    </row>
    <row r="33" spans="1:9" x14ac:dyDescent="0.25">
      <c r="A33" s="8" t="s">
        <v>14</v>
      </c>
      <c r="B33" s="9">
        <v>1.9930099999999999E-2</v>
      </c>
      <c r="C33" s="9">
        <v>2.9860000000000002</v>
      </c>
      <c r="D33" s="9">
        <v>6.5409999999999996E-2</v>
      </c>
      <c r="E33" s="9">
        <v>83.01</v>
      </c>
      <c r="F33" s="9">
        <v>0</v>
      </c>
      <c r="G33" s="9">
        <v>0</v>
      </c>
      <c r="H33" s="9">
        <v>86.06</v>
      </c>
      <c r="I33" s="9">
        <v>83.08</v>
      </c>
    </row>
    <row r="34" spans="1:9" x14ac:dyDescent="0.25">
      <c r="A34" s="8"/>
      <c r="B34" s="9">
        <v>0.02</v>
      </c>
      <c r="C34" s="9">
        <v>2.9740000000000002</v>
      </c>
      <c r="D34" s="9">
        <v>6.5500000000000003E-2</v>
      </c>
      <c r="E34" s="9">
        <v>82.72</v>
      </c>
      <c r="F34" s="9">
        <v>0</v>
      </c>
      <c r="G34" s="9">
        <v>0</v>
      </c>
      <c r="H34" s="9">
        <v>85.76</v>
      </c>
      <c r="I34" s="9">
        <v>82.79</v>
      </c>
    </row>
    <row r="35" spans="1:9" x14ac:dyDescent="0.25">
      <c r="A35" s="8"/>
      <c r="B35" s="9">
        <v>2.5250000000000002E-2</v>
      </c>
      <c r="C35" s="9">
        <v>2.2120000000000002</v>
      </c>
      <c r="D35" s="9">
        <v>7.2770000000000001E-2</v>
      </c>
      <c r="E35" s="9">
        <v>44.35</v>
      </c>
      <c r="F35" s="9">
        <v>0</v>
      </c>
      <c r="G35" s="9">
        <v>0</v>
      </c>
      <c r="H35" s="9">
        <v>46.63</v>
      </c>
      <c r="I35" s="9">
        <v>44.42</v>
      </c>
    </row>
    <row r="36" spans="1:9" x14ac:dyDescent="0.25">
      <c r="A36" s="8" t="s">
        <v>15</v>
      </c>
      <c r="B36" s="9">
        <v>2.5250100000000001E-2</v>
      </c>
      <c r="C36" s="9">
        <v>2.2120000000000002</v>
      </c>
      <c r="D36" s="9">
        <v>7.2770000000000001E-2</v>
      </c>
      <c r="E36" s="9">
        <v>63.73</v>
      </c>
      <c r="F36" s="9">
        <v>0</v>
      </c>
      <c r="G36" s="9">
        <v>0</v>
      </c>
      <c r="H36" s="9">
        <v>66.010000000000005</v>
      </c>
      <c r="I36" s="9">
        <v>63.8</v>
      </c>
    </row>
    <row r="37" spans="1:9" x14ac:dyDescent="0.25">
      <c r="A37" s="8"/>
      <c r="B37" s="9">
        <v>2.5680000000000001E-2</v>
      </c>
      <c r="C37" s="9">
        <v>2.1640000000000001</v>
      </c>
      <c r="D37" s="9">
        <v>7.3279999999999998E-2</v>
      </c>
      <c r="E37" s="9">
        <v>61.02</v>
      </c>
      <c r="F37" s="9">
        <v>0</v>
      </c>
      <c r="G37" s="9">
        <v>0</v>
      </c>
      <c r="H37" s="9">
        <v>63.26</v>
      </c>
      <c r="I37" s="9">
        <v>61.09</v>
      </c>
    </row>
    <row r="38" spans="1:9" x14ac:dyDescent="0.25">
      <c r="A38" s="8"/>
      <c r="B38" s="9">
        <v>2.6110000000000001E-2</v>
      </c>
      <c r="C38" s="9">
        <v>2.117</v>
      </c>
      <c r="D38" s="9">
        <v>7.3779999999999998E-2</v>
      </c>
      <c r="E38" s="9">
        <v>58.43</v>
      </c>
      <c r="F38" s="9">
        <v>0</v>
      </c>
      <c r="G38" s="9">
        <v>0</v>
      </c>
      <c r="H38" s="9">
        <v>60.62</v>
      </c>
      <c r="I38" s="9">
        <v>58.5</v>
      </c>
    </row>
    <row r="39" spans="1:9" x14ac:dyDescent="0.25">
      <c r="A39" s="8" t="s">
        <v>13</v>
      </c>
      <c r="B39" s="9">
        <v>2.6110100000000001E-2</v>
      </c>
      <c r="C39" s="9">
        <v>2.117</v>
      </c>
      <c r="D39" s="9">
        <v>7.3779999999999998E-2</v>
      </c>
      <c r="E39" s="9">
        <v>67.349999999999994</v>
      </c>
      <c r="F39" s="9">
        <v>0</v>
      </c>
      <c r="G39" s="9">
        <v>0</v>
      </c>
      <c r="H39" s="9">
        <v>69.540000000000006</v>
      </c>
      <c r="I39" s="9">
        <v>67.42</v>
      </c>
    </row>
    <row r="40" spans="1:9" x14ac:dyDescent="0.25">
      <c r="A40" s="8"/>
      <c r="B40" s="9">
        <v>0.03</v>
      </c>
      <c r="C40" s="9">
        <v>1.76</v>
      </c>
      <c r="D40" s="9">
        <v>7.7810000000000004E-2</v>
      </c>
      <c r="E40" s="9">
        <v>47.39</v>
      </c>
      <c r="F40" s="9">
        <v>0</v>
      </c>
      <c r="G40" s="9">
        <v>0</v>
      </c>
      <c r="H40" s="9">
        <v>49.23</v>
      </c>
      <c r="I40" s="9">
        <v>47.47</v>
      </c>
    </row>
    <row r="41" spans="1:9" x14ac:dyDescent="0.25">
      <c r="A41" s="8"/>
      <c r="B41" s="9">
        <v>0.04</v>
      </c>
      <c r="C41" s="9">
        <v>1.18</v>
      </c>
      <c r="D41" s="9">
        <v>8.5269999999999999E-2</v>
      </c>
      <c r="E41" s="9">
        <v>22.78</v>
      </c>
      <c r="F41" s="9">
        <v>0</v>
      </c>
      <c r="G41" s="9">
        <v>0</v>
      </c>
      <c r="H41" s="9">
        <v>24.04</v>
      </c>
      <c r="I41" s="9">
        <v>22.86</v>
      </c>
    </row>
    <row r="42" spans="1:9" x14ac:dyDescent="0.25">
      <c r="A42" s="8"/>
      <c r="B42" s="9">
        <v>0.05</v>
      </c>
      <c r="C42" s="9">
        <v>0.85670000000000002</v>
      </c>
      <c r="D42" s="9">
        <v>8.992E-2</v>
      </c>
      <c r="E42" s="9">
        <v>12.76</v>
      </c>
      <c r="F42" s="9">
        <v>0</v>
      </c>
      <c r="G42" s="9">
        <v>0</v>
      </c>
      <c r="H42" s="9">
        <v>13.7</v>
      </c>
      <c r="I42" s="9">
        <v>12.85</v>
      </c>
    </row>
    <row r="43" spans="1:9" x14ac:dyDescent="0.25">
      <c r="A43" s="8"/>
      <c r="B43" s="9">
        <v>0.06</v>
      </c>
      <c r="C43" s="9">
        <v>0.64780000000000004</v>
      </c>
      <c r="D43" s="9">
        <v>9.2749999999999999E-2</v>
      </c>
      <c r="E43" s="9">
        <v>7.9029999999999996</v>
      </c>
      <c r="F43" s="9">
        <v>0</v>
      </c>
      <c r="G43" s="9">
        <v>0</v>
      </c>
      <c r="H43" s="9">
        <v>8.6440000000000001</v>
      </c>
      <c r="I43" s="9">
        <v>7.9960000000000004</v>
      </c>
    </row>
    <row r="44" spans="1:9" x14ac:dyDescent="0.25">
      <c r="A44" s="8"/>
      <c r="B44" s="9">
        <v>0.08</v>
      </c>
      <c r="C44" s="9">
        <v>0.4073</v>
      </c>
      <c r="D44" s="9">
        <v>9.5100000000000004E-2</v>
      </c>
      <c r="E44" s="9">
        <v>3.6890000000000001</v>
      </c>
      <c r="F44" s="9">
        <v>0</v>
      </c>
      <c r="G44" s="9">
        <v>0</v>
      </c>
      <c r="H44" s="9">
        <v>4.1909999999999998</v>
      </c>
      <c r="I44" s="9">
        <v>3.7839999999999998</v>
      </c>
    </row>
    <row r="45" spans="1:9" x14ac:dyDescent="0.25">
      <c r="A45" s="8"/>
      <c r="B45" s="9">
        <v>0.1</v>
      </c>
      <c r="C45" s="9">
        <v>0.2828</v>
      </c>
      <c r="D45" s="9">
        <v>9.5200000000000007E-2</v>
      </c>
      <c r="E45" s="9">
        <v>2.036</v>
      </c>
      <c r="F45" s="9">
        <v>0</v>
      </c>
      <c r="G45" s="9">
        <v>0</v>
      </c>
      <c r="H45" s="9">
        <v>2.4140000000000001</v>
      </c>
      <c r="I45" s="9">
        <v>2.1309999999999998</v>
      </c>
    </row>
    <row r="46" spans="1:9" x14ac:dyDescent="0.25">
      <c r="A46" s="8"/>
      <c r="B46" s="9">
        <v>0.13600000000000001</v>
      </c>
      <c r="C46" s="9">
        <v>0.16889999999999999</v>
      </c>
      <c r="D46" s="9">
        <v>9.2850000000000002E-2</v>
      </c>
      <c r="E46" s="9">
        <v>0.89700000000000002</v>
      </c>
      <c r="F46" s="9">
        <v>0</v>
      </c>
      <c r="G46" s="9">
        <v>0</v>
      </c>
      <c r="H46" s="9">
        <v>1.159</v>
      </c>
      <c r="I46" s="9">
        <v>0.9899</v>
      </c>
    </row>
    <row r="47" spans="1:9" x14ac:dyDescent="0.25">
      <c r="A47" s="8" t="s">
        <v>12</v>
      </c>
      <c r="B47" s="9">
        <v>0.13600100000000001</v>
      </c>
      <c r="C47" s="9">
        <v>0.16889999999999999</v>
      </c>
      <c r="D47" s="9">
        <v>9.2850000000000002E-2</v>
      </c>
      <c r="E47" s="9">
        <v>3.5470000000000002</v>
      </c>
      <c r="F47" s="9">
        <v>0</v>
      </c>
      <c r="G47" s="9">
        <v>0</v>
      </c>
      <c r="H47" s="9">
        <v>3.8090000000000002</v>
      </c>
      <c r="I47" s="9">
        <v>3.64</v>
      </c>
    </row>
    <row r="48" spans="1:9" x14ac:dyDescent="0.25">
      <c r="A48" s="8"/>
      <c r="B48" s="9">
        <v>0.15</v>
      </c>
      <c r="C48" s="9">
        <v>0.14249999999999999</v>
      </c>
      <c r="D48" s="9">
        <v>9.1689999999999994E-2</v>
      </c>
      <c r="E48" s="9">
        <v>2.7919999999999998</v>
      </c>
      <c r="F48" s="9">
        <v>0</v>
      </c>
      <c r="G48" s="9">
        <v>0</v>
      </c>
      <c r="H48" s="9">
        <v>3.0259999999999998</v>
      </c>
      <c r="I48" s="9">
        <v>2.8839999999999999</v>
      </c>
    </row>
    <row r="49" spans="1:9" x14ac:dyDescent="0.25">
      <c r="A49" s="8"/>
      <c r="B49" s="9">
        <v>0.2</v>
      </c>
      <c r="C49" s="9">
        <v>8.5550000000000001E-2</v>
      </c>
      <c r="D49" s="9">
        <v>8.7209999999999996E-2</v>
      </c>
      <c r="E49" s="9">
        <v>1.35</v>
      </c>
      <c r="F49" s="9">
        <v>0</v>
      </c>
      <c r="G49" s="9">
        <v>0</v>
      </c>
      <c r="H49" s="9">
        <v>1.5229999999999999</v>
      </c>
      <c r="I49" s="9">
        <v>1.4379999999999999</v>
      </c>
    </row>
    <row r="50" spans="1:9" x14ac:dyDescent="0.25">
      <c r="A50" s="8"/>
      <c r="B50" s="9">
        <v>0.3</v>
      </c>
      <c r="C50" s="9">
        <v>4.1180000000000001E-2</v>
      </c>
      <c r="D50" s="9">
        <v>7.8530000000000003E-2</v>
      </c>
      <c r="E50" s="9">
        <v>0.49170000000000003</v>
      </c>
      <c r="F50" s="9">
        <v>0</v>
      </c>
      <c r="G50" s="9">
        <v>0</v>
      </c>
      <c r="H50" s="9">
        <v>0.61140000000000005</v>
      </c>
      <c r="I50" s="9">
        <v>0.57020000000000004</v>
      </c>
    </row>
    <row r="51" spans="1:9" x14ac:dyDescent="0.25">
      <c r="A51" s="8"/>
      <c r="B51" s="9">
        <v>0.4</v>
      </c>
      <c r="C51" s="9">
        <v>2.4320000000000001E-2</v>
      </c>
      <c r="D51" s="9">
        <v>7.1569999999999995E-2</v>
      </c>
      <c r="E51" s="9">
        <v>0.24579999999999999</v>
      </c>
      <c r="F51" s="9">
        <v>0</v>
      </c>
      <c r="G51" s="9">
        <v>0</v>
      </c>
      <c r="H51" s="9">
        <v>0.3417</v>
      </c>
      <c r="I51" s="9">
        <v>0.31740000000000002</v>
      </c>
    </row>
    <row r="52" spans="1:9" x14ac:dyDescent="0.25">
      <c r="A52" s="8"/>
      <c r="B52" s="9">
        <v>0.5</v>
      </c>
      <c r="C52" s="9">
        <v>1.6060000000000001E-2</v>
      </c>
      <c r="D52" s="9">
        <v>6.6030000000000005E-2</v>
      </c>
      <c r="E52" s="9">
        <v>0.1467</v>
      </c>
      <c r="F52" s="9">
        <v>0</v>
      </c>
      <c r="G52" s="9">
        <v>0</v>
      </c>
      <c r="H52" s="9">
        <v>0.2288</v>
      </c>
      <c r="I52" s="9">
        <v>0.21279999999999999</v>
      </c>
    </row>
    <row r="53" spans="1:9" x14ac:dyDescent="0.25">
      <c r="A53" s="8"/>
      <c r="B53" s="9">
        <v>0.6</v>
      </c>
      <c r="C53" s="9">
        <v>1.1390000000000001E-2</v>
      </c>
      <c r="D53" s="9">
        <v>6.1499999999999999E-2</v>
      </c>
      <c r="E53" s="9">
        <v>9.7670000000000007E-2</v>
      </c>
      <c r="F53" s="9">
        <v>0</v>
      </c>
      <c r="G53" s="9">
        <v>0</v>
      </c>
      <c r="H53" s="9">
        <v>0.1706</v>
      </c>
      <c r="I53" s="9">
        <v>0.15920000000000001</v>
      </c>
    </row>
    <row r="54" spans="1:9" x14ac:dyDescent="0.25">
      <c r="A54" s="8"/>
      <c r="B54" s="9">
        <v>0.8</v>
      </c>
      <c r="C54" s="9">
        <v>6.5789999999999998E-3</v>
      </c>
      <c r="D54" s="9">
        <v>5.4420000000000003E-2</v>
      </c>
      <c r="E54" s="9">
        <v>5.2859999999999997E-2</v>
      </c>
      <c r="F54" s="9">
        <v>0</v>
      </c>
      <c r="G54" s="9">
        <v>0</v>
      </c>
      <c r="H54" s="9">
        <v>0.1139</v>
      </c>
      <c r="I54" s="9">
        <v>0.10730000000000001</v>
      </c>
    </row>
    <row r="55" spans="1:9" x14ac:dyDescent="0.25">
      <c r="A55" s="8"/>
      <c r="B55" s="9">
        <v>1</v>
      </c>
      <c r="C55" s="9">
        <v>4.2810000000000001E-3</v>
      </c>
      <c r="D55" s="9">
        <v>4.9149999999999999E-2</v>
      </c>
      <c r="E55" s="9">
        <v>3.3599999999999998E-2</v>
      </c>
      <c r="F55" s="9">
        <v>0</v>
      </c>
      <c r="G55" s="9">
        <v>0</v>
      </c>
      <c r="H55" s="9">
        <v>8.7029999999999996E-2</v>
      </c>
      <c r="I55" s="9">
        <v>8.2750000000000004E-2</v>
      </c>
    </row>
    <row r="56" spans="1:9" x14ac:dyDescent="0.25">
      <c r="A56" s="8"/>
      <c r="B56" s="9">
        <v>1.022</v>
      </c>
      <c r="C56" s="9">
        <v>4.104E-3</v>
      </c>
      <c r="D56" s="9">
        <v>4.8640000000000003E-2</v>
      </c>
      <c r="E56" s="9">
        <v>3.2190000000000003E-2</v>
      </c>
      <c r="F56" s="9">
        <v>0</v>
      </c>
      <c r="G56" s="9">
        <v>0</v>
      </c>
      <c r="H56" s="9">
        <v>8.4930000000000005E-2</v>
      </c>
      <c r="I56" s="9">
        <v>8.0829999999999999E-2</v>
      </c>
    </row>
    <row r="57" spans="1:9" x14ac:dyDescent="0.25">
      <c r="A57" s="8"/>
      <c r="B57" s="9">
        <v>1.25</v>
      </c>
      <c r="C57" s="9">
        <v>2.7750000000000001E-3</v>
      </c>
      <c r="D57" s="9">
        <v>4.4080000000000001E-2</v>
      </c>
      <c r="E57" s="9">
        <v>2.1780000000000001E-2</v>
      </c>
      <c r="F57" s="9">
        <v>4.9240000000000004E-4</v>
      </c>
      <c r="G57" s="9">
        <v>0</v>
      </c>
      <c r="H57" s="9">
        <v>6.9129999999999997E-2</v>
      </c>
      <c r="I57" s="9">
        <v>6.6360000000000002E-2</v>
      </c>
    </row>
    <row r="58" spans="1:9" x14ac:dyDescent="0.25">
      <c r="A58" s="8"/>
      <c r="B58" s="9">
        <v>1.5</v>
      </c>
      <c r="C58" s="9">
        <v>1.944E-3</v>
      </c>
      <c r="D58" s="9">
        <v>4.0129999999999999E-2</v>
      </c>
      <c r="E58" s="9">
        <v>1.5480000000000001E-2</v>
      </c>
      <c r="F58" s="9">
        <v>2.49E-3</v>
      </c>
      <c r="G58" s="9">
        <v>0</v>
      </c>
      <c r="H58" s="9">
        <v>6.0040000000000003E-2</v>
      </c>
      <c r="I58" s="9">
        <v>5.8090000000000003E-2</v>
      </c>
    </row>
    <row r="59" spans="1:9" x14ac:dyDescent="0.25">
      <c r="A59" s="8"/>
      <c r="B59" s="9">
        <v>2</v>
      </c>
      <c r="C59" s="9">
        <v>1.1050000000000001E-3</v>
      </c>
      <c r="D59" s="9">
        <v>3.4320000000000003E-2</v>
      </c>
      <c r="E59" s="9">
        <v>9.3449999999999991E-3</v>
      </c>
      <c r="F59" s="9">
        <v>7.1879999999999999E-3</v>
      </c>
      <c r="G59" s="9">
        <v>0</v>
      </c>
      <c r="H59" s="9">
        <v>5.1959999999999999E-2</v>
      </c>
      <c r="I59" s="9">
        <v>5.0860000000000002E-2</v>
      </c>
    </row>
    <row r="60" spans="1:9" x14ac:dyDescent="0.25">
      <c r="A60" s="8"/>
      <c r="B60" s="9">
        <v>2.044</v>
      </c>
      <c r="C60" s="9">
        <v>1.059E-3</v>
      </c>
      <c r="D60" s="9">
        <v>3.3890000000000003E-2</v>
      </c>
      <c r="E60" s="9">
        <v>9.0060000000000001E-3</v>
      </c>
      <c r="F60" s="9">
        <v>7.574E-3</v>
      </c>
      <c r="G60" s="9">
        <v>0</v>
      </c>
      <c r="H60" s="9">
        <v>5.1529999999999999E-2</v>
      </c>
      <c r="I60" s="9">
        <v>5.0470000000000001E-2</v>
      </c>
    </row>
    <row r="61" spans="1:9" x14ac:dyDescent="0.25">
      <c r="A61" s="8"/>
      <c r="B61" s="9">
        <v>3</v>
      </c>
      <c r="C61" s="9">
        <v>4.9580000000000002E-4</v>
      </c>
      <c r="D61" s="9">
        <v>2.7060000000000001E-2</v>
      </c>
      <c r="E61" s="9">
        <v>4.8589999999999996E-3</v>
      </c>
      <c r="F61" s="9">
        <v>1.455E-2</v>
      </c>
      <c r="G61" s="9">
        <v>9.4450000000000002E-6</v>
      </c>
      <c r="H61" s="9">
        <v>4.6969999999999998E-2</v>
      </c>
      <c r="I61" s="9">
        <v>4.648E-2</v>
      </c>
    </row>
    <row r="62" spans="1:9" x14ac:dyDescent="0.25">
      <c r="A62" s="8"/>
      <c r="B62" s="9">
        <v>4</v>
      </c>
      <c r="C62" s="9">
        <v>2.7989999999999997E-4</v>
      </c>
      <c r="D62" s="9">
        <v>2.2579999999999999E-2</v>
      </c>
      <c r="E62" s="9">
        <v>3.166E-3</v>
      </c>
      <c r="F62" s="9">
        <v>2.009E-2</v>
      </c>
      <c r="G62" s="9">
        <v>3.8470000000000003E-5</v>
      </c>
      <c r="H62" s="9">
        <v>4.6149999999999997E-2</v>
      </c>
      <c r="I62" s="9">
        <v>4.5870000000000001E-2</v>
      </c>
    </row>
    <row r="63" spans="1:9" x14ac:dyDescent="0.25">
      <c r="A63" s="8"/>
      <c r="B63" s="9">
        <v>5</v>
      </c>
      <c r="C63" s="9">
        <v>1.795E-4</v>
      </c>
      <c r="D63" s="9">
        <v>1.95E-2</v>
      </c>
      <c r="E63" s="9">
        <v>2.3110000000000001E-3</v>
      </c>
      <c r="F63" s="9">
        <v>2.47E-2</v>
      </c>
      <c r="G63" s="9">
        <v>7.6459999999999996E-5</v>
      </c>
      <c r="H63" s="9">
        <v>4.6780000000000002E-2</v>
      </c>
      <c r="I63" s="9">
        <v>4.6600000000000003E-2</v>
      </c>
    </row>
    <row r="64" spans="1:9" x14ac:dyDescent="0.25">
      <c r="A64" s="8"/>
      <c r="B64" s="9">
        <v>6</v>
      </c>
      <c r="C64" s="9">
        <v>1.248E-4</v>
      </c>
      <c r="D64" s="9">
        <v>1.7250000000000001E-2</v>
      </c>
      <c r="E64" s="9">
        <v>1.805E-3</v>
      </c>
      <c r="F64" s="9">
        <v>2.8570000000000002E-2</v>
      </c>
      <c r="G64" s="9">
        <v>1.172E-4</v>
      </c>
      <c r="H64" s="9">
        <v>4.786E-2</v>
      </c>
      <c r="I64" s="9">
        <v>4.7730000000000002E-2</v>
      </c>
    </row>
    <row r="65" spans="1:9" x14ac:dyDescent="0.25">
      <c r="A65" s="8"/>
      <c r="B65" s="9">
        <v>7</v>
      </c>
      <c r="C65" s="9">
        <v>9.1719999999999996E-5</v>
      </c>
      <c r="D65" s="9">
        <v>1.55E-2</v>
      </c>
      <c r="E65" s="9">
        <v>1.475E-3</v>
      </c>
      <c r="F65" s="9">
        <v>3.209E-2</v>
      </c>
      <c r="G65" s="9">
        <v>1.5760000000000001E-4</v>
      </c>
      <c r="H65" s="9">
        <v>4.9320000000000003E-2</v>
      </c>
      <c r="I65" s="9">
        <v>4.9230000000000003E-2</v>
      </c>
    </row>
    <row r="66" spans="1:9" x14ac:dyDescent="0.25">
      <c r="A66" s="8"/>
      <c r="B66" s="9">
        <v>8</v>
      </c>
      <c r="C66" s="9">
        <v>7.025E-5</v>
      </c>
      <c r="D66" s="9">
        <v>1.4109999999999999E-2</v>
      </c>
      <c r="E66" s="9">
        <v>1.243E-3</v>
      </c>
      <c r="F66" s="9">
        <v>3.5279999999999999E-2</v>
      </c>
      <c r="G66" s="9">
        <v>1.9660000000000001E-4</v>
      </c>
      <c r="H66" s="9">
        <v>5.0900000000000001E-2</v>
      </c>
      <c r="I66" s="9">
        <v>5.083E-2</v>
      </c>
    </row>
    <row r="67" spans="1:9" x14ac:dyDescent="0.25">
      <c r="A67" s="8"/>
      <c r="B67" s="9">
        <v>9</v>
      </c>
      <c r="C67" s="9">
        <v>5.5529999999999999E-5</v>
      </c>
      <c r="D67" s="9">
        <v>1.2970000000000001E-2</v>
      </c>
      <c r="E67" s="9">
        <v>1.073E-3</v>
      </c>
      <c r="F67" s="9">
        <v>3.8210000000000001E-2</v>
      </c>
      <c r="G67" s="9">
        <v>2.3379999999999999E-4</v>
      </c>
      <c r="H67" s="9">
        <v>5.2540000000000003E-2</v>
      </c>
      <c r="I67" s="9">
        <v>5.2490000000000002E-2</v>
      </c>
    </row>
    <row r="68" spans="1:9" x14ac:dyDescent="0.25">
      <c r="A68" s="8"/>
      <c r="B68" s="9">
        <v>10</v>
      </c>
      <c r="C68" s="9">
        <v>4.5000000000000003E-5</v>
      </c>
      <c r="D68" s="9">
        <v>1.2019999999999999E-2</v>
      </c>
      <c r="E68" s="9">
        <v>9.4209999999999997E-4</v>
      </c>
      <c r="F68" s="9">
        <v>4.0919999999999998E-2</v>
      </c>
      <c r="G68" s="9">
        <v>2.6909999999999998E-4</v>
      </c>
      <c r="H68" s="9">
        <v>5.4190000000000002E-2</v>
      </c>
      <c r="I68" s="9">
        <v>5.4149999999999997E-2</v>
      </c>
    </row>
    <row r="69" spans="1:9" x14ac:dyDescent="0.25">
      <c r="A69" s="8"/>
      <c r="B69" s="9">
        <v>11</v>
      </c>
      <c r="C69" s="9">
        <v>3.7200000000000003E-5</v>
      </c>
      <c r="D69" s="9">
        <v>1.1209999999999999E-2</v>
      </c>
      <c r="E69" s="9">
        <v>8.3920000000000002E-4</v>
      </c>
      <c r="F69" s="9">
        <v>4.3439999999999999E-2</v>
      </c>
      <c r="G69" s="9">
        <v>3.0219999999999997E-4</v>
      </c>
      <c r="H69" s="9">
        <v>5.5829999999999998E-2</v>
      </c>
      <c r="I69" s="9">
        <v>5.5789999999999999E-2</v>
      </c>
    </row>
    <row r="70" spans="1:9" x14ac:dyDescent="0.25">
      <c r="A70" s="8"/>
      <c r="B70" s="9">
        <v>12</v>
      </c>
      <c r="C70" s="9">
        <v>3.1250000000000001E-5</v>
      </c>
      <c r="D70" s="9">
        <v>1.052E-2</v>
      </c>
      <c r="E70" s="9">
        <v>7.5619999999999995E-4</v>
      </c>
      <c r="F70" s="9">
        <v>4.5789999999999997E-2</v>
      </c>
      <c r="G70" s="9">
        <v>3.3359999999999998E-4</v>
      </c>
      <c r="H70" s="9">
        <v>5.7419999999999999E-2</v>
      </c>
      <c r="I70" s="9">
        <v>5.7389999999999997E-2</v>
      </c>
    </row>
    <row r="71" spans="1:9" x14ac:dyDescent="0.25">
      <c r="A71" s="8"/>
      <c r="B71" s="9">
        <v>13</v>
      </c>
      <c r="C71" s="9">
        <v>2.6619999999999999E-5</v>
      </c>
      <c r="D71" s="9">
        <v>9.9059999999999999E-3</v>
      </c>
      <c r="E71" s="9">
        <v>6.8789999999999997E-4</v>
      </c>
      <c r="F71" s="9">
        <v>4.7989999999999998E-2</v>
      </c>
      <c r="G71" s="9">
        <v>3.6289999999999998E-4</v>
      </c>
      <c r="H71" s="9">
        <v>5.8979999999999998E-2</v>
      </c>
      <c r="I71" s="9">
        <v>5.8950000000000002E-2</v>
      </c>
    </row>
    <row r="72" spans="1:9" x14ac:dyDescent="0.25">
      <c r="A72" s="8"/>
      <c r="B72" s="9">
        <v>14</v>
      </c>
      <c r="C72" s="9">
        <v>2.2969999999999999E-5</v>
      </c>
      <c r="D72" s="9">
        <v>9.3710000000000009E-3</v>
      </c>
      <c r="E72" s="9">
        <v>6.3060000000000004E-4</v>
      </c>
      <c r="F72" s="9">
        <v>5.006E-2</v>
      </c>
      <c r="G72" s="9">
        <v>3.9100000000000002E-4</v>
      </c>
      <c r="H72" s="9">
        <v>6.0470000000000003E-2</v>
      </c>
      <c r="I72" s="9">
        <v>6.0449999999999997E-2</v>
      </c>
    </row>
    <row r="73" spans="1:9" x14ac:dyDescent="0.25">
      <c r="A73" s="8"/>
      <c r="B73" s="9">
        <v>15</v>
      </c>
      <c r="C73" s="9">
        <v>2.001E-5</v>
      </c>
      <c r="D73" s="9">
        <v>8.8979999999999997E-3</v>
      </c>
      <c r="E73" s="9">
        <v>5.821E-4</v>
      </c>
      <c r="F73" s="9">
        <v>5.1979999999999998E-2</v>
      </c>
      <c r="G73" s="9">
        <v>4.1730000000000001E-4</v>
      </c>
      <c r="H73" s="9">
        <v>6.1890000000000001E-2</v>
      </c>
      <c r="I73" s="9">
        <v>6.1870000000000001E-2</v>
      </c>
    </row>
    <row r="74" spans="1:9" x14ac:dyDescent="0.25">
      <c r="A74" s="8"/>
      <c r="B74" s="9">
        <v>16</v>
      </c>
      <c r="C74" s="9">
        <v>1.7589999999999999E-5</v>
      </c>
      <c r="D74" s="9">
        <v>8.4740000000000006E-3</v>
      </c>
      <c r="E74" s="9">
        <v>5.4040000000000002E-4</v>
      </c>
      <c r="F74" s="9">
        <v>5.3800000000000001E-2</v>
      </c>
      <c r="G74" s="9">
        <v>4.4230000000000002E-4</v>
      </c>
      <c r="H74" s="9">
        <v>6.3270000000000007E-2</v>
      </c>
      <c r="I74" s="9">
        <v>6.3250000000000001E-2</v>
      </c>
    </row>
    <row r="75" spans="1:9" x14ac:dyDescent="0.25">
      <c r="A75" s="8"/>
      <c r="B75" s="9">
        <v>18</v>
      </c>
      <c r="C75" s="9">
        <v>1.3900000000000001E-5</v>
      </c>
      <c r="D75" s="9">
        <v>7.7450000000000001E-3</v>
      </c>
      <c r="E75" s="9">
        <v>4.7229999999999999E-4</v>
      </c>
      <c r="F75" s="9">
        <v>5.7079999999999999E-2</v>
      </c>
      <c r="G75" s="9">
        <v>4.883E-4</v>
      </c>
      <c r="H75" s="9">
        <v>6.5799999999999997E-2</v>
      </c>
      <c r="I75" s="9">
        <v>6.5790000000000001E-2</v>
      </c>
    </row>
    <row r="76" spans="1:9" x14ac:dyDescent="0.25">
      <c r="A76" s="8"/>
      <c r="B76" s="9">
        <v>20</v>
      </c>
      <c r="C76" s="9">
        <v>1.1260000000000001E-5</v>
      </c>
      <c r="D76" s="9">
        <v>7.143E-3</v>
      </c>
      <c r="E76" s="9">
        <v>4.1950000000000001E-4</v>
      </c>
      <c r="F76" s="9">
        <v>6.0010000000000001E-2</v>
      </c>
      <c r="G76" s="9">
        <v>5.3010000000000004E-4</v>
      </c>
      <c r="H76" s="9">
        <v>6.8110000000000004E-2</v>
      </c>
      <c r="I76" s="9">
        <v>6.8099999999999994E-2</v>
      </c>
    </row>
    <row r="77" spans="1:9" x14ac:dyDescent="0.25">
      <c r="A77" s="8"/>
      <c r="B77" s="9">
        <v>22</v>
      </c>
      <c r="C77" s="9">
        <v>9.3039999999999994E-6</v>
      </c>
      <c r="D77" s="9">
        <v>6.6340000000000001E-3</v>
      </c>
      <c r="E77" s="9">
        <v>3.77E-4</v>
      </c>
      <c r="F77" s="9">
        <v>6.2670000000000003E-2</v>
      </c>
      <c r="G77" s="9">
        <v>5.6800000000000004E-4</v>
      </c>
      <c r="H77" s="9">
        <v>7.0260000000000003E-2</v>
      </c>
      <c r="I77" s="9">
        <v>7.0250000000000007E-2</v>
      </c>
    </row>
    <row r="78" spans="1:9" x14ac:dyDescent="0.25">
      <c r="A78" s="8"/>
      <c r="B78" s="9">
        <v>24</v>
      </c>
      <c r="C78" s="9">
        <v>7.8169999999999999E-6</v>
      </c>
      <c r="D78" s="9">
        <v>6.1980000000000004E-3</v>
      </c>
      <c r="E78" s="9">
        <v>3.4249999999999998E-4</v>
      </c>
      <c r="F78" s="9">
        <v>6.5119999999999997E-2</v>
      </c>
      <c r="G78" s="9">
        <v>6.0300000000000002E-4</v>
      </c>
      <c r="H78" s="9">
        <v>7.2270000000000001E-2</v>
      </c>
      <c r="I78" s="9">
        <v>7.2260000000000005E-2</v>
      </c>
    </row>
    <row r="79" spans="1:9" x14ac:dyDescent="0.25">
      <c r="A79" s="8"/>
      <c r="B79" s="9">
        <v>26</v>
      </c>
      <c r="C79" s="9">
        <v>6.6610000000000003E-6</v>
      </c>
      <c r="D79" s="9">
        <v>5.8209999999999998E-3</v>
      </c>
      <c r="E79" s="9">
        <v>3.1349999999999998E-4</v>
      </c>
      <c r="F79" s="9">
        <v>6.7369999999999999E-2</v>
      </c>
      <c r="G79" s="9">
        <v>6.3489999999999998E-4</v>
      </c>
      <c r="H79" s="9">
        <v>7.4149999999999994E-2</v>
      </c>
      <c r="I79" s="9">
        <v>7.4139999999999998E-2</v>
      </c>
    </row>
    <row r="80" spans="1:9" x14ac:dyDescent="0.25">
      <c r="A80" s="8"/>
      <c r="B80" s="9">
        <v>28</v>
      </c>
      <c r="C80" s="9">
        <v>5.7440000000000004E-6</v>
      </c>
      <c r="D80" s="9">
        <v>5.4900000000000001E-3</v>
      </c>
      <c r="E80" s="9">
        <v>2.8929999999999998E-4</v>
      </c>
      <c r="F80" s="9">
        <v>6.9409999999999999E-2</v>
      </c>
      <c r="G80" s="9">
        <v>6.646E-4</v>
      </c>
      <c r="H80" s="9">
        <v>7.5859999999999997E-2</v>
      </c>
      <c r="I80" s="9">
        <v>7.5859999999999997E-2</v>
      </c>
    </row>
    <row r="81" spans="1:9" x14ac:dyDescent="0.25">
      <c r="A81" s="8"/>
      <c r="B81" s="9">
        <v>30</v>
      </c>
      <c r="C81" s="9">
        <v>5.0030000000000002E-6</v>
      </c>
      <c r="D81" s="9">
        <v>5.1999999999999998E-3</v>
      </c>
      <c r="E81" s="9">
        <v>2.6820000000000001E-4</v>
      </c>
      <c r="F81" s="9">
        <v>7.1309999999999998E-2</v>
      </c>
      <c r="G81" s="9">
        <v>6.9200000000000002E-4</v>
      </c>
      <c r="H81" s="9">
        <v>7.7469999999999997E-2</v>
      </c>
      <c r="I81" s="9">
        <v>7.7469999999999997E-2</v>
      </c>
    </row>
    <row r="82" spans="1:9" x14ac:dyDescent="0.25">
      <c r="A82" s="8"/>
      <c r="B82" s="9">
        <v>40</v>
      </c>
      <c r="C82" s="9">
        <v>2.8159999999999998E-6</v>
      </c>
      <c r="D82" s="9">
        <v>4.1330000000000004E-3</v>
      </c>
      <c r="E82" s="9">
        <v>1.9689999999999999E-4</v>
      </c>
      <c r="F82" s="9">
        <v>7.9009999999999997E-2</v>
      </c>
      <c r="G82" s="9">
        <v>8.0469999999999999E-4</v>
      </c>
      <c r="H82" s="9">
        <v>8.4140000000000006E-2</v>
      </c>
      <c r="I82" s="9">
        <v>8.4140000000000006E-2</v>
      </c>
    </row>
    <row r="83" spans="1:9" x14ac:dyDescent="0.25">
      <c r="A83" s="8"/>
      <c r="B83" s="9">
        <v>50</v>
      </c>
      <c r="C83" s="9">
        <v>1.8020000000000001E-6</v>
      </c>
      <c r="D83" s="9">
        <v>3.4489999999999998E-3</v>
      </c>
      <c r="E83" s="9">
        <v>1.5550000000000001E-4</v>
      </c>
      <c r="F83" s="9">
        <v>8.4739999999999996E-2</v>
      </c>
      <c r="G83" s="9">
        <v>8.8909999999999998E-4</v>
      </c>
      <c r="H83" s="9">
        <v>8.9230000000000004E-2</v>
      </c>
      <c r="I83" s="9">
        <v>8.9230000000000004E-2</v>
      </c>
    </row>
    <row r="84" spans="1:9" x14ac:dyDescent="0.25">
      <c r="A84" s="8"/>
      <c r="B84" s="9">
        <v>60</v>
      </c>
      <c r="C84" s="9">
        <v>1.251E-6</v>
      </c>
      <c r="D84" s="9">
        <v>2.9719999999999998E-3</v>
      </c>
      <c r="E84" s="9">
        <v>1.2850000000000001E-4</v>
      </c>
      <c r="F84" s="9">
        <v>8.9200000000000002E-2</v>
      </c>
      <c r="G84" s="9">
        <v>9.5560000000000003E-4</v>
      </c>
      <c r="H84" s="9">
        <v>9.3259999999999996E-2</v>
      </c>
      <c r="I84" s="9">
        <v>9.3259999999999996E-2</v>
      </c>
    </row>
    <row r="85" spans="1:9" x14ac:dyDescent="0.25">
      <c r="A85" s="8"/>
      <c r="B85" s="9">
        <v>80</v>
      </c>
      <c r="C85" s="9">
        <v>7.0370000000000003E-7</v>
      </c>
      <c r="D85" s="9">
        <v>2.3440000000000002E-3</v>
      </c>
      <c r="E85" s="9">
        <v>9.5290000000000004E-5</v>
      </c>
      <c r="F85" s="9">
        <v>9.5750000000000002E-2</v>
      </c>
      <c r="G85" s="9">
        <v>1.054E-3</v>
      </c>
      <c r="H85" s="9">
        <v>9.9239999999999995E-2</v>
      </c>
      <c r="I85" s="9">
        <v>9.9239999999999995E-2</v>
      </c>
    </row>
    <row r="86" spans="1:9" x14ac:dyDescent="0.25">
      <c r="A86" s="8"/>
      <c r="B86" s="9">
        <v>100</v>
      </c>
      <c r="C86" s="9">
        <v>4.5040000000000001E-7</v>
      </c>
      <c r="D86" s="9">
        <v>1.9449999999999999E-3</v>
      </c>
      <c r="E86" s="9">
        <v>7.5740000000000003E-5</v>
      </c>
      <c r="F86" s="9">
        <v>0.1004</v>
      </c>
      <c r="G86" s="9">
        <v>1.1249999999999999E-3</v>
      </c>
      <c r="H86" s="9">
        <v>0.10349999999999999</v>
      </c>
      <c r="I86" s="9">
        <v>0.10349999999999999</v>
      </c>
    </row>
    <row r="87" spans="1:9" x14ac:dyDescent="0.25">
      <c r="A87" s="8"/>
      <c r="B87" s="9">
        <v>150</v>
      </c>
      <c r="C87" s="9">
        <v>2.0020000000000001E-7</v>
      </c>
      <c r="D87" s="9">
        <v>1.3849999999999999E-3</v>
      </c>
      <c r="E87" s="9">
        <v>5.003E-5</v>
      </c>
      <c r="F87" s="9">
        <v>0.1076</v>
      </c>
      <c r="G87" s="9">
        <v>1.2409999999999999E-3</v>
      </c>
      <c r="H87" s="9">
        <v>0.1103</v>
      </c>
      <c r="I87" s="9">
        <v>0.1103</v>
      </c>
    </row>
    <row r="88" spans="1:9" x14ac:dyDescent="0.25">
      <c r="A88" s="8"/>
      <c r="B88" s="9">
        <v>200</v>
      </c>
      <c r="C88" s="9">
        <v>1.126E-7</v>
      </c>
      <c r="D88" s="9">
        <v>1.0859999999999999E-3</v>
      </c>
      <c r="E88" s="9">
        <v>3.7370000000000003E-5</v>
      </c>
      <c r="F88" s="9">
        <v>0.1119</v>
      </c>
      <c r="G88" s="9">
        <v>1.3129999999999999E-3</v>
      </c>
      <c r="H88" s="9">
        <v>0.1144</v>
      </c>
      <c r="I88" s="9">
        <v>0.1144</v>
      </c>
    </row>
    <row r="89" spans="1:9" x14ac:dyDescent="0.25">
      <c r="A89" s="8"/>
      <c r="B89" s="9">
        <v>300</v>
      </c>
      <c r="C89" s="9">
        <v>5.0029999999999999E-8</v>
      </c>
      <c r="D89" s="9">
        <v>7.6990000000000001E-4</v>
      </c>
      <c r="E89" s="9">
        <v>2.48E-5</v>
      </c>
      <c r="F89" s="9">
        <v>0.1169</v>
      </c>
      <c r="G89" s="9">
        <v>1.3990000000000001E-3</v>
      </c>
      <c r="H89" s="9">
        <v>0.1191</v>
      </c>
      <c r="I89" s="9">
        <v>0.1191</v>
      </c>
    </row>
    <row r="90" spans="1:9" x14ac:dyDescent="0.25">
      <c r="A90" s="8"/>
      <c r="B90" s="9">
        <v>400</v>
      </c>
      <c r="C90" s="9">
        <v>2.8159999999999999E-8</v>
      </c>
      <c r="D90" s="9">
        <v>6.0300000000000002E-4</v>
      </c>
      <c r="E90" s="9">
        <v>1.855E-5</v>
      </c>
      <c r="F90" s="9">
        <v>0.1198</v>
      </c>
      <c r="G90" s="9">
        <v>1.451E-3</v>
      </c>
      <c r="H90" s="9">
        <v>0.12189999999999999</v>
      </c>
      <c r="I90" s="9">
        <v>0.12189999999999999</v>
      </c>
    </row>
    <row r="91" spans="1:9" x14ac:dyDescent="0.25">
      <c r="A91" s="8"/>
      <c r="B91" s="9">
        <v>500</v>
      </c>
      <c r="C91" s="9">
        <v>1.8019999999999999E-8</v>
      </c>
      <c r="D91" s="9">
        <v>4.9910000000000004E-4</v>
      </c>
      <c r="E91" s="9">
        <v>1.482E-5</v>
      </c>
      <c r="F91" s="9">
        <v>0.1217</v>
      </c>
      <c r="G91" s="9">
        <v>1.4859999999999999E-3</v>
      </c>
      <c r="H91" s="9">
        <v>0.1237</v>
      </c>
      <c r="I91" s="9">
        <v>0.1237</v>
      </c>
    </row>
    <row r="92" spans="1:9" x14ac:dyDescent="0.25">
      <c r="A92" s="8"/>
      <c r="B92" s="9">
        <v>600</v>
      </c>
      <c r="C92" s="9">
        <v>1.2509999999999999E-8</v>
      </c>
      <c r="D92" s="9">
        <v>4.2739999999999998E-4</v>
      </c>
      <c r="E92" s="9">
        <v>1.234E-5</v>
      </c>
      <c r="F92" s="9">
        <v>0.123</v>
      </c>
      <c r="G92" s="9">
        <v>1.511E-3</v>
      </c>
      <c r="H92" s="9">
        <v>0.125</v>
      </c>
      <c r="I92" s="9">
        <v>0.125</v>
      </c>
    </row>
    <row r="93" spans="1:9" x14ac:dyDescent="0.25">
      <c r="A93" s="8"/>
      <c r="B93" s="9">
        <v>800</v>
      </c>
      <c r="C93" s="9">
        <v>7.0370000000000004E-9</v>
      </c>
      <c r="D93" s="9">
        <v>3.3389999999999998E-4</v>
      </c>
      <c r="E93" s="9">
        <v>9.2459999999999992E-6</v>
      </c>
      <c r="F93" s="9">
        <v>0.12479999999999999</v>
      </c>
      <c r="G93" s="9">
        <v>1.5460000000000001E-3</v>
      </c>
      <c r="H93" s="9">
        <v>0.12670000000000001</v>
      </c>
      <c r="I93" s="9">
        <v>0.12670000000000001</v>
      </c>
    </row>
    <row r="94" spans="1:9" x14ac:dyDescent="0.25">
      <c r="A94" s="8"/>
      <c r="B94" s="9">
        <v>1000</v>
      </c>
      <c r="C94" s="9">
        <v>4.5040000000000002E-9</v>
      </c>
      <c r="D94" s="9">
        <v>2.7460000000000001E-4</v>
      </c>
      <c r="E94" s="9">
        <v>7.3919999999999997E-6</v>
      </c>
      <c r="F94" s="9">
        <v>0.126</v>
      </c>
      <c r="G94" s="9">
        <v>1.5690000000000001E-3</v>
      </c>
      <c r="H94" s="9">
        <v>0.1278</v>
      </c>
      <c r="I94" s="9">
        <v>0.1278</v>
      </c>
    </row>
    <row r="95" spans="1:9" x14ac:dyDescent="0.25">
      <c r="A95" s="8"/>
      <c r="B95" s="9">
        <v>1500</v>
      </c>
      <c r="C95" s="9">
        <v>2.0019999999999999E-9</v>
      </c>
      <c r="D95" s="9">
        <v>1.918E-4</v>
      </c>
      <c r="E95" s="9">
        <v>4.9239999999999998E-6</v>
      </c>
      <c r="F95" s="9">
        <v>0.12759999999999999</v>
      </c>
      <c r="G95" s="9">
        <v>1.604E-3</v>
      </c>
      <c r="H95" s="9">
        <v>0.12939999999999999</v>
      </c>
      <c r="I95" s="9">
        <v>0.12939999999999999</v>
      </c>
    </row>
    <row r="96" spans="1:9" x14ac:dyDescent="0.25">
      <c r="A96" s="8"/>
      <c r="B96" s="9">
        <v>2000</v>
      </c>
      <c r="C96" s="9">
        <v>1.126E-9</v>
      </c>
      <c r="D96" s="9">
        <v>1.484E-4</v>
      </c>
      <c r="E96" s="9">
        <v>3.6909999999999999E-6</v>
      </c>
      <c r="F96" s="9">
        <v>0.12859999999999999</v>
      </c>
      <c r="G96" s="9">
        <v>1.6230000000000001E-3</v>
      </c>
      <c r="H96" s="9">
        <v>0.1303</v>
      </c>
      <c r="I96" s="9">
        <v>0.1303</v>
      </c>
    </row>
    <row r="97" spans="1:9" x14ac:dyDescent="0.25">
      <c r="A97" s="8"/>
      <c r="B97" s="9">
        <v>3000</v>
      </c>
      <c r="C97" s="9">
        <v>5.0030000000000002E-10</v>
      </c>
      <c r="D97" s="9">
        <v>1.032E-4</v>
      </c>
      <c r="E97" s="9">
        <v>2.458E-6</v>
      </c>
      <c r="F97" s="9">
        <v>0.1295</v>
      </c>
      <c r="G97" s="9">
        <v>1.6440000000000001E-3</v>
      </c>
      <c r="H97" s="9">
        <v>0.13120000000000001</v>
      </c>
      <c r="I97" s="9">
        <v>0.13120000000000001</v>
      </c>
    </row>
    <row r="98" spans="1:9" x14ac:dyDescent="0.25">
      <c r="A98" s="8"/>
      <c r="B98" s="9">
        <v>4000</v>
      </c>
      <c r="C98" s="9">
        <v>2.8159999999999999E-10</v>
      </c>
      <c r="D98" s="9">
        <v>7.9649999999999998E-5</v>
      </c>
      <c r="E98" s="9">
        <v>1.844E-6</v>
      </c>
      <c r="F98" s="9">
        <v>0.13009999999999999</v>
      </c>
      <c r="G98" s="9">
        <v>1.6570000000000001E-3</v>
      </c>
      <c r="H98" s="9">
        <v>0.1318</v>
      </c>
      <c r="I98" s="9">
        <v>0.1318</v>
      </c>
    </row>
    <row r="99" spans="1:9" x14ac:dyDescent="0.25">
      <c r="A99" s="8"/>
      <c r="B99" s="9">
        <v>5000</v>
      </c>
      <c r="C99" s="9">
        <v>1.8020000000000001E-10</v>
      </c>
      <c r="D99" s="9">
        <v>6.512E-5</v>
      </c>
      <c r="E99" s="9">
        <v>1.4750000000000001E-6</v>
      </c>
      <c r="F99" s="9">
        <v>0.13039999999999999</v>
      </c>
      <c r="G99" s="9">
        <v>1.665E-3</v>
      </c>
      <c r="H99" s="9">
        <v>0.13220000000000001</v>
      </c>
      <c r="I99" s="9">
        <v>0.13220000000000001</v>
      </c>
    </row>
    <row r="100" spans="1:9" x14ac:dyDescent="0.25">
      <c r="A100" s="8"/>
      <c r="B100" s="9">
        <v>6000</v>
      </c>
      <c r="C100" s="9">
        <v>1.2510000000000001E-10</v>
      </c>
      <c r="D100" s="9">
        <v>5.524E-5</v>
      </c>
      <c r="E100" s="9">
        <v>1.229E-6</v>
      </c>
      <c r="F100" s="9">
        <v>0.13070000000000001</v>
      </c>
      <c r="G100" s="9">
        <v>1.67E-3</v>
      </c>
      <c r="H100" s="9">
        <v>0.13239999999999999</v>
      </c>
      <c r="I100" s="9">
        <v>0.13239999999999999</v>
      </c>
    </row>
    <row r="101" spans="1:9" x14ac:dyDescent="0.25">
      <c r="A101" s="8"/>
      <c r="B101" s="9">
        <v>8000</v>
      </c>
      <c r="C101" s="9">
        <v>7.0369999999999998E-11</v>
      </c>
      <c r="D101" s="9">
        <v>4.2549999999999997E-5</v>
      </c>
      <c r="E101" s="9">
        <v>9.217E-7</v>
      </c>
      <c r="F101" s="9">
        <v>0.13100000000000001</v>
      </c>
      <c r="G101" s="9">
        <v>1.6770000000000001E-3</v>
      </c>
      <c r="H101" s="9">
        <v>0.13270000000000001</v>
      </c>
      <c r="I101" s="9">
        <v>0.13270000000000001</v>
      </c>
    </row>
    <row r="102" spans="1:9" x14ac:dyDescent="0.25">
      <c r="A102" s="8"/>
      <c r="B102" s="9">
        <v>10000</v>
      </c>
      <c r="C102" s="9">
        <v>4.504E-11</v>
      </c>
      <c r="D102" s="9">
        <v>3.4730000000000001E-5</v>
      </c>
      <c r="E102" s="9">
        <v>7.3730000000000002E-7</v>
      </c>
      <c r="F102" s="9">
        <v>0.13120000000000001</v>
      </c>
      <c r="G102" s="9">
        <v>1.6819999999999999E-3</v>
      </c>
      <c r="H102" s="9">
        <v>0.13289999999999999</v>
      </c>
      <c r="I102" s="9">
        <v>0.13289999999999999</v>
      </c>
    </row>
    <row r="103" spans="1:9" x14ac:dyDescent="0.25">
      <c r="A103" s="8"/>
      <c r="B103" s="9">
        <v>15000</v>
      </c>
      <c r="C103" s="9">
        <v>2.0019999999999999E-11</v>
      </c>
      <c r="D103" s="9">
        <v>2.4009999999999999E-5</v>
      </c>
      <c r="E103" s="9">
        <v>4.9149999999999997E-7</v>
      </c>
      <c r="F103" s="9">
        <v>0.13139999999999999</v>
      </c>
      <c r="G103" s="9">
        <v>1.688E-3</v>
      </c>
      <c r="H103" s="9">
        <v>0.1331</v>
      </c>
      <c r="I103" s="9">
        <v>0.1331</v>
      </c>
    </row>
    <row r="104" spans="1:9" x14ac:dyDescent="0.25">
      <c r="A104" s="8"/>
      <c r="B104" s="9">
        <v>20000</v>
      </c>
      <c r="C104" s="9">
        <v>1.126E-11</v>
      </c>
      <c r="D104" s="9">
        <v>1.8459999999999999E-5</v>
      </c>
      <c r="E104" s="9">
        <v>3.6860000000000001E-7</v>
      </c>
      <c r="F104" s="9">
        <v>0.13159999999999999</v>
      </c>
      <c r="G104" s="9">
        <v>1.6919999999999999E-3</v>
      </c>
      <c r="H104" s="9">
        <v>0.1333</v>
      </c>
      <c r="I104" s="9">
        <v>0.1333</v>
      </c>
    </row>
    <row r="105" spans="1:9" x14ac:dyDescent="0.25">
      <c r="A105" s="8"/>
      <c r="B105" s="9">
        <v>30000</v>
      </c>
      <c r="C105" s="9">
        <v>5.0030000000000004E-12</v>
      </c>
      <c r="D105" s="9">
        <v>1.273E-5</v>
      </c>
      <c r="E105" s="9">
        <v>2.4559999999999998E-7</v>
      </c>
      <c r="F105" s="9">
        <v>0.13170000000000001</v>
      </c>
      <c r="G105" s="9">
        <v>1.6949999999999999E-3</v>
      </c>
      <c r="H105" s="9">
        <v>0.13339999999999999</v>
      </c>
      <c r="I105" s="9">
        <v>0.13339999999999999</v>
      </c>
    </row>
    <row r="106" spans="1:9" x14ac:dyDescent="0.25">
      <c r="A106" s="8"/>
      <c r="B106" s="9">
        <v>40000</v>
      </c>
      <c r="C106" s="9">
        <v>2.8160000000000001E-12</v>
      </c>
      <c r="D106" s="9">
        <v>9.7739999999999999E-6</v>
      </c>
      <c r="E106" s="9">
        <v>1.843E-7</v>
      </c>
      <c r="F106" s="9">
        <v>0.1318</v>
      </c>
      <c r="G106" s="9">
        <v>1.6969999999999999E-3</v>
      </c>
      <c r="H106" s="9">
        <v>0.13350000000000001</v>
      </c>
      <c r="I106" s="9">
        <v>0.13350000000000001</v>
      </c>
    </row>
    <row r="107" spans="1:9" x14ac:dyDescent="0.25">
      <c r="A107" s="8"/>
      <c r="B107" s="9">
        <v>50000</v>
      </c>
      <c r="C107" s="9">
        <v>1.802E-12</v>
      </c>
      <c r="D107" s="9">
        <v>7.9580000000000007E-6</v>
      </c>
      <c r="E107" s="9">
        <v>1.4740000000000001E-7</v>
      </c>
      <c r="F107" s="9">
        <v>0.1318</v>
      </c>
      <c r="G107" s="9">
        <v>1.6980000000000001E-3</v>
      </c>
      <c r="H107" s="9">
        <v>0.1336</v>
      </c>
      <c r="I107" s="9">
        <v>0.1336</v>
      </c>
    </row>
    <row r="108" spans="1:9" x14ac:dyDescent="0.25">
      <c r="A108" s="8"/>
      <c r="B108" s="9">
        <v>60000</v>
      </c>
      <c r="C108" s="9">
        <v>1.251E-12</v>
      </c>
      <c r="D108" s="9">
        <v>6.7279999999999998E-6</v>
      </c>
      <c r="E108" s="9">
        <v>1.229E-7</v>
      </c>
      <c r="F108" s="9">
        <v>0.13189999999999999</v>
      </c>
      <c r="G108" s="9">
        <v>1.699E-3</v>
      </c>
      <c r="H108" s="9">
        <v>0.1336</v>
      </c>
      <c r="I108" s="9">
        <v>0.1336</v>
      </c>
    </row>
    <row r="109" spans="1:9" x14ac:dyDescent="0.25">
      <c r="A109" s="8"/>
      <c r="B109" s="9">
        <v>80000</v>
      </c>
      <c r="C109" s="9">
        <v>7.0370000000000002E-13</v>
      </c>
      <c r="D109" s="9">
        <v>5.1590000000000001E-6</v>
      </c>
      <c r="E109" s="9">
        <v>9.2150000000000001E-8</v>
      </c>
      <c r="F109" s="9">
        <v>0.13189999999999999</v>
      </c>
      <c r="G109" s="9">
        <v>1.6999999999999999E-3</v>
      </c>
      <c r="H109" s="9">
        <v>0.1336</v>
      </c>
      <c r="I109" s="9">
        <v>0.1336</v>
      </c>
    </row>
    <row r="110" spans="1:9" x14ac:dyDescent="0.25">
      <c r="A110" s="8"/>
      <c r="B110" s="9">
        <v>100000</v>
      </c>
      <c r="C110" s="9">
        <v>4.5039999999999998E-13</v>
      </c>
      <c r="D110" s="9">
        <v>4.1969999999999998E-6</v>
      </c>
      <c r="E110" s="9">
        <v>7.3710000000000003E-8</v>
      </c>
      <c r="F110" s="9">
        <v>0.13189999999999999</v>
      </c>
      <c r="G110" s="9">
        <v>1.701E-3</v>
      </c>
      <c r="H110" s="9">
        <v>0.1336</v>
      </c>
      <c r="I110" s="9">
        <v>0.1336</v>
      </c>
    </row>
  </sheetData>
  <sheetProtection algorithmName="SHA-512" hashValue="dteeLc4mmG9wo6xXHvtbbPlxZPTDzvrJj7SXbE1ydXVd/zrxGaGCyIJu3rZmyhEJWuDZ2+7PnpYEQCGR3EPVjg==" saltValue="S7F34Y/65jd7xJotSiTXsQ==" spinCount="100000" sheet="1" objects="1" scenarios="1"/>
  <pageMargins left="0.7" right="0.7" top="0.75" bottom="0.75" header="0.3" footer="0.3"/>
  <tableParts count="1">
    <tablePart r:id="rId1"/>
  </tableParts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114"/>
  <sheetViews>
    <sheetView topLeftCell="A2" workbookViewId="0">
      <selection activeCell="L24" sqref="L24:L25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6384" width="9.140625" style="1"/>
  </cols>
  <sheetData>
    <row r="1" spans="1: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</row>
    <row r="2" spans="1:9" x14ac:dyDescent="0.25">
      <c r="A2" s="8"/>
      <c r="B2" s="9">
        <v>1E-3</v>
      </c>
      <c r="C2" s="9">
        <v>14.95</v>
      </c>
      <c r="D2" s="9">
        <v>4.0280000000000003E-3</v>
      </c>
      <c r="E2" s="9">
        <v>7771</v>
      </c>
      <c r="F2" s="9">
        <v>0</v>
      </c>
      <c r="G2" s="9">
        <v>0</v>
      </c>
      <c r="H2" s="9">
        <v>7786</v>
      </c>
      <c r="I2" s="9">
        <v>7771</v>
      </c>
    </row>
    <row r="3" spans="1:9" x14ac:dyDescent="0.25">
      <c r="A3" s="8"/>
      <c r="B3" s="9">
        <v>1.016E-3</v>
      </c>
      <c r="C3" s="9">
        <v>14.93</v>
      </c>
      <c r="D3" s="9">
        <v>4.1139999999999996E-3</v>
      </c>
      <c r="E3" s="9">
        <v>7581</v>
      </c>
      <c r="F3" s="9">
        <v>0</v>
      </c>
      <c r="G3" s="9">
        <v>0</v>
      </c>
      <c r="H3" s="9">
        <v>7596</v>
      </c>
      <c r="I3" s="9">
        <v>7581</v>
      </c>
    </row>
    <row r="4" spans="1:9" x14ac:dyDescent="0.25">
      <c r="A4" s="8"/>
      <c r="B4" s="9">
        <v>1.0319999999999999E-3</v>
      </c>
      <c r="C4" s="9">
        <v>14.91</v>
      </c>
      <c r="D4" s="9">
        <v>4.202E-3</v>
      </c>
      <c r="E4" s="9">
        <v>7396</v>
      </c>
      <c r="F4" s="9">
        <v>0</v>
      </c>
      <c r="G4" s="9">
        <v>0</v>
      </c>
      <c r="H4" s="9">
        <v>7411</v>
      </c>
      <c r="I4" s="9">
        <v>7396</v>
      </c>
    </row>
    <row r="5" spans="1:9" x14ac:dyDescent="0.25">
      <c r="A5" s="8" t="s">
        <v>24</v>
      </c>
      <c r="B5" s="9">
        <v>1.0320099999999999E-3</v>
      </c>
      <c r="C5" s="9">
        <v>14.91</v>
      </c>
      <c r="D5" s="9">
        <v>4.202E-3</v>
      </c>
      <c r="E5" s="9">
        <v>7621</v>
      </c>
      <c r="F5" s="9">
        <v>0</v>
      </c>
      <c r="G5" s="9">
        <v>0</v>
      </c>
      <c r="H5" s="9">
        <v>7636</v>
      </c>
      <c r="I5" s="9">
        <v>7621</v>
      </c>
    </row>
    <row r="6" spans="1:9" x14ac:dyDescent="0.25">
      <c r="A6" s="8"/>
      <c r="B6" s="9">
        <v>1.168E-3</v>
      </c>
      <c r="C6" s="9">
        <v>14.76</v>
      </c>
      <c r="D6" s="9">
        <v>4.9300000000000004E-3</v>
      </c>
      <c r="E6" s="9">
        <v>6214</v>
      </c>
      <c r="F6" s="9">
        <v>0</v>
      </c>
      <c r="G6" s="9">
        <v>0</v>
      </c>
      <c r="H6" s="9">
        <v>6229</v>
      </c>
      <c r="I6" s="9">
        <v>6214</v>
      </c>
    </row>
    <row r="7" spans="1:9" x14ac:dyDescent="0.25">
      <c r="A7" s="8"/>
      <c r="B7" s="9">
        <v>1.3209999999999999E-3</v>
      </c>
      <c r="C7" s="9">
        <v>14.58</v>
      </c>
      <c r="D7" s="9">
        <v>5.7479999999999996E-3</v>
      </c>
      <c r="E7" s="9">
        <v>5067</v>
      </c>
      <c r="F7" s="9">
        <v>0</v>
      </c>
      <c r="G7" s="9">
        <v>0</v>
      </c>
      <c r="H7" s="9">
        <v>5082</v>
      </c>
      <c r="I7" s="9">
        <v>5067</v>
      </c>
    </row>
    <row r="8" spans="1:9" x14ac:dyDescent="0.25">
      <c r="A8" s="8" t="s">
        <v>23</v>
      </c>
      <c r="B8" s="9">
        <v>1.3210099999999998E-3</v>
      </c>
      <c r="C8" s="9">
        <v>14.58</v>
      </c>
      <c r="D8" s="9">
        <v>5.7479999999999996E-3</v>
      </c>
      <c r="E8" s="9">
        <v>5392</v>
      </c>
      <c r="F8" s="9">
        <v>0</v>
      </c>
      <c r="G8" s="9">
        <v>0</v>
      </c>
      <c r="H8" s="9">
        <v>5406</v>
      </c>
      <c r="I8" s="9">
        <v>5392</v>
      </c>
    </row>
    <row r="9" spans="1:9" x14ac:dyDescent="0.25">
      <c r="A9" s="8"/>
      <c r="B9" s="9">
        <v>1.5E-3</v>
      </c>
      <c r="C9" s="9">
        <v>14.35</v>
      </c>
      <c r="D9" s="9">
        <v>6.7229999999999998E-3</v>
      </c>
      <c r="E9" s="9">
        <v>4209</v>
      </c>
      <c r="F9" s="9">
        <v>0</v>
      </c>
      <c r="G9" s="9">
        <v>0</v>
      </c>
      <c r="H9" s="9">
        <v>4224</v>
      </c>
      <c r="I9" s="9">
        <v>4209</v>
      </c>
    </row>
    <row r="10" spans="1:9" x14ac:dyDescent="0.25">
      <c r="A10" s="8"/>
      <c r="B10" s="9">
        <v>1.6800000000000001E-3</v>
      </c>
      <c r="C10" s="9">
        <v>14.11</v>
      </c>
      <c r="D10" s="9">
        <v>7.7089999999999997E-3</v>
      </c>
      <c r="E10" s="9">
        <v>3345</v>
      </c>
      <c r="F10" s="9">
        <v>0</v>
      </c>
      <c r="G10" s="9">
        <v>0</v>
      </c>
      <c r="H10" s="9">
        <v>3359</v>
      </c>
      <c r="I10" s="9">
        <v>3345</v>
      </c>
    </row>
    <row r="11" spans="1:9" x14ac:dyDescent="0.25">
      <c r="A11" s="8" t="s">
        <v>22</v>
      </c>
      <c r="B11" s="9">
        <v>1.68001E-3</v>
      </c>
      <c r="C11" s="9">
        <v>14.11</v>
      </c>
      <c r="D11" s="9">
        <v>7.7089999999999997E-3</v>
      </c>
      <c r="E11" s="9">
        <v>3383</v>
      </c>
      <c r="F11" s="9">
        <v>0</v>
      </c>
      <c r="G11" s="9">
        <v>0</v>
      </c>
      <c r="H11" s="9">
        <v>3397</v>
      </c>
      <c r="I11" s="9">
        <v>3383</v>
      </c>
    </row>
    <row r="12" spans="1:9" x14ac:dyDescent="0.25">
      <c r="A12" s="8"/>
      <c r="B12" s="9">
        <v>1.7719999999999999E-3</v>
      </c>
      <c r="C12" s="9">
        <v>13.99</v>
      </c>
      <c r="D12" s="9">
        <v>8.2109999999999995E-3</v>
      </c>
      <c r="E12" s="9">
        <v>3029</v>
      </c>
      <c r="F12" s="9">
        <v>0</v>
      </c>
      <c r="G12" s="9">
        <v>0</v>
      </c>
      <c r="H12" s="9">
        <v>3043</v>
      </c>
      <c r="I12" s="9">
        <v>3029</v>
      </c>
    </row>
    <row r="13" spans="1:9" x14ac:dyDescent="0.25">
      <c r="A13" s="8"/>
      <c r="B13" s="9">
        <v>1.8680000000000001E-3</v>
      </c>
      <c r="C13" s="9">
        <v>13.87</v>
      </c>
      <c r="D13" s="9">
        <v>8.7390000000000002E-3</v>
      </c>
      <c r="E13" s="9">
        <v>2711</v>
      </c>
      <c r="F13" s="9">
        <v>0</v>
      </c>
      <c r="G13" s="9">
        <v>0</v>
      </c>
      <c r="H13" s="9">
        <v>2725</v>
      </c>
      <c r="I13" s="9">
        <v>2711</v>
      </c>
    </row>
    <row r="14" spans="1:9" x14ac:dyDescent="0.25">
      <c r="A14" s="8" t="s">
        <v>21</v>
      </c>
      <c r="B14" s="9">
        <v>1.86801E-3</v>
      </c>
      <c r="C14" s="9">
        <v>13.87</v>
      </c>
      <c r="D14" s="9">
        <v>8.7390000000000002E-3</v>
      </c>
      <c r="E14" s="9">
        <v>2759</v>
      </c>
      <c r="F14" s="9">
        <v>0</v>
      </c>
      <c r="G14" s="9">
        <v>0</v>
      </c>
      <c r="H14" s="9">
        <v>2773</v>
      </c>
      <c r="I14" s="9">
        <v>2759</v>
      </c>
    </row>
    <row r="15" spans="1:9" x14ac:dyDescent="0.25">
      <c r="A15" s="8"/>
      <c r="B15" s="9">
        <v>2E-3</v>
      </c>
      <c r="C15" s="9">
        <v>13.69</v>
      </c>
      <c r="D15" s="9">
        <v>9.4599999999999997E-3</v>
      </c>
      <c r="E15" s="9">
        <v>2388</v>
      </c>
      <c r="F15" s="9">
        <v>0</v>
      </c>
      <c r="G15" s="9">
        <v>0</v>
      </c>
      <c r="H15" s="9">
        <v>2402</v>
      </c>
      <c r="I15" s="9">
        <v>2388</v>
      </c>
    </row>
    <row r="16" spans="1:9" x14ac:dyDescent="0.25">
      <c r="A16" s="8"/>
      <c r="B16" s="9">
        <v>3.0000000000000001E-3</v>
      </c>
      <c r="C16" s="9">
        <v>12.34</v>
      </c>
      <c r="D16" s="9">
        <v>1.481E-2</v>
      </c>
      <c r="E16" s="9">
        <v>979.7</v>
      </c>
      <c r="F16" s="9">
        <v>0</v>
      </c>
      <c r="G16" s="9">
        <v>0</v>
      </c>
      <c r="H16" s="9">
        <v>992.1</v>
      </c>
      <c r="I16" s="9">
        <v>979.7</v>
      </c>
    </row>
    <row r="17" spans="1:12" x14ac:dyDescent="0.25">
      <c r="A17" s="8"/>
      <c r="B17" s="9">
        <v>4.0000000000000001E-3</v>
      </c>
      <c r="C17" s="9">
        <v>11.06</v>
      </c>
      <c r="D17" s="9">
        <v>1.9800000000000002E-2</v>
      </c>
      <c r="E17" s="9">
        <v>505.7</v>
      </c>
      <c r="F17" s="9">
        <v>0</v>
      </c>
      <c r="G17" s="9">
        <v>0</v>
      </c>
      <c r="H17" s="9">
        <v>516.79999999999995</v>
      </c>
      <c r="I17" s="9">
        <v>505.8</v>
      </c>
    </row>
    <row r="18" spans="1:12" x14ac:dyDescent="0.25">
      <c r="A18" s="8"/>
      <c r="B18" s="9">
        <v>4.3740000000000003E-3</v>
      </c>
      <c r="C18" s="9">
        <v>10.61</v>
      </c>
      <c r="D18" s="9">
        <v>2.1569999999999999E-2</v>
      </c>
      <c r="E18" s="9">
        <v>410.2</v>
      </c>
      <c r="F18" s="9">
        <v>0</v>
      </c>
      <c r="G18" s="9">
        <v>0</v>
      </c>
      <c r="H18" s="9">
        <v>420.8</v>
      </c>
      <c r="I18" s="9">
        <v>410.2</v>
      </c>
    </row>
    <row r="19" spans="1:12" x14ac:dyDescent="0.25">
      <c r="A19" s="8" t="s">
        <v>20</v>
      </c>
      <c r="B19" s="9">
        <v>4.3741000000000006E-3</v>
      </c>
      <c r="C19" s="9">
        <v>10.61</v>
      </c>
      <c r="D19" s="9">
        <v>2.1569999999999999E-2</v>
      </c>
      <c r="E19" s="9">
        <v>905.4</v>
      </c>
      <c r="F19" s="9">
        <v>0</v>
      </c>
      <c r="G19" s="9">
        <v>0</v>
      </c>
      <c r="H19" s="9">
        <v>916</v>
      </c>
      <c r="I19" s="9">
        <v>905.4</v>
      </c>
    </row>
    <row r="20" spans="1:12" x14ac:dyDescent="0.25">
      <c r="A20" s="8"/>
      <c r="B20" s="9">
        <v>4.4999999999999997E-3</v>
      </c>
      <c r="C20" s="9">
        <v>10.46</v>
      </c>
      <c r="D20" s="9">
        <v>2.215E-2</v>
      </c>
      <c r="E20" s="9">
        <v>858.5</v>
      </c>
      <c r="F20" s="9">
        <v>0</v>
      </c>
      <c r="G20" s="9">
        <v>0</v>
      </c>
      <c r="H20" s="9">
        <v>869</v>
      </c>
      <c r="I20" s="9">
        <v>858.5</v>
      </c>
    </row>
    <row r="21" spans="1:12" x14ac:dyDescent="0.25">
      <c r="A21" s="8"/>
      <c r="B21" s="9">
        <v>4.6299999999999996E-3</v>
      </c>
      <c r="C21" s="9">
        <v>10.31</v>
      </c>
      <c r="D21" s="9">
        <v>2.274E-2</v>
      </c>
      <c r="E21" s="9">
        <v>813.9</v>
      </c>
      <c r="F21" s="9">
        <v>0</v>
      </c>
      <c r="G21" s="9">
        <v>0</v>
      </c>
      <c r="H21" s="9">
        <v>824.2</v>
      </c>
      <c r="I21" s="9">
        <v>813.9</v>
      </c>
      <c r="L21" s="1" t="s">
        <v>269</v>
      </c>
    </row>
    <row r="22" spans="1:12" x14ac:dyDescent="0.25">
      <c r="A22" s="8" t="s">
        <v>19</v>
      </c>
      <c r="B22" s="9">
        <v>4.6300999999999998E-3</v>
      </c>
      <c r="C22" s="9">
        <v>10.31</v>
      </c>
      <c r="D22" s="9">
        <v>2.274E-2</v>
      </c>
      <c r="E22" s="9">
        <v>1126</v>
      </c>
      <c r="F22" s="9">
        <v>0</v>
      </c>
      <c r="G22" s="9">
        <v>0</v>
      </c>
      <c r="H22" s="9">
        <v>1136</v>
      </c>
      <c r="I22" s="9">
        <v>1126</v>
      </c>
    </row>
    <row r="23" spans="1:12" x14ac:dyDescent="0.25">
      <c r="A23" s="8"/>
      <c r="B23" s="9">
        <v>5.0000000000000001E-3</v>
      </c>
      <c r="C23" s="9">
        <v>9.9019999999999992</v>
      </c>
      <c r="D23" s="9">
        <v>2.4389999999999998E-2</v>
      </c>
      <c r="E23" s="9">
        <v>949.1</v>
      </c>
      <c r="F23" s="9">
        <v>0</v>
      </c>
      <c r="G23" s="9">
        <v>0</v>
      </c>
      <c r="H23" s="9">
        <v>959.1</v>
      </c>
      <c r="I23" s="9">
        <v>949.2</v>
      </c>
    </row>
    <row r="24" spans="1:12" x14ac:dyDescent="0.25">
      <c r="A24" s="8"/>
      <c r="B24" s="9">
        <v>5.2519999999999997E-3</v>
      </c>
      <c r="C24" s="9">
        <v>9.6349999999999998</v>
      </c>
      <c r="D24" s="9">
        <v>2.5489999999999999E-2</v>
      </c>
      <c r="E24" s="9">
        <v>839.7</v>
      </c>
      <c r="F24" s="9">
        <v>0</v>
      </c>
      <c r="G24" s="9">
        <v>0</v>
      </c>
      <c r="H24" s="9">
        <v>849.4</v>
      </c>
      <c r="I24" s="9">
        <v>839.7</v>
      </c>
    </row>
    <row r="25" spans="1:12" x14ac:dyDescent="0.25">
      <c r="A25" s="8" t="s">
        <v>18</v>
      </c>
      <c r="B25" s="9">
        <v>5.2521E-3</v>
      </c>
      <c r="C25" s="9">
        <v>9.6349999999999998</v>
      </c>
      <c r="D25" s="9">
        <v>2.5489999999999999E-2</v>
      </c>
      <c r="E25" s="9">
        <v>980.2</v>
      </c>
      <c r="F25" s="9">
        <v>0</v>
      </c>
      <c r="G25" s="9">
        <v>0</v>
      </c>
      <c r="H25" s="9">
        <v>989.8</v>
      </c>
      <c r="I25" s="9">
        <v>980.2</v>
      </c>
    </row>
    <row r="26" spans="1:12" x14ac:dyDescent="0.25">
      <c r="A26" s="8"/>
      <c r="B26" s="9">
        <v>6.0000000000000001E-3</v>
      </c>
      <c r="C26" s="9">
        <v>8.8989999999999991</v>
      </c>
      <c r="D26" s="9">
        <v>2.8570000000000002E-2</v>
      </c>
      <c r="E26" s="9">
        <v>702.1</v>
      </c>
      <c r="F26" s="9">
        <v>0</v>
      </c>
      <c r="G26" s="9">
        <v>0</v>
      </c>
      <c r="H26" s="9">
        <v>711</v>
      </c>
      <c r="I26" s="9">
        <v>702.1</v>
      </c>
    </row>
    <row r="27" spans="1:12" x14ac:dyDescent="0.25">
      <c r="A27" s="8"/>
      <c r="B27" s="9">
        <v>6.574E-3</v>
      </c>
      <c r="C27" s="9">
        <v>8.39</v>
      </c>
      <c r="D27" s="9">
        <v>3.082E-2</v>
      </c>
      <c r="E27" s="9">
        <v>554.20000000000005</v>
      </c>
      <c r="F27" s="9">
        <v>0</v>
      </c>
      <c r="G27" s="9">
        <v>0</v>
      </c>
      <c r="H27" s="9">
        <v>562.70000000000005</v>
      </c>
      <c r="I27" s="9">
        <v>554.29999999999995</v>
      </c>
    </row>
    <row r="28" spans="1:12" x14ac:dyDescent="0.25">
      <c r="A28" s="8" t="s">
        <v>17</v>
      </c>
      <c r="B28" s="9">
        <v>6.5741000000000003E-3</v>
      </c>
      <c r="C28" s="9">
        <v>8.39</v>
      </c>
      <c r="D28" s="9">
        <v>3.082E-2</v>
      </c>
      <c r="E28" s="9">
        <v>587.70000000000005</v>
      </c>
      <c r="F28" s="9">
        <v>0</v>
      </c>
      <c r="G28" s="9">
        <v>0</v>
      </c>
      <c r="H28" s="9">
        <v>596.1</v>
      </c>
      <c r="I28" s="9">
        <v>587.70000000000005</v>
      </c>
    </row>
    <row r="29" spans="1:12" x14ac:dyDescent="0.25">
      <c r="A29" s="8"/>
      <c r="B29" s="9">
        <v>6.7730000000000004E-3</v>
      </c>
      <c r="C29" s="9">
        <v>8.2230000000000008</v>
      </c>
      <c r="D29" s="9">
        <v>3.1579999999999997E-2</v>
      </c>
      <c r="E29" s="9">
        <v>545.5</v>
      </c>
      <c r="F29" s="9">
        <v>0</v>
      </c>
      <c r="G29" s="9">
        <v>0</v>
      </c>
      <c r="H29" s="9">
        <v>553.70000000000005</v>
      </c>
      <c r="I29" s="9">
        <v>545.5</v>
      </c>
    </row>
    <row r="30" spans="1:12" x14ac:dyDescent="0.25">
      <c r="A30" s="8"/>
      <c r="B30" s="9">
        <v>6.9769999999999997E-3</v>
      </c>
      <c r="C30" s="9">
        <v>8.0559999999999992</v>
      </c>
      <c r="D30" s="9">
        <v>3.2349999999999997E-2</v>
      </c>
      <c r="E30" s="9">
        <v>506.5</v>
      </c>
      <c r="F30" s="9">
        <v>0</v>
      </c>
      <c r="G30" s="9">
        <v>0</v>
      </c>
      <c r="H30" s="9">
        <v>514.5</v>
      </c>
      <c r="I30" s="9">
        <v>506.5</v>
      </c>
    </row>
    <row r="31" spans="1:12" x14ac:dyDescent="0.25">
      <c r="A31" s="8" t="s">
        <v>16</v>
      </c>
      <c r="B31" s="9">
        <v>6.9771E-3</v>
      </c>
      <c r="C31" s="9">
        <v>8.0559999999999992</v>
      </c>
      <c r="D31" s="9">
        <v>3.2349999999999997E-2</v>
      </c>
      <c r="E31" s="9">
        <v>527.5</v>
      </c>
      <c r="F31" s="9">
        <v>0</v>
      </c>
      <c r="G31" s="9">
        <v>0</v>
      </c>
      <c r="H31" s="9">
        <v>535.6</v>
      </c>
      <c r="I31" s="9">
        <v>527.5</v>
      </c>
    </row>
    <row r="32" spans="1:12" x14ac:dyDescent="0.25">
      <c r="A32" s="8"/>
      <c r="B32" s="9">
        <v>8.0000000000000002E-3</v>
      </c>
      <c r="C32" s="9">
        <v>7.298</v>
      </c>
      <c r="D32" s="9">
        <v>3.5999999999999997E-2</v>
      </c>
      <c r="E32" s="9">
        <v>376</v>
      </c>
      <c r="F32" s="9">
        <v>0</v>
      </c>
      <c r="G32" s="9">
        <v>0</v>
      </c>
      <c r="H32" s="9">
        <v>383.4</v>
      </c>
      <c r="I32" s="9">
        <v>376.1</v>
      </c>
    </row>
    <row r="33" spans="1:9" x14ac:dyDescent="0.25">
      <c r="A33" s="8"/>
      <c r="B33" s="9">
        <v>0.01</v>
      </c>
      <c r="C33" s="9">
        <v>6.1040000000000001</v>
      </c>
      <c r="D33" s="9">
        <v>4.2590000000000003E-2</v>
      </c>
      <c r="E33" s="9">
        <v>215.6</v>
      </c>
      <c r="F33" s="9">
        <v>0</v>
      </c>
      <c r="G33" s="9">
        <v>0</v>
      </c>
      <c r="H33" s="9">
        <v>221.8</v>
      </c>
      <c r="I33" s="9">
        <v>215.7</v>
      </c>
    </row>
    <row r="34" spans="1:9" x14ac:dyDescent="0.25">
      <c r="A34" s="8"/>
      <c r="B34" s="9">
        <v>1.4999999999999999E-2</v>
      </c>
      <c r="C34" s="9">
        <v>4.173</v>
      </c>
      <c r="D34" s="9">
        <v>5.602E-2</v>
      </c>
      <c r="E34" s="9">
        <v>77.400000000000006</v>
      </c>
      <c r="F34" s="9">
        <v>0</v>
      </c>
      <c r="G34" s="9">
        <v>0</v>
      </c>
      <c r="H34" s="9">
        <v>81.63</v>
      </c>
      <c r="I34" s="9">
        <v>77.459999999999994</v>
      </c>
    </row>
    <row r="35" spans="1:9" x14ac:dyDescent="0.25">
      <c r="A35" s="8"/>
      <c r="B35" s="9">
        <v>0.02</v>
      </c>
      <c r="C35" s="9">
        <v>3.036</v>
      </c>
      <c r="D35" s="9">
        <v>6.5670000000000006E-2</v>
      </c>
      <c r="E35" s="9">
        <v>36.979999999999997</v>
      </c>
      <c r="F35" s="9">
        <v>0</v>
      </c>
      <c r="G35" s="9">
        <v>0</v>
      </c>
      <c r="H35" s="9">
        <v>40.08</v>
      </c>
      <c r="I35" s="9">
        <v>37.049999999999997</v>
      </c>
    </row>
    <row r="36" spans="1:9" x14ac:dyDescent="0.25">
      <c r="A36" s="8"/>
      <c r="B36" s="9">
        <v>2.0410000000000001E-2</v>
      </c>
      <c r="C36" s="9">
        <v>2.9649999999999999</v>
      </c>
      <c r="D36" s="9">
        <v>6.6339999999999996E-2</v>
      </c>
      <c r="E36" s="9">
        <v>35.090000000000003</v>
      </c>
      <c r="F36" s="9">
        <v>0</v>
      </c>
      <c r="G36" s="9">
        <v>0</v>
      </c>
      <c r="H36" s="9">
        <v>38.119999999999997</v>
      </c>
      <c r="I36" s="9">
        <v>35.159999999999997</v>
      </c>
    </row>
    <row r="37" spans="1:9" x14ac:dyDescent="0.25">
      <c r="A37" s="8" t="s">
        <v>14</v>
      </c>
      <c r="B37" s="9">
        <v>2.04101E-2</v>
      </c>
      <c r="C37" s="9">
        <v>2.9649999999999999</v>
      </c>
      <c r="D37" s="9">
        <v>6.6339999999999996E-2</v>
      </c>
      <c r="E37" s="9">
        <v>81.58</v>
      </c>
      <c r="F37" s="9">
        <v>0</v>
      </c>
      <c r="G37" s="9">
        <v>0</v>
      </c>
      <c r="H37" s="9">
        <v>84.61</v>
      </c>
      <c r="I37" s="9">
        <v>81.650000000000006</v>
      </c>
    </row>
    <row r="38" spans="1:9" x14ac:dyDescent="0.25">
      <c r="A38" s="8"/>
      <c r="B38" s="9">
        <v>2.3040000000000001E-2</v>
      </c>
      <c r="C38" s="9">
        <v>2.548</v>
      </c>
      <c r="D38" s="9">
        <v>7.0230000000000001E-2</v>
      </c>
      <c r="E38" s="9">
        <v>58.81</v>
      </c>
      <c r="F38" s="9">
        <v>0</v>
      </c>
      <c r="G38" s="9">
        <v>0</v>
      </c>
      <c r="H38" s="9">
        <v>61.43</v>
      </c>
      <c r="I38" s="9">
        <v>58.88</v>
      </c>
    </row>
    <row r="39" spans="1:9" x14ac:dyDescent="0.25">
      <c r="A39" s="8"/>
      <c r="B39" s="9">
        <v>2.6020000000000001E-2</v>
      </c>
      <c r="C39" s="9">
        <v>2.1739999999999999</v>
      </c>
      <c r="D39" s="9">
        <v>7.3910000000000003E-2</v>
      </c>
      <c r="E39" s="9">
        <v>42.38</v>
      </c>
      <c r="F39" s="9">
        <v>0</v>
      </c>
      <c r="G39" s="9">
        <v>0</v>
      </c>
      <c r="H39" s="9">
        <v>44.63</v>
      </c>
      <c r="I39" s="9">
        <v>42.45</v>
      </c>
    </row>
    <row r="40" spans="1:9" x14ac:dyDescent="0.25">
      <c r="A40" s="8" t="s">
        <v>15</v>
      </c>
      <c r="B40" s="9">
        <v>2.6020100000000001E-2</v>
      </c>
      <c r="C40" s="9">
        <v>2.1739999999999999</v>
      </c>
      <c r="D40" s="9">
        <v>7.3910000000000003E-2</v>
      </c>
      <c r="E40" s="9">
        <v>61.06</v>
      </c>
      <c r="F40" s="9">
        <v>0</v>
      </c>
      <c r="G40" s="9">
        <v>0</v>
      </c>
      <c r="H40" s="9">
        <v>63.31</v>
      </c>
      <c r="I40" s="9">
        <v>61.14</v>
      </c>
    </row>
    <row r="41" spans="1:9" x14ac:dyDescent="0.25">
      <c r="A41" s="8"/>
      <c r="B41" s="9">
        <v>2.6460000000000001E-2</v>
      </c>
      <c r="C41" s="9">
        <v>2.1269999999999998</v>
      </c>
      <c r="D41" s="9">
        <v>7.4399999999999994E-2</v>
      </c>
      <c r="E41" s="9">
        <v>58.47</v>
      </c>
      <c r="F41" s="9">
        <v>0</v>
      </c>
      <c r="G41" s="9">
        <v>0</v>
      </c>
      <c r="H41" s="9">
        <v>60.67</v>
      </c>
      <c r="I41" s="9">
        <v>58.54</v>
      </c>
    </row>
    <row r="42" spans="1:9" x14ac:dyDescent="0.25">
      <c r="A42" s="8"/>
      <c r="B42" s="9">
        <v>2.69E-2</v>
      </c>
      <c r="C42" s="9">
        <v>2.081</v>
      </c>
      <c r="D42" s="9">
        <v>7.4889999999999998E-2</v>
      </c>
      <c r="E42" s="9">
        <v>55.97</v>
      </c>
      <c r="F42" s="9">
        <v>0</v>
      </c>
      <c r="G42" s="9">
        <v>0</v>
      </c>
      <c r="H42" s="9">
        <v>58.13</v>
      </c>
      <c r="I42" s="9">
        <v>56.05</v>
      </c>
    </row>
    <row r="43" spans="1:9" x14ac:dyDescent="0.25">
      <c r="A43" s="8" t="s">
        <v>13</v>
      </c>
      <c r="B43" s="9">
        <v>2.69001E-2</v>
      </c>
      <c r="C43" s="9">
        <v>2.081</v>
      </c>
      <c r="D43" s="9">
        <v>7.4889999999999998E-2</v>
      </c>
      <c r="E43" s="9">
        <v>64.5</v>
      </c>
      <c r="F43" s="9">
        <v>0</v>
      </c>
      <c r="G43" s="9">
        <v>0</v>
      </c>
      <c r="H43" s="9">
        <v>66.66</v>
      </c>
      <c r="I43" s="9">
        <v>64.58</v>
      </c>
    </row>
    <row r="44" spans="1:9" x14ac:dyDescent="0.25">
      <c r="A44" s="8"/>
      <c r="B44" s="9">
        <v>0.03</v>
      </c>
      <c r="C44" s="9">
        <v>1.7989999999999999</v>
      </c>
      <c r="D44" s="9">
        <v>7.8070000000000001E-2</v>
      </c>
      <c r="E44" s="9">
        <v>48.95</v>
      </c>
      <c r="F44" s="9">
        <v>0</v>
      </c>
      <c r="G44" s="9">
        <v>0</v>
      </c>
      <c r="H44" s="9">
        <v>50.83</v>
      </c>
      <c r="I44" s="9">
        <v>49.03</v>
      </c>
    </row>
    <row r="45" spans="1:9" x14ac:dyDescent="0.25">
      <c r="A45" s="8"/>
      <c r="B45" s="9">
        <v>0.04</v>
      </c>
      <c r="C45" s="9">
        <v>1.2050000000000001</v>
      </c>
      <c r="D45" s="9">
        <v>8.5569999999999993E-2</v>
      </c>
      <c r="E45" s="9">
        <v>23.61</v>
      </c>
      <c r="F45" s="9">
        <v>0</v>
      </c>
      <c r="G45" s="9">
        <v>0</v>
      </c>
      <c r="H45" s="9">
        <v>24.9</v>
      </c>
      <c r="I45" s="9">
        <v>23.7</v>
      </c>
    </row>
    <row r="46" spans="1:9" x14ac:dyDescent="0.25">
      <c r="A46" s="8"/>
      <c r="B46" s="9">
        <v>0.05</v>
      </c>
      <c r="C46" s="9">
        <v>0.876</v>
      </c>
      <c r="D46" s="9">
        <v>9.0249999999999997E-2</v>
      </c>
      <c r="E46" s="9">
        <v>13.24</v>
      </c>
      <c r="F46" s="9">
        <v>0</v>
      </c>
      <c r="G46" s="9">
        <v>0</v>
      </c>
      <c r="H46" s="9">
        <v>14.21</v>
      </c>
      <c r="I46" s="9">
        <v>13.33</v>
      </c>
    </row>
    <row r="47" spans="1:9" x14ac:dyDescent="0.25">
      <c r="A47" s="8"/>
      <c r="B47" s="9">
        <v>0.06</v>
      </c>
      <c r="C47" s="9">
        <v>0.66269999999999996</v>
      </c>
      <c r="D47" s="9">
        <v>9.3119999999999994E-2</v>
      </c>
      <c r="E47" s="9">
        <v>8.2159999999999993</v>
      </c>
      <c r="F47" s="9">
        <v>0</v>
      </c>
      <c r="G47" s="9">
        <v>0</v>
      </c>
      <c r="H47" s="9">
        <v>8.9710000000000001</v>
      </c>
      <c r="I47" s="9">
        <v>8.3089999999999993</v>
      </c>
    </row>
    <row r="48" spans="1:9" x14ac:dyDescent="0.25">
      <c r="A48" s="8"/>
      <c r="B48" s="9">
        <v>0.08</v>
      </c>
      <c r="C48" s="9">
        <v>0.41689999999999999</v>
      </c>
      <c r="D48" s="9">
        <v>9.5509999999999998E-2</v>
      </c>
      <c r="E48" s="9">
        <v>3.8439999999999999</v>
      </c>
      <c r="F48" s="9">
        <v>0</v>
      </c>
      <c r="G48" s="9">
        <v>0</v>
      </c>
      <c r="H48" s="9">
        <v>4.3559999999999999</v>
      </c>
      <c r="I48" s="9">
        <v>3.9390000000000001</v>
      </c>
    </row>
    <row r="49" spans="1:9" x14ac:dyDescent="0.25">
      <c r="A49" s="8"/>
      <c r="B49" s="9">
        <v>0.1</v>
      </c>
      <c r="C49" s="9">
        <v>0.2893</v>
      </c>
      <c r="D49" s="9">
        <v>9.5630000000000007E-2</v>
      </c>
      <c r="E49" s="9">
        <v>2.1240000000000001</v>
      </c>
      <c r="F49" s="9">
        <v>0</v>
      </c>
      <c r="G49" s="9">
        <v>0</v>
      </c>
      <c r="H49" s="9">
        <v>2.5089999999999999</v>
      </c>
      <c r="I49" s="9">
        <v>2.2200000000000002</v>
      </c>
    </row>
    <row r="50" spans="1:9" x14ac:dyDescent="0.25">
      <c r="A50" s="8"/>
      <c r="B50" s="9">
        <v>0.13950000000000001</v>
      </c>
      <c r="C50" s="9">
        <v>0.16550000000000001</v>
      </c>
      <c r="D50" s="9">
        <v>9.3219999999999997E-2</v>
      </c>
      <c r="E50" s="9">
        <v>0.876</v>
      </c>
      <c r="F50" s="9">
        <v>0</v>
      </c>
      <c r="G50" s="9">
        <v>0</v>
      </c>
      <c r="H50" s="9">
        <v>1.135</v>
      </c>
      <c r="I50" s="9">
        <v>0.96919999999999995</v>
      </c>
    </row>
    <row r="51" spans="1:9" x14ac:dyDescent="0.25">
      <c r="A51" s="8" t="s">
        <v>12</v>
      </c>
      <c r="B51" s="9">
        <v>0.13950100000000001</v>
      </c>
      <c r="C51" s="9">
        <v>0.16550000000000001</v>
      </c>
      <c r="D51" s="9">
        <v>9.3219999999999997E-2</v>
      </c>
      <c r="E51" s="9">
        <v>3.4209999999999998</v>
      </c>
      <c r="F51" s="9">
        <v>0</v>
      </c>
      <c r="G51" s="9">
        <v>0</v>
      </c>
      <c r="H51" s="9">
        <v>3.68</v>
      </c>
      <c r="I51" s="9">
        <v>3.5139999999999998</v>
      </c>
    </row>
    <row r="52" spans="1:9" x14ac:dyDescent="0.25">
      <c r="A52" s="8"/>
      <c r="B52" s="9">
        <v>0.15</v>
      </c>
      <c r="C52" s="9">
        <v>0.14599999999999999</v>
      </c>
      <c r="D52" s="9">
        <v>9.2329999999999995E-2</v>
      </c>
      <c r="E52" s="9">
        <v>2.879</v>
      </c>
      <c r="F52" s="9">
        <v>0</v>
      </c>
      <c r="G52" s="9">
        <v>0</v>
      </c>
      <c r="H52" s="9">
        <v>3.117</v>
      </c>
      <c r="I52" s="9">
        <v>2.9710000000000001</v>
      </c>
    </row>
    <row r="53" spans="1:9" x14ac:dyDescent="0.25">
      <c r="A53" s="8"/>
      <c r="B53" s="9">
        <v>0.2</v>
      </c>
      <c r="C53" s="9">
        <v>8.77E-2</v>
      </c>
      <c r="D53" s="9">
        <v>8.77E-2</v>
      </c>
      <c r="E53" s="9">
        <v>1.3939999999999999</v>
      </c>
      <c r="F53" s="9">
        <v>0</v>
      </c>
      <c r="G53" s="9">
        <v>0</v>
      </c>
      <c r="H53" s="9">
        <v>1.57</v>
      </c>
      <c r="I53" s="9">
        <v>1.482</v>
      </c>
    </row>
    <row r="54" spans="1:9" x14ac:dyDescent="0.25">
      <c r="A54" s="8"/>
      <c r="B54" s="9">
        <v>0.3</v>
      </c>
      <c r="C54" s="9">
        <v>4.2209999999999998E-2</v>
      </c>
      <c r="D54" s="9">
        <v>7.9000000000000001E-2</v>
      </c>
      <c r="E54" s="9">
        <v>0.50929999999999997</v>
      </c>
      <c r="F54" s="9">
        <v>0</v>
      </c>
      <c r="G54" s="9">
        <v>0</v>
      </c>
      <c r="H54" s="9">
        <v>0.63049999999999995</v>
      </c>
      <c r="I54" s="9">
        <v>0.58830000000000005</v>
      </c>
    </row>
    <row r="55" spans="1:9" x14ac:dyDescent="0.25">
      <c r="A55" s="8"/>
      <c r="B55" s="9">
        <v>0.4</v>
      </c>
      <c r="C55" s="9">
        <v>2.496E-2</v>
      </c>
      <c r="D55" s="9">
        <v>7.1999999999999995E-2</v>
      </c>
      <c r="E55" s="9">
        <v>0.25540000000000002</v>
      </c>
      <c r="F55" s="9">
        <v>0</v>
      </c>
      <c r="G55" s="9">
        <v>0</v>
      </c>
      <c r="H55" s="9">
        <v>0.3523</v>
      </c>
      <c r="I55" s="9">
        <v>0.32740000000000002</v>
      </c>
    </row>
    <row r="56" spans="1:9" x14ac:dyDescent="0.25">
      <c r="A56" s="8"/>
      <c r="B56" s="9">
        <v>0.5</v>
      </c>
      <c r="C56" s="9">
        <v>1.6490000000000001E-2</v>
      </c>
      <c r="D56" s="9">
        <v>6.6439999999999999E-2</v>
      </c>
      <c r="E56" s="9">
        <v>0.15260000000000001</v>
      </c>
      <c r="F56" s="9">
        <v>0</v>
      </c>
      <c r="G56" s="9">
        <v>0</v>
      </c>
      <c r="H56" s="9">
        <v>0.2356</v>
      </c>
      <c r="I56" s="9">
        <v>0.21909999999999999</v>
      </c>
    </row>
    <row r="57" spans="1:9" x14ac:dyDescent="0.25">
      <c r="A57" s="8"/>
      <c r="B57" s="9">
        <v>0.6</v>
      </c>
      <c r="C57" s="9">
        <v>1.1690000000000001E-2</v>
      </c>
      <c r="D57" s="9">
        <v>6.1870000000000001E-2</v>
      </c>
      <c r="E57" s="9">
        <v>0.1017</v>
      </c>
      <c r="F57" s="9">
        <v>0</v>
      </c>
      <c r="G57" s="9">
        <v>0</v>
      </c>
      <c r="H57" s="9">
        <v>0.17530000000000001</v>
      </c>
      <c r="I57" s="9">
        <v>0.1636</v>
      </c>
    </row>
    <row r="58" spans="1:9" x14ac:dyDescent="0.25">
      <c r="A58" s="8"/>
      <c r="B58" s="9">
        <v>0.8</v>
      </c>
      <c r="C58" s="9">
        <v>6.7609999999999996E-3</v>
      </c>
      <c r="D58" s="9">
        <v>5.475E-2</v>
      </c>
      <c r="E58" s="9">
        <v>5.5140000000000002E-2</v>
      </c>
      <c r="F58" s="9">
        <v>0</v>
      </c>
      <c r="G58" s="9">
        <v>0</v>
      </c>
      <c r="H58" s="9">
        <v>0.1167</v>
      </c>
      <c r="I58" s="9">
        <v>0.1099</v>
      </c>
    </row>
    <row r="59" spans="1:9" x14ac:dyDescent="0.25">
      <c r="A59" s="8"/>
      <c r="B59" s="9">
        <v>1</v>
      </c>
      <c r="C59" s="9">
        <v>4.4000000000000003E-3</v>
      </c>
      <c r="D59" s="9">
        <v>4.9450000000000001E-2</v>
      </c>
      <c r="E59" s="9">
        <v>3.5049999999999998E-2</v>
      </c>
      <c r="F59" s="9">
        <v>0</v>
      </c>
      <c r="G59" s="9">
        <v>0</v>
      </c>
      <c r="H59" s="9">
        <v>8.8900000000000007E-2</v>
      </c>
      <c r="I59" s="9">
        <v>8.4500000000000006E-2</v>
      </c>
    </row>
    <row r="60" spans="1:9" x14ac:dyDescent="0.25">
      <c r="A60" s="8"/>
      <c r="B60" s="9">
        <v>1.022</v>
      </c>
      <c r="C60" s="9">
        <v>4.2189999999999997E-3</v>
      </c>
      <c r="D60" s="9">
        <v>4.8930000000000001E-2</v>
      </c>
      <c r="E60" s="9">
        <v>3.3590000000000002E-2</v>
      </c>
      <c r="F60" s="9">
        <v>0</v>
      </c>
      <c r="G60" s="9">
        <v>0</v>
      </c>
      <c r="H60" s="9">
        <v>8.6730000000000002E-2</v>
      </c>
      <c r="I60" s="9">
        <v>8.251E-2</v>
      </c>
    </row>
    <row r="61" spans="1:9" x14ac:dyDescent="0.25">
      <c r="A61" s="8"/>
      <c r="B61" s="9">
        <v>1.25</v>
      </c>
      <c r="C61" s="9">
        <v>2.8549999999999999E-3</v>
      </c>
      <c r="D61" s="9">
        <v>4.4339999999999997E-2</v>
      </c>
      <c r="E61" s="9">
        <v>2.273E-2</v>
      </c>
      <c r="F61" s="9">
        <v>5.0239999999999996E-4</v>
      </c>
      <c r="G61" s="9">
        <v>0</v>
      </c>
      <c r="H61" s="9">
        <v>7.0430000000000006E-2</v>
      </c>
      <c r="I61" s="9">
        <v>6.7570000000000005E-2</v>
      </c>
    </row>
    <row r="62" spans="1:9" x14ac:dyDescent="0.25">
      <c r="A62" s="8"/>
      <c r="B62" s="9">
        <v>1.5</v>
      </c>
      <c r="C62" s="9">
        <v>2E-3</v>
      </c>
      <c r="D62" s="9">
        <v>4.0370000000000003E-2</v>
      </c>
      <c r="E62" s="9">
        <v>1.6160000000000001E-2</v>
      </c>
      <c r="F62" s="9">
        <v>2.5509999999999999E-3</v>
      </c>
      <c r="G62" s="9">
        <v>0</v>
      </c>
      <c r="H62" s="9">
        <v>6.1080000000000002E-2</v>
      </c>
      <c r="I62" s="9">
        <v>5.9080000000000001E-2</v>
      </c>
    </row>
    <row r="63" spans="1:9" x14ac:dyDescent="0.25">
      <c r="A63" s="8"/>
      <c r="B63" s="9">
        <v>2</v>
      </c>
      <c r="C63" s="9">
        <v>1.137E-3</v>
      </c>
      <c r="D63" s="9">
        <v>3.4520000000000002E-2</v>
      </c>
      <c r="E63" s="9">
        <v>9.7520000000000003E-3</v>
      </c>
      <c r="F63" s="9">
        <v>7.3480000000000004E-3</v>
      </c>
      <c r="G63" s="9">
        <v>0</v>
      </c>
      <c r="H63" s="9">
        <v>5.2760000000000001E-2</v>
      </c>
      <c r="I63" s="9">
        <v>5.1619999999999999E-2</v>
      </c>
    </row>
    <row r="64" spans="1:9" x14ac:dyDescent="0.25">
      <c r="A64" s="8"/>
      <c r="B64" s="9">
        <v>2.044</v>
      </c>
      <c r="C64" s="9">
        <v>1.0889999999999999E-3</v>
      </c>
      <c r="D64" s="9">
        <v>3.4110000000000001E-2</v>
      </c>
      <c r="E64" s="9">
        <v>9.4009999999999996E-3</v>
      </c>
      <c r="F64" s="9">
        <v>7.7429999999999999E-3</v>
      </c>
      <c r="G64" s="9">
        <v>0</v>
      </c>
      <c r="H64" s="9">
        <v>5.2350000000000001E-2</v>
      </c>
      <c r="I64" s="9">
        <v>5.126E-2</v>
      </c>
    </row>
    <row r="65" spans="1:9" x14ac:dyDescent="0.25">
      <c r="A65" s="8"/>
      <c r="B65" s="9">
        <v>3</v>
      </c>
      <c r="C65" s="9">
        <v>5.1029999999999999E-4</v>
      </c>
      <c r="D65" s="9">
        <v>2.7210000000000002E-2</v>
      </c>
      <c r="E65" s="9">
        <v>5.0689999999999997E-3</v>
      </c>
      <c r="F65" s="9">
        <v>1.482E-2</v>
      </c>
      <c r="G65" s="9">
        <v>9.5030000000000003E-6</v>
      </c>
      <c r="H65" s="9">
        <v>4.7620000000000003E-2</v>
      </c>
      <c r="I65" s="9">
        <v>4.7109999999999999E-2</v>
      </c>
    </row>
    <row r="66" spans="1:9" x14ac:dyDescent="0.25">
      <c r="A66" s="8"/>
      <c r="B66" s="9">
        <v>4</v>
      </c>
      <c r="C66" s="9">
        <v>2.8810000000000001E-4</v>
      </c>
      <c r="D66" s="9">
        <v>2.2720000000000001E-2</v>
      </c>
      <c r="E66" s="9">
        <v>3.3019999999999998E-3</v>
      </c>
      <c r="F66" s="9">
        <v>2.0400000000000001E-2</v>
      </c>
      <c r="G66" s="9">
        <v>3.8699999999999999E-5</v>
      </c>
      <c r="H66" s="9">
        <v>4.675E-2</v>
      </c>
      <c r="I66" s="9">
        <v>4.6460000000000001E-2</v>
      </c>
    </row>
    <row r="67" spans="1:9" x14ac:dyDescent="0.25">
      <c r="A67" s="8"/>
      <c r="B67" s="9">
        <v>5</v>
      </c>
      <c r="C67" s="9">
        <v>1.8479999999999999E-4</v>
      </c>
      <c r="D67" s="9">
        <v>1.9630000000000002E-2</v>
      </c>
      <c r="E67" s="9">
        <v>2.4099999999999998E-3</v>
      </c>
      <c r="F67" s="9">
        <v>2.5059999999999999E-2</v>
      </c>
      <c r="G67" s="9">
        <v>7.695E-5</v>
      </c>
      <c r="H67" s="9">
        <v>4.7359999999999999E-2</v>
      </c>
      <c r="I67" s="9">
        <v>4.7169999999999997E-2</v>
      </c>
    </row>
    <row r="68" spans="1:9" x14ac:dyDescent="0.25">
      <c r="A68" s="8"/>
      <c r="B68" s="9">
        <v>6</v>
      </c>
      <c r="C68" s="9">
        <v>1.2850000000000001E-4</v>
      </c>
      <c r="D68" s="9">
        <v>1.7350000000000001E-2</v>
      </c>
      <c r="E68" s="9">
        <v>1.882E-3</v>
      </c>
      <c r="F68" s="9">
        <v>2.8930000000000001E-2</v>
      </c>
      <c r="G68" s="9">
        <v>1.1790000000000001E-4</v>
      </c>
      <c r="H68" s="9">
        <v>4.8410000000000002E-2</v>
      </c>
      <c r="I68" s="9">
        <v>4.8280000000000003E-2</v>
      </c>
    </row>
    <row r="69" spans="1:9" x14ac:dyDescent="0.25">
      <c r="A69" s="8"/>
      <c r="B69" s="9">
        <v>7</v>
      </c>
      <c r="C69" s="9">
        <v>9.446E-5</v>
      </c>
      <c r="D69" s="9">
        <v>1.5599999999999999E-2</v>
      </c>
      <c r="E69" s="9">
        <v>1.5380000000000001E-3</v>
      </c>
      <c r="F69" s="9">
        <v>3.2489999999999998E-2</v>
      </c>
      <c r="G69" s="9">
        <v>1.5860000000000001E-4</v>
      </c>
      <c r="H69" s="9">
        <v>4.9880000000000001E-2</v>
      </c>
      <c r="I69" s="9">
        <v>4.9779999999999998E-2</v>
      </c>
    </row>
    <row r="70" spans="1:9" x14ac:dyDescent="0.25">
      <c r="A70" s="8"/>
      <c r="B70" s="9">
        <v>8</v>
      </c>
      <c r="C70" s="9">
        <v>7.2340000000000002E-5</v>
      </c>
      <c r="D70" s="9">
        <v>1.4200000000000001E-2</v>
      </c>
      <c r="E70" s="9">
        <v>1.2960000000000001E-3</v>
      </c>
      <c r="F70" s="9">
        <v>3.5709999999999999E-2</v>
      </c>
      <c r="G70" s="9">
        <v>1.9780000000000001E-4</v>
      </c>
      <c r="H70" s="9">
        <v>5.1479999999999998E-2</v>
      </c>
      <c r="I70" s="9">
        <v>5.1409999999999997E-2</v>
      </c>
    </row>
    <row r="71" spans="1:9" x14ac:dyDescent="0.25">
      <c r="A71" s="8"/>
      <c r="B71" s="9">
        <v>9</v>
      </c>
      <c r="C71" s="9">
        <v>5.719E-5</v>
      </c>
      <c r="D71" s="9">
        <v>1.3050000000000001E-2</v>
      </c>
      <c r="E71" s="9">
        <v>1.1180000000000001E-3</v>
      </c>
      <c r="F71" s="9">
        <v>3.8679999999999999E-2</v>
      </c>
      <c r="G71" s="9">
        <v>2.353E-4</v>
      </c>
      <c r="H71" s="9">
        <v>5.314E-2</v>
      </c>
      <c r="I71" s="9">
        <v>5.3080000000000002E-2</v>
      </c>
    </row>
    <row r="72" spans="1:9" x14ac:dyDescent="0.25">
      <c r="A72" s="8"/>
      <c r="B72" s="9">
        <v>10</v>
      </c>
      <c r="C72" s="9">
        <v>4.6319999999999997E-5</v>
      </c>
      <c r="D72" s="9">
        <v>1.209E-2</v>
      </c>
      <c r="E72" s="9">
        <v>9.8189999999999996E-4</v>
      </c>
      <c r="F72" s="9">
        <v>4.1419999999999998E-2</v>
      </c>
      <c r="G72" s="9">
        <v>2.7070000000000002E-4</v>
      </c>
      <c r="H72" s="9">
        <v>5.4820000000000001E-2</v>
      </c>
      <c r="I72" s="9">
        <v>5.4769999999999999E-2</v>
      </c>
    </row>
    <row r="73" spans="1:9" x14ac:dyDescent="0.25">
      <c r="A73" s="8"/>
      <c r="B73" s="9">
        <v>11</v>
      </c>
      <c r="C73" s="9">
        <v>3.8290000000000001E-5</v>
      </c>
      <c r="D73" s="9">
        <v>1.128E-2</v>
      </c>
      <c r="E73" s="9">
        <v>8.7460000000000001E-4</v>
      </c>
      <c r="F73" s="9">
        <v>4.3959999999999999E-2</v>
      </c>
      <c r="G73" s="9">
        <v>3.0410000000000002E-4</v>
      </c>
      <c r="H73" s="9">
        <v>5.645E-2</v>
      </c>
      <c r="I73" s="9">
        <v>5.6419999999999998E-2</v>
      </c>
    </row>
    <row r="74" spans="1:9" x14ac:dyDescent="0.25">
      <c r="A74" s="8"/>
      <c r="B74" s="9">
        <v>12</v>
      </c>
      <c r="C74" s="9">
        <v>3.218E-5</v>
      </c>
      <c r="D74" s="9">
        <v>1.0580000000000001E-2</v>
      </c>
      <c r="E74" s="9">
        <v>7.8810000000000002E-4</v>
      </c>
      <c r="F74" s="9">
        <v>4.6350000000000002E-2</v>
      </c>
      <c r="G74" s="9">
        <v>3.3560000000000003E-4</v>
      </c>
      <c r="H74" s="9">
        <v>5.808E-2</v>
      </c>
      <c r="I74" s="9">
        <v>5.8049999999999997E-2</v>
      </c>
    </row>
    <row r="75" spans="1:9" x14ac:dyDescent="0.25">
      <c r="A75" s="8"/>
      <c r="B75" s="9">
        <v>13</v>
      </c>
      <c r="C75" s="9">
        <v>2.743E-5</v>
      </c>
      <c r="D75" s="9">
        <v>9.9670000000000002E-3</v>
      </c>
      <c r="E75" s="9">
        <v>7.1670000000000002E-4</v>
      </c>
      <c r="F75" s="9">
        <v>4.8570000000000002E-2</v>
      </c>
      <c r="G75" s="9">
        <v>3.6529999999999999E-4</v>
      </c>
      <c r="H75" s="9">
        <v>5.9639999999999999E-2</v>
      </c>
      <c r="I75" s="9">
        <v>5.9619999999999999E-2</v>
      </c>
    </row>
    <row r="76" spans="1:9" x14ac:dyDescent="0.25">
      <c r="A76" s="8"/>
      <c r="B76" s="9">
        <v>14</v>
      </c>
      <c r="C76" s="9">
        <v>2.3649999999999999E-5</v>
      </c>
      <c r="D76" s="9">
        <v>9.4289999999999999E-3</v>
      </c>
      <c r="E76" s="9">
        <v>6.5700000000000003E-4</v>
      </c>
      <c r="F76" s="9">
        <v>5.0650000000000001E-2</v>
      </c>
      <c r="G76" s="9">
        <v>3.9320000000000002E-4</v>
      </c>
      <c r="H76" s="9">
        <v>6.1150000000000003E-2</v>
      </c>
      <c r="I76" s="9">
        <v>6.1129999999999997E-2</v>
      </c>
    </row>
    <row r="77" spans="1:9" x14ac:dyDescent="0.25">
      <c r="A77" s="8"/>
      <c r="B77" s="9">
        <v>15</v>
      </c>
      <c r="C77" s="9">
        <v>2.0599999999999999E-5</v>
      </c>
      <c r="D77" s="9">
        <v>8.9510000000000006E-3</v>
      </c>
      <c r="E77" s="9">
        <v>6.0630000000000005E-4</v>
      </c>
      <c r="F77" s="9">
        <v>5.2600000000000001E-2</v>
      </c>
      <c r="G77" s="9">
        <v>4.1970000000000001E-4</v>
      </c>
      <c r="H77" s="9">
        <v>6.2600000000000003E-2</v>
      </c>
      <c r="I77" s="9">
        <v>6.2579999999999997E-2</v>
      </c>
    </row>
    <row r="78" spans="1:9" x14ac:dyDescent="0.25">
      <c r="A78" s="8"/>
      <c r="B78" s="9">
        <v>16</v>
      </c>
      <c r="C78" s="9">
        <v>1.8110000000000001E-5</v>
      </c>
      <c r="D78" s="9">
        <v>8.5260000000000006E-3</v>
      </c>
      <c r="E78" s="9">
        <v>5.6280000000000002E-4</v>
      </c>
      <c r="F78" s="9">
        <v>5.4440000000000002E-2</v>
      </c>
      <c r="G78" s="9">
        <v>4.4480000000000002E-4</v>
      </c>
      <c r="H78" s="9">
        <v>6.4000000000000001E-2</v>
      </c>
      <c r="I78" s="9">
        <v>6.3979999999999995E-2</v>
      </c>
    </row>
    <row r="79" spans="1:9" x14ac:dyDescent="0.25">
      <c r="A79" s="8"/>
      <c r="B79" s="9">
        <v>18</v>
      </c>
      <c r="C79" s="9">
        <v>1.431E-5</v>
      </c>
      <c r="D79" s="9">
        <v>7.7929999999999996E-3</v>
      </c>
      <c r="E79" s="9">
        <v>4.9209999999999998E-4</v>
      </c>
      <c r="F79" s="9">
        <v>5.7759999999999999E-2</v>
      </c>
      <c r="G79" s="9">
        <v>4.9120000000000001E-4</v>
      </c>
      <c r="H79" s="9">
        <v>6.6559999999999994E-2</v>
      </c>
      <c r="I79" s="9">
        <v>6.6540000000000002E-2</v>
      </c>
    </row>
    <row r="80" spans="1:9" x14ac:dyDescent="0.25">
      <c r="A80" s="8"/>
      <c r="B80" s="9">
        <v>20</v>
      </c>
      <c r="C80" s="9">
        <v>1.1590000000000001E-5</v>
      </c>
      <c r="D80" s="9">
        <v>7.1859999999999997E-3</v>
      </c>
      <c r="E80" s="9">
        <v>4.3689999999999999E-4</v>
      </c>
      <c r="F80" s="9">
        <v>6.0729999999999999E-2</v>
      </c>
      <c r="G80" s="9">
        <v>5.3319999999999995E-4</v>
      </c>
      <c r="H80" s="9">
        <v>6.8890000000000007E-2</v>
      </c>
      <c r="I80" s="9">
        <v>6.8879999999999997E-2</v>
      </c>
    </row>
    <row r="81" spans="1:9" x14ac:dyDescent="0.25">
      <c r="A81" s="8"/>
      <c r="B81" s="9">
        <v>22</v>
      </c>
      <c r="C81" s="9">
        <v>9.5799999999999998E-6</v>
      </c>
      <c r="D81" s="9">
        <v>6.6750000000000004E-3</v>
      </c>
      <c r="E81" s="9">
        <v>3.927E-4</v>
      </c>
      <c r="F81" s="9">
        <v>6.3450000000000006E-2</v>
      </c>
      <c r="G81" s="9">
        <v>5.7140000000000001E-4</v>
      </c>
      <c r="H81" s="9">
        <v>7.1099999999999997E-2</v>
      </c>
      <c r="I81" s="9">
        <v>7.109E-2</v>
      </c>
    </row>
    <row r="82" spans="1:9" x14ac:dyDescent="0.25">
      <c r="A82" s="8"/>
      <c r="B82" s="9">
        <v>24</v>
      </c>
      <c r="C82" s="9">
        <v>8.0509999999999997E-6</v>
      </c>
      <c r="D82" s="9">
        <v>6.2379999999999996E-3</v>
      </c>
      <c r="E82" s="9">
        <v>3.567E-4</v>
      </c>
      <c r="F82" s="9">
        <v>6.5939999999999999E-2</v>
      </c>
      <c r="G82" s="9">
        <v>6.066E-4</v>
      </c>
      <c r="H82" s="9">
        <v>7.3139999999999997E-2</v>
      </c>
      <c r="I82" s="9">
        <v>7.3139999999999997E-2</v>
      </c>
    </row>
    <row r="83" spans="1:9" x14ac:dyDescent="0.25">
      <c r="A83" s="8"/>
      <c r="B83" s="9">
        <v>26</v>
      </c>
      <c r="C83" s="9">
        <v>6.861E-6</v>
      </c>
      <c r="D83" s="9">
        <v>5.8580000000000004E-3</v>
      </c>
      <c r="E83" s="9">
        <v>3.2660000000000002E-4</v>
      </c>
      <c r="F83" s="9">
        <v>6.8199999999999997E-2</v>
      </c>
      <c r="G83" s="9">
        <v>6.3880000000000002E-4</v>
      </c>
      <c r="H83" s="9">
        <v>7.5029999999999999E-2</v>
      </c>
      <c r="I83" s="9">
        <v>7.5029999999999999E-2</v>
      </c>
    </row>
    <row r="84" spans="1:9" x14ac:dyDescent="0.25">
      <c r="A84" s="8"/>
      <c r="B84" s="9">
        <v>28</v>
      </c>
      <c r="C84" s="9">
        <v>5.9150000000000001E-6</v>
      </c>
      <c r="D84" s="9">
        <v>5.5259999999999997E-3</v>
      </c>
      <c r="E84" s="9">
        <v>3.012E-4</v>
      </c>
      <c r="F84" s="9">
        <v>7.0279999999999995E-2</v>
      </c>
      <c r="G84" s="9">
        <v>6.6839999999999998E-4</v>
      </c>
      <c r="H84" s="9">
        <v>7.6780000000000001E-2</v>
      </c>
      <c r="I84" s="9">
        <v>7.6780000000000001E-2</v>
      </c>
    </row>
    <row r="85" spans="1:9" x14ac:dyDescent="0.25">
      <c r="A85" s="8"/>
      <c r="B85" s="9">
        <v>30</v>
      </c>
      <c r="C85" s="9">
        <v>5.1529999999999996E-6</v>
      </c>
      <c r="D85" s="9">
        <v>5.2319999999999997E-3</v>
      </c>
      <c r="E85" s="9">
        <v>2.7950000000000002E-4</v>
      </c>
      <c r="F85" s="9">
        <v>7.2190000000000004E-2</v>
      </c>
      <c r="G85" s="9">
        <v>6.9609999999999995E-4</v>
      </c>
      <c r="H85" s="9">
        <v>7.8409999999999994E-2</v>
      </c>
      <c r="I85" s="9">
        <v>7.8399999999999997E-2</v>
      </c>
    </row>
    <row r="86" spans="1:9" x14ac:dyDescent="0.25">
      <c r="A86" s="8"/>
      <c r="B86" s="9">
        <v>40</v>
      </c>
      <c r="C86" s="9">
        <v>2.898E-6</v>
      </c>
      <c r="D86" s="9">
        <v>4.1570000000000001E-3</v>
      </c>
      <c r="E86" s="9">
        <v>2.051E-4</v>
      </c>
      <c r="F86" s="9">
        <v>8.0009999999999998E-2</v>
      </c>
      <c r="G86" s="9">
        <v>8.0940000000000005E-4</v>
      </c>
      <c r="H86" s="9">
        <v>8.5180000000000006E-2</v>
      </c>
      <c r="I86" s="9">
        <v>8.5180000000000006E-2</v>
      </c>
    </row>
    <row r="87" spans="1:9" x14ac:dyDescent="0.25">
      <c r="A87" s="8"/>
      <c r="B87" s="9">
        <v>50</v>
      </c>
      <c r="C87" s="9">
        <v>1.855E-6</v>
      </c>
      <c r="D87" s="9">
        <v>3.4710000000000001E-3</v>
      </c>
      <c r="E87" s="9">
        <v>1.6200000000000001E-4</v>
      </c>
      <c r="F87" s="9">
        <v>8.5830000000000004E-2</v>
      </c>
      <c r="G87" s="9">
        <v>8.9439999999999995E-4</v>
      </c>
      <c r="H87" s="9">
        <v>9.0359999999999996E-2</v>
      </c>
      <c r="I87" s="9">
        <v>9.0359999999999996E-2</v>
      </c>
    </row>
    <row r="88" spans="1:9" x14ac:dyDescent="0.25">
      <c r="A88" s="8"/>
      <c r="B88" s="9">
        <v>60</v>
      </c>
      <c r="C88" s="9">
        <v>1.288E-6</v>
      </c>
      <c r="D88" s="9">
        <v>2.9910000000000002E-3</v>
      </c>
      <c r="E88" s="9">
        <v>1.338E-4</v>
      </c>
      <c r="F88" s="9">
        <v>9.035E-2</v>
      </c>
      <c r="G88" s="9">
        <v>9.611E-4</v>
      </c>
      <c r="H88" s="9">
        <v>9.4439999999999996E-2</v>
      </c>
      <c r="I88" s="9">
        <v>9.4439999999999996E-2</v>
      </c>
    </row>
    <row r="89" spans="1:9" x14ac:dyDescent="0.25">
      <c r="A89" s="8"/>
      <c r="B89" s="9">
        <v>80</v>
      </c>
      <c r="C89" s="9">
        <v>7.2480000000000003E-7</v>
      </c>
      <c r="D89" s="9">
        <v>2.3579999999999999E-3</v>
      </c>
      <c r="E89" s="9">
        <v>9.9240000000000005E-5</v>
      </c>
      <c r="F89" s="9">
        <v>9.6990000000000007E-2</v>
      </c>
      <c r="G89" s="9">
        <v>1.06E-3</v>
      </c>
      <c r="H89" s="9">
        <v>0.10050000000000001</v>
      </c>
      <c r="I89" s="9">
        <v>0.10050000000000001</v>
      </c>
    </row>
    <row r="90" spans="1:9" x14ac:dyDescent="0.25">
      <c r="A90" s="8"/>
      <c r="B90" s="9">
        <v>100</v>
      </c>
      <c r="C90" s="9">
        <v>4.6390000000000002E-7</v>
      </c>
      <c r="D90" s="9">
        <v>1.957E-3</v>
      </c>
      <c r="E90" s="9">
        <v>7.8860000000000001E-5</v>
      </c>
      <c r="F90" s="9">
        <v>0.1017</v>
      </c>
      <c r="G90" s="9">
        <v>1.1310000000000001E-3</v>
      </c>
      <c r="H90" s="9">
        <v>0.1048</v>
      </c>
      <c r="I90" s="9">
        <v>0.1048</v>
      </c>
    </row>
    <row r="91" spans="1:9" x14ac:dyDescent="0.25">
      <c r="A91" s="8"/>
      <c r="B91" s="9">
        <v>150</v>
      </c>
      <c r="C91" s="9">
        <v>2.061E-7</v>
      </c>
      <c r="D91" s="9">
        <v>1.3940000000000001E-3</v>
      </c>
      <c r="E91" s="9">
        <v>5.2099999999999999E-5</v>
      </c>
      <c r="F91" s="9">
        <v>0.109</v>
      </c>
      <c r="G91" s="9">
        <v>1.248E-3</v>
      </c>
      <c r="H91" s="9">
        <v>0.11169999999999999</v>
      </c>
      <c r="I91" s="9">
        <v>0.11169999999999999</v>
      </c>
    </row>
    <row r="92" spans="1:9" x14ac:dyDescent="0.25">
      <c r="A92" s="8"/>
      <c r="B92" s="9">
        <v>200</v>
      </c>
      <c r="C92" s="9">
        <v>1.1600000000000001E-7</v>
      </c>
      <c r="D92" s="9">
        <v>1.093E-3</v>
      </c>
      <c r="E92" s="9">
        <v>3.8890000000000002E-5</v>
      </c>
      <c r="F92" s="9">
        <v>0.1134</v>
      </c>
      <c r="G92" s="9">
        <v>1.32E-3</v>
      </c>
      <c r="H92" s="9">
        <v>0.1158</v>
      </c>
      <c r="I92" s="9">
        <v>0.1158</v>
      </c>
    </row>
    <row r="93" spans="1:9" x14ac:dyDescent="0.25">
      <c r="A93" s="8"/>
      <c r="B93" s="9">
        <v>300</v>
      </c>
      <c r="C93" s="9">
        <v>5.1529999999999999E-8</v>
      </c>
      <c r="D93" s="9">
        <v>7.7470000000000002E-4</v>
      </c>
      <c r="E93" s="9">
        <v>2.582E-5</v>
      </c>
      <c r="F93" s="9">
        <v>0.11849999999999999</v>
      </c>
      <c r="G93" s="9">
        <v>1.407E-3</v>
      </c>
      <c r="H93" s="9">
        <v>0.1207</v>
      </c>
      <c r="I93" s="9">
        <v>0.1207</v>
      </c>
    </row>
    <row r="94" spans="1:9" x14ac:dyDescent="0.25">
      <c r="A94" s="8"/>
      <c r="B94" s="9">
        <v>400</v>
      </c>
      <c r="C94" s="9">
        <v>2.8979999999999999E-8</v>
      </c>
      <c r="D94" s="9">
        <v>6.068E-4</v>
      </c>
      <c r="E94" s="9">
        <v>1.9320000000000001E-5</v>
      </c>
      <c r="F94" s="9">
        <v>0.12139999999999999</v>
      </c>
      <c r="G94" s="9">
        <v>1.4580000000000001E-3</v>
      </c>
      <c r="H94" s="9">
        <v>0.1235</v>
      </c>
      <c r="I94" s="9">
        <v>0.1235</v>
      </c>
    </row>
    <row r="95" spans="1:9" x14ac:dyDescent="0.25">
      <c r="A95" s="8"/>
      <c r="B95" s="9">
        <v>500</v>
      </c>
      <c r="C95" s="9">
        <v>1.8550000000000001E-8</v>
      </c>
      <c r="D95" s="9">
        <v>5.0219999999999996E-4</v>
      </c>
      <c r="E95" s="9">
        <v>1.5440000000000001E-5</v>
      </c>
      <c r="F95" s="9">
        <v>0.12330000000000001</v>
      </c>
      <c r="G95" s="9">
        <v>1.493E-3</v>
      </c>
      <c r="H95" s="9">
        <v>0.12529999999999999</v>
      </c>
      <c r="I95" s="9">
        <v>0.12529999999999999</v>
      </c>
    </row>
    <row r="96" spans="1:9" x14ac:dyDescent="0.25">
      <c r="A96" s="8"/>
      <c r="B96" s="9">
        <v>600</v>
      </c>
      <c r="C96" s="9">
        <v>1.288E-8</v>
      </c>
      <c r="D96" s="9">
        <v>4.2999999999999999E-4</v>
      </c>
      <c r="E96" s="9">
        <v>1.2850000000000001E-5</v>
      </c>
      <c r="F96" s="9">
        <v>0.12470000000000001</v>
      </c>
      <c r="G96" s="9">
        <v>1.519E-3</v>
      </c>
      <c r="H96" s="9">
        <v>0.12659999999999999</v>
      </c>
      <c r="I96" s="9">
        <v>0.12659999999999999</v>
      </c>
    </row>
    <row r="97" spans="1:9" x14ac:dyDescent="0.25">
      <c r="A97" s="8"/>
      <c r="B97" s="9">
        <v>800</v>
      </c>
      <c r="C97" s="9">
        <v>7.2479999999999998E-9</v>
      </c>
      <c r="D97" s="9">
        <v>3.3589999999999998E-4</v>
      </c>
      <c r="E97" s="9">
        <v>9.6269999999999995E-6</v>
      </c>
      <c r="F97" s="9">
        <v>0.12640000000000001</v>
      </c>
      <c r="G97" s="9">
        <v>1.554E-3</v>
      </c>
      <c r="H97" s="9">
        <v>0.1283</v>
      </c>
      <c r="I97" s="9">
        <v>0.1283</v>
      </c>
    </row>
    <row r="98" spans="1:9" x14ac:dyDescent="0.25">
      <c r="A98" s="8"/>
      <c r="B98" s="9">
        <v>1000</v>
      </c>
      <c r="C98" s="9">
        <v>4.6369999999999996E-9</v>
      </c>
      <c r="D98" s="9">
        <v>2.764E-4</v>
      </c>
      <c r="E98" s="9">
        <v>7.695E-6</v>
      </c>
      <c r="F98" s="9">
        <v>0.12759999999999999</v>
      </c>
      <c r="G98" s="9">
        <v>1.5770000000000001E-3</v>
      </c>
      <c r="H98" s="9">
        <v>0.1295</v>
      </c>
      <c r="I98" s="9">
        <v>0.1295</v>
      </c>
    </row>
    <row r="99" spans="1:9" x14ac:dyDescent="0.25">
      <c r="A99" s="8"/>
      <c r="B99" s="9">
        <v>1500</v>
      </c>
      <c r="C99" s="9">
        <v>2.0609999999999998E-9</v>
      </c>
      <c r="D99" s="9">
        <v>1.93E-4</v>
      </c>
      <c r="E99" s="9">
        <v>5.1270000000000002E-6</v>
      </c>
      <c r="F99" s="9">
        <v>0.1293</v>
      </c>
      <c r="G99" s="9">
        <v>1.611E-3</v>
      </c>
      <c r="H99" s="9">
        <v>0.13109999999999999</v>
      </c>
      <c r="I99" s="9">
        <v>0.13109999999999999</v>
      </c>
    </row>
    <row r="100" spans="1:9" x14ac:dyDescent="0.25">
      <c r="A100" s="8"/>
      <c r="B100" s="9">
        <v>2000</v>
      </c>
      <c r="C100" s="9">
        <v>1.1599999999999999E-9</v>
      </c>
      <c r="D100" s="9">
        <v>1.493E-4</v>
      </c>
      <c r="E100" s="9">
        <v>3.8410000000000002E-6</v>
      </c>
      <c r="F100" s="9">
        <v>0.13020000000000001</v>
      </c>
      <c r="G100" s="9">
        <v>1.6310000000000001E-3</v>
      </c>
      <c r="H100" s="9">
        <v>0.13200000000000001</v>
      </c>
      <c r="I100" s="9">
        <v>0.13200000000000001</v>
      </c>
    </row>
    <row r="101" spans="1:9" x14ac:dyDescent="0.25">
      <c r="A101" s="8"/>
      <c r="B101" s="9">
        <v>3000</v>
      </c>
      <c r="C101" s="9">
        <v>5.1529999999999997E-10</v>
      </c>
      <c r="D101" s="9">
        <v>1.038E-4</v>
      </c>
      <c r="E101" s="9">
        <v>2.5610000000000001E-6</v>
      </c>
      <c r="F101" s="9">
        <v>0.13120000000000001</v>
      </c>
      <c r="G101" s="9">
        <v>1.652E-3</v>
      </c>
      <c r="H101" s="9">
        <v>0.13289999999999999</v>
      </c>
      <c r="I101" s="9">
        <v>0.13289999999999999</v>
      </c>
    </row>
    <row r="102" spans="1:9" x14ac:dyDescent="0.25">
      <c r="A102" s="8"/>
      <c r="B102" s="9">
        <v>4000</v>
      </c>
      <c r="C102" s="9">
        <v>2.8980000000000002E-10</v>
      </c>
      <c r="D102" s="9">
        <v>8.0149999999999997E-5</v>
      </c>
      <c r="E102" s="9">
        <v>1.9199999999999998E-6</v>
      </c>
      <c r="F102" s="9">
        <v>0.1318</v>
      </c>
      <c r="G102" s="9">
        <v>1.665E-3</v>
      </c>
      <c r="H102" s="9">
        <v>0.13350000000000001</v>
      </c>
      <c r="I102" s="9">
        <v>0.13350000000000001</v>
      </c>
    </row>
    <row r="103" spans="1:9" x14ac:dyDescent="0.25">
      <c r="A103" s="8"/>
      <c r="B103" s="9">
        <v>5000</v>
      </c>
      <c r="C103" s="9">
        <v>1.8550000000000001E-10</v>
      </c>
      <c r="D103" s="9">
        <v>6.5530000000000004E-5</v>
      </c>
      <c r="E103" s="9">
        <v>1.536E-6</v>
      </c>
      <c r="F103" s="9">
        <v>0.1321</v>
      </c>
      <c r="G103" s="9">
        <v>1.673E-3</v>
      </c>
      <c r="H103" s="9">
        <v>0.13389999999999999</v>
      </c>
      <c r="I103" s="9">
        <v>0.13389999999999999</v>
      </c>
    </row>
    <row r="104" spans="1:9" x14ac:dyDescent="0.25">
      <c r="A104" s="8"/>
      <c r="B104" s="9">
        <v>6000</v>
      </c>
      <c r="C104" s="9">
        <v>1.2880000000000001E-10</v>
      </c>
      <c r="D104" s="9">
        <v>5.5569999999999998E-5</v>
      </c>
      <c r="E104" s="9">
        <v>1.28E-6</v>
      </c>
      <c r="F104" s="9">
        <v>0.13239999999999999</v>
      </c>
      <c r="G104" s="9">
        <v>1.678E-3</v>
      </c>
      <c r="H104" s="9">
        <v>0.1341</v>
      </c>
      <c r="I104" s="9">
        <v>0.1341</v>
      </c>
    </row>
    <row r="105" spans="1:9" x14ac:dyDescent="0.25">
      <c r="A105" s="8"/>
      <c r="B105" s="9">
        <v>8000</v>
      </c>
      <c r="C105" s="9">
        <v>7.2480000000000005E-11</v>
      </c>
      <c r="D105" s="9">
        <v>4.2809999999999998E-5</v>
      </c>
      <c r="E105" s="9">
        <v>9.596000000000001E-7</v>
      </c>
      <c r="F105" s="9">
        <v>0.13270000000000001</v>
      </c>
      <c r="G105" s="9">
        <v>1.6850000000000001E-3</v>
      </c>
      <c r="H105" s="9">
        <v>0.13439999999999999</v>
      </c>
      <c r="I105" s="9">
        <v>0.13439999999999999</v>
      </c>
    </row>
    <row r="106" spans="1:9" x14ac:dyDescent="0.25">
      <c r="A106" s="8"/>
      <c r="B106" s="9">
        <v>10000</v>
      </c>
      <c r="C106" s="9">
        <v>4.6369999999999997E-11</v>
      </c>
      <c r="D106" s="9">
        <v>3.4950000000000002E-5</v>
      </c>
      <c r="E106" s="9">
        <v>7.6759999999999996E-7</v>
      </c>
      <c r="F106" s="9">
        <v>0.13289999999999999</v>
      </c>
      <c r="G106" s="9">
        <v>1.689E-3</v>
      </c>
      <c r="H106" s="9">
        <v>0.1346</v>
      </c>
      <c r="I106" s="9">
        <v>0.1346</v>
      </c>
    </row>
    <row r="107" spans="1:9" x14ac:dyDescent="0.25">
      <c r="A107" s="8"/>
      <c r="B107" s="9">
        <v>15000</v>
      </c>
      <c r="C107" s="9">
        <v>2.061E-11</v>
      </c>
      <c r="D107" s="9">
        <v>2.4150000000000001E-5</v>
      </c>
      <c r="E107" s="9">
        <v>5.1170000000000001E-7</v>
      </c>
      <c r="F107" s="9">
        <v>0.1331</v>
      </c>
      <c r="G107" s="9">
        <v>1.696E-3</v>
      </c>
      <c r="H107" s="9">
        <v>0.1348</v>
      </c>
      <c r="I107" s="9">
        <v>0.1348</v>
      </c>
    </row>
    <row r="108" spans="1:9" x14ac:dyDescent="0.25">
      <c r="A108" s="8"/>
      <c r="B108" s="9">
        <v>20000</v>
      </c>
      <c r="C108" s="9">
        <v>1.1600000000000001E-11</v>
      </c>
      <c r="D108" s="9">
        <v>1.857E-5</v>
      </c>
      <c r="E108" s="9">
        <v>3.8369999999999997E-7</v>
      </c>
      <c r="F108" s="9">
        <v>0.1333</v>
      </c>
      <c r="G108" s="9">
        <v>1.699E-3</v>
      </c>
      <c r="H108" s="9">
        <v>0.13500000000000001</v>
      </c>
      <c r="I108" s="9">
        <v>0.13500000000000001</v>
      </c>
    </row>
    <row r="109" spans="1:9" x14ac:dyDescent="0.25">
      <c r="A109" s="8"/>
      <c r="B109" s="9">
        <v>30000</v>
      </c>
      <c r="C109" s="9">
        <v>5.1530000000000004E-12</v>
      </c>
      <c r="D109" s="9">
        <v>1.2809999999999999E-5</v>
      </c>
      <c r="E109" s="9">
        <v>2.5590000000000001E-7</v>
      </c>
      <c r="F109" s="9">
        <v>0.13339999999999999</v>
      </c>
      <c r="G109" s="9">
        <v>1.7030000000000001E-3</v>
      </c>
      <c r="H109" s="9">
        <v>0.1351</v>
      </c>
      <c r="I109" s="9">
        <v>0.1351</v>
      </c>
    </row>
    <row r="110" spans="1:9" x14ac:dyDescent="0.25">
      <c r="A110" s="8"/>
      <c r="B110" s="9">
        <v>40000</v>
      </c>
      <c r="C110" s="9">
        <v>2.898E-12</v>
      </c>
      <c r="D110" s="9">
        <v>9.8330000000000006E-6</v>
      </c>
      <c r="E110" s="9">
        <v>1.9189999999999999E-7</v>
      </c>
      <c r="F110" s="9">
        <v>0.13350000000000001</v>
      </c>
      <c r="G110" s="9">
        <v>1.7049999999999999E-3</v>
      </c>
      <c r="H110" s="9">
        <v>0.13519999999999999</v>
      </c>
      <c r="I110" s="9">
        <v>0.13519999999999999</v>
      </c>
    </row>
    <row r="111" spans="1:9" x14ac:dyDescent="0.25">
      <c r="A111" s="8"/>
      <c r="B111" s="9">
        <v>50000</v>
      </c>
      <c r="C111" s="9">
        <v>1.8550000000000001E-12</v>
      </c>
      <c r="D111" s="9">
        <v>8.0080000000000002E-6</v>
      </c>
      <c r="E111" s="9">
        <v>1.5349999999999999E-7</v>
      </c>
      <c r="F111" s="9">
        <v>0.1336</v>
      </c>
      <c r="G111" s="9">
        <v>1.7060000000000001E-3</v>
      </c>
      <c r="H111" s="9">
        <v>0.1353</v>
      </c>
      <c r="I111" s="9">
        <v>0.1353</v>
      </c>
    </row>
    <row r="112" spans="1:9" x14ac:dyDescent="0.25">
      <c r="A112" s="8"/>
      <c r="B112" s="9">
        <v>60000</v>
      </c>
      <c r="C112" s="9">
        <v>1.288E-12</v>
      </c>
      <c r="D112" s="9">
        <v>6.7700000000000004E-6</v>
      </c>
      <c r="E112" s="9">
        <v>1.279E-7</v>
      </c>
      <c r="F112" s="9">
        <v>0.1336</v>
      </c>
      <c r="G112" s="9">
        <v>1.707E-3</v>
      </c>
      <c r="H112" s="9">
        <v>0.1353</v>
      </c>
      <c r="I112" s="9">
        <v>0.1353</v>
      </c>
    </row>
    <row r="113" spans="1:9" x14ac:dyDescent="0.25">
      <c r="A113" s="8"/>
      <c r="B113" s="9">
        <v>80000</v>
      </c>
      <c r="C113" s="9">
        <v>7.248E-13</v>
      </c>
      <c r="D113" s="9">
        <v>5.1909999999999999E-6</v>
      </c>
      <c r="E113" s="9">
        <v>9.5939999999999998E-8</v>
      </c>
      <c r="F113" s="9">
        <v>0.1336</v>
      </c>
      <c r="G113" s="9">
        <v>1.7080000000000001E-3</v>
      </c>
      <c r="H113" s="9">
        <v>0.13539999999999999</v>
      </c>
      <c r="I113" s="9">
        <v>0.13539999999999999</v>
      </c>
    </row>
    <row r="114" spans="1:9" x14ac:dyDescent="0.25">
      <c r="A114" s="8"/>
      <c r="B114" s="9">
        <v>100000</v>
      </c>
      <c r="C114" s="9">
        <v>4.6370000000000003E-13</v>
      </c>
      <c r="D114" s="9">
        <v>4.2239999999999997E-6</v>
      </c>
      <c r="E114" s="9">
        <v>7.6759999999999994E-8</v>
      </c>
      <c r="F114" s="9">
        <v>0.13370000000000001</v>
      </c>
      <c r="G114" s="9">
        <v>1.709E-3</v>
      </c>
      <c r="H114" s="9">
        <v>0.13539999999999999</v>
      </c>
      <c r="I114" s="9">
        <v>0.13539999999999999</v>
      </c>
    </row>
  </sheetData>
  <sheetProtection algorithmName="SHA-512" hashValue="Sayv5+30JLv0hKV2tNr7vDK7D9V40KwcNi3ego1OV19sdHllZXValKPWPAIqVGdUWAcOZDwRRbLXliNjYu4MXA==" saltValue="NYiCCVsmYzlPXke7NW48Jg==" spinCount="100000" sheet="1" objects="1" scenarios="1"/>
  <pageMargins left="0.7" right="0.7" top="0.75" bottom="0.75" header="0.3" footer="0.3"/>
  <tableParts count="1">
    <tablePart r:id="rId1"/>
  </tableParts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S117"/>
  <sheetViews>
    <sheetView workbookViewId="0">
      <selection activeCell="K14" sqref="K14"/>
    </sheetView>
  </sheetViews>
  <sheetFormatPr defaultRowHeight="15" x14ac:dyDescent="0.25"/>
  <cols>
    <col min="1" max="1" width="7.5703125" style="1" bestFit="1" customWidth="1"/>
    <col min="2" max="2" width="9.85546875" style="2" bestFit="1" customWidth="1"/>
    <col min="3" max="3" width="9.5703125" style="2" bestFit="1" customWidth="1"/>
    <col min="4" max="4" width="10.42578125" style="2" bestFit="1" customWidth="1"/>
    <col min="5" max="5" width="9.5703125" style="2" bestFit="1" customWidth="1"/>
    <col min="6" max="6" width="13" style="2" bestFit="1" customWidth="1"/>
    <col min="7" max="7" width="12.5703125" style="2" bestFit="1" customWidth="1"/>
    <col min="8" max="8" width="12.28515625" style="2" bestFit="1" customWidth="1"/>
    <col min="9" max="9" width="12.5703125" style="2" bestFit="1" customWidth="1"/>
    <col min="10" max="11" width="9.140625" style="1"/>
    <col min="12" max="12" width="9.5703125" style="1" bestFit="1" customWidth="1"/>
    <col min="13" max="13" width="9.140625" style="1"/>
    <col min="14" max="15" width="12.28515625" style="1" customWidth="1"/>
    <col min="16" max="16384" width="9.140625" style="1"/>
  </cols>
  <sheetData>
    <row r="1" spans="1:19" x14ac:dyDescent="0.25">
      <c r="A1" s="10" t="s">
        <v>8</v>
      </c>
      <c r="B1" s="11" t="s">
        <v>0</v>
      </c>
      <c r="C1" s="11" t="s">
        <v>3</v>
      </c>
      <c r="D1" s="11" t="s">
        <v>4</v>
      </c>
      <c r="E1" s="11" t="s">
        <v>1</v>
      </c>
      <c r="F1" s="11" t="s">
        <v>5</v>
      </c>
      <c r="G1" s="11" t="s">
        <v>6</v>
      </c>
      <c r="H1" s="11" t="s">
        <v>7</v>
      </c>
      <c r="I1" s="11" t="s">
        <v>2</v>
      </c>
      <c r="K1" s="6" t="s">
        <v>0</v>
      </c>
    </row>
    <row r="2" spans="1:19" x14ac:dyDescent="0.25">
      <c r="A2" s="8"/>
      <c r="B2" s="9">
        <v>1E-3</v>
      </c>
      <c r="C2" s="9">
        <v>14.97</v>
      </c>
      <c r="D2" s="9">
        <v>3.9119999999999997E-3</v>
      </c>
      <c r="E2" s="9">
        <v>7118</v>
      </c>
      <c r="F2" s="9">
        <v>0</v>
      </c>
      <c r="G2" s="9">
        <v>0</v>
      </c>
      <c r="H2" s="9">
        <v>7133</v>
      </c>
      <c r="I2" s="9">
        <v>7118</v>
      </c>
      <c r="K2" s="7">
        <v>1E-3</v>
      </c>
      <c r="L2" s="2">
        <f>B2-K2</f>
        <v>0</v>
      </c>
      <c r="N2" s="7">
        <v>7133</v>
      </c>
      <c r="O2" s="2">
        <f>H2-N2</f>
        <v>0</v>
      </c>
    </row>
    <row r="3" spans="1:19" x14ac:dyDescent="0.25">
      <c r="A3" s="8"/>
      <c r="B3" s="9">
        <v>1.0009999999999999E-3</v>
      </c>
      <c r="C3" s="9">
        <v>14.97</v>
      </c>
      <c r="D3" s="9">
        <v>3.9179999999999996E-3</v>
      </c>
      <c r="E3" s="9">
        <v>7107</v>
      </c>
      <c r="F3" s="9">
        <v>0</v>
      </c>
      <c r="G3" s="9">
        <v>0</v>
      </c>
      <c r="H3" s="9">
        <v>7122</v>
      </c>
      <c r="I3" s="9">
        <v>7107</v>
      </c>
      <c r="K3" s="7">
        <v>1.0009999999999999E-3</v>
      </c>
      <c r="L3" s="2">
        <f t="shared" ref="L3:L66" si="0">B3-K3</f>
        <v>0</v>
      </c>
      <c r="N3" s="7">
        <v>7122</v>
      </c>
      <c r="O3" s="2">
        <f t="shared" ref="O3:O66" si="1">H3-N3</f>
        <v>0</v>
      </c>
    </row>
    <row r="4" spans="1:19" x14ac:dyDescent="0.25">
      <c r="A4" s="8"/>
      <c r="B4" s="9">
        <v>1.0020000000000001E-3</v>
      </c>
      <c r="C4" s="9">
        <v>14.97</v>
      </c>
      <c r="D4" s="9">
        <v>3.9230000000000003E-3</v>
      </c>
      <c r="E4" s="9">
        <v>7095</v>
      </c>
      <c r="F4" s="9">
        <v>0</v>
      </c>
      <c r="G4" s="9">
        <v>0</v>
      </c>
      <c r="H4" s="9">
        <v>7110</v>
      </c>
      <c r="I4" s="9">
        <v>7095</v>
      </c>
      <c r="K4" s="7">
        <v>1.0020000000000001E-3</v>
      </c>
      <c r="L4" s="2">
        <f t="shared" si="0"/>
        <v>0</v>
      </c>
      <c r="N4" s="7">
        <v>7110</v>
      </c>
      <c r="O4" s="2">
        <f t="shared" si="1"/>
        <v>0</v>
      </c>
    </row>
    <row r="5" spans="1:19" x14ac:dyDescent="0.25">
      <c r="A5" s="8" t="s">
        <v>25</v>
      </c>
      <c r="B5" s="9">
        <v>1.00201E-3</v>
      </c>
      <c r="C5" s="9">
        <v>14.97</v>
      </c>
      <c r="D5" s="9">
        <v>3.9230000000000003E-3</v>
      </c>
      <c r="E5" s="9">
        <v>7402</v>
      </c>
      <c r="F5" s="9">
        <v>0</v>
      </c>
      <c r="G5" s="9">
        <v>0</v>
      </c>
      <c r="H5" s="9">
        <v>7417</v>
      </c>
      <c r="I5" s="9">
        <v>7402</v>
      </c>
      <c r="K5" s="7">
        <v>1.0020000000000001E-3</v>
      </c>
      <c r="L5" s="2">
        <f t="shared" si="0"/>
        <v>9.9999999999406119E-9</v>
      </c>
      <c r="N5" s="7">
        <v>7417</v>
      </c>
      <c r="O5" s="2">
        <f t="shared" si="1"/>
        <v>0</v>
      </c>
    </row>
    <row r="6" spans="1:19" x14ac:dyDescent="0.25">
      <c r="A6" s="8"/>
      <c r="B6" s="9">
        <v>1.0349999999999999E-3</v>
      </c>
      <c r="C6" s="9">
        <v>14.93</v>
      </c>
      <c r="D6" s="9">
        <v>4.1050000000000001E-3</v>
      </c>
      <c r="E6" s="9">
        <v>7248</v>
      </c>
      <c r="F6" s="9">
        <v>0</v>
      </c>
      <c r="G6" s="9">
        <v>0</v>
      </c>
      <c r="H6" s="9">
        <v>7263</v>
      </c>
      <c r="I6" s="9">
        <v>7248</v>
      </c>
      <c r="K6" s="7">
        <v>1.0349999999999999E-3</v>
      </c>
      <c r="L6" s="2">
        <f t="shared" si="0"/>
        <v>0</v>
      </c>
      <c r="N6" s="7">
        <v>7263</v>
      </c>
      <c r="O6" s="2">
        <f t="shared" si="1"/>
        <v>0</v>
      </c>
    </row>
    <row r="7" spans="1:19" x14ac:dyDescent="0.25">
      <c r="A7" s="8"/>
      <c r="B7" s="9">
        <v>1.0690000000000001E-3</v>
      </c>
      <c r="C7" s="9">
        <v>14.9</v>
      </c>
      <c r="D7" s="9">
        <v>4.28E-3</v>
      </c>
      <c r="E7" s="9">
        <v>7097</v>
      </c>
      <c r="F7" s="9">
        <v>0</v>
      </c>
      <c r="G7" s="9">
        <v>0</v>
      </c>
      <c r="H7" s="9">
        <v>7112</v>
      </c>
      <c r="I7" s="9">
        <v>7097</v>
      </c>
      <c r="K7" s="7">
        <v>1.0690000000000001E-3</v>
      </c>
      <c r="L7" s="2">
        <f t="shared" si="0"/>
        <v>0</v>
      </c>
      <c r="N7" s="7">
        <v>7112</v>
      </c>
      <c r="O7" s="2">
        <f t="shared" si="1"/>
        <v>0</v>
      </c>
    </row>
    <row r="8" spans="1:19" x14ac:dyDescent="0.25">
      <c r="A8" s="8" t="s">
        <v>24</v>
      </c>
      <c r="B8" s="9">
        <v>1.06901E-3</v>
      </c>
      <c r="C8" s="9">
        <v>14.9</v>
      </c>
      <c r="D8" s="9">
        <v>4.28E-3</v>
      </c>
      <c r="E8" s="9">
        <v>7306</v>
      </c>
      <c r="F8" s="9">
        <v>0</v>
      </c>
      <c r="G8" s="9">
        <v>0</v>
      </c>
      <c r="H8" s="9">
        <v>7321</v>
      </c>
      <c r="I8" s="9">
        <v>7306</v>
      </c>
      <c r="K8" s="7">
        <v>1.0690000000000001E-3</v>
      </c>
      <c r="L8" s="2">
        <f t="shared" si="0"/>
        <v>9.9999999999406119E-9</v>
      </c>
      <c r="N8" s="7">
        <v>7321</v>
      </c>
      <c r="O8" s="2">
        <f t="shared" si="1"/>
        <v>0</v>
      </c>
    </row>
    <row r="9" spans="1:19" x14ac:dyDescent="0.25">
      <c r="A9" s="8"/>
      <c r="B9" s="9">
        <v>1.2080000000000001E-3</v>
      </c>
      <c r="C9" s="9">
        <v>14.74</v>
      </c>
      <c r="D9" s="9">
        <v>4.9979999999999998E-3</v>
      </c>
      <c r="E9" s="9">
        <v>5956</v>
      </c>
      <c r="F9" s="9">
        <v>0</v>
      </c>
      <c r="G9" s="9">
        <v>0</v>
      </c>
      <c r="H9" s="9">
        <v>5970</v>
      </c>
      <c r="I9" s="9">
        <v>5956</v>
      </c>
      <c r="K9" s="7">
        <v>1.2080000000000001E-3</v>
      </c>
      <c r="L9" s="2">
        <f t="shared" si="0"/>
        <v>0</v>
      </c>
      <c r="N9" s="7">
        <v>5970</v>
      </c>
      <c r="O9" s="2">
        <f t="shared" si="1"/>
        <v>0</v>
      </c>
    </row>
    <row r="10" spans="1:19" x14ac:dyDescent="0.25">
      <c r="A10" s="8"/>
      <c r="B10" s="9">
        <v>1.366E-3</v>
      </c>
      <c r="C10" s="9">
        <v>14.55</v>
      </c>
      <c r="D10" s="9">
        <v>5.8300000000000001E-3</v>
      </c>
      <c r="E10" s="9">
        <v>4856</v>
      </c>
      <c r="F10" s="9">
        <v>0</v>
      </c>
      <c r="G10" s="9">
        <v>0</v>
      </c>
      <c r="H10" s="9">
        <v>4870</v>
      </c>
      <c r="I10" s="9">
        <v>4856</v>
      </c>
      <c r="K10" s="7">
        <v>1.366E-3</v>
      </c>
      <c r="L10" s="2">
        <f t="shared" si="0"/>
        <v>0</v>
      </c>
      <c r="N10" s="7">
        <v>4870</v>
      </c>
      <c r="O10" s="2">
        <f t="shared" si="1"/>
        <v>0</v>
      </c>
    </row>
    <row r="11" spans="1:19" x14ac:dyDescent="0.25">
      <c r="A11" s="8" t="s">
        <v>23</v>
      </c>
      <c r="B11" s="9">
        <v>1.36601E-3</v>
      </c>
      <c r="C11" s="9">
        <v>14.55</v>
      </c>
      <c r="D11" s="9">
        <v>5.8300000000000001E-3</v>
      </c>
      <c r="E11" s="9">
        <v>5167</v>
      </c>
      <c r="F11" s="9">
        <v>0</v>
      </c>
      <c r="G11" s="9">
        <v>0</v>
      </c>
      <c r="H11" s="9">
        <v>5182</v>
      </c>
      <c r="I11" s="9">
        <v>5167</v>
      </c>
      <c r="K11" s="7">
        <v>1.366E-3</v>
      </c>
      <c r="L11" s="2">
        <f t="shared" si="0"/>
        <v>9.9999999999406119E-9</v>
      </c>
      <c r="N11" s="7">
        <v>5182</v>
      </c>
      <c r="O11" s="2">
        <f t="shared" si="1"/>
        <v>0</v>
      </c>
    </row>
    <row r="12" spans="1:19" x14ac:dyDescent="0.25">
      <c r="A12" s="8"/>
      <c r="B12" s="9">
        <v>1.5E-3</v>
      </c>
      <c r="C12" s="9">
        <v>14.38</v>
      </c>
      <c r="D12" s="9">
        <v>6.5449999999999996E-3</v>
      </c>
      <c r="E12" s="9">
        <v>4305</v>
      </c>
      <c r="F12" s="9">
        <v>0</v>
      </c>
      <c r="G12" s="9">
        <v>0</v>
      </c>
      <c r="H12" s="9">
        <v>4320</v>
      </c>
      <c r="I12" s="9">
        <v>4305</v>
      </c>
      <c r="K12" s="7">
        <v>1.5E-3</v>
      </c>
      <c r="L12" s="2">
        <f t="shared" si="0"/>
        <v>0</v>
      </c>
      <c r="N12" s="7">
        <v>4320</v>
      </c>
      <c r="O12" s="2">
        <f t="shared" si="1"/>
        <v>0</v>
      </c>
    </row>
    <row r="13" spans="1:19" x14ac:dyDescent="0.25">
      <c r="A13" s="8"/>
      <c r="B13" s="9">
        <v>1.7470000000000001E-3</v>
      </c>
      <c r="C13" s="9">
        <v>14.07</v>
      </c>
      <c r="D13" s="9">
        <v>7.8659999999999997E-3</v>
      </c>
      <c r="E13" s="9">
        <v>3155</v>
      </c>
      <c r="F13" s="9">
        <v>0</v>
      </c>
      <c r="G13" s="9">
        <v>0</v>
      </c>
      <c r="H13" s="9">
        <v>3169</v>
      </c>
      <c r="I13" s="9">
        <v>3155</v>
      </c>
      <c r="K13" s="7">
        <v>1.7470000000000001E-3</v>
      </c>
      <c r="L13" s="2">
        <f t="shared" si="0"/>
        <v>0</v>
      </c>
      <c r="N13" s="7">
        <v>3169</v>
      </c>
      <c r="O13" s="2">
        <f t="shared" si="1"/>
        <v>0</v>
      </c>
    </row>
    <row r="14" spans="1:19" x14ac:dyDescent="0.25">
      <c r="A14" s="8" t="s">
        <v>22</v>
      </c>
      <c r="B14" s="9">
        <v>1.74701E-3</v>
      </c>
      <c r="C14" s="9">
        <v>14.07</v>
      </c>
      <c r="D14" s="9">
        <v>7.8659999999999997E-3</v>
      </c>
      <c r="E14" s="9">
        <v>3193</v>
      </c>
      <c r="F14" s="9">
        <v>0</v>
      </c>
      <c r="G14" s="9">
        <v>0</v>
      </c>
      <c r="H14" s="9">
        <v>3207</v>
      </c>
      <c r="I14" s="9">
        <v>3193</v>
      </c>
      <c r="K14" s="7">
        <v>1.7470000000000001E-3</v>
      </c>
      <c r="L14" s="2" t="s">
        <v>270</v>
      </c>
      <c r="N14" s="7">
        <v>3207</v>
      </c>
      <c r="O14" s="2" t="s">
        <v>270</v>
      </c>
    </row>
    <row r="15" spans="1:19" x14ac:dyDescent="0.25">
      <c r="A15" s="8"/>
      <c r="B15" s="9">
        <v>1.8400000000000001E-3</v>
      </c>
      <c r="C15" s="9">
        <v>13.94</v>
      </c>
      <c r="D15" s="9">
        <v>8.3610000000000004E-3</v>
      </c>
      <c r="E15" s="9">
        <v>2864</v>
      </c>
      <c r="F15" s="9">
        <v>0</v>
      </c>
      <c r="G15" s="9">
        <v>0</v>
      </c>
      <c r="H15" s="9">
        <v>2878</v>
      </c>
      <c r="I15" s="9">
        <v>2864</v>
      </c>
      <c r="K15" s="7">
        <v>1.8400000000000001E-3</v>
      </c>
      <c r="L15" s="2">
        <f t="shared" si="0"/>
        <v>0</v>
      </c>
      <c r="N15" s="7">
        <v>2878</v>
      </c>
      <c r="O15" s="2">
        <f t="shared" si="1"/>
        <v>0</v>
      </c>
      <c r="S15" s="1" t="s">
        <v>270</v>
      </c>
    </row>
    <row r="16" spans="1:19" x14ac:dyDescent="0.25">
      <c r="A16" s="8"/>
      <c r="B16" s="9">
        <v>1.9369999999999999E-3</v>
      </c>
      <c r="C16" s="9">
        <v>13.81</v>
      </c>
      <c r="D16" s="9">
        <v>8.8819999999999993E-3</v>
      </c>
      <c r="E16" s="9">
        <v>2570</v>
      </c>
      <c r="F16" s="9">
        <v>0</v>
      </c>
      <c r="G16" s="9">
        <v>0</v>
      </c>
      <c r="H16" s="9">
        <v>2583</v>
      </c>
      <c r="I16" s="9">
        <v>2570</v>
      </c>
      <c r="K16" s="7">
        <v>1.9369999999999999E-3</v>
      </c>
      <c r="L16" s="2">
        <f t="shared" si="0"/>
        <v>0</v>
      </c>
      <c r="N16" s="7">
        <v>2583</v>
      </c>
      <c r="O16" s="2">
        <f t="shared" si="1"/>
        <v>0</v>
      </c>
    </row>
    <row r="17" spans="1:15" x14ac:dyDescent="0.25">
      <c r="A17" s="8" t="s">
        <v>21</v>
      </c>
      <c r="B17" s="9">
        <v>1.9370099999999999E-3</v>
      </c>
      <c r="C17" s="9">
        <v>13.81</v>
      </c>
      <c r="D17" s="9">
        <v>8.8819999999999993E-3</v>
      </c>
      <c r="E17" s="9">
        <v>2616</v>
      </c>
      <c r="F17" s="9">
        <v>0</v>
      </c>
      <c r="G17" s="9">
        <v>0</v>
      </c>
      <c r="H17" s="9">
        <v>2630</v>
      </c>
      <c r="I17" s="9">
        <v>2616</v>
      </c>
      <c r="K17" s="7">
        <v>1.9369999999999999E-3</v>
      </c>
      <c r="L17" s="2">
        <f t="shared" si="0"/>
        <v>9.9999999999406119E-9</v>
      </c>
      <c r="N17" s="7">
        <v>2630</v>
      </c>
      <c r="O17" s="2">
        <f t="shared" si="1"/>
        <v>0</v>
      </c>
    </row>
    <row r="18" spans="1:15" x14ac:dyDescent="0.25">
      <c r="A18" s="8"/>
      <c r="B18" s="9">
        <v>2E-3</v>
      </c>
      <c r="C18" s="9">
        <v>13.73</v>
      </c>
      <c r="D18" s="9">
        <v>9.2200000000000008E-3</v>
      </c>
      <c r="E18" s="9">
        <v>2443</v>
      </c>
      <c r="F18" s="9">
        <v>0</v>
      </c>
      <c r="G18" s="9">
        <v>0</v>
      </c>
      <c r="H18" s="9">
        <v>2457</v>
      </c>
      <c r="I18" s="9">
        <v>2443</v>
      </c>
      <c r="K18" s="7">
        <v>2E-3</v>
      </c>
      <c r="L18" s="2">
        <f t="shared" si="0"/>
        <v>0</v>
      </c>
      <c r="N18" s="7">
        <v>2457</v>
      </c>
      <c r="O18" s="2">
        <f t="shared" si="1"/>
        <v>0</v>
      </c>
    </row>
    <row r="19" spans="1:15" x14ac:dyDescent="0.25">
      <c r="A19" s="8"/>
      <c r="B19" s="9">
        <v>3.0000000000000001E-3</v>
      </c>
      <c r="C19" s="9">
        <v>12.39</v>
      </c>
      <c r="D19" s="9">
        <v>1.447E-2</v>
      </c>
      <c r="E19" s="9">
        <v>1002</v>
      </c>
      <c r="F19" s="9">
        <v>0</v>
      </c>
      <c r="G19" s="9">
        <v>0</v>
      </c>
      <c r="H19" s="9">
        <v>1015</v>
      </c>
      <c r="I19" s="9">
        <v>1002</v>
      </c>
      <c r="K19" s="7">
        <v>3.0000000000000001E-3</v>
      </c>
      <c r="L19" s="2">
        <f t="shared" si="0"/>
        <v>0</v>
      </c>
      <c r="N19" s="7">
        <v>1015</v>
      </c>
      <c r="O19" s="2">
        <f t="shared" si="1"/>
        <v>0</v>
      </c>
    </row>
    <row r="20" spans="1:15" x14ac:dyDescent="0.25">
      <c r="A20" s="8"/>
      <c r="B20" s="9">
        <v>4.0000000000000001E-3</v>
      </c>
      <c r="C20" s="9">
        <v>11.11</v>
      </c>
      <c r="D20" s="9">
        <v>1.9390000000000001E-2</v>
      </c>
      <c r="E20" s="9">
        <v>517.4</v>
      </c>
      <c r="F20" s="9">
        <v>0</v>
      </c>
      <c r="G20" s="9">
        <v>0</v>
      </c>
      <c r="H20" s="9">
        <v>528.6</v>
      </c>
      <c r="I20" s="9">
        <v>517.5</v>
      </c>
      <c r="K20" s="7">
        <v>4.0000000000000001E-3</v>
      </c>
      <c r="L20" s="2">
        <f t="shared" si="0"/>
        <v>0</v>
      </c>
      <c r="N20" s="7">
        <v>528.6</v>
      </c>
      <c r="O20" s="2">
        <f t="shared" si="1"/>
        <v>0</v>
      </c>
    </row>
    <row r="21" spans="1:15" x14ac:dyDescent="0.25">
      <c r="A21" s="8"/>
      <c r="B21" s="9">
        <v>4.4980000000000003E-3</v>
      </c>
      <c r="C21" s="9">
        <v>10.51</v>
      </c>
      <c r="D21" s="9">
        <v>2.1690000000000001E-2</v>
      </c>
      <c r="E21" s="9">
        <v>392.8</v>
      </c>
      <c r="F21" s="9">
        <v>0</v>
      </c>
      <c r="G21" s="9">
        <v>0</v>
      </c>
      <c r="H21" s="9">
        <v>403.4</v>
      </c>
      <c r="I21" s="9">
        <v>392.8</v>
      </c>
      <c r="K21" s="7">
        <v>4.4980000000000003E-3</v>
      </c>
      <c r="L21" s="2">
        <f t="shared" si="0"/>
        <v>0</v>
      </c>
      <c r="N21" s="7">
        <v>403.4</v>
      </c>
      <c r="O21" s="2">
        <f t="shared" si="1"/>
        <v>0</v>
      </c>
    </row>
    <row r="22" spans="1:15" x14ac:dyDescent="0.25">
      <c r="A22" s="8" t="s">
        <v>20</v>
      </c>
      <c r="B22" s="9">
        <v>4.4981000000000005E-3</v>
      </c>
      <c r="C22" s="9">
        <v>10.51</v>
      </c>
      <c r="D22" s="9">
        <v>2.1690000000000001E-2</v>
      </c>
      <c r="E22" s="9">
        <v>855.2</v>
      </c>
      <c r="F22" s="9">
        <v>0</v>
      </c>
      <c r="G22" s="9">
        <v>0</v>
      </c>
      <c r="H22" s="9">
        <v>865.7</v>
      </c>
      <c r="I22" s="9">
        <v>855.2</v>
      </c>
      <c r="K22" s="7">
        <v>4.4980000000000003E-3</v>
      </c>
      <c r="L22" s="2">
        <f t="shared" si="0"/>
        <v>1.0000000000027348E-7</v>
      </c>
      <c r="N22" s="7">
        <v>865.7</v>
      </c>
      <c r="O22" s="2">
        <f t="shared" si="1"/>
        <v>0</v>
      </c>
    </row>
    <row r="23" spans="1:15" x14ac:dyDescent="0.25">
      <c r="A23" s="8"/>
      <c r="B23" s="9">
        <v>4.6299999999999996E-3</v>
      </c>
      <c r="C23" s="9">
        <v>10.36</v>
      </c>
      <c r="D23" s="9">
        <v>2.2290000000000001E-2</v>
      </c>
      <c r="E23" s="9">
        <v>812.7</v>
      </c>
      <c r="F23" s="9">
        <v>0</v>
      </c>
      <c r="G23" s="9">
        <v>0</v>
      </c>
      <c r="H23" s="9">
        <v>823.1</v>
      </c>
      <c r="I23" s="9">
        <v>812.7</v>
      </c>
      <c r="K23" s="7">
        <v>4.6299999999999996E-3</v>
      </c>
      <c r="L23" s="2">
        <f t="shared" si="0"/>
        <v>0</v>
      </c>
      <c r="N23" s="7">
        <v>823.1</v>
      </c>
      <c r="O23" s="2">
        <f t="shared" si="1"/>
        <v>0</v>
      </c>
    </row>
    <row r="24" spans="1:15" x14ac:dyDescent="0.25">
      <c r="A24" s="8"/>
      <c r="B24" s="9">
        <v>4.7660000000000003E-3</v>
      </c>
      <c r="C24" s="9">
        <v>10.210000000000001</v>
      </c>
      <c r="D24" s="9">
        <v>2.2890000000000001E-2</v>
      </c>
      <c r="E24" s="9">
        <v>772.5</v>
      </c>
      <c r="F24" s="9">
        <v>0</v>
      </c>
      <c r="G24" s="9">
        <v>0</v>
      </c>
      <c r="H24" s="9">
        <v>782.7</v>
      </c>
      <c r="I24" s="9">
        <v>772.5</v>
      </c>
      <c r="K24" s="7">
        <v>4.7660000000000003E-3</v>
      </c>
      <c r="L24" s="2">
        <f t="shared" si="0"/>
        <v>0</v>
      </c>
      <c r="N24" s="7">
        <v>782.7</v>
      </c>
      <c r="O24" s="2">
        <f t="shared" si="1"/>
        <v>0</v>
      </c>
    </row>
    <row r="25" spans="1:15" x14ac:dyDescent="0.25">
      <c r="A25" s="8" t="s">
        <v>19</v>
      </c>
      <c r="B25" s="9">
        <v>4.7661000000000005E-3</v>
      </c>
      <c r="C25" s="9">
        <v>10.210000000000001</v>
      </c>
      <c r="D25" s="9">
        <v>2.2890000000000001E-2</v>
      </c>
      <c r="E25" s="9">
        <v>1062</v>
      </c>
      <c r="F25" s="9">
        <v>0</v>
      </c>
      <c r="G25" s="9">
        <v>0</v>
      </c>
      <c r="H25" s="9">
        <v>1072</v>
      </c>
      <c r="I25" s="9">
        <v>1062</v>
      </c>
      <c r="K25" s="7">
        <v>4.7660000000000003E-3</v>
      </c>
      <c r="L25" s="2">
        <f t="shared" si="0"/>
        <v>1.0000000000027348E-7</v>
      </c>
      <c r="N25" s="7">
        <v>1072</v>
      </c>
      <c r="O25" s="2">
        <f t="shared" si="1"/>
        <v>0</v>
      </c>
    </row>
    <row r="26" spans="1:15" x14ac:dyDescent="0.25">
      <c r="A26" s="8"/>
      <c r="B26" s="9">
        <v>5.0000000000000001E-3</v>
      </c>
      <c r="C26" s="9">
        <v>9.9529999999999994</v>
      </c>
      <c r="D26" s="9">
        <v>2.392E-2</v>
      </c>
      <c r="E26" s="9">
        <v>966.9</v>
      </c>
      <c r="F26" s="9">
        <v>0</v>
      </c>
      <c r="G26" s="9">
        <v>0</v>
      </c>
      <c r="H26" s="9">
        <v>976.9</v>
      </c>
      <c r="I26" s="9">
        <v>967</v>
      </c>
      <c r="K26" s="7">
        <v>5.0000000000000001E-3</v>
      </c>
      <c r="L26" s="2">
        <f t="shared" si="0"/>
        <v>0</v>
      </c>
      <c r="N26" s="7">
        <v>976.9</v>
      </c>
      <c r="O26" s="2">
        <f t="shared" si="1"/>
        <v>0</v>
      </c>
    </row>
    <row r="27" spans="1:15" x14ac:dyDescent="0.25">
      <c r="A27" s="8"/>
      <c r="B27" s="9">
        <v>5.3969999999999999E-3</v>
      </c>
      <c r="C27" s="9">
        <v>9.5329999999999995</v>
      </c>
      <c r="D27" s="9">
        <v>2.5600000000000001E-2</v>
      </c>
      <c r="E27" s="9">
        <v>799.5</v>
      </c>
      <c r="F27" s="9">
        <v>0</v>
      </c>
      <c r="G27" s="9">
        <v>0</v>
      </c>
      <c r="H27" s="9">
        <v>809</v>
      </c>
      <c r="I27" s="9">
        <v>799.5</v>
      </c>
      <c r="K27" s="7">
        <v>5.3969999999999999E-3</v>
      </c>
      <c r="L27" s="2">
        <f t="shared" si="0"/>
        <v>0</v>
      </c>
      <c r="N27" s="7">
        <v>809</v>
      </c>
      <c r="O27" s="2">
        <f t="shared" si="1"/>
        <v>0</v>
      </c>
    </row>
    <row r="28" spans="1:15" x14ac:dyDescent="0.25">
      <c r="A28" s="8" t="s">
        <v>18</v>
      </c>
      <c r="B28" s="9">
        <v>5.3971000000000002E-3</v>
      </c>
      <c r="C28" s="9">
        <v>9.5329999999999995</v>
      </c>
      <c r="D28" s="9">
        <v>2.5600000000000001E-2</v>
      </c>
      <c r="E28" s="9">
        <v>933.7</v>
      </c>
      <c r="F28" s="9">
        <v>0</v>
      </c>
      <c r="G28" s="9">
        <v>0</v>
      </c>
      <c r="H28" s="9">
        <v>943.2</v>
      </c>
      <c r="I28" s="9">
        <v>933.7</v>
      </c>
      <c r="K28" s="7">
        <v>5.3969999999999999E-3</v>
      </c>
      <c r="L28" s="2">
        <f t="shared" si="0"/>
        <v>1.0000000000027348E-7</v>
      </c>
      <c r="N28" s="7">
        <v>943.2</v>
      </c>
      <c r="O28" s="2">
        <f t="shared" si="1"/>
        <v>0</v>
      </c>
    </row>
    <row r="29" spans="1:15" x14ac:dyDescent="0.25">
      <c r="A29" s="8"/>
      <c r="B29" s="9">
        <v>6.0000000000000001E-3</v>
      </c>
      <c r="C29" s="9">
        <v>8.9429999999999996</v>
      </c>
      <c r="D29" s="9">
        <v>2.8039999999999999E-2</v>
      </c>
      <c r="E29" s="9">
        <v>716.1</v>
      </c>
      <c r="F29" s="9">
        <v>0</v>
      </c>
      <c r="G29" s="9">
        <v>0</v>
      </c>
      <c r="H29" s="9">
        <v>725</v>
      </c>
      <c r="I29" s="9">
        <v>716.1</v>
      </c>
      <c r="K29" s="7">
        <v>6.0000000000000001E-3</v>
      </c>
      <c r="L29" s="2">
        <f t="shared" si="0"/>
        <v>0</v>
      </c>
      <c r="N29" s="7">
        <v>725</v>
      </c>
      <c r="O29" s="2">
        <f t="shared" si="1"/>
        <v>0</v>
      </c>
    </row>
    <row r="30" spans="1:15" x14ac:dyDescent="0.25">
      <c r="A30" s="8"/>
      <c r="B30" s="9">
        <v>6.7930000000000004E-3</v>
      </c>
      <c r="C30" s="9">
        <v>8.2430000000000003</v>
      </c>
      <c r="D30" s="9">
        <v>3.1109999999999999E-2</v>
      </c>
      <c r="E30" s="9">
        <v>520</v>
      </c>
      <c r="F30" s="9">
        <v>0</v>
      </c>
      <c r="G30" s="9">
        <v>0</v>
      </c>
      <c r="H30" s="9">
        <v>528.29999999999995</v>
      </c>
      <c r="I30" s="9">
        <v>520</v>
      </c>
      <c r="K30" s="7">
        <v>6.7930000000000004E-3</v>
      </c>
      <c r="L30" s="2">
        <f t="shared" si="0"/>
        <v>0</v>
      </c>
      <c r="N30" s="7">
        <v>528.29999999999995</v>
      </c>
      <c r="O30" s="2">
        <f t="shared" si="1"/>
        <v>0</v>
      </c>
    </row>
    <row r="31" spans="1:15" x14ac:dyDescent="0.25">
      <c r="A31" s="8" t="s">
        <v>17</v>
      </c>
      <c r="B31" s="9">
        <v>6.7931000000000007E-3</v>
      </c>
      <c r="C31" s="9">
        <v>8.2430000000000003</v>
      </c>
      <c r="D31" s="9">
        <v>3.1109999999999999E-2</v>
      </c>
      <c r="E31" s="9">
        <v>551.20000000000005</v>
      </c>
      <c r="F31" s="9">
        <v>0</v>
      </c>
      <c r="G31" s="9">
        <v>0</v>
      </c>
      <c r="H31" s="9">
        <v>559.4</v>
      </c>
      <c r="I31" s="9">
        <v>551.20000000000005</v>
      </c>
      <c r="K31" s="7">
        <v>6.7930000000000004E-3</v>
      </c>
      <c r="L31" s="2">
        <f t="shared" si="0"/>
        <v>1.0000000000027348E-7</v>
      </c>
      <c r="N31" s="7">
        <v>559.4</v>
      </c>
      <c r="O31" s="2">
        <f t="shared" si="1"/>
        <v>0</v>
      </c>
    </row>
    <row r="32" spans="1:15" x14ac:dyDescent="0.25">
      <c r="A32" s="8"/>
      <c r="B32" s="9">
        <v>6.9959999999999996E-3</v>
      </c>
      <c r="C32" s="9">
        <v>8.0760000000000005</v>
      </c>
      <c r="D32" s="9">
        <v>3.184E-2</v>
      </c>
      <c r="E32" s="9">
        <v>511.9</v>
      </c>
      <c r="F32" s="9">
        <v>0</v>
      </c>
      <c r="G32" s="9">
        <v>0</v>
      </c>
      <c r="H32" s="9">
        <v>520</v>
      </c>
      <c r="I32" s="9">
        <v>511.9</v>
      </c>
      <c r="K32" s="7">
        <v>6.9959999999999996E-3</v>
      </c>
      <c r="L32" s="2">
        <f t="shared" si="0"/>
        <v>0</v>
      </c>
      <c r="N32" s="7">
        <v>520</v>
      </c>
      <c r="O32" s="2">
        <f t="shared" si="1"/>
        <v>0</v>
      </c>
    </row>
    <row r="33" spans="1:15" x14ac:dyDescent="0.25">
      <c r="A33" s="8"/>
      <c r="B33" s="9">
        <v>7.2049999999999996E-3</v>
      </c>
      <c r="C33" s="9">
        <v>7.91</v>
      </c>
      <c r="D33" s="9">
        <v>3.2579999999999998E-2</v>
      </c>
      <c r="E33" s="9">
        <v>475.5</v>
      </c>
      <c r="F33" s="9">
        <v>0</v>
      </c>
      <c r="G33" s="9">
        <v>0</v>
      </c>
      <c r="H33" s="9">
        <v>483.4</v>
      </c>
      <c r="I33" s="9">
        <v>475.5</v>
      </c>
      <c r="K33" s="7">
        <v>7.2049999999999996E-3</v>
      </c>
      <c r="L33" s="2">
        <f t="shared" si="0"/>
        <v>0</v>
      </c>
      <c r="N33" s="7">
        <v>483.4</v>
      </c>
      <c r="O33" s="2">
        <f t="shared" si="1"/>
        <v>0</v>
      </c>
    </row>
    <row r="34" spans="1:15" x14ac:dyDescent="0.25">
      <c r="A34" s="8" t="s">
        <v>16</v>
      </c>
      <c r="B34" s="9">
        <v>7.2050999999999999E-3</v>
      </c>
      <c r="C34" s="9">
        <v>7.91</v>
      </c>
      <c r="D34" s="9">
        <v>3.2579999999999998E-2</v>
      </c>
      <c r="E34" s="9">
        <v>495.2</v>
      </c>
      <c r="F34" s="9">
        <v>0</v>
      </c>
      <c r="G34" s="9">
        <v>0</v>
      </c>
      <c r="H34" s="9">
        <v>503.1</v>
      </c>
      <c r="I34" s="9">
        <v>495.2</v>
      </c>
      <c r="K34" s="7">
        <v>7.2049999999999996E-3</v>
      </c>
      <c r="L34" s="2">
        <f t="shared" si="0"/>
        <v>1.0000000000027348E-7</v>
      </c>
      <c r="N34" s="7">
        <v>503.1</v>
      </c>
      <c r="O34" s="2">
        <f t="shared" si="1"/>
        <v>0</v>
      </c>
    </row>
    <row r="35" spans="1:15" x14ac:dyDescent="0.25">
      <c r="A35" s="8"/>
      <c r="B35" s="9">
        <v>8.0000000000000002E-3</v>
      </c>
      <c r="C35" s="9">
        <v>7.327</v>
      </c>
      <c r="D35" s="9">
        <v>3.542E-2</v>
      </c>
      <c r="E35" s="9">
        <v>382</v>
      </c>
      <c r="F35" s="9">
        <v>0</v>
      </c>
      <c r="G35" s="9">
        <v>0</v>
      </c>
      <c r="H35" s="9">
        <v>389.4</v>
      </c>
      <c r="I35" s="9">
        <v>382.1</v>
      </c>
      <c r="K35" s="7">
        <v>8.0000000000000002E-3</v>
      </c>
      <c r="L35" s="2">
        <f t="shared" si="0"/>
        <v>0</v>
      </c>
      <c r="N35" s="7">
        <v>389.4</v>
      </c>
      <c r="O35" s="2">
        <f t="shared" si="1"/>
        <v>0</v>
      </c>
    </row>
    <row r="36" spans="1:15" x14ac:dyDescent="0.25">
      <c r="A36" s="8"/>
      <c r="B36" s="9">
        <v>0.01</v>
      </c>
      <c r="C36" s="9">
        <v>6.125</v>
      </c>
      <c r="D36" s="9">
        <v>4.1910000000000003E-2</v>
      </c>
      <c r="E36" s="9">
        <v>219.4</v>
      </c>
      <c r="F36" s="9">
        <v>0</v>
      </c>
      <c r="G36" s="9">
        <v>0</v>
      </c>
      <c r="H36" s="9">
        <v>225.6</v>
      </c>
      <c r="I36" s="9">
        <v>219.4</v>
      </c>
      <c r="K36" s="7">
        <v>0.01</v>
      </c>
      <c r="L36" s="2">
        <f t="shared" si="0"/>
        <v>0</v>
      </c>
      <c r="N36" s="7">
        <v>225.6</v>
      </c>
      <c r="O36" s="2">
        <f t="shared" si="1"/>
        <v>0</v>
      </c>
    </row>
    <row r="37" spans="1:15" x14ac:dyDescent="0.25">
      <c r="A37" s="8"/>
      <c r="B37" s="9">
        <v>1.4999999999999999E-2</v>
      </c>
      <c r="C37" s="9">
        <v>4.1879999999999997</v>
      </c>
      <c r="D37" s="9">
        <v>5.5210000000000002E-2</v>
      </c>
      <c r="E37" s="9">
        <v>78.87</v>
      </c>
      <c r="F37" s="9">
        <v>0</v>
      </c>
      <c r="G37" s="9">
        <v>0</v>
      </c>
      <c r="H37" s="9">
        <v>83.11</v>
      </c>
      <c r="I37" s="9">
        <v>78.92</v>
      </c>
      <c r="K37" s="7">
        <v>1.4999999999999999E-2</v>
      </c>
      <c r="L37" s="2">
        <f t="shared" si="0"/>
        <v>0</v>
      </c>
      <c r="N37" s="7">
        <v>83.11</v>
      </c>
      <c r="O37" s="2">
        <f t="shared" si="1"/>
        <v>0</v>
      </c>
    </row>
    <row r="38" spans="1:15" x14ac:dyDescent="0.25">
      <c r="A38" s="8"/>
      <c r="B38" s="9">
        <v>0.02</v>
      </c>
      <c r="C38" s="9">
        <v>3.052</v>
      </c>
      <c r="D38" s="9">
        <v>6.4769999999999994E-2</v>
      </c>
      <c r="E38" s="9">
        <v>37.74</v>
      </c>
      <c r="F38" s="9">
        <v>0</v>
      </c>
      <c r="G38" s="9">
        <v>0</v>
      </c>
      <c r="H38" s="9">
        <v>40.85</v>
      </c>
      <c r="I38" s="9">
        <v>37.799999999999997</v>
      </c>
      <c r="K38" s="7">
        <v>0.02</v>
      </c>
      <c r="L38" s="2">
        <f t="shared" si="0"/>
        <v>0</v>
      </c>
      <c r="N38" s="7">
        <v>40.85</v>
      </c>
      <c r="O38" s="2">
        <f t="shared" si="1"/>
        <v>0</v>
      </c>
    </row>
    <row r="39" spans="1:15" x14ac:dyDescent="0.25">
      <c r="A39" s="8"/>
      <c r="B39" s="9">
        <v>2.0899999999999998E-2</v>
      </c>
      <c r="C39" s="9">
        <v>2.8980000000000001</v>
      </c>
      <c r="D39" s="9">
        <v>6.6199999999999995E-2</v>
      </c>
      <c r="E39" s="9">
        <v>33.68</v>
      </c>
      <c r="F39" s="9">
        <v>0</v>
      </c>
      <c r="G39" s="9">
        <v>0</v>
      </c>
      <c r="H39" s="9">
        <v>36.65</v>
      </c>
      <c r="I39" s="9">
        <v>33.75</v>
      </c>
      <c r="K39" s="7">
        <v>2.0899999999999998E-2</v>
      </c>
      <c r="L39" s="2">
        <f t="shared" si="0"/>
        <v>0</v>
      </c>
      <c r="N39" s="7">
        <v>36.65</v>
      </c>
      <c r="O39" s="2">
        <f t="shared" si="1"/>
        <v>0</v>
      </c>
    </row>
    <row r="40" spans="1:15" x14ac:dyDescent="0.25">
      <c r="A40" s="8" t="s">
        <v>14</v>
      </c>
      <c r="B40" s="9">
        <v>2.0900099999999998E-2</v>
      </c>
      <c r="C40" s="9">
        <v>2.8980000000000001</v>
      </c>
      <c r="D40" s="9">
        <v>6.6199999999999995E-2</v>
      </c>
      <c r="E40" s="9">
        <v>78</v>
      </c>
      <c r="F40" s="9">
        <v>0</v>
      </c>
      <c r="G40" s="9">
        <v>0</v>
      </c>
      <c r="H40" s="9">
        <v>80.959999999999994</v>
      </c>
      <c r="I40" s="9">
        <v>78.069999999999993</v>
      </c>
      <c r="K40" s="7">
        <v>2.0899999999999998E-2</v>
      </c>
      <c r="L40" s="2">
        <f t="shared" si="0"/>
        <v>9.9999999999406119E-8</v>
      </c>
      <c r="N40" s="7">
        <v>80.959999999999994</v>
      </c>
      <c r="O40" s="2">
        <f t="shared" si="1"/>
        <v>0</v>
      </c>
    </row>
    <row r="41" spans="1:15" x14ac:dyDescent="0.25">
      <c r="A41" s="8"/>
      <c r="B41" s="9">
        <v>2.367E-2</v>
      </c>
      <c r="C41" s="9">
        <v>2.4780000000000002</v>
      </c>
      <c r="D41" s="9">
        <v>7.0110000000000006E-2</v>
      </c>
      <c r="E41" s="9">
        <v>55.79</v>
      </c>
      <c r="F41" s="9">
        <v>0</v>
      </c>
      <c r="G41" s="9">
        <v>0</v>
      </c>
      <c r="H41" s="9">
        <v>58.34</v>
      </c>
      <c r="I41" s="9">
        <v>55.86</v>
      </c>
      <c r="K41" s="7">
        <v>2.367E-2</v>
      </c>
      <c r="L41" s="2">
        <f t="shared" si="0"/>
        <v>0</v>
      </c>
      <c r="N41" s="7">
        <v>58.34</v>
      </c>
      <c r="O41" s="2">
        <f t="shared" si="1"/>
        <v>0</v>
      </c>
    </row>
    <row r="42" spans="1:15" x14ac:dyDescent="0.25">
      <c r="A42" s="8"/>
      <c r="B42" s="9">
        <v>2.681E-2</v>
      </c>
      <c r="C42" s="9">
        <v>2.1030000000000002</v>
      </c>
      <c r="D42" s="9">
        <v>7.3859999999999995E-2</v>
      </c>
      <c r="E42" s="9">
        <v>39.89</v>
      </c>
      <c r="F42" s="9">
        <v>0</v>
      </c>
      <c r="G42" s="9">
        <v>0</v>
      </c>
      <c r="H42" s="9">
        <v>42.07</v>
      </c>
      <c r="I42" s="9">
        <v>39.96</v>
      </c>
      <c r="K42" s="7">
        <v>2.681E-2</v>
      </c>
      <c r="L42" s="2">
        <f t="shared" si="0"/>
        <v>0</v>
      </c>
      <c r="N42" s="7">
        <v>42.07</v>
      </c>
      <c r="O42" s="2">
        <f t="shared" si="1"/>
        <v>0</v>
      </c>
    </row>
    <row r="43" spans="1:15" x14ac:dyDescent="0.25">
      <c r="A43" s="8" t="s">
        <v>15</v>
      </c>
      <c r="B43" s="9">
        <v>2.68101E-2</v>
      </c>
      <c r="C43" s="9">
        <v>2.1030000000000002</v>
      </c>
      <c r="D43" s="9">
        <v>7.3859999999999995E-2</v>
      </c>
      <c r="E43" s="9">
        <v>57.6</v>
      </c>
      <c r="F43" s="9">
        <v>0</v>
      </c>
      <c r="G43" s="9">
        <v>0</v>
      </c>
      <c r="H43" s="9">
        <v>59.78</v>
      </c>
      <c r="I43" s="9">
        <v>57.67</v>
      </c>
      <c r="K43" s="7">
        <v>2.681E-2</v>
      </c>
      <c r="L43" s="2">
        <f t="shared" si="0"/>
        <v>9.9999999999406119E-8</v>
      </c>
      <c r="N43" s="7">
        <v>59.78</v>
      </c>
      <c r="O43" s="2">
        <f t="shared" si="1"/>
        <v>0</v>
      </c>
    </row>
    <row r="44" spans="1:15" x14ac:dyDescent="0.25">
      <c r="A44" s="8"/>
      <c r="B44" s="9">
        <v>2.725E-2</v>
      </c>
      <c r="C44" s="9">
        <v>2.0579999999999998</v>
      </c>
      <c r="D44" s="9">
        <v>7.4340000000000003E-2</v>
      </c>
      <c r="E44" s="9">
        <v>55.19</v>
      </c>
      <c r="F44" s="9">
        <v>0</v>
      </c>
      <c r="G44" s="9">
        <v>0</v>
      </c>
      <c r="H44" s="9">
        <v>57.33</v>
      </c>
      <c r="I44" s="9">
        <v>55.27</v>
      </c>
      <c r="K44" s="7">
        <v>2.725E-2</v>
      </c>
      <c r="L44" s="2">
        <f t="shared" si="0"/>
        <v>0</v>
      </c>
      <c r="N44" s="7">
        <v>57.33</v>
      </c>
      <c r="O44" s="2">
        <f t="shared" si="1"/>
        <v>0</v>
      </c>
    </row>
    <row r="45" spans="1:15" x14ac:dyDescent="0.25">
      <c r="A45" s="8"/>
      <c r="B45" s="9">
        <v>2.7699999999999999E-2</v>
      </c>
      <c r="C45" s="9">
        <v>2.0139999999999998</v>
      </c>
      <c r="D45" s="9">
        <v>7.4819999999999998E-2</v>
      </c>
      <c r="E45" s="9">
        <v>52.89</v>
      </c>
      <c r="F45" s="9">
        <v>0</v>
      </c>
      <c r="G45" s="9">
        <v>0</v>
      </c>
      <c r="H45" s="9">
        <v>54.98</v>
      </c>
      <c r="I45" s="9">
        <v>52.97</v>
      </c>
      <c r="K45" s="7">
        <v>2.7699999999999999E-2</v>
      </c>
      <c r="L45" s="2">
        <f t="shared" si="0"/>
        <v>0</v>
      </c>
      <c r="N45" s="7">
        <v>54.98</v>
      </c>
      <c r="O45" s="2">
        <f t="shared" si="1"/>
        <v>0</v>
      </c>
    </row>
    <row r="46" spans="1:15" x14ac:dyDescent="0.25">
      <c r="A46" s="8" t="s">
        <v>13</v>
      </c>
      <c r="B46" s="9">
        <v>2.7700099999999998E-2</v>
      </c>
      <c r="C46" s="9">
        <v>2.0139999999999998</v>
      </c>
      <c r="D46" s="9">
        <v>7.4819999999999998E-2</v>
      </c>
      <c r="E46" s="9">
        <v>60.93</v>
      </c>
      <c r="F46" s="9">
        <v>0</v>
      </c>
      <c r="G46" s="9">
        <v>0</v>
      </c>
      <c r="H46" s="9">
        <v>63.01</v>
      </c>
      <c r="I46" s="9">
        <v>61</v>
      </c>
      <c r="K46" s="7">
        <v>2.7699999999999999E-2</v>
      </c>
      <c r="L46" s="2">
        <f t="shared" si="0"/>
        <v>9.9999999999406119E-8</v>
      </c>
      <c r="N46" s="7">
        <v>63.01</v>
      </c>
      <c r="O46" s="2">
        <f t="shared" si="1"/>
        <v>0</v>
      </c>
    </row>
    <row r="47" spans="1:15" x14ac:dyDescent="0.25">
      <c r="A47" s="8"/>
      <c r="B47" s="9">
        <v>0.03</v>
      </c>
      <c r="C47" s="9">
        <v>1.8089999999999999</v>
      </c>
      <c r="D47" s="9">
        <v>7.7109999999999998E-2</v>
      </c>
      <c r="E47" s="9">
        <v>49.85</v>
      </c>
      <c r="F47" s="9">
        <v>0</v>
      </c>
      <c r="G47" s="9">
        <v>0</v>
      </c>
      <c r="H47" s="9">
        <v>51.73</v>
      </c>
      <c r="I47" s="9">
        <v>49.92</v>
      </c>
      <c r="K47" s="7">
        <v>0.03</v>
      </c>
      <c r="L47" s="2">
        <f t="shared" si="0"/>
        <v>0</v>
      </c>
      <c r="N47" s="7">
        <v>51.73</v>
      </c>
      <c r="O47" s="2">
        <f t="shared" si="1"/>
        <v>0</v>
      </c>
    </row>
    <row r="48" spans="1:15" x14ac:dyDescent="0.25">
      <c r="A48" s="8"/>
      <c r="B48" s="9">
        <v>0.04</v>
      </c>
      <c r="C48" s="9">
        <v>1.2110000000000001</v>
      </c>
      <c r="D48" s="9">
        <v>8.4540000000000004E-2</v>
      </c>
      <c r="E48" s="9">
        <v>24.08</v>
      </c>
      <c r="F48" s="9">
        <v>0</v>
      </c>
      <c r="G48" s="9">
        <v>0</v>
      </c>
      <c r="H48" s="9">
        <v>25.37</v>
      </c>
      <c r="I48" s="9">
        <v>24.16</v>
      </c>
      <c r="K48" s="7">
        <v>0.04</v>
      </c>
      <c r="L48" s="2">
        <f t="shared" si="0"/>
        <v>0</v>
      </c>
      <c r="N48" s="7">
        <v>25.37</v>
      </c>
      <c r="O48" s="2">
        <f t="shared" si="1"/>
        <v>0</v>
      </c>
    </row>
    <row r="49" spans="1:15" x14ac:dyDescent="0.25">
      <c r="A49" s="8"/>
      <c r="B49" s="9">
        <v>0.05</v>
      </c>
      <c r="C49" s="9">
        <v>0.88119999999999998</v>
      </c>
      <c r="D49" s="9">
        <v>8.9169999999999999E-2</v>
      </c>
      <c r="E49" s="9">
        <v>13.53</v>
      </c>
      <c r="F49" s="9">
        <v>0</v>
      </c>
      <c r="G49" s="9">
        <v>0</v>
      </c>
      <c r="H49" s="9">
        <v>14.5</v>
      </c>
      <c r="I49" s="9">
        <v>13.62</v>
      </c>
      <c r="K49" s="7">
        <v>0.05</v>
      </c>
      <c r="L49" s="2">
        <f t="shared" si="0"/>
        <v>0</v>
      </c>
      <c r="N49" s="7">
        <v>14.5</v>
      </c>
      <c r="O49" s="2">
        <f t="shared" si="1"/>
        <v>0</v>
      </c>
    </row>
    <row r="50" spans="1:15" x14ac:dyDescent="0.25">
      <c r="A50" s="8"/>
      <c r="B50" s="9">
        <v>0.06</v>
      </c>
      <c r="C50" s="9">
        <v>0.6673</v>
      </c>
      <c r="D50" s="9">
        <v>9.2030000000000001E-2</v>
      </c>
      <c r="E50" s="9">
        <v>8.4039999999999999</v>
      </c>
      <c r="F50" s="9">
        <v>0</v>
      </c>
      <c r="G50" s="9">
        <v>0</v>
      </c>
      <c r="H50" s="9">
        <v>9.1639999999999997</v>
      </c>
      <c r="I50" s="9">
        <v>8.4960000000000004</v>
      </c>
      <c r="K50" s="7">
        <v>0.06</v>
      </c>
      <c r="L50" s="2">
        <f t="shared" si="0"/>
        <v>0</v>
      </c>
      <c r="N50" s="7">
        <v>9.1639999999999997</v>
      </c>
      <c r="O50" s="2">
        <f t="shared" si="1"/>
        <v>0</v>
      </c>
    </row>
    <row r="51" spans="1:15" x14ac:dyDescent="0.25">
      <c r="A51" s="8"/>
      <c r="B51" s="9">
        <v>0.08</v>
      </c>
      <c r="C51" s="9">
        <v>0.41980000000000001</v>
      </c>
      <c r="D51" s="9">
        <v>9.4439999999999996E-2</v>
      </c>
      <c r="E51" s="9">
        <v>3.94</v>
      </c>
      <c r="F51" s="9">
        <v>0</v>
      </c>
      <c r="G51" s="9">
        <v>0</v>
      </c>
      <c r="H51" s="9">
        <v>4.4539999999999997</v>
      </c>
      <c r="I51" s="9">
        <v>4.0339999999999998</v>
      </c>
      <c r="K51" s="7">
        <v>0.08</v>
      </c>
      <c r="L51" s="2">
        <f t="shared" si="0"/>
        <v>0</v>
      </c>
      <c r="N51" s="7">
        <v>4.4539999999999997</v>
      </c>
      <c r="O51" s="2">
        <f t="shared" si="1"/>
        <v>0</v>
      </c>
    </row>
    <row r="52" spans="1:15" x14ac:dyDescent="0.25">
      <c r="A52" s="8"/>
      <c r="B52" s="9">
        <v>0.1</v>
      </c>
      <c r="C52" s="9">
        <v>0.29139999999999999</v>
      </c>
      <c r="D52" s="9">
        <v>9.4560000000000005E-2</v>
      </c>
      <c r="E52" s="9">
        <v>2.181</v>
      </c>
      <c r="F52" s="9">
        <v>0</v>
      </c>
      <c r="G52" s="9">
        <v>0</v>
      </c>
      <c r="H52" s="9">
        <v>2.5670000000000002</v>
      </c>
      <c r="I52" s="9">
        <v>2.2759999999999998</v>
      </c>
      <c r="K52" s="7">
        <v>0.1</v>
      </c>
      <c r="L52" s="2">
        <f t="shared" si="0"/>
        <v>0</v>
      </c>
      <c r="N52" s="7">
        <v>2.5670000000000002</v>
      </c>
      <c r="O52" s="2">
        <f t="shared" si="1"/>
        <v>0</v>
      </c>
    </row>
    <row r="53" spans="1:15" x14ac:dyDescent="0.25">
      <c r="A53" s="8"/>
      <c r="B53" s="9">
        <v>0.1431</v>
      </c>
      <c r="C53" s="9">
        <v>0.15970000000000001</v>
      </c>
      <c r="D53" s="9">
        <v>9.1939999999999994E-2</v>
      </c>
      <c r="E53" s="9">
        <v>0.84260000000000002</v>
      </c>
      <c r="F53" s="9">
        <v>0</v>
      </c>
      <c r="G53" s="9">
        <v>0</v>
      </c>
      <c r="H53" s="9">
        <v>1.0940000000000001</v>
      </c>
      <c r="I53" s="9">
        <v>0.9345</v>
      </c>
      <c r="K53" s="7">
        <v>0.1431</v>
      </c>
      <c r="L53" s="2">
        <f t="shared" si="0"/>
        <v>0</v>
      </c>
      <c r="N53" s="7">
        <v>1.0940000000000001</v>
      </c>
      <c r="O53" s="2">
        <f t="shared" si="1"/>
        <v>0</v>
      </c>
    </row>
    <row r="54" spans="1:15" x14ac:dyDescent="0.25">
      <c r="A54" s="8" t="s">
        <v>12</v>
      </c>
      <c r="B54" s="9">
        <v>0.14310100000000001</v>
      </c>
      <c r="C54" s="9">
        <v>0.15970000000000001</v>
      </c>
      <c r="D54" s="9">
        <v>9.1939999999999994E-2</v>
      </c>
      <c r="E54" s="9">
        <v>3.2490000000000001</v>
      </c>
      <c r="F54" s="9">
        <v>0</v>
      </c>
      <c r="G54" s="9">
        <v>0</v>
      </c>
      <c r="H54" s="9">
        <v>3.5009999999999999</v>
      </c>
      <c r="I54" s="9">
        <v>3.3410000000000002</v>
      </c>
      <c r="K54" s="7">
        <v>0.1431</v>
      </c>
      <c r="L54" s="2">
        <f t="shared" si="0"/>
        <v>1.0000000000010001E-6</v>
      </c>
      <c r="N54" s="7">
        <v>3.5009999999999999</v>
      </c>
      <c r="O54" s="2">
        <f t="shared" si="1"/>
        <v>0</v>
      </c>
    </row>
    <row r="55" spans="1:15" x14ac:dyDescent="0.25">
      <c r="A55" s="8"/>
      <c r="B55" s="9">
        <v>0.15</v>
      </c>
      <c r="C55" s="9">
        <v>0.1472</v>
      </c>
      <c r="D55" s="9">
        <v>9.1350000000000001E-2</v>
      </c>
      <c r="E55" s="9">
        <v>2.9049999999999998</v>
      </c>
      <c r="F55" s="9">
        <v>0</v>
      </c>
      <c r="G55" s="9">
        <v>0</v>
      </c>
      <c r="H55" s="9">
        <v>3.1429999999999998</v>
      </c>
      <c r="I55" s="9">
        <v>2.996</v>
      </c>
      <c r="K55" s="7">
        <v>0.15</v>
      </c>
      <c r="L55" s="2">
        <f t="shared" si="0"/>
        <v>0</v>
      </c>
      <c r="N55" s="7">
        <v>3.1429999999999998</v>
      </c>
      <c r="O55" s="2">
        <f t="shared" si="1"/>
        <v>0</v>
      </c>
    </row>
    <row r="56" spans="1:15" x14ac:dyDescent="0.25">
      <c r="A56" s="8"/>
      <c r="B56" s="9">
        <v>0.2</v>
      </c>
      <c r="C56" s="9">
        <v>8.8450000000000001E-2</v>
      </c>
      <c r="D56" s="9">
        <v>8.6809999999999998E-2</v>
      </c>
      <c r="E56" s="9">
        <v>1.417</v>
      </c>
      <c r="F56" s="9">
        <v>0</v>
      </c>
      <c r="G56" s="9">
        <v>0</v>
      </c>
      <c r="H56" s="9">
        <v>1.5920000000000001</v>
      </c>
      <c r="I56" s="9">
        <v>1.504</v>
      </c>
      <c r="K56" s="7">
        <v>0.2</v>
      </c>
      <c r="L56" s="2">
        <f t="shared" si="0"/>
        <v>0</v>
      </c>
      <c r="N56" s="7">
        <v>1.5920000000000001</v>
      </c>
      <c r="O56" s="2">
        <f t="shared" si="1"/>
        <v>0</v>
      </c>
    </row>
    <row r="57" spans="1:15" x14ac:dyDescent="0.25">
      <c r="A57" s="8"/>
      <c r="B57" s="9">
        <v>0.3</v>
      </c>
      <c r="C57" s="9">
        <v>4.2610000000000002E-2</v>
      </c>
      <c r="D57" s="9">
        <v>7.8189999999999996E-2</v>
      </c>
      <c r="E57" s="9">
        <v>0.51910000000000001</v>
      </c>
      <c r="F57" s="9">
        <v>0</v>
      </c>
      <c r="G57" s="9">
        <v>0</v>
      </c>
      <c r="H57" s="9">
        <v>0.63990000000000002</v>
      </c>
      <c r="I57" s="9">
        <v>0.59730000000000005</v>
      </c>
      <c r="K57" s="7">
        <v>0.3</v>
      </c>
      <c r="L57" s="2">
        <f t="shared" si="0"/>
        <v>0</v>
      </c>
      <c r="N57" s="7">
        <v>0.63990000000000002</v>
      </c>
      <c r="O57" s="2">
        <f t="shared" si="1"/>
        <v>0</v>
      </c>
    </row>
    <row r="58" spans="1:15" x14ac:dyDescent="0.25">
      <c r="A58" s="8"/>
      <c r="B58" s="9">
        <v>0.4</v>
      </c>
      <c r="C58" s="9">
        <v>2.52E-2</v>
      </c>
      <c r="D58" s="9">
        <v>7.1300000000000002E-2</v>
      </c>
      <c r="E58" s="9">
        <v>0.26090000000000002</v>
      </c>
      <c r="F58" s="9">
        <v>0</v>
      </c>
      <c r="G58" s="9">
        <v>0</v>
      </c>
      <c r="H58" s="9">
        <v>0.3574</v>
      </c>
      <c r="I58" s="9">
        <v>0.3322</v>
      </c>
      <c r="K58" s="7">
        <v>0.4</v>
      </c>
      <c r="L58" s="2">
        <f t="shared" si="0"/>
        <v>0</v>
      </c>
      <c r="N58" s="7">
        <v>0.3574</v>
      </c>
      <c r="O58" s="2">
        <f t="shared" si="1"/>
        <v>0</v>
      </c>
    </row>
    <row r="59" spans="1:15" x14ac:dyDescent="0.25">
      <c r="A59" s="8"/>
      <c r="B59" s="9">
        <v>0.5</v>
      </c>
      <c r="C59" s="9">
        <v>1.6650000000000002E-2</v>
      </c>
      <c r="D59" s="9">
        <v>6.5769999999999995E-2</v>
      </c>
      <c r="E59" s="9">
        <v>0.15620000000000001</v>
      </c>
      <c r="F59" s="9">
        <v>0</v>
      </c>
      <c r="G59" s="9">
        <v>0</v>
      </c>
      <c r="H59" s="9">
        <v>0.23860000000000001</v>
      </c>
      <c r="I59" s="9">
        <v>0.222</v>
      </c>
      <c r="K59" s="7">
        <v>0.5</v>
      </c>
      <c r="L59" s="2">
        <f t="shared" si="0"/>
        <v>0</v>
      </c>
      <c r="N59" s="7">
        <v>0.23860000000000001</v>
      </c>
      <c r="O59" s="2">
        <f t="shared" si="1"/>
        <v>0</v>
      </c>
    </row>
    <row r="60" spans="1:15" x14ac:dyDescent="0.25">
      <c r="A60" s="8"/>
      <c r="B60" s="9">
        <v>0.6</v>
      </c>
      <c r="C60" s="9">
        <v>1.1820000000000001E-2</v>
      </c>
      <c r="D60" s="9">
        <v>6.1249999999999999E-2</v>
      </c>
      <c r="E60" s="9">
        <v>0.1042</v>
      </c>
      <c r="F60" s="9">
        <v>0</v>
      </c>
      <c r="G60" s="9">
        <v>0</v>
      </c>
      <c r="H60" s="9">
        <v>0.17730000000000001</v>
      </c>
      <c r="I60" s="9">
        <v>0.16550000000000001</v>
      </c>
      <c r="K60" s="7">
        <v>0.6</v>
      </c>
      <c r="L60" s="2">
        <f t="shared" si="0"/>
        <v>0</v>
      </c>
      <c r="N60" s="7">
        <v>0.17730000000000001</v>
      </c>
      <c r="O60" s="2">
        <f t="shared" si="1"/>
        <v>0</v>
      </c>
    </row>
    <row r="61" spans="1:15" x14ac:dyDescent="0.25">
      <c r="A61" s="8"/>
      <c r="B61" s="9">
        <v>0.8</v>
      </c>
      <c r="C61" s="9">
        <v>6.8349999999999999E-3</v>
      </c>
      <c r="D61" s="9">
        <v>5.423E-2</v>
      </c>
      <c r="E61" s="9">
        <v>5.6570000000000002E-2</v>
      </c>
      <c r="F61" s="9">
        <v>0</v>
      </c>
      <c r="G61" s="9">
        <v>0</v>
      </c>
      <c r="H61" s="9">
        <v>0.1176</v>
      </c>
      <c r="I61" s="9">
        <v>0.1108</v>
      </c>
      <c r="K61" s="7">
        <v>0.8</v>
      </c>
      <c r="L61" s="2">
        <f t="shared" si="0"/>
        <v>0</v>
      </c>
      <c r="N61" s="7">
        <v>0.1176</v>
      </c>
      <c r="O61" s="2">
        <f t="shared" si="1"/>
        <v>0</v>
      </c>
    </row>
    <row r="62" spans="1:15" x14ac:dyDescent="0.25">
      <c r="A62" s="8"/>
      <c r="B62" s="9">
        <v>1</v>
      </c>
      <c r="C62" s="9">
        <v>4.4510000000000001E-3</v>
      </c>
      <c r="D62" s="9">
        <v>4.8959999999999997E-2</v>
      </c>
      <c r="E62" s="9">
        <v>3.5999999999999997E-2</v>
      </c>
      <c r="F62" s="9">
        <v>0</v>
      </c>
      <c r="G62" s="9">
        <v>0</v>
      </c>
      <c r="H62" s="9">
        <v>8.9410000000000003E-2</v>
      </c>
      <c r="I62" s="9">
        <v>8.4959999999999994E-2</v>
      </c>
      <c r="K62" s="7">
        <v>1</v>
      </c>
      <c r="L62" s="2">
        <f t="shared" si="0"/>
        <v>0</v>
      </c>
      <c r="N62" s="7">
        <v>8.9410000000000003E-2</v>
      </c>
      <c r="O62" s="2">
        <f t="shared" si="1"/>
        <v>0</v>
      </c>
    </row>
    <row r="63" spans="1:15" x14ac:dyDescent="0.25">
      <c r="A63" s="8"/>
      <c r="B63" s="9">
        <v>1.022</v>
      </c>
      <c r="C63" s="9">
        <v>4.2680000000000001E-3</v>
      </c>
      <c r="D63" s="9">
        <v>4.8460000000000003E-2</v>
      </c>
      <c r="E63" s="9">
        <v>3.4479999999999997E-2</v>
      </c>
      <c r="F63" s="9">
        <v>0</v>
      </c>
      <c r="G63" s="9">
        <v>0</v>
      </c>
      <c r="H63" s="9">
        <v>8.7209999999999996E-2</v>
      </c>
      <c r="I63" s="9">
        <v>8.294E-2</v>
      </c>
      <c r="K63" s="7">
        <v>1.022</v>
      </c>
      <c r="L63" s="2">
        <f t="shared" si="0"/>
        <v>0</v>
      </c>
      <c r="N63" s="7">
        <v>8.7209999999999996E-2</v>
      </c>
      <c r="O63" s="2">
        <f t="shared" si="1"/>
        <v>0</v>
      </c>
    </row>
    <row r="64" spans="1:15" x14ac:dyDescent="0.25">
      <c r="A64" s="8"/>
      <c r="B64" s="9">
        <v>1.25</v>
      </c>
      <c r="C64" s="9">
        <v>2.8879999999999999E-3</v>
      </c>
      <c r="D64" s="9">
        <v>4.3920000000000001E-2</v>
      </c>
      <c r="E64" s="9">
        <v>2.3349999999999999E-2</v>
      </c>
      <c r="F64" s="9">
        <v>5.0429999999999995E-4</v>
      </c>
      <c r="G64" s="9">
        <v>0</v>
      </c>
      <c r="H64" s="9">
        <v>7.0669999999999997E-2</v>
      </c>
      <c r="I64" s="9">
        <v>6.7780000000000007E-2</v>
      </c>
      <c r="K64" s="7">
        <v>1.25</v>
      </c>
      <c r="L64" s="2">
        <f t="shared" si="0"/>
        <v>0</v>
      </c>
      <c r="N64" s="7">
        <v>7.0669999999999997E-2</v>
      </c>
      <c r="O64" s="2">
        <f t="shared" si="1"/>
        <v>0</v>
      </c>
    </row>
    <row r="65" spans="1:15" x14ac:dyDescent="0.25">
      <c r="A65" s="8"/>
      <c r="B65" s="9">
        <v>1.5</v>
      </c>
      <c r="C65" s="9">
        <v>2.0240000000000002E-3</v>
      </c>
      <c r="D65" s="9">
        <v>3.9980000000000002E-2</v>
      </c>
      <c r="E65" s="9">
        <v>1.66E-2</v>
      </c>
      <c r="F65" s="9">
        <v>2.5739999999999999E-3</v>
      </c>
      <c r="G65" s="9">
        <v>0</v>
      </c>
      <c r="H65" s="9">
        <v>6.1179999999999998E-2</v>
      </c>
      <c r="I65" s="9">
        <v>5.9150000000000001E-2</v>
      </c>
      <c r="K65" s="7">
        <v>1.5</v>
      </c>
      <c r="L65" s="2">
        <f t="shared" si="0"/>
        <v>0</v>
      </c>
      <c r="N65" s="7">
        <v>6.1179999999999998E-2</v>
      </c>
      <c r="O65" s="2">
        <f t="shared" si="1"/>
        <v>0</v>
      </c>
    </row>
    <row r="66" spans="1:15" x14ac:dyDescent="0.25">
      <c r="A66" s="8"/>
      <c r="B66" s="9">
        <v>2</v>
      </c>
      <c r="C66" s="9">
        <v>1.1509999999999999E-3</v>
      </c>
      <c r="D66" s="9">
        <v>3.4200000000000001E-2</v>
      </c>
      <c r="E66" s="9">
        <v>1.0019999999999999E-2</v>
      </c>
      <c r="F66" s="9">
        <v>7.3949999999999997E-3</v>
      </c>
      <c r="G66" s="9">
        <v>0</v>
      </c>
      <c r="H66" s="9">
        <v>5.2760000000000001E-2</v>
      </c>
      <c r="I66" s="9">
        <v>5.1610000000000003E-2</v>
      </c>
      <c r="K66" s="7">
        <v>2</v>
      </c>
      <c r="L66" s="2">
        <f t="shared" si="0"/>
        <v>0</v>
      </c>
      <c r="N66" s="7">
        <v>5.2760000000000001E-2</v>
      </c>
      <c r="O66" s="2">
        <f t="shared" si="1"/>
        <v>0</v>
      </c>
    </row>
    <row r="67" spans="1:15" x14ac:dyDescent="0.25">
      <c r="A67" s="8"/>
      <c r="B67" s="9">
        <v>2.044</v>
      </c>
      <c r="C67" s="9">
        <v>1.103E-3</v>
      </c>
      <c r="D67" s="9">
        <v>3.3779999999999998E-2</v>
      </c>
      <c r="E67" s="9">
        <v>9.6550000000000004E-3</v>
      </c>
      <c r="F67" s="9">
        <v>7.7879999999999998E-3</v>
      </c>
      <c r="G67" s="9">
        <v>0</v>
      </c>
      <c r="H67" s="9">
        <v>5.2319999999999998E-2</v>
      </c>
      <c r="I67" s="9">
        <v>5.1220000000000002E-2</v>
      </c>
      <c r="K67" s="7">
        <v>2.044</v>
      </c>
      <c r="L67" s="2">
        <f t="shared" ref="L67:L108" si="2">B67-K67</f>
        <v>0</v>
      </c>
      <c r="N67" s="7">
        <v>5.2319999999999998E-2</v>
      </c>
      <c r="O67" s="2">
        <f t="shared" ref="O67:O117" si="3">H67-N67</f>
        <v>0</v>
      </c>
    </row>
    <row r="68" spans="1:15" x14ac:dyDescent="0.25">
      <c r="A68" s="8"/>
      <c r="B68" s="9">
        <v>3</v>
      </c>
      <c r="C68" s="9">
        <v>5.1670000000000004E-4</v>
      </c>
      <c r="D68" s="9">
        <v>2.6960000000000001E-2</v>
      </c>
      <c r="E68" s="9">
        <v>5.2050000000000004E-3</v>
      </c>
      <c r="F68" s="9">
        <v>1.485E-2</v>
      </c>
      <c r="G68" s="9">
        <v>9.4120000000000007E-6</v>
      </c>
      <c r="H68" s="9">
        <v>4.7539999999999999E-2</v>
      </c>
      <c r="I68" s="9">
        <v>4.7019999999999999E-2</v>
      </c>
      <c r="K68" s="7">
        <v>3</v>
      </c>
      <c r="L68" s="2">
        <f t="shared" si="2"/>
        <v>0</v>
      </c>
      <c r="N68" s="7">
        <v>4.7539999999999999E-2</v>
      </c>
      <c r="O68" s="2">
        <f t="shared" si="3"/>
        <v>0</v>
      </c>
    </row>
    <row r="69" spans="1:15" x14ac:dyDescent="0.25">
      <c r="A69" s="8"/>
      <c r="B69" s="9">
        <v>4</v>
      </c>
      <c r="C69" s="9">
        <v>2.9189999999999999E-4</v>
      </c>
      <c r="D69" s="9">
        <v>2.2499999999999999E-2</v>
      </c>
      <c r="E69" s="9">
        <v>3.3890000000000001E-3</v>
      </c>
      <c r="F69" s="9">
        <v>2.0400000000000001E-2</v>
      </c>
      <c r="G69" s="9">
        <v>3.8319999999999999E-5</v>
      </c>
      <c r="H69" s="9">
        <v>4.6609999999999999E-2</v>
      </c>
      <c r="I69" s="9">
        <v>4.632E-2</v>
      </c>
      <c r="K69" s="7">
        <v>4</v>
      </c>
      <c r="L69" s="2">
        <f t="shared" si="2"/>
        <v>0</v>
      </c>
      <c r="N69" s="7">
        <v>4.6609999999999999E-2</v>
      </c>
      <c r="O69" s="2">
        <f t="shared" si="3"/>
        <v>0</v>
      </c>
    </row>
    <row r="70" spans="1:15" x14ac:dyDescent="0.25">
      <c r="A70" s="8"/>
      <c r="B70" s="9">
        <v>5</v>
      </c>
      <c r="C70" s="9">
        <v>1.872E-4</v>
      </c>
      <c r="D70" s="9">
        <v>1.9439999999999999E-2</v>
      </c>
      <c r="E70" s="9">
        <v>2.4740000000000001E-3</v>
      </c>
      <c r="F70" s="9">
        <v>2.5020000000000001E-2</v>
      </c>
      <c r="G70" s="9">
        <v>7.6199999999999995E-5</v>
      </c>
      <c r="H70" s="9">
        <v>4.7190000000000003E-2</v>
      </c>
      <c r="I70" s="9">
        <v>4.7E-2</v>
      </c>
      <c r="K70" s="7">
        <v>5</v>
      </c>
      <c r="L70" s="2">
        <f t="shared" si="2"/>
        <v>0</v>
      </c>
      <c r="N70" s="7">
        <v>4.7190000000000003E-2</v>
      </c>
      <c r="O70" s="2">
        <f t="shared" si="3"/>
        <v>0</v>
      </c>
    </row>
    <row r="71" spans="1:15" x14ac:dyDescent="0.25">
      <c r="A71" s="8"/>
      <c r="B71" s="9">
        <v>6</v>
      </c>
      <c r="C71" s="9">
        <v>1.3019999999999999E-4</v>
      </c>
      <c r="D71" s="9">
        <v>1.7180000000000001E-2</v>
      </c>
      <c r="E71" s="9">
        <v>1.9319999999999999E-3</v>
      </c>
      <c r="F71" s="9">
        <v>2.8830000000000001E-2</v>
      </c>
      <c r="G71" s="9">
        <v>1.167E-4</v>
      </c>
      <c r="H71" s="9">
        <v>4.82E-2</v>
      </c>
      <c r="I71" s="9">
        <v>4.8070000000000002E-2</v>
      </c>
      <c r="K71" s="7">
        <v>6</v>
      </c>
      <c r="L71" s="2">
        <f t="shared" si="2"/>
        <v>0</v>
      </c>
      <c r="N71" s="7">
        <v>4.82E-2</v>
      </c>
      <c r="O71" s="2">
        <f t="shared" si="3"/>
        <v>0</v>
      </c>
    </row>
    <row r="72" spans="1:15" x14ac:dyDescent="0.25">
      <c r="A72" s="8"/>
      <c r="B72" s="9">
        <v>7</v>
      </c>
      <c r="C72" s="9">
        <v>9.5710000000000004E-5</v>
      </c>
      <c r="D72" s="9">
        <v>1.545E-2</v>
      </c>
      <c r="E72" s="9">
        <v>1.5770000000000001E-3</v>
      </c>
      <c r="F72" s="9">
        <v>3.2370000000000003E-2</v>
      </c>
      <c r="G72" s="9">
        <v>1.5699999999999999E-4</v>
      </c>
      <c r="H72" s="9">
        <v>4.965E-2</v>
      </c>
      <c r="I72" s="9">
        <v>4.9549999999999997E-2</v>
      </c>
      <c r="K72" s="7">
        <v>7</v>
      </c>
      <c r="L72" s="2">
        <f t="shared" si="2"/>
        <v>0</v>
      </c>
      <c r="N72" s="7">
        <v>4.965E-2</v>
      </c>
      <c r="O72" s="2">
        <f t="shared" si="3"/>
        <v>0</v>
      </c>
    </row>
    <row r="73" spans="1:15" x14ac:dyDescent="0.25">
      <c r="A73" s="8"/>
      <c r="B73" s="9">
        <v>8</v>
      </c>
      <c r="C73" s="9">
        <v>7.3319999999999996E-5</v>
      </c>
      <c r="D73" s="9">
        <v>1.406E-2</v>
      </c>
      <c r="E73" s="9">
        <v>1.3290000000000001E-3</v>
      </c>
      <c r="F73" s="9">
        <v>3.5580000000000001E-2</v>
      </c>
      <c r="G73" s="9">
        <v>1.9589999999999999E-4</v>
      </c>
      <c r="H73" s="9">
        <v>5.1240000000000001E-2</v>
      </c>
      <c r="I73" s="9">
        <v>5.117E-2</v>
      </c>
      <c r="K73" s="7">
        <v>8</v>
      </c>
      <c r="L73" s="2">
        <f t="shared" si="2"/>
        <v>0</v>
      </c>
      <c r="N73" s="7">
        <v>5.1240000000000001E-2</v>
      </c>
      <c r="O73" s="2">
        <f t="shared" si="3"/>
        <v>0</v>
      </c>
    </row>
    <row r="74" spans="1:15" x14ac:dyDescent="0.25">
      <c r="A74" s="8"/>
      <c r="B74" s="9">
        <v>9</v>
      </c>
      <c r="C74" s="9">
        <v>5.7949999999999999E-5</v>
      </c>
      <c r="D74" s="9">
        <v>1.2930000000000001E-2</v>
      </c>
      <c r="E74" s="9">
        <v>1.147E-3</v>
      </c>
      <c r="F74" s="9">
        <v>3.8530000000000002E-2</v>
      </c>
      <c r="G74" s="9">
        <v>2.329E-4</v>
      </c>
      <c r="H74" s="9">
        <v>5.2900000000000003E-2</v>
      </c>
      <c r="I74" s="9">
        <v>5.2839999999999998E-2</v>
      </c>
      <c r="K74" s="7">
        <v>9</v>
      </c>
      <c r="L74" s="2">
        <f t="shared" si="2"/>
        <v>0</v>
      </c>
      <c r="N74" s="7">
        <v>5.2900000000000003E-2</v>
      </c>
      <c r="O74" s="2">
        <f t="shared" si="3"/>
        <v>0</v>
      </c>
    </row>
    <row r="75" spans="1:15" x14ac:dyDescent="0.25">
      <c r="A75" s="8"/>
      <c r="B75" s="9">
        <v>10</v>
      </c>
      <c r="C75" s="9">
        <v>4.6940000000000001E-5</v>
      </c>
      <c r="D75" s="9">
        <v>1.1979999999999999E-2</v>
      </c>
      <c r="E75" s="9">
        <v>1.0070000000000001E-3</v>
      </c>
      <c r="F75" s="9">
        <v>4.1250000000000002E-2</v>
      </c>
      <c r="G75" s="9">
        <v>2.6800000000000001E-4</v>
      </c>
      <c r="H75" s="9">
        <v>5.4550000000000001E-2</v>
      </c>
      <c r="I75" s="9">
        <v>5.45E-2</v>
      </c>
      <c r="K75" s="7">
        <v>10</v>
      </c>
      <c r="L75" s="2">
        <f t="shared" si="2"/>
        <v>0</v>
      </c>
      <c r="N75" s="7">
        <v>5.4550000000000001E-2</v>
      </c>
      <c r="O75" s="2">
        <f t="shared" si="3"/>
        <v>0</v>
      </c>
    </row>
    <row r="76" spans="1:15" x14ac:dyDescent="0.25">
      <c r="A76" s="8"/>
      <c r="B76" s="9">
        <v>11</v>
      </c>
      <c r="C76" s="9">
        <v>3.8810000000000003E-5</v>
      </c>
      <c r="D76" s="9">
        <v>1.1169999999999999E-2</v>
      </c>
      <c r="E76" s="9">
        <v>8.9689999999999995E-4</v>
      </c>
      <c r="F76" s="9">
        <v>4.3799999999999999E-2</v>
      </c>
      <c r="G76" s="9">
        <v>3.012E-4</v>
      </c>
      <c r="H76" s="9">
        <v>5.6210000000000003E-2</v>
      </c>
      <c r="I76" s="9">
        <v>5.6169999999999998E-2</v>
      </c>
      <c r="K76" s="7">
        <v>11</v>
      </c>
      <c r="L76" s="2">
        <f t="shared" si="2"/>
        <v>0</v>
      </c>
      <c r="N76" s="7">
        <v>5.6210000000000003E-2</v>
      </c>
      <c r="O76" s="2">
        <f t="shared" si="3"/>
        <v>0</v>
      </c>
    </row>
    <row r="77" spans="1:15" x14ac:dyDescent="0.25">
      <c r="A77" s="8"/>
      <c r="B77" s="9">
        <v>12</v>
      </c>
      <c r="C77" s="9">
        <v>3.2610000000000001E-5</v>
      </c>
      <c r="D77" s="9">
        <v>1.048E-2</v>
      </c>
      <c r="E77" s="9">
        <v>8.0809999999999996E-4</v>
      </c>
      <c r="F77" s="9">
        <v>4.6170000000000003E-2</v>
      </c>
      <c r="G77" s="9">
        <v>3.324E-4</v>
      </c>
      <c r="H77" s="9">
        <v>5.7820000000000003E-2</v>
      </c>
      <c r="I77" s="9">
        <v>5.7790000000000001E-2</v>
      </c>
      <c r="K77" s="7">
        <v>12</v>
      </c>
      <c r="L77" s="2">
        <f t="shared" si="2"/>
        <v>0</v>
      </c>
      <c r="N77" s="7">
        <v>5.7820000000000003E-2</v>
      </c>
      <c r="O77" s="2">
        <f t="shared" si="3"/>
        <v>0</v>
      </c>
    </row>
    <row r="78" spans="1:15" x14ac:dyDescent="0.25">
      <c r="A78" s="8"/>
      <c r="B78" s="9">
        <v>13</v>
      </c>
      <c r="C78" s="9">
        <v>2.7800000000000001E-5</v>
      </c>
      <c r="D78" s="9">
        <v>9.8709999999999996E-3</v>
      </c>
      <c r="E78" s="9">
        <v>7.3499999999999998E-4</v>
      </c>
      <c r="F78" s="9">
        <v>4.8370000000000003E-2</v>
      </c>
      <c r="G78" s="9">
        <v>3.6170000000000001E-4</v>
      </c>
      <c r="H78" s="9">
        <v>5.9369999999999999E-2</v>
      </c>
      <c r="I78" s="9">
        <v>5.9339999999999997E-2</v>
      </c>
      <c r="K78" s="7">
        <v>13</v>
      </c>
      <c r="L78" s="2">
        <f t="shared" si="2"/>
        <v>0</v>
      </c>
      <c r="N78" s="7">
        <v>5.9369999999999999E-2</v>
      </c>
      <c r="O78" s="2">
        <f t="shared" si="3"/>
        <v>0</v>
      </c>
    </row>
    <row r="79" spans="1:15" x14ac:dyDescent="0.25">
      <c r="A79" s="8"/>
      <c r="B79" s="9">
        <v>14</v>
      </c>
      <c r="C79" s="9">
        <v>2.3960000000000001E-5</v>
      </c>
      <c r="D79" s="9">
        <v>9.3390000000000001E-3</v>
      </c>
      <c r="E79" s="9">
        <v>6.7369999999999995E-4</v>
      </c>
      <c r="F79" s="9">
        <v>5.0450000000000002E-2</v>
      </c>
      <c r="G79" s="9">
        <v>3.8929999999999998E-4</v>
      </c>
      <c r="H79" s="9">
        <v>6.0879999999999997E-2</v>
      </c>
      <c r="I79" s="9">
        <v>6.0859999999999997E-2</v>
      </c>
      <c r="K79" s="7">
        <v>14</v>
      </c>
      <c r="L79" s="2">
        <f t="shared" si="2"/>
        <v>0</v>
      </c>
      <c r="N79" s="7">
        <v>6.0879999999999997E-2</v>
      </c>
      <c r="O79" s="2">
        <f t="shared" si="3"/>
        <v>0</v>
      </c>
    </row>
    <row r="80" spans="1:15" x14ac:dyDescent="0.25">
      <c r="A80" s="8"/>
      <c r="B80" s="9">
        <v>15</v>
      </c>
      <c r="C80" s="9">
        <v>2.088E-5</v>
      </c>
      <c r="D80" s="9">
        <v>8.8660000000000006E-3</v>
      </c>
      <c r="E80" s="9">
        <v>6.2189999999999999E-4</v>
      </c>
      <c r="F80" s="9">
        <v>5.2400000000000002E-2</v>
      </c>
      <c r="G80" s="9">
        <v>4.1550000000000002E-4</v>
      </c>
      <c r="H80" s="9">
        <v>6.232E-2</v>
      </c>
      <c r="I80" s="9">
        <v>6.2300000000000001E-2</v>
      </c>
      <c r="K80" s="7">
        <v>15</v>
      </c>
      <c r="L80" s="2">
        <f t="shared" si="2"/>
        <v>0</v>
      </c>
      <c r="N80" s="7">
        <v>6.232E-2</v>
      </c>
      <c r="O80" s="2">
        <f t="shared" si="3"/>
        <v>0</v>
      </c>
    </row>
    <row r="81" spans="1:15" x14ac:dyDescent="0.25">
      <c r="A81" s="8"/>
      <c r="B81" s="9">
        <v>16</v>
      </c>
      <c r="C81" s="9">
        <v>1.8349999999999999E-5</v>
      </c>
      <c r="D81" s="9">
        <v>8.4440000000000001E-3</v>
      </c>
      <c r="E81" s="9">
        <v>5.7720000000000004E-4</v>
      </c>
      <c r="F81" s="9">
        <v>5.423E-2</v>
      </c>
      <c r="G81" s="9">
        <v>4.4040000000000003E-4</v>
      </c>
      <c r="H81" s="9">
        <v>6.3710000000000003E-2</v>
      </c>
      <c r="I81" s="9">
        <v>6.3689999999999997E-2</v>
      </c>
      <c r="K81" s="7">
        <v>16</v>
      </c>
      <c r="L81" s="2">
        <f t="shared" si="2"/>
        <v>0</v>
      </c>
      <c r="N81" s="7">
        <v>6.3710000000000003E-2</v>
      </c>
      <c r="O81" s="2">
        <f t="shared" si="3"/>
        <v>0</v>
      </c>
    </row>
    <row r="82" spans="1:15" x14ac:dyDescent="0.25">
      <c r="A82" s="8"/>
      <c r="B82" s="9">
        <v>18</v>
      </c>
      <c r="C82" s="9">
        <v>1.45E-5</v>
      </c>
      <c r="D82" s="9">
        <v>7.718E-3</v>
      </c>
      <c r="E82" s="9">
        <v>5.0449999999999996E-4</v>
      </c>
      <c r="F82" s="9">
        <v>5.7549999999999997E-2</v>
      </c>
      <c r="G82" s="9">
        <v>4.863E-4</v>
      </c>
      <c r="H82" s="9">
        <v>6.6280000000000006E-2</v>
      </c>
      <c r="I82" s="9">
        <v>6.6259999999999999E-2</v>
      </c>
      <c r="K82" s="7">
        <v>18</v>
      </c>
      <c r="L82" s="2">
        <f t="shared" si="2"/>
        <v>0</v>
      </c>
      <c r="N82" s="7">
        <v>6.6280000000000006E-2</v>
      </c>
      <c r="O82" s="2">
        <f t="shared" si="3"/>
        <v>0</v>
      </c>
    </row>
    <row r="83" spans="1:15" x14ac:dyDescent="0.25">
      <c r="A83" s="8"/>
      <c r="B83" s="9">
        <v>20</v>
      </c>
      <c r="C83" s="9">
        <v>1.1749999999999999E-5</v>
      </c>
      <c r="D83" s="9">
        <v>7.1159999999999999E-3</v>
      </c>
      <c r="E83" s="9">
        <v>4.4789999999999999E-4</v>
      </c>
      <c r="F83" s="9">
        <v>6.0499999999999998E-2</v>
      </c>
      <c r="G83" s="9">
        <v>5.2800000000000004E-4</v>
      </c>
      <c r="H83" s="9">
        <v>6.8610000000000004E-2</v>
      </c>
      <c r="I83" s="9">
        <v>6.8599999999999994E-2</v>
      </c>
      <c r="K83" s="7">
        <v>20</v>
      </c>
      <c r="L83" s="2">
        <f t="shared" si="2"/>
        <v>0</v>
      </c>
      <c r="N83" s="7">
        <v>6.8610000000000004E-2</v>
      </c>
      <c r="O83" s="2">
        <f t="shared" si="3"/>
        <v>0</v>
      </c>
    </row>
    <row r="84" spans="1:15" x14ac:dyDescent="0.25">
      <c r="A84" s="8"/>
      <c r="B84" s="9">
        <v>22</v>
      </c>
      <c r="C84" s="9">
        <v>9.7089999999999997E-6</v>
      </c>
      <c r="D84" s="9">
        <v>6.6100000000000004E-3</v>
      </c>
      <c r="E84" s="9">
        <v>4.0269999999999998E-4</v>
      </c>
      <c r="F84" s="9">
        <v>6.3219999999999998E-2</v>
      </c>
      <c r="G84" s="9">
        <v>5.6570000000000004E-4</v>
      </c>
      <c r="H84" s="9">
        <v>7.0809999999999998E-2</v>
      </c>
      <c r="I84" s="9">
        <v>7.0800000000000002E-2</v>
      </c>
      <c r="K84" s="7">
        <v>22</v>
      </c>
      <c r="L84" s="2">
        <f t="shared" si="2"/>
        <v>0</v>
      </c>
      <c r="N84" s="7">
        <v>7.0809999999999998E-2</v>
      </c>
      <c r="O84" s="2">
        <f t="shared" si="3"/>
        <v>0</v>
      </c>
    </row>
    <row r="85" spans="1:15" x14ac:dyDescent="0.25">
      <c r="A85" s="8"/>
      <c r="B85" s="9">
        <v>24</v>
      </c>
      <c r="C85" s="9">
        <v>8.1580000000000005E-6</v>
      </c>
      <c r="D85" s="9">
        <v>6.1770000000000002E-3</v>
      </c>
      <c r="E85" s="9">
        <v>3.656E-4</v>
      </c>
      <c r="F85" s="9">
        <v>6.5680000000000002E-2</v>
      </c>
      <c r="G85" s="9">
        <v>6.0039999999999996E-4</v>
      </c>
      <c r="H85" s="9">
        <v>7.2830000000000006E-2</v>
      </c>
      <c r="I85" s="9">
        <v>7.2819999999999996E-2</v>
      </c>
      <c r="K85" s="7">
        <v>24</v>
      </c>
      <c r="L85" s="2">
        <f t="shared" si="2"/>
        <v>0</v>
      </c>
      <c r="N85" s="7">
        <v>7.2830000000000006E-2</v>
      </c>
      <c r="O85" s="2">
        <f t="shared" si="3"/>
        <v>0</v>
      </c>
    </row>
    <row r="86" spans="1:15" x14ac:dyDescent="0.25">
      <c r="A86" s="8"/>
      <c r="B86" s="9">
        <v>26</v>
      </c>
      <c r="C86" s="9">
        <v>6.9519999999999997E-6</v>
      </c>
      <c r="D86" s="9">
        <v>5.7999999999999996E-3</v>
      </c>
      <c r="E86" s="9">
        <v>3.347E-4</v>
      </c>
      <c r="F86" s="9">
        <v>6.7949999999999997E-2</v>
      </c>
      <c r="G86" s="9">
        <v>6.3219999999999997E-4</v>
      </c>
      <c r="H86" s="9">
        <v>7.4730000000000005E-2</v>
      </c>
      <c r="I86" s="9">
        <v>7.4719999999999995E-2</v>
      </c>
      <c r="K86" s="7">
        <v>26</v>
      </c>
      <c r="L86" s="2">
        <f t="shared" si="2"/>
        <v>0</v>
      </c>
      <c r="N86" s="7">
        <v>7.4730000000000005E-2</v>
      </c>
      <c r="O86" s="2">
        <f t="shared" si="3"/>
        <v>0</v>
      </c>
    </row>
    <row r="87" spans="1:15" x14ac:dyDescent="0.25">
      <c r="A87" s="8"/>
      <c r="B87" s="9">
        <v>28</v>
      </c>
      <c r="C87" s="9">
        <v>5.9939999999999997E-6</v>
      </c>
      <c r="D87" s="9">
        <v>5.4720000000000003E-3</v>
      </c>
      <c r="E87" s="9">
        <v>3.0870000000000002E-4</v>
      </c>
      <c r="F87" s="9">
        <v>7.0040000000000005E-2</v>
      </c>
      <c r="G87" s="9">
        <v>6.6169999999999998E-4</v>
      </c>
      <c r="H87" s="9">
        <v>7.6490000000000002E-2</v>
      </c>
      <c r="I87" s="9">
        <v>7.6480000000000006E-2</v>
      </c>
      <c r="K87" s="7">
        <v>28</v>
      </c>
      <c r="L87" s="2">
        <f t="shared" si="2"/>
        <v>0</v>
      </c>
      <c r="N87" s="7">
        <v>7.6490000000000002E-2</v>
      </c>
      <c r="O87" s="2">
        <f t="shared" si="3"/>
        <v>0</v>
      </c>
    </row>
    <row r="88" spans="1:15" x14ac:dyDescent="0.25">
      <c r="A88" s="8"/>
      <c r="B88" s="9">
        <v>30</v>
      </c>
      <c r="C88" s="9">
        <v>5.2240000000000003E-6</v>
      </c>
      <c r="D88" s="9">
        <v>5.1809999999999998E-3</v>
      </c>
      <c r="E88" s="9">
        <v>2.8650000000000003E-4</v>
      </c>
      <c r="F88" s="9">
        <v>7.1929999999999994E-2</v>
      </c>
      <c r="G88" s="9">
        <v>6.891E-4</v>
      </c>
      <c r="H88" s="9">
        <v>7.8100000000000003E-2</v>
      </c>
      <c r="I88" s="9">
        <v>7.8090000000000007E-2</v>
      </c>
      <c r="K88" s="7">
        <v>30</v>
      </c>
      <c r="L88" s="2">
        <f t="shared" si="2"/>
        <v>0</v>
      </c>
      <c r="N88" s="7">
        <v>7.8100000000000003E-2</v>
      </c>
      <c r="O88" s="2">
        <f t="shared" si="3"/>
        <v>0</v>
      </c>
    </row>
    <row r="89" spans="1:15" x14ac:dyDescent="0.25">
      <c r="A89" s="8"/>
      <c r="B89" s="9">
        <v>40</v>
      </c>
      <c r="C89" s="9">
        <v>2.937E-6</v>
      </c>
      <c r="D89" s="9">
        <v>4.1180000000000001E-3</v>
      </c>
      <c r="E89" s="9">
        <v>2.1019999999999999E-4</v>
      </c>
      <c r="F89" s="9">
        <v>7.9729999999999995E-2</v>
      </c>
      <c r="G89" s="9">
        <v>8.0110000000000001E-4</v>
      </c>
      <c r="H89" s="9">
        <v>8.4870000000000001E-2</v>
      </c>
      <c r="I89" s="9">
        <v>8.4860000000000005E-2</v>
      </c>
      <c r="K89" s="7">
        <v>40</v>
      </c>
      <c r="L89" s="2">
        <f t="shared" si="2"/>
        <v>0</v>
      </c>
      <c r="N89" s="7">
        <v>8.4870000000000001E-2</v>
      </c>
      <c r="O89" s="2">
        <f t="shared" si="3"/>
        <v>0</v>
      </c>
    </row>
    <row r="90" spans="1:15" x14ac:dyDescent="0.25">
      <c r="A90" s="8"/>
      <c r="B90" s="9">
        <v>50</v>
      </c>
      <c r="C90" s="9">
        <v>1.88E-6</v>
      </c>
      <c r="D90" s="9">
        <v>3.4359999999999998E-3</v>
      </c>
      <c r="E90" s="9">
        <v>1.66E-4</v>
      </c>
      <c r="F90" s="9">
        <v>8.5540000000000005E-2</v>
      </c>
      <c r="G90" s="9">
        <v>8.8520000000000005E-4</v>
      </c>
      <c r="H90" s="9">
        <v>9.0029999999999999E-2</v>
      </c>
      <c r="I90" s="9">
        <v>9.0029999999999999E-2</v>
      </c>
      <c r="K90" s="7">
        <v>50</v>
      </c>
      <c r="L90" s="2">
        <f t="shared" si="2"/>
        <v>0</v>
      </c>
      <c r="N90" s="7">
        <v>9.0029999999999999E-2</v>
      </c>
      <c r="O90" s="2">
        <f t="shared" si="3"/>
        <v>0</v>
      </c>
    </row>
    <row r="91" spans="1:15" x14ac:dyDescent="0.25">
      <c r="A91" s="8"/>
      <c r="B91" s="9">
        <v>60</v>
      </c>
      <c r="C91" s="9">
        <v>1.3060000000000001E-6</v>
      </c>
      <c r="D91" s="9">
        <v>2.9610000000000001E-3</v>
      </c>
      <c r="E91" s="9">
        <v>1.371E-4</v>
      </c>
      <c r="F91" s="9">
        <v>9.0060000000000001E-2</v>
      </c>
      <c r="G91" s="9">
        <v>9.5100000000000002E-4</v>
      </c>
      <c r="H91" s="9">
        <v>9.4109999999999999E-2</v>
      </c>
      <c r="I91" s="9">
        <v>9.4109999999999999E-2</v>
      </c>
      <c r="K91" s="7">
        <v>60</v>
      </c>
      <c r="L91" s="2">
        <f t="shared" si="2"/>
        <v>0</v>
      </c>
      <c r="N91" s="7">
        <v>9.4109999999999999E-2</v>
      </c>
      <c r="O91" s="2">
        <f t="shared" si="3"/>
        <v>0</v>
      </c>
    </row>
    <row r="92" spans="1:15" x14ac:dyDescent="0.25">
      <c r="A92" s="8"/>
      <c r="B92" s="9">
        <v>80</v>
      </c>
      <c r="C92" s="9">
        <v>7.3460000000000003E-7</v>
      </c>
      <c r="D92" s="9">
        <v>2.336E-3</v>
      </c>
      <c r="E92" s="9">
        <v>1.0170000000000001E-4</v>
      </c>
      <c r="F92" s="9">
        <v>9.6689999999999998E-2</v>
      </c>
      <c r="G92" s="9">
        <v>1.049E-3</v>
      </c>
      <c r="H92" s="9">
        <v>0.1002</v>
      </c>
      <c r="I92" s="9">
        <v>0.1002</v>
      </c>
      <c r="K92" s="7">
        <v>80</v>
      </c>
      <c r="L92" s="2">
        <f t="shared" si="2"/>
        <v>0</v>
      </c>
      <c r="N92" s="7">
        <v>0.1002</v>
      </c>
      <c r="O92" s="2">
        <f t="shared" si="3"/>
        <v>0</v>
      </c>
    </row>
    <row r="93" spans="1:15" x14ac:dyDescent="0.25">
      <c r="A93" s="8"/>
      <c r="B93" s="9">
        <v>100</v>
      </c>
      <c r="C93" s="9">
        <v>4.7010000000000001E-7</v>
      </c>
      <c r="D93" s="9">
        <v>1.939E-3</v>
      </c>
      <c r="E93" s="9">
        <v>8.0809999999999994E-5</v>
      </c>
      <c r="F93" s="9">
        <v>0.1014</v>
      </c>
      <c r="G93" s="9">
        <v>1.1199999999999999E-3</v>
      </c>
      <c r="H93" s="9">
        <v>0.1045</v>
      </c>
      <c r="I93" s="9">
        <v>0.1045</v>
      </c>
      <c r="K93" s="7">
        <v>100</v>
      </c>
      <c r="L93" s="2">
        <f t="shared" si="2"/>
        <v>0</v>
      </c>
      <c r="N93" s="7">
        <v>0.1045</v>
      </c>
      <c r="O93" s="2">
        <f t="shared" si="3"/>
        <v>0</v>
      </c>
    </row>
    <row r="94" spans="1:15" x14ac:dyDescent="0.25">
      <c r="A94" s="8"/>
      <c r="B94" s="9">
        <v>150</v>
      </c>
      <c r="C94" s="9">
        <v>2.089E-7</v>
      </c>
      <c r="D94" s="9">
        <v>1.3810000000000001E-3</v>
      </c>
      <c r="E94" s="9">
        <v>5.3380000000000001E-5</v>
      </c>
      <c r="F94" s="9">
        <v>0.1087</v>
      </c>
      <c r="G94" s="9">
        <v>1.235E-3</v>
      </c>
      <c r="H94" s="9">
        <v>0.1114</v>
      </c>
      <c r="I94" s="9">
        <v>0.1114</v>
      </c>
      <c r="K94" s="7">
        <v>150</v>
      </c>
      <c r="L94" s="2">
        <f t="shared" si="2"/>
        <v>0</v>
      </c>
      <c r="N94" s="7">
        <v>0.1114</v>
      </c>
      <c r="O94" s="2">
        <f t="shared" si="3"/>
        <v>0</v>
      </c>
    </row>
    <row r="95" spans="1:15" x14ac:dyDescent="0.25">
      <c r="A95" s="8"/>
      <c r="B95" s="9">
        <v>200</v>
      </c>
      <c r="C95" s="9">
        <v>1.175E-7</v>
      </c>
      <c r="D95" s="9">
        <v>1.0820000000000001E-3</v>
      </c>
      <c r="E95" s="9">
        <v>3.9870000000000003E-5</v>
      </c>
      <c r="F95" s="9">
        <v>0.113</v>
      </c>
      <c r="G95" s="9">
        <v>1.3060000000000001E-3</v>
      </c>
      <c r="H95" s="9">
        <v>0.11550000000000001</v>
      </c>
      <c r="I95" s="9">
        <v>0.11550000000000001</v>
      </c>
      <c r="K95" s="7">
        <v>200</v>
      </c>
      <c r="L95" s="2">
        <f t="shared" si="2"/>
        <v>0</v>
      </c>
      <c r="N95" s="7">
        <v>0.11550000000000001</v>
      </c>
      <c r="O95" s="2">
        <f t="shared" si="3"/>
        <v>0</v>
      </c>
    </row>
    <row r="96" spans="1:15" x14ac:dyDescent="0.25">
      <c r="A96" s="8"/>
      <c r="B96" s="9">
        <v>300</v>
      </c>
      <c r="C96" s="9">
        <v>5.2240000000000003E-8</v>
      </c>
      <c r="D96" s="9">
        <v>7.6710000000000005E-4</v>
      </c>
      <c r="E96" s="9">
        <v>2.6449999999999999E-5</v>
      </c>
      <c r="F96" s="9">
        <v>0.1181</v>
      </c>
      <c r="G96" s="9">
        <v>1.3910000000000001E-3</v>
      </c>
      <c r="H96" s="9">
        <v>0.1203</v>
      </c>
      <c r="I96" s="9">
        <v>0.1203</v>
      </c>
      <c r="K96" s="7">
        <v>300</v>
      </c>
      <c r="L96" s="2">
        <f t="shared" si="2"/>
        <v>0</v>
      </c>
      <c r="N96" s="7">
        <v>0.1203</v>
      </c>
      <c r="O96" s="2">
        <f t="shared" si="3"/>
        <v>0</v>
      </c>
    </row>
    <row r="97" spans="1:15" x14ac:dyDescent="0.25">
      <c r="A97" s="8"/>
      <c r="B97" s="9">
        <v>400</v>
      </c>
      <c r="C97" s="9">
        <v>2.9370000000000001E-8</v>
      </c>
      <c r="D97" s="9">
        <v>6.0079999999999997E-4</v>
      </c>
      <c r="E97" s="9">
        <v>1.98E-5</v>
      </c>
      <c r="F97" s="9">
        <v>0.121</v>
      </c>
      <c r="G97" s="9">
        <v>1.4419999999999999E-3</v>
      </c>
      <c r="H97" s="9">
        <v>0.1231</v>
      </c>
      <c r="I97" s="9">
        <v>0.1231</v>
      </c>
      <c r="K97" s="7">
        <v>400</v>
      </c>
      <c r="L97" s="2">
        <f t="shared" si="2"/>
        <v>0</v>
      </c>
      <c r="N97" s="7">
        <v>0.1231</v>
      </c>
      <c r="O97" s="2">
        <f t="shared" si="3"/>
        <v>0</v>
      </c>
    </row>
    <row r="98" spans="1:15" x14ac:dyDescent="0.25">
      <c r="A98" s="8"/>
      <c r="B98" s="9">
        <v>500</v>
      </c>
      <c r="C98" s="9">
        <v>1.88E-8</v>
      </c>
      <c r="D98" s="9">
        <v>4.973E-4</v>
      </c>
      <c r="E98" s="9">
        <v>1.5809999999999999E-5</v>
      </c>
      <c r="F98" s="9">
        <v>0.1229</v>
      </c>
      <c r="G98" s="9">
        <v>1.477E-3</v>
      </c>
      <c r="H98" s="9">
        <v>0.1249</v>
      </c>
      <c r="I98" s="9">
        <v>0.1249</v>
      </c>
      <c r="K98" s="7">
        <v>500</v>
      </c>
      <c r="L98" s="2">
        <f t="shared" si="2"/>
        <v>0</v>
      </c>
      <c r="N98" s="7">
        <v>0.1249</v>
      </c>
      <c r="O98" s="2">
        <f t="shared" si="3"/>
        <v>0</v>
      </c>
    </row>
    <row r="99" spans="1:15" x14ac:dyDescent="0.25">
      <c r="A99" s="8"/>
      <c r="B99" s="9">
        <v>600</v>
      </c>
      <c r="C99" s="9">
        <v>1.3060000000000001E-8</v>
      </c>
      <c r="D99" s="9">
        <v>4.258E-4</v>
      </c>
      <c r="E99" s="9">
        <v>1.3169999999999999E-5</v>
      </c>
      <c r="F99" s="9">
        <v>0.12429999999999999</v>
      </c>
      <c r="G99" s="9">
        <v>1.5020000000000001E-3</v>
      </c>
      <c r="H99" s="9">
        <v>0.12620000000000001</v>
      </c>
      <c r="I99" s="9">
        <v>0.12620000000000001</v>
      </c>
      <c r="K99" s="7">
        <v>600</v>
      </c>
      <c r="L99" s="2">
        <f t="shared" si="2"/>
        <v>0</v>
      </c>
      <c r="N99" s="7">
        <v>0.12620000000000001</v>
      </c>
      <c r="O99" s="2">
        <f t="shared" si="3"/>
        <v>0</v>
      </c>
    </row>
    <row r="100" spans="1:15" x14ac:dyDescent="0.25">
      <c r="A100" s="8"/>
      <c r="B100" s="9">
        <v>800</v>
      </c>
      <c r="C100" s="9">
        <v>7.3460000000000001E-9</v>
      </c>
      <c r="D100" s="9">
        <v>3.3260000000000001E-4</v>
      </c>
      <c r="E100" s="9">
        <v>9.8640000000000008E-6</v>
      </c>
      <c r="F100" s="9">
        <v>0.12609999999999999</v>
      </c>
      <c r="G100" s="9">
        <v>1.536E-3</v>
      </c>
      <c r="H100" s="9">
        <v>0.128</v>
      </c>
      <c r="I100" s="9">
        <v>0.128</v>
      </c>
      <c r="K100" s="7">
        <v>800</v>
      </c>
      <c r="L100" s="2">
        <f t="shared" si="2"/>
        <v>0</v>
      </c>
      <c r="N100" s="7">
        <v>0.128</v>
      </c>
      <c r="O100" s="2">
        <f t="shared" si="3"/>
        <v>0</v>
      </c>
    </row>
    <row r="101" spans="1:15" x14ac:dyDescent="0.25">
      <c r="A101" s="8"/>
      <c r="B101" s="9">
        <v>1000</v>
      </c>
      <c r="C101" s="9">
        <v>4.7010000000000002E-9</v>
      </c>
      <c r="D101" s="9">
        <v>2.7359999999999998E-4</v>
      </c>
      <c r="E101" s="9">
        <v>7.8839999999999994E-6</v>
      </c>
      <c r="F101" s="9">
        <v>0.1273</v>
      </c>
      <c r="G101" s="9">
        <v>1.5590000000000001E-3</v>
      </c>
      <c r="H101" s="9">
        <v>0.12909999999999999</v>
      </c>
      <c r="I101" s="9">
        <v>0.12909999999999999</v>
      </c>
      <c r="K101" s="7">
        <v>1000</v>
      </c>
      <c r="L101" s="2">
        <f t="shared" si="2"/>
        <v>0</v>
      </c>
      <c r="N101" s="7">
        <v>0.12909999999999999</v>
      </c>
      <c r="O101" s="2">
        <f t="shared" si="3"/>
        <v>0</v>
      </c>
    </row>
    <row r="102" spans="1:15" x14ac:dyDescent="0.25">
      <c r="A102" s="8"/>
      <c r="B102" s="9">
        <v>1500</v>
      </c>
      <c r="C102" s="9">
        <v>2.0890000000000001E-9</v>
      </c>
      <c r="D102" s="9">
        <v>1.9110000000000001E-4</v>
      </c>
      <c r="E102" s="9">
        <v>5.2519999999999999E-6</v>
      </c>
      <c r="F102" s="9">
        <v>0.12889999999999999</v>
      </c>
      <c r="G102" s="9">
        <v>1.593E-3</v>
      </c>
      <c r="H102" s="9">
        <v>0.13070000000000001</v>
      </c>
      <c r="I102" s="9">
        <v>0.13070000000000001</v>
      </c>
      <c r="K102" s="7">
        <v>1500</v>
      </c>
      <c r="L102" s="2">
        <f t="shared" si="2"/>
        <v>0</v>
      </c>
      <c r="N102" s="7">
        <v>0.13070000000000001</v>
      </c>
      <c r="O102" s="2">
        <f t="shared" si="3"/>
        <v>0</v>
      </c>
    </row>
    <row r="103" spans="1:15" x14ac:dyDescent="0.25">
      <c r="A103" s="8"/>
      <c r="B103" s="9">
        <v>2000</v>
      </c>
      <c r="C103" s="9">
        <v>1.175E-9</v>
      </c>
      <c r="D103" s="9">
        <v>1.4789999999999999E-4</v>
      </c>
      <c r="E103" s="9">
        <v>3.9380000000000002E-6</v>
      </c>
      <c r="F103" s="9">
        <v>0.12989999999999999</v>
      </c>
      <c r="G103" s="9">
        <v>1.6119999999999999E-3</v>
      </c>
      <c r="H103" s="9">
        <v>0.13159999999999999</v>
      </c>
      <c r="I103" s="9">
        <v>0.13159999999999999</v>
      </c>
      <c r="K103" s="7">
        <v>2000</v>
      </c>
      <c r="L103" s="2">
        <f t="shared" si="2"/>
        <v>0</v>
      </c>
      <c r="N103" s="7">
        <v>0.13159999999999999</v>
      </c>
      <c r="O103" s="2">
        <f t="shared" si="3"/>
        <v>0</v>
      </c>
    </row>
    <row r="104" spans="1:15" x14ac:dyDescent="0.25">
      <c r="A104" s="8"/>
      <c r="B104" s="9">
        <v>3000</v>
      </c>
      <c r="C104" s="9">
        <v>5.2239999999999997E-10</v>
      </c>
      <c r="D104" s="9">
        <v>1.0280000000000001E-4</v>
      </c>
      <c r="E104" s="9">
        <v>2.6230000000000001E-6</v>
      </c>
      <c r="F104" s="9">
        <v>0.1308</v>
      </c>
      <c r="G104" s="9">
        <v>1.6329999999999999E-3</v>
      </c>
      <c r="H104" s="9">
        <v>0.13250000000000001</v>
      </c>
      <c r="I104" s="9">
        <v>0.13250000000000001</v>
      </c>
      <c r="K104" s="7">
        <v>3000</v>
      </c>
      <c r="L104" s="2">
        <f t="shared" si="2"/>
        <v>0</v>
      </c>
      <c r="N104" s="7">
        <v>0.13250000000000001</v>
      </c>
      <c r="O104" s="2">
        <f t="shared" si="3"/>
        <v>0</v>
      </c>
    </row>
    <row r="105" spans="1:15" x14ac:dyDescent="0.25">
      <c r="A105" s="8"/>
      <c r="B105" s="9">
        <v>4000</v>
      </c>
      <c r="C105" s="9">
        <v>2.9369999999999998E-10</v>
      </c>
      <c r="D105" s="9">
        <v>7.9380000000000002E-5</v>
      </c>
      <c r="E105" s="9">
        <v>1.967E-6</v>
      </c>
      <c r="F105" s="9">
        <v>0.13139999999999999</v>
      </c>
      <c r="G105" s="9">
        <v>1.6459999999999999E-3</v>
      </c>
      <c r="H105" s="9">
        <v>0.1331</v>
      </c>
      <c r="I105" s="9">
        <v>0.1331</v>
      </c>
      <c r="K105" s="7">
        <v>4000</v>
      </c>
      <c r="L105" s="2">
        <f t="shared" si="2"/>
        <v>0</v>
      </c>
      <c r="N105" s="7">
        <v>0.1331</v>
      </c>
      <c r="O105" s="2">
        <f t="shared" si="3"/>
        <v>0</v>
      </c>
    </row>
    <row r="106" spans="1:15" x14ac:dyDescent="0.25">
      <c r="A106" s="8"/>
      <c r="B106" s="9">
        <v>5000</v>
      </c>
      <c r="C106" s="9">
        <v>1.88E-10</v>
      </c>
      <c r="D106" s="9">
        <v>6.491E-5</v>
      </c>
      <c r="E106" s="9">
        <v>1.5740000000000001E-6</v>
      </c>
      <c r="F106" s="9">
        <v>0.1318</v>
      </c>
      <c r="G106" s="9">
        <v>1.653E-3</v>
      </c>
      <c r="H106" s="9">
        <v>0.13350000000000001</v>
      </c>
      <c r="I106" s="9">
        <v>0.13350000000000001</v>
      </c>
      <c r="K106" s="7">
        <v>5000</v>
      </c>
      <c r="L106" s="2">
        <f t="shared" si="2"/>
        <v>0</v>
      </c>
      <c r="N106" s="7">
        <v>0.13350000000000001</v>
      </c>
      <c r="O106" s="2">
        <f t="shared" si="3"/>
        <v>0</v>
      </c>
    </row>
    <row r="107" spans="1:15" x14ac:dyDescent="0.25">
      <c r="A107" s="8"/>
      <c r="B107" s="9">
        <v>6000</v>
      </c>
      <c r="C107" s="9">
        <v>1.3059999999999999E-10</v>
      </c>
      <c r="D107" s="9">
        <v>5.5050000000000003E-5</v>
      </c>
      <c r="E107" s="9">
        <v>1.311E-6</v>
      </c>
      <c r="F107" s="9">
        <v>0.13200000000000001</v>
      </c>
      <c r="G107" s="9">
        <v>1.6590000000000001E-3</v>
      </c>
      <c r="H107" s="9">
        <v>0.13370000000000001</v>
      </c>
      <c r="I107" s="9">
        <v>0.13370000000000001</v>
      </c>
      <c r="K107" s="7">
        <v>6000</v>
      </c>
      <c r="L107" s="2">
        <f t="shared" si="2"/>
        <v>0</v>
      </c>
      <c r="N107" s="7">
        <v>0.13370000000000001</v>
      </c>
      <c r="O107" s="2">
        <f t="shared" si="3"/>
        <v>0</v>
      </c>
    </row>
    <row r="108" spans="1:15" x14ac:dyDescent="0.25">
      <c r="A108" s="8"/>
      <c r="B108" s="9">
        <v>8000</v>
      </c>
      <c r="C108" s="9">
        <v>7.3459999999999998E-11</v>
      </c>
      <c r="D108" s="9">
        <v>4.2400000000000001E-5</v>
      </c>
      <c r="E108" s="9">
        <v>9.8329999999999997E-7</v>
      </c>
      <c r="F108" s="9">
        <v>0.1323</v>
      </c>
      <c r="G108" s="9">
        <v>1.6659999999999999E-3</v>
      </c>
      <c r="H108" s="9">
        <v>0.13400000000000001</v>
      </c>
      <c r="I108" s="9">
        <v>0.13400000000000001</v>
      </c>
      <c r="K108" s="7">
        <v>8000</v>
      </c>
      <c r="L108" s="2">
        <f t="shared" si="2"/>
        <v>0</v>
      </c>
      <c r="N108" s="7">
        <v>0.13400000000000001</v>
      </c>
      <c r="O108" s="2">
        <f t="shared" si="3"/>
        <v>0</v>
      </c>
    </row>
    <row r="109" spans="1:15" x14ac:dyDescent="0.25">
      <c r="A109" s="8"/>
      <c r="B109" s="9">
        <v>10000</v>
      </c>
      <c r="C109" s="9">
        <v>4.7010000000000001E-11</v>
      </c>
      <c r="D109" s="9">
        <v>3.4619999999999997E-5</v>
      </c>
      <c r="E109" s="9">
        <v>7.8660000000000002E-7</v>
      </c>
      <c r="F109" s="9">
        <v>0.13250000000000001</v>
      </c>
      <c r="G109" s="9">
        <v>1.67E-3</v>
      </c>
      <c r="H109" s="9">
        <v>0.13420000000000001</v>
      </c>
      <c r="I109" s="9">
        <v>0.13420000000000001</v>
      </c>
      <c r="K109" s="7">
        <v>10000</v>
      </c>
      <c r="N109" s="7">
        <v>0.13420000000000001</v>
      </c>
      <c r="O109" s="2">
        <f t="shared" si="3"/>
        <v>0</v>
      </c>
    </row>
    <row r="110" spans="1:15" x14ac:dyDescent="0.25">
      <c r="A110" s="8"/>
      <c r="B110" s="9">
        <v>15000</v>
      </c>
      <c r="C110" s="9">
        <v>2.0889999999999998E-11</v>
      </c>
      <c r="D110" s="9">
        <v>2.3920000000000001E-5</v>
      </c>
      <c r="E110" s="9">
        <v>5.242E-7</v>
      </c>
      <c r="F110" s="9">
        <v>0.13270000000000001</v>
      </c>
      <c r="G110" s="9">
        <v>1.676E-3</v>
      </c>
      <c r="H110" s="9">
        <v>0.13439999999999999</v>
      </c>
      <c r="I110" s="9">
        <v>0.13439999999999999</v>
      </c>
      <c r="K110" s="7">
        <v>15000</v>
      </c>
      <c r="N110" s="7">
        <v>0.13439999999999999</v>
      </c>
      <c r="O110" s="2">
        <f t="shared" si="3"/>
        <v>0</v>
      </c>
    </row>
    <row r="111" spans="1:15" x14ac:dyDescent="0.25">
      <c r="A111" s="8"/>
      <c r="B111" s="9">
        <v>20000</v>
      </c>
      <c r="C111" s="9">
        <v>1.175E-11</v>
      </c>
      <c r="D111" s="9">
        <v>1.8389999999999998E-5</v>
      </c>
      <c r="E111" s="9">
        <v>3.9330000000000001E-7</v>
      </c>
      <c r="F111" s="9">
        <v>0.13289999999999999</v>
      </c>
      <c r="G111" s="9">
        <v>1.6800000000000001E-3</v>
      </c>
      <c r="H111" s="9">
        <v>0.1346</v>
      </c>
      <c r="I111" s="9">
        <v>0.1346</v>
      </c>
      <c r="K111" s="7">
        <v>20000</v>
      </c>
      <c r="N111" s="7">
        <v>0.1346</v>
      </c>
      <c r="O111" s="2">
        <f t="shared" si="3"/>
        <v>0</v>
      </c>
    </row>
    <row r="112" spans="1:15" x14ac:dyDescent="0.25">
      <c r="A112" s="8"/>
      <c r="B112" s="9">
        <v>30000</v>
      </c>
      <c r="C112" s="9">
        <v>5.2240000000000004E-12</v>
      </c>
      <c r="D112" s="9">
        <v>1.269E-5</v>
      </c>
      <c r="E112" s="9">
        <v>2.621E-7</v>
      </c>
      <c r="F112" s="9">
        <v>0.13300000000000001</v>
      </c>
      <c r="G112" s="9">
        <v>1.683E-3</v>
      </c>
      <c r="H112" s="9">
        <v>0.13469999999999999</v>
      </c>
      <c r="I112" s="9">
        <v>0.13469999999999999</v>
      </c>
      <c r="K112" s="7">
        <v>30000</v>
      </c>
      <c r="N112" s="7">
        <v>0.13469999999999999</v>
      </c>
      <c r="O112" s="2">
        <f t="shared" si="3"/>
        <v>0</v>
      </c>
    </row>
    <row r="113" spans="1:15" x14ac:dyDescent="0.25">
      <c r="A113" s="8"/>
      <c r="B113" s="9">
        <v>40000</v>
      </c>
      <c r="C113" s="9">
        <v>2.9370000000000001E-12</v>
      </c>
      <c r="D113" s="9">
        <v>9.7399999999999999E-6</v>
      </c>
      <c r="E113" s="9">
        <v>1.966E-7</v>
      </c>
      <c r="F113" s="9">
        <v>0.1331</v>
      </c>
      <c r="G113" s="9">
        <v>1.6850000000000001E-3</v>
      </c>
      <c r="H113" s="9">
        <v>0.1348</v>
      </c>
      <c r="I113" s="9">
        <v>0.1348</v>
      </c>
      <c r="K113" s="7">
        <v>40000</v>
      </c>
      <c r="N113" s="7">
        <v>0.1348</v>
      </c>
      <c r="O113" s="2">
        <f t="shared" si="3"/>
        <v>0</v>
      </c>
    </row>
    <row r="114" spans="1:15" x14ac:dyDescent="0.25">
      <c r="A114" s="8"/>
      <c r="B114" s="9">
        <v>50000</v>
      </c>
      <c r="C114" s="9">
        <v>1.8800000000000001E-12</v>
      </c>
      <c r="D114" s="9">
        <v>7.9310000000000008E-6</v>
      </c>
      <c r="E114" s="9">
        <v>1.5730000000000001E-7</v>
      </c>
      <c r="F114" s="9">
        <v>0.13320000000000001</v>
      </c>
      <c r="G114" s="9">
        <v>1.6869999999999999E-3</v>
      </c>
      <c r="H114" s="9">
        <v>0.13489999999999999</v>
      </c>
      <c r="I114" s="9">
        <v>0.13489999999999999</v>
      </c>
      <c r="K114" s="7">
        <v>50000</v>
      </c>
      <c r="N114" s="7">
        <v>0.13489999999999999</v>
      </c>
      <c r="O114" s="2">
        <f t="shared" si="3"/>
        <v>0</v>
      </c>
    </row>
    <row r="115" spans="1:15" x14ac:dyDescent="0.25">
      <c r="A115" s="8"/>
      <c r="B115" s="9">
        <v>60000</v>
      </c>
      <c r="C115" s="9">
        <v>1.3060000000000001E-12</v>
      </c>
      <c r="D115" s="9">
        <v>6.7039999999999997E-6</v>
      </c>
      <c r="E115" s="9">
        <v>1.311E-7</v>
      </c>
      <c r="F115" s="9">
        <v>0.13320000000000001</v>
      </c>
      <c r="G115" s="9">
        <v>1.6869999999999999E-3</v>
      </c>
      <c r="H115" s="9">
        <v>0.13489999999999999</v>
      </c>
      <c r="I115" s="9">
        <v>0.13489999999999999</v>
      </c>
      <c r="K115" s="7">
        <v>60000</v>
      </c>
      <c r="N115" s="7">
        <v>0.13489999999999999</v>
      </c>
      <c r="O115" s="2">
        <f t="shared" si="3"/>
        <v>0</v>
      </c>
    </row>
    <row r="116" spans="1:15" x14ac:dyDescent="0.25">
      <c r="A116" s="8"/>
      <c r="B116" s="9">
        <v>80000</v>
      </c>
      <c r="C116" s="9">
        <v>7.3460000000000002E-13</v>
      </c>
      <c r="D116" s="9">
        <v>5.1420000000000001E-6</v>
      </c>
      <c r="E116" s="9">
        <v>9.8290000000000002E-8</v>
      </c>
      <c r="F116" s="9">
        <v>0.13320000000000001</v>
      </c>
      <c r="G116" s="9">
        <v>1.688E-3</v>
      </c>
      <c r="H116" s="9">
        <v>0.13489999999999999</v>
      </c>
      <c r="I116" s="9">
        <v>0.13489999999999999</v>
      </c>
      <c r="K116" s="7">
        <v>80000</v>
      </c>
      <c r="N116" s="7">
        <v>0.13489999999999999</v>
      </c>
      <c r="O116" s="2">
        <f t="shared" si="3"/>
        <v>0</v>
      </c>
    </row>
    <row r="117" spans="1:15" x14ac:dyDescent="0.25">
      <c r="A117" s="8"/>
      <c r="B117" s="9">
        <v>100000</v>
      </c>
      <c r="C117" s="9">
        <v>4.7009999999999999E-13</v>
      </c>
      <c r="D117" s="9">
        <v>4.1810000000000003E-6</v>
      </c>
      <c r="E117" s="9">
        <v>7.8629999999999997E-8</v>
      </c>
      <c r="F117" s="9">
        <v>0.1333</v>
      </c>
      <c r="G117" s="9">
        <v>1.689E-3</v>
      </c>
      <c r="H117" s="9">
        <v>0.13500000000000001</v>
      </c>
      <c r="I117" s="9">
        <v>0.13500000000000001</v>
      </c>
      <c r="K117" s="7">
        <v>100000</v>
      </c>
      <c r="N117" s="7">
        <v>0.13500000000000001</v>
      </c>
      <c r="O117" s="2">
        <f t="shared" si="3"/>
        <v>0</v>
      </c>
    </row>
  </sheetData>
  <sheetProtection algorithmName="SHA-512" hashValue="4wfGvkGrJ2OTd+dPVyoeIKvrnK+pG6iqMvKyRWLSONmrCObYnZ+6+TLhuhqOzh/k9zAqfeSoE5XiWPFpMDKQ9A==" saltValue="R42C+KnGYctSt3bZhuKumg==" spinCount="100000" sheet="1" objects="1" scenarios="1"/>
  <pageMargins left="0.7" right="0.7" top="0.75" bottom="0.75" header="0.3" footer="0.3"/>
  <tableParts count="1">
    <tablePart r:id="rId1"/>
  </tablePart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R101"/>
  <sheetViews>
    <sheetView workbookViewId="0">
      <selection activeCell="G1" sqref="G1:O1"/>
    </sheetView>
  </sheetViews>
  <sheetFormatPr defaultRowHeight="15" x14ac:dyDescent="0.25"/>
  <cols>
    <col min="1" max="1" width="12.140625" style="4" bestFit="1" customWidth="1"/>
    <col min="2" max="2" width="14.42578125" style="4" bestFit="1" customWidth="1"/>
    <col min="3" max="3" width="14.85546875" style="4" bestFit="1" customWidth="1"/>
    <col min="4" max="4" width="12.42578125" style="5" customWidth="1"/>
    <col min="5" max="5" width="11.28515625" style="5" bestFit="1" customWidth="1"/>
    <col min="6" max="6" width="12.42578125" style="5" bestFit="1" customWidth="1"/>
    <col min="7" max="7" width="10.28515625" style="1" customWidth="1"/>
    <col min="8" max="8" width="13.140625" style="1" customWidth="1"/>
    <col min="9" max="9" width="9.5703125" style="1" bestFit="1" customWidth="1"/>
    <col min="10" max="15" width="9.28515625" style="1" bestFit="1" customWidth="1"/>
    <col min="16" max="16384" width="9.140625" style="1"/>
  </cols>
  <sheetData>
    <row r="1" spans="1:18" x14ac:dyDescent="0.25">
      <c r="A1" s="4" t="s">
        <v>28</v>
      </c>
      <c r="B1" s="4" t="s">
        <v>129</v>
      </c>
      <c r="C1" s="4" t="s">
        <v>29</v>
      </c>
      <c r="D1" s="5" t="s">
        <v>230</v>
      </c>
      <c r="E1" s="5" t="s">
        <v>128</v>
      </c>
      <c r="F1" s="5" t="s">
        <v>30</v>
      </c>
      <c r="G1" s="4" t="s">
        <v>287</v>
      </c>
      <c r="H1" s="4" t="s">
        <v>288</v>
      </c>
      <c r="I1" s="4" t="s">
        <v>289</v>
      </c>
      <c r="J1" s="4" t="s">
        <v>290</v>
      </c>
      <c r="K1" s="4" t="s">
        <v>291</v>
      </c>
      <c r="L1" s="4" t="s">
        <v>292</v>
      </c>
      <c r="M1" s="4" t="s">
        <v>293</v>
      </c>
      <c r="N1" s="4" t="s">
        <v>294</v>
      </c>
      <c r="O1" s="4" t="s">
        <v>295</v>
      </c>
    </row>
    <row r="2" spans="1:18" x14ac:dyDescent="0.25">
      <c r="A2" s="4" t="s">
        <v>31</v>
      </c>
      <c r="B2" s="5" t="s">
        <v>130</v>
      </c>
      <c r="C2" s="4">
        <v>1</v>
      </c>
      <c r="D2" s="5">
        <v>1.0079</v>
      </c>
      <c r="E2" s="5">
        <v>1E-4</v>
      </c>
      <c r="F2" s="5">
        <v>53</v>
      </c>
      <c r="G2" s="19">
        <v>-1</v>
      </c>
      <c r="H2" s="19">
        <v>-1</v>
      </c>
      <c r="I2" s="19">
        <v>-1</v>
      </c>
      <c r="J2" s="19">
        <v>-1</v>
      </c>
      <c r="K2" s="19">
        <v>-1</v>
      </c>
      <c r="L2" s="19">
        <v>-1</v>
      </c>
      <c r="M2" s="19">
        <v>-1</v>
      </c>
      <c r="N2" s="19">
        <v>-1</v>
      </c>
      <c r="O2" s="19">
        <v>-1</v>
      </c>
    </row>
    <row r="3" spans="1:18" x14ac:dyDescent="0.25">
      <c r="A3" s="4" t="s">
        <v>32</v>
      </c>
      <c r="B3" s="5" t="s">
        <v>131</v>
      </c>
      <c r="C3" s="4">
        <v>2</v>
      </c>
      <c r="D3" s="5">
        <v>4.0026000000000002</v>
      </c>
      <c r="E3" s="5">
        <v>2.0000000000000001E-4</v>
      </c>
      <c r="F3" s="5">
        <v>31</v>
      </c>
      <c r="G3" s="19">
        <v>-1</v>
      </c>
      <c r="H3" s="19">
        <v>-1</v>
      </c>
      <c r="I3" s="19">
        <v>-1</v>
      </c>
      <c r="J3" s="19">
        <v>-1</v>
      </c>
      <c r="K3" s="19">
        <v>-1</v>
      </c>
      <c r="L3" s="19">
        <v>-1</v>
      </c>
      <c r="M3" s="19">
        <v>-1</v>
      </c>
      <c r="N3" s="19">
        <v>-1</v>
      </c>
      <c r="O3" s="19">
        <v>-1</v>
      </c>
    </row>
    <row r="4" spans="1:18" x14ac:dyDescent="0.25">
      <c r="A4" s="4" t="s">
        <v>33</v>
      </c>
      <c r="B4" s="5" t="s">
        <v>132</v>
      </c>
      <c r="C4" s="4">
        <v>3</v>
      </c>
      <c r="D4" s="5">
        <v>6.9409999999999998</v>
      </c>
      <c r="E4" s="5">
        <v>0.53500000000000003</v>
      </c>
      <c r="F4" s="5">
        <v>167</v>
      </c>
      <c r="G4" s="19">
        <v>54.3</v>
      </c>
      <c r="H4" s="19">
        <v>-1</v>
      </c>
      <c r="I4" s="19">
        <v>-1</v>
      </c>
      <c r="J4" s="19">
        <v>-1</v>
      </c>
      <c r="K4" s="19">
        <v>-1</v>
      </c>
      <c r="L4" s="19">
        <v>-1</v>
      </c>
      <c r="M4" s="19">
        <v>-1</v>
      </c>
      <c r="N4" s="19">
        <v>-1</v>
      </c>
      <c r="O4" s="19">
        <v>-1</v>
      </c>
    </row>
    <row r="5" spans="1:18" x14ac:dyDescent="0.25">
      <c r="A5" s="4" t="s">
        <v>34</v>
      </c>
      <c r="B5" s="5" t="s">
        <v>133</v>
      </c>
      <c r="C5" s="4">
        <v>4</v>
      </c>
      <c r="D5" s="5">
        <v>9.0122</v>
      </c>
      <c r="E5" s="5">
        <v>1.8480000000000001</v>
      </c>
      <c r="F5" s="5">
        <v>112</v>
      </c>
      <c r="G5" s="19">
        <v>108.5</v>
      </c>
      <c r="H5" s="19">
        <v>-1</v>
      </c>
      <c r="I5" s="19">
        <v>-1</v>
      </c>
      <c r="J5" s="19">
        <v>-1</v>
      </c>
      <c r="K5" s="19">
        <v>-1</v>
      </c>
      <c r="L5" s="19">
        <v>-1</v>
      </c>
      <c r="M5" s="19">
        <v>-1</v>
      </c>
      <c r="N5" s="19">
        <v>-1</v>
      </c>
      <c r="O5" s="19">
        <v>-1</v>
      </c>
      <c r="R5" s="4"/>
    </row>
    <row r="6" spans="1:18" x14ac:dyDescent="0.25">
      <c r="A6" s="4" t="s">
        <v>35</v>
      </c>
      <c r="B6" s="5" t="s">
        <v>134</v>
      </c>
      <c r="C6" s="4">
        <v>5</v>
      </c>
      <c r="D6" s="5">
        <v>10.8111</v>
      </c>
      <c r="E6" s="5">
        <v>2.46</v>
      </c>
      <c r="F6" s="5">
        <v>87</v>
      </c>
      <c r="G6" s="19">
        <v>183.3</v>
      </c>
      <c r="H6" s="19">
        <v>-1</v>
      </c>
      <c r="I6" s="19">
        <v>-1</v>
      </c>
      <c r="J6" s="19">
        <v>-1</v>
      </c>
      <c r="K6" s="19">
        <v>-1</v>
      </c>
      <c r="L6" s="19">
        <v>-1</v>
      </c>
      <c r="M6" s="19">
        <v>-1</v>
      </c>
      <c r="N6" s="19">
        <v>-1</v>
      </c>
      <c r="O6" s="19">
        <v>-1</v>
      </c>
      <c r="R6" s="4"/>
    </row>
    <row r="7" spans="1:18" x14ac:dyDescent="0.25">
      <c r="A7" s="4" t="s">
        <v>36</v>
      </c>
      <c r="B7" s="5" t="s">
        <v>135</v>
      </c>
      <c r="C7" s="4">
        <v>6</v>
      </c>
      <c r="D7" s="5">
        <v>12.0107</v>
      </c>
      <c r="E7" s="5">
        <v>2.2599999999999998</v>
      </c>
      <c r="F7" s="5">
        <v>67</v>
      </c>
      <c r="G7" s="19">
        <v>277</v>
      </c>
      <c r="H7" s="19">
        <v>-1</v>
      </c>
      <c r="I7" s="19">
        <v>-1</v>
      </c>
      <c r="J7" s="19">
        <v>-1</v>
      </c>
      <c r="K7" s="19">
        <v>-1</v>
      </c>
      <c r="L7" s="19">
        <v>-1</v>
      </c>
      <c r="M7" s="19">
        <v>-1</v>
      </c>
      <c r="N7" s="19">
        <v>-1</v>
      </c>
      <c r="O7" s="19">
        <v>-1</v>
      </c>
      <c r="R7" s="4"/>
    </row>
    <row r="8" spans="1:18" x14ac:dyDescent="0.25">
      <c r="A8" s="4" t="s">
        <v>37</v>
      </c>
      <c r="B8" s="5" t="s">
        <v>136</v>
      </c>
      <c r="C8" s="4">
        <v>7</v>
      </c>
      <c r="D8" s="5">
        <v>14.0067</v>
      </c>
      <c r="E8" s="5">
        <v>1.2999999999999999E-3</v>
      </c>
      <c r="F8" s="5">
        <v>56</v>
      </c>
      <c r="G8" s="19">
        <v>392.4</v>
      </c>
      <c r="H8" s="19">
        <v>-1</v>
      </c>
      <c r="I8" s="19">
        <v>-1</v>
      </c>
      <c r="J8" s="19">
        <v>-1</v>
      </c>
      <c r="K8" s="19">
        <v>-1</v>
      </c>
      <c r="L8" s="19">
        <v>-1</v>
      </c>
      <c r="M8" s="19">
        <v>-1</v>
      </c>
      <c r="N8" s="19">
        <v>-1</v>
      </c>
      <c r="O8" s="19">
        <v>-1</v>
      </c>
      <c r="R8" s="4"/>
    </row>
    <row r="9" spans="1:18" x14ac:dyDescent="0.25">
      <c r="A9" s="4" t="s">
        <v>38</v>
      </c>
      <c r="B9" s="5" t="s">
        <v>137</v>
      </c>
      <c r="C9" s="4">
        <v>8</v>
      </c>
      <c r="D9" s="5">
        <v>15.9994</v>
      </c>
      <c r="E9" s="5">
        <v>1.4E-3</v>
      </c>
      <c r="F9" s="5">
        <v>48</v>
      </c>
      <c r="G9" s="19">
        <v>524.9</v>
      </c>
      <c r="H9" s="19">
        <v>-1</v>
      </c>
      <c r="I9" s="19">
        <v>-1</v>
      </c>
      <c r="J9" s="19">
        <v>-1</v>
      </c>
      <c r="K9" s="19">
        <v>-1</v>
      </c>
      <c r="L9" s="19">
        <v>-1</v>
      </c>
      <c r="M9" s="19">
        <v>-1</v>
      </c>
      <c r="N9" s="19">
        <v>-1</v>
      </c>
      <c r="O9" s="19">
        <v>-1</v>
      </c>
      <c r="R9" s="4"/>
    </row>
    <row r="10" spans="1:18" x14ac:dyDescent="0.25">
      <c r="A10" s="4" t="s">
        <v>39</v>
      </c>
      <c r="B10" s="5" t="s">
        <v>138</v>
      </c>
      <c r="C10" s="4">
        <v>9</v>
      </c>
      <c r="D10" s="5">
        <v>18.9984</v>
      </c>
      <c r="E10" s="5">
        <v>1.6999999999999999E-3</v>
      </c>
      <c r="F10" s="5">
        <v>42</v>
      </c>
      <c r="G10" s="19">
        <v>676.8</v>
      </c>
      <c r="H10" s="19">
        <v>-1</v>
      </c>
      <c r="I10" s="19">
        <v>-1</v>
      </c>
      <c r="J10" s="19">
        <v>-1</v>
      </c>
      <c r="K10" s="19">
        <v>-1</v>
      </c>
      <c r="L10" s="19">
        <v>-1</v>
      </c>
      <c r="M10" s="19">
        <v>-1</v>
      </c>
      <c r="N10" s="19">
        <v>-1</v>
      </c>
      <c r="O10" s="19">
        <v>-1</v>
      </c>
      <c r="R10" s="4"/>
    </row>
    <row r="11" spans="1:18" x14ac:dyDescent="0.25">
      <c r="A11" s="4" t="s">
        <v>40</v>
      </c>
      <c r="B11" s="5" t="s">
        <v>139</v>
      </c>
      <c r="C11" s="4">
        <v>10</v>
      </c>
      <c r="D11" s="5">
        <v>20.1797</v>
      </c>
      <c r="E11" s="5">
        <v>8.9999999999999998E-4</v>
      </c>
      <c r="F11" s="5">
        <v>38</v>
      </c>
      <c r="G11" s="19">
        <v>848.6</v>
      </c>
      <c r="H11" s="19">
        <v>848.6</v>
      </c>
      <c r="I11" s="19">
        <v>-1</v>
      </c>
      <c r="J11" s="19">
        <v>-1</v>
      </c>
      <c r="K11" s="19">
        <v>-1</v>
      </c>
      <c r="L11" s="19">
        <v>-1</v>
      </c>
      <c r="M11" s="19">
        <v>-1</v>
      </c>
      <c r="N11" s="19">
        <v>-1</v>
      </c>
      <c r="O11" s="19">
        <v>-1</v>
      </c>
      <c r="R11" s="4"/>
    </row>
    <row r="12" spans="1:18" x14ac:dyDescent="0.25">
      <c r="A12" s="4" t="s">
        <v>41</v>
      </c>
      <c r="B12" s="5" t="s">
        <v>140</v>
      </c>
      <c r="C12" s="4">
        <v>11</v>
      </c>
      <c r="D12" s="5">
        <v>22.989799999999999</v>
      </c>
      <c r="E12" s="5">
        <v>0.96799999999999997</v>
      </c>
      <c r="F12" s="5">
        <v>190</v>
      </c>
      <c r="G12" s="19">
        <v>1040.98</v>
      </c>
      <c r="H12" s="19">
        <v>1040.98</v>
      </c>
      <c r="I12" s="19">
        <v>1071.0999999999999</v>
      </c>
      <c r="J12" s="19">
        <v>-1</v>
      </c>
      <c r="K12" s="19">
        <v>-1</v>
      </c>
      <c r="L12" s="19">
        <v>-1</v>
      </c>
      <c r="M12" s="19">
        <v>-1</v>
      </c>
      <c r="N12" s="19">
        <v>-1</v>
      </c>
      <c r="O12" s="19">
        <v>-1</v>
      </c>
      <c r="R12" s="4"/>
    </row>
    <row r="13" spans="1:18" x14ac:dyDescent="0.25">
      <c r="A13" s="4" t="s">
        <v>42</v>
      </c>
      <c r="B13" s="5" t="s">
        <v>141</v>
      </c>
      <c r="C13" s="4">
        <v>12</v>
      </c>
      <c r="D13" s="5">
        <v>24.305</v>
      </c>
      <c r="E13" s="5">
        <v>1.738</v>
      </c>
      <c r="F13" s="5">
        <v>145</v>
      </c>
      <c r="G13" s="19">
        <v>1253.5999999999999</v>
      </c>
      <c r="H13" s="19">
        <v>1253.5999999999999</v>
      </c>
      <c r="I13" s="19">
        <v>1302.2</v>
      </c>
      <c r="J13" s="19">
        <v>-1</v>
      </c>
      <c r="K13" s="19">
        <v>-1</v>
      </c>
      <c r="L13" s="19">
        <v>-1</v>
      </c>
      <c r="M13" s="19">
        <v>-1</v>
      </c>
      <c r="N13" s="19">
        <v>-1</v>
      </c>
      <c r="O13" s="19">
        <v>-1</v>
      </c>
      <c r="R13" s="4"/>
    </row>
    <row r="14" spans="1:18" x14ac:dyDescent="0.25">
      <c r="A14" s="4" t="s">
        <v>43</v>
      </c>
      <c r="B14" s="5" t="s">
        <v>142</v>
      </c>
      <c r="C14" s="4">
        <v>13</v>
      </c>
      <c r="D14" s="5">
        <v>26.9815</v>
      </c>
      <c r="E14" s="5">
        <v>2.7</v>
      </c>
      <c r="F14" s="5">
        <v>118</v>
      </c>
      <c r="G14" s="19">
        <v>1486.7</v>
      </c>
      <c r="H14" s="19">
        <v>1486.27</v>
      </c>
      <c r="I14" s="19">
        <v>1557.45</v>
      </c>
      <c r="J14" s="19">
        <v>-1</v>
      </c>
      <c r="K14" s="19">
        <v>-1</v>
      </c>
      <c r="L14" s="19">
        <v>-1</v>
      </c>
      <c r="M14" s="19">
        <v>-1</v>
      </c>
      <c r="N14" s="19">
        <v>-1</v>
      </c>
      <c r="O14" s="19">
        <v>-1</v>
      </c>
    </row>
    <row r="15" spans="1:18" x14ac:dyDescent="0.25">
      <c r="A15" s="4" t="s">
        <v>44</v>
      </c>
      <c r="B15" s="5" t="s">
        <v>143</v>
      </c>
      <c r="C15" s="4">
        <v>14</v>
      </c>
      <c r="D15" s="5">
        <v>28.0855</v>
      </c>
      <c r="E15" s="5">
        <v>2.33</v>
      </c>
      <c r="F15" s="5">
        <v>111</v>
      </c>
      <c r="G15" s="19">
        <v>1739.98</v>
      </c>
      <c r="H15" s="19">
        <v>1739.38</v>
      </c>
      <c r="I15" s="19">
        <v>1835.94</v>
      </c>
      <c r="J15" s="19">
        <v>-1</v>
      </c>
      <c r="K15" s="19">
        <v>-1</v>
      </c>
      <c r="L15" s="19">
        <v>-1</v>
      </c>
      <c r="M15" s="19">
        <v>-1</v>
      </c>
      <c r="N15" s="19">
        <v>-1</v>
      </c>
      <c r="O15" s="19">
        <v>-1</v>
      </c>
    </row>
    <row r="16" spans="1:18" x14ac:dyDescent="0.25">
      <c r="A16" s="4" t="s">
        <v>45</v>
      </c>
      <c r="B16" s="5" t="s">
        <v>144</v>
      </c>
      <c r="C16" s="4">
        <v>15</v>
      </c>
      <c r="D16" s="5">
        <v>30.973800000000001</v>
      </c>
      <c r="E16" s="5">
        <v>1.823</v>
      </c>
      <c r="F16" s="5">
        <v>98</v>
      </c>
      <c r="G16" s="19">
        <v>2013.7</v>
      </c>
      <c r="H16" s="19">
        <v>2012.7</v>
      </c>
      <c r="I16" s="19">
        <v>2139.1</v>
      </c>
      <c r="J16" s="19">
        <v>-1</v>
      </c>
      <c r="K16" s="19">
        <v>-1</v>
      </c>
      <c r="L16" s="19">
        <v>-1</v>
      </c>
      <c r="M16" s="19">
        <v>-1</v>
      </c>
      <c r="N16" s="19">
        <v>-1</v>
      </c>
      <c r="O16" s="19">
        <v>-1</v>
      </c>
    </row>
    <row r="17" spans="1:15" x14ac:dyDescent="0.25">
      <c r="A17" s="4" t="s">
        <v>46</v>
      </c>
      <c r="B17" s="5" t="s">
        <v>145</v>
      </c>
      <c r="C17" s="4">
        <v>16</v>
      </c>
      <c r="D17" s="5">
        <v>32.064999999999998</v>
      </c>
      <c r="E17" s="5">
        <v>1.96</v>
      </c>
      <c r="F17" s="5">
        <v>88</v>
      </c>
      <c r="G17" s="19">
        <v>2307.84</v>
      </c>
      <c r="H17" s="19">
        <v>2306.64</v>
      </c>
      <c r="I17" s="19">
        <v>2464.04</v>
      </c>
      <c r="J17" s="19">
        <v>-1</v>
      </c>
      <c r="K17" s="19">
        <v>-1</v>
      </c>
      <c r="L17" s="19">
        <v>-1</v>
      </c>
      <c r="M17" s="19">
        <v>-1</v>
      </c>
      <c r="N17" s="19">
        <v>-1</v>
      </c>
      <c r="O17" s="19">
        <v>-1</v>
      </c>
    </row>
    <row r="18" spans="1:15" x14ac:dyDescent="0.25">
      <c r="A18" s="4" t="s">
        <v>47</v>
      </c>
      <c r="B18" s="5" t="s">
        <v>146</v>
      </c>
      <c r="C18" s="4">
        <v>17</v>
      </c>
      <c r="D18" s="5">
        <v>35.453000000000003</v>
      </c>
      <c r="E18" s="5">
        <v>3.2000000000000002E-3</v>
      </c>
      <c r="F18" s="5">
        <v>79</v>
      </c>
      <c r="G18" s="19">
        <v>2622.39</v>
      </c>
      <c r="H18" s="19">
        <v>2620.7800000000002</v>
      </c>
      <c r="I18" s="19">
        <v>2815.6</v>
      </c>
      <c r="J18" s="19">
        <v>-1</v>
      </c>
      <c r="K18" s="19">
        <v>-1</v>
      </c>
      <c r="L18" s="19">
        <v>-1</v>
      </c>
      <c r="M18" s="19">
        <v>-1</v>
      </c>
      <c r="N18" s="19">
        <v>-1</v>
      </c>
      <c r="O18" s="19">
        <v>-1</v>
      </c>
    </row>
    <row r="19" spans="1:15" x14ac:dyDescent="0.25">
      <c r="A19" s="4" t="s">
        <v>48</v>
      </c>
      <c r="B19" s="5" t="s">
        <v>147</v>
      </c>
      <c r="C19" s="4">
        <v>18</v>
      </c>
      <c r="D19" s="5">
        <v>39.948</v>
      </c>
      <c r="E19" s="5">
        <v>1.8E-3</v>
      </c>
      <c r="F19" s="5">
        <v>71</v>
      </c>
      <c r="G19" s="19">
        <v>2957.7</v>
      </c>
      <c r="H19" s="19">
        <v>2955.63</v>
      </c>
      <c r="I19" s="19">
        <v>3190.5</v>
      </c>
      <c r="J19" s="19">
        <v>-1</v>
      </c>
      <c r="K19" s="19">
        <v>-1</v>
      </c>
      <c r="L19" s="19">
        <v>-1</v>
      </c>
      <c r="M19" s="19">
        <v>-1</v>
      </c>
      <c r="N19" s="19">
        <v>-1</v>
      </c>
      <c r="O19" s="19">
        <v>-1</v>
      </c>
    </row>
    <row r="20" spans="1:15" x14ac:dyDescent="0.25">
      <c r="A20" s="4" t="s">
        <v>12</v>
      </c>
      <c r="B20" s="5" t="s">
        <v>148</v>
      </c>
      <c r="C20" s="4">
        <v>19</v>
      </c>
      <c r="D20" s="5">
        <v>39.098300000000002</v>
      </c>
      <c r="E20" s="5">
        <v>0.85599999999999998</v>
      </c>
      <c r="F20" s="5">
        <v>243</v>
      </c>
      <c r="G20" s="19">
        <v>3313.8</v>
      </c>
      <c r="H20" s="19">
        <v>3311.1</v>
      </c>
      <c r="I20" s="19">
        <v>3589.6</v>
      </c>
      <c r="J20" s="19">
        <v>-1</v>
      </c>
      <c r="K20" s="19">
        <v>-1</v>
      </c>
      <c r="L20" s="19">
        <v>-1</v>
      </c>
      <c r="M20" s="19">
        <v>-1</v>
      </c>
      <c r="N20" s="19">
        <v>-1</v>
      </c>
      <c r="O20" s="19">
        <v>-1</v>
      </c>
    </row>
    <row r="21" spans="1:15" x14ac:dyDescent="0.25">
      <c r="A21" s="4" t="s">
        <v>49</v>
      </c>
      <c r="B21" s="5" t="s">
        <v>149</v>
      </c>
      <c r="C21" s="4">
        <v>20</v>
      </c>
      <c r="D21" s="5">
        <v>40.078000000000003</v>
      </c>
      <c r="E21" s="5">
        <v>1.55</v>
      </c>
      <c r="F21" s="5">
        <v>194</v>
      </c>
      <c r="G21" s="19">
        <v>3691.68</v>
      </c>
      <c r="H21" s="19">
        <v>3688.09</v>
      </c>
      <c r="I21" s="19">
        <v>4012.7</v>
      </c>
      <c r="J21" s="19">
        <v>341.3</v>
      </c>
      <c r="K21" s="19">
        <v>341.3</v>
      </c>
      <c r="L21" s="19">
        <v>344.9</v>
      </c>
      <c r="M21" s="19">
        <v>-1</v>
      </c>
      <c r="N21" s="19">
        <v>-1</v>
      </c>
      <c r="O21" s="19">
        <v>-1</v>
      </c>
    </row>
    <row r="22" spans="1:15" x14ac:dyDescent="0.25">
      <c r="A22" s="4" t="s">
        <v>50</v>
      </c>
      <c r="B22" s="5" t="s">
        <v>150</v>
      </c>
      <c r="C22" s="4">
        <v>21</v>
      </c>
      <c r="D22" s="5">
        <v>44.9559</v>
      </c>
      <c r="E22" s="5">
        <v>2.9849999999999999</v>
      </c>
      <c r="F22" s="5">
        <v>184</v>
      </c>
      <c r="G22" s="19">
        <v>4090.6</v>
      </c>
      <c r="H22" s="19">
        <v>4086.1</v>
      </c>
      <c r="I22" s="19">
        <v>4460.5</v>
      </c>
      <c r="J22" s="19">
        <v>395.4</v>
      </c>
      <c r="K22" s="19">
        <v>395.4</v>
      </c>
      <c r="L22" s="19">
        <v>399.6</v>
      </c>
      <c r="M22" s="19">
        <v>-1</v>
      </c>
      <c r="N22" s="19">
        <v>-1</v>
      </c>
      <c r="O22" s="19">
        <v>-1</v>
      </c>
    </row>
    <row r="23" spans="1:15" x14ac:dyDescent="0.25">
      <c r="A23" s="4" t="s">
        <v>51</v>
      </c>
      <c r="B23" s="5" t="s">
        <v>151</v>
      </c>
      <c r="C23" s="4">
        <v>22</v>
      </c>
      <c r="D23" s="5">
        <v>47.866999999999997</v>
      </c>
      <c r="E23" s="5">
        <v>4.5069999999999997</v>
      </c>
      <c r="F23" s="5">
        <v>176</v>
      </c>
      <c r="G23" s="19">
        <v>4510.84</v>
      </c>
      <c r="H23" s="19">
        <v>4504.8599999999997</v>
      </c>
      <c r="I23" s="19">
        <v>4931.8100000000004</v>
      </c>
      <c r="J23" s="19">
        <v>452.2</v>
      </c>
      <c r="K23" s="19">
        <v>452.2</v>
      </c>
      <c r="L23" s="19">
        <v>458.4</v>
      </c>
      <c r="M23" s="19">
        <v>-1</v>
      </c>
      <c r="N23" s="19">
        <v>-1</v>
      </c>
      <c r="O23" s="19">
        <v>-1</v>
      </c>
    </row>
    <row r="24" spans="1:15" x14ac:dyDescent="0.25">
      <c r="A24" s="4" t="s">
        <v>52</v>
      </c>
      <c r="B24" s="5" t="s">
        <v>152</v>
      </c>
      <c r="C24" s="4">
        <v>23</v>
      </c>
      <c r="D24" s="5">
        <v>50.941499999999998</v>
      </c>
      <c r="E24" s="5">
        <v>6.11</v>
      </c>
      <c r="F24" s="5">
        <v>171</v>
      </c>
      <c r="G24" s="19">
        <v>4952.2</v>
      </c>
      <c r="H24" s="19">
        <v>4944.6400000000003</v>
      </c>
      <c r="I24" s="19">
        <v>5427.29</v>
      </c>
      <c r="J24" s="19">
        <v>511.3</v>
      </c>
      <c r="K24" s="19">
        <v>511.3</v>
      </c>
      <c r="L24" s="19">
        <v>519.20000000000005</v>
      </c>
      <c r="M24" s="19">
        <v>-1</v>
      </c>
      <c r="N24" s="19">
        <v>-1</v>
      </c>
      <c r="O24" s="19">
        <v>-1</v>
      </c>
    </row>
    <row r="25" spans="1:15" x14ac:dyDescent="0.25">
      <c r="A25" s="4" t="s">
        <v>53</v>
      </c>
      <c r="B25" s="5" t="s">
        <v>153</v>
      </c>
      <c r="C25" s="4">
        <v>24</v>
      </c>
      <c r="D25" s="5">
        <v>51.996099999999998</v>
      </c>
      <c r="E25" s="5">
        <v>7.14</v>
      </c>
      <c r="F25" s="5">
        <v>166</v>
      </c>
      <c r="G25" s="19">
        <v>5414.72</v>
      </c>
      <c r="H25" s="19">
        <v>5405.509</v>
      </c>
      <c r="I25" s="19">
        <v>5946.71</v>
      </c>
      <c r="J25" s="19">
        <v>572.79999999999995</v>
      </c>
      <c r="K25" s="19">
        <v>572.79999999999995</v>
      </c>
      <c r="L25" s="19">
        <v>582.79999999999995</v>
      </c>
      <c r="M25" s="19">
        <v>-1</v>
      </c>
      <c r="N25" s="19">
        <v>-1</v>
      </c>
      <c r="O25" s="19">
        <v>-1</v>
      </c>
    </row>
    <row r="26" spans="1:15" x14ac:dyDescent="0.25">
      <c r="A26" s="4" t="s">
        <v>54</v>
      </c>
      <c r="B26" s="5" t="s">
        <v>154</v>
      </c>
      <c r="C26" s="4">
        <v>25</v>
      </c>
      <c r="D26" s="5">
        <v>54.938000000000002</v>
      </c>
      <c r="E26" s="5">
        <v>7.47</v>
      </c>
      <c r="F26" s="5">
        <v>161</v>
      </c>
      <c r="G26" s="19">
        <v>5898.75</v>
      </c>
      <c r="H26" s="19">
        <v>5887.65</v>
      </c>
      <c r="I26" s="19">
        <v>6490.45</v>
      </c>
      <c r="J26" s="19">
        <v>637.4</v>
      </c>
      <c r="K26" s="19">
        <v>637.4</v>
      </c>
      <c r="L26" s="19">
        <v>648.79999999999995</v>
      </c>
      <c r="M26" s="19">
        <v>-1</v>
      </c>
      <c r="N26" s="19">
        <v>-1</v>
      </c>
      <c r="O26" s="19">
        <v>-1</v>
      </c>
    </row>
    <row r="27" spans="1:15" x14ac:dyDescent="0.25">
      <c r="A27" s="4" t="s">
        <v>55</v>
      </c>
      <c r="B27" s="5" t="s">
        <v>155</v>
      </c>
      <c r="C27" s="4">
        <v>26</v>
      </c>
      <c r="D27" s="5">
        <v>55.844999999999999</v>
      </c>
      <c r="E27" s="5">
        <v>7.8739999999999997</v>
      </c>
      <c r="F27" s="5">
        <v>156</v>
      </c>
      <c r="G27" s="19">
        <v>6403.84</v>
      </c>
      <c r="H27" s="19">
        <v>6390.84</v>
      </c>
      <c r="I27" s="19">
        <v>7057.98</v>
      </c>
      <c r="J27" s="19">
        <v>705</v>
      </c>
      <c r="K27" s="19">
        <v>705</v>
      </c>
      <c r="L27" s="19">
        <v>718.5</v>
      </c>
      <c r="M27" s="19">
        <v>-1</v>
      </c>
      <c r="N27" s="19">
        <v>-1</v>
      </c>
      <c r="O27" s="19">
        <v>-1</v>
      </c>
    </row>
    <row r="28" spans="1:15" x14ac:dyDescent="0.25">
      <c r="A28" s="4" t="s">
        <v>56</v>
      </c>
      <c r="B28" s="5" t="s">
        <v>156</v>
      </c>
      <c r="C28" s="4">
        <v>27</v>
      </c>
      <c r="D28" s="5">
        <v>58.933199999999999</v>
      </c>
      <c r="E28" s="5">
        <v>8.9</v>
      </c>
      <c r="F28" s="5">
        <v>152</v>
      </c>
      <c r="G28" s="19">
        <v>6930.32</v>
      </c>
      <c r="H28" s="19">
        <v>6915.3</v>
      </c>
      <c r="I28" s="19">
        <v>7649.43</v>
      </c>
      <c r="J28" s="19">
        <v>776.2</v>
      </c>
      <c r="K28" s="19">
        <v>776.2</v>
      </c>
      <c r="L28" s="19">
        <v>791.4</v>
      </c>
      <c r="M28" s="19">
        <v>-1</v>
      </c>
      <c r="N28" s="19">
        <v>-1</v>
      </c>
      <c r="O28" s="19">
        <v>-1</v>
      </c>
    </row>
    <row r="29" spans="1:15" x14ac:dyDescent="0.25">
      <c r="A29" s="4" t="s">
        <v>57</v>
      </c>
      <c r="B29" s="5" t="s">
        <v>157</v>
      </c>
      <c r="C29" s="4">
        <v>28</v>
      </c>
      <c r="D29" s="5">
        <v>58.693399999999997</v>
      </c>
      <c r="E29" s="5">
        <v>8.9079999999999995</v>
      </c>
      <c r="F29" s="5">
        <v>149</v>
      </c>
      <c r="G29" s="19">
        <v>7478.15</v>
      </c>
      <c r="H29" s="19">
        <v>7460.89</v>
      </c>
      <c r="I29" s="19">
        <v>8264.66</v>
      </c>
      <c r="J29" s="19">
        <v>851.5</v>
      </c>
      <c r="K29" s="19">
        <v>851.5</v>
      </c>
      <c r="L29" s="19">
        <v>868.8</v>
      </c>
      <c r="M29" s="19">
        <v>-1</v>
      </c>
      <c r="N29" s="19">
        <v>-1</v>
      </c>
      <c r="O29" s="19">
        <v>-1</v>
      </c>
    </row>
    <row r="30" spans="1:15" x14ac:dyDescent="0.25">
      <c r="A30" s="4" t="s">
        <v>58</v>
      </c>
      <c r="B30" s="5" t="s">
        <v>158</v>
      </c>
      <c r="C30" s="4">
        <v>29</v>
      </c>
      <c r="D30" s="5">
        <v>63.545999999999999</v>
      </c>
      <c r="E30" s="5">
        <v>8.92</v>
      </c>
      <c r="F30" s="5">
        <v>145</v>
      </c>
      <c r="G30" s="19">
        <v>8047.78</v>
      </c>
      <c r="H30" s="19">
        <v>8027.83</v>
      </c>
      <c r="I30" s="19">
        <v>8905.2900000000009</v>
      </c>
      <c r="J30" s="19">
        <v>929.7</v>
      </c>
      <c r="K30" s="19">
        <v>929.7</v>
      </c>
      <c r="L30" s="19">
        <v>949.8</v>
      </c>
      <c r="M30" s="19">
        <v>-1</v>
      </c>
      <c r="N30" s="19">
        <v>-1</v>
      </c>
      <c r="O30" s="19">
        <v>-1</v>
      </c>
    </row>
    <row r="31" spans="1:15" x14ac:dyDescent="0.25">
      <c r="A31" s="4" t="s">
        <v>59</v>
      </c>
      <c r="B31" s="5" t="s">
        <v>159</v>
      </c>
      <c r="C31" s="4">
        <v>30</v>
      </c>
      <c r="D31" s="5">
        <v>65.409000000000006</v>
      </c>
      <c r="E31" s="5">
        <v>7.14</v>
      </c>
      <c r="F31" s="5">
        <v>142</v>
      </c>
      <c r="G31" s="19">
        <v>8638.86</v>
      </c>
      <c r="H31" s="19">
        <v>8615.7800000000007</v>
      </c>
      <c r="I31" s="19">
        <v>9572</v>
      </c>
      <c r="J31" s="19">
        <v>1011.7</v>
      </c>
      <c r="K31" s="19">
        <v>1011.7</v>
      </c>
      <c r="L31" s="19">
        <v>1034.7</v>
      </c>
      <c r="M31" s="19">
        <v>-1</v>
      </c>
      <c r="N31" s="19">
        <v>-1</v>
      </c>
      <c r="O31" s="19">
        <v>-1</v>
      </c>
    </row>
    <row r="32" spans="1:15" x14ac:dyDescent="0.25">
      <c r="A32" s="4" t="s">
        <v>60</v>
      </c>
      <c r="B32" s="5" t="s">
        <v>160</v>
      </c>
      <c r="C32" s="4">
        <v>31</v>
      </c>
      <c r="D32" s="5">
        <v>69.722999999999999</v>
      </c>
      <c r="E32" s="5">
        <v>5.9039999999999999</v>
      </c>
      <c r="F32" s="5">
        <v>136</v>
      </c>
      <c r="G32" s="19">
        <v>9251.74</v>
      </c>
      <c r="H32" s="19">
        <v>9224.82</v>
      </c>
      <c r="I32" s="19">
        <v>10264.200000000001</v>
      </c>
      <c r="J32" s="19">
        <v>1097.92</v>
      </c>
      <c r="K32" s="19">
        <v>1097.92</v>
      </c>
      <c r="L32" s="19">
        <v>1124.8</v>
      </c>
      <c r="M32" s="19">
        <v>-1</v>
      </c>
      <c r="N32" s="19">
        <v>-1</v>
      </c>
      <c r="O32" s="19">
        <v>-1</v>
      </c>
    </row>
    <row r="33" spans="1:15" x14ac:dyDescent="0.25">
      <c r="A33" s="4" t="s">
        <v>61</v>
      </c>
      <c r="B33" s="5" t="s">
        <v>161</v>
      </c>
      <c r="C33" s="4">
        <v>32</v>
      </c>
      <c r="D33" s="5">
        <v>72.64</v>
      </c>
      <c r="E33" s="5">
        <v>5.3230000000000004</v>
      </c>
      <c r="F33" s="5">
        <v>125</v>
      </c>
      <c r="G33" s="19">
        <v>9886.42</v>
      </c>
      <c r="H33" s="19">
        <v>9855.32</v>
      </c>
      <c r="I33" s="19">
        <v>10982.1</v>
      </c>
      <c r="J33" s="19">
        <v>1188</v>
      </c>
      <c r="K33" s="19">
        <v>1188</v>
      </c>
      <c r="L33" s="19">
        <v>1218.5</v>
      </c>
      <c r="M33" s="19">
        <v>-1</v>
      </c>
      <c r="N33" s="19">
        <v>-1</v>
      </c>
      <c r="O33" s="19">
        <v>-1</v>
      </c>
    </row>
    <row r="34" spans="1:15" x14ac:dyDescent="0.25">
      <c r="A34" s="4" t="s">
        <v>62</v>
      </c>
      <c r="B34" s="5" t="s">
        <v>162</v>
      </c>
      <c r="C34" s="4">
        <v>33</v>
      </c>
      <c r="D34" s="5">
        <v>74.921599999999998</v>
      </c>
      <c r="E34" s="5">
        <v>5.7270000000000003</v>
      </c>
      <c r="F34" s="5">
        <v>114</v>
      </c>
      <c r="G34" s="19">
        <v>10543.72</v>
      </c>
      <c r="H34" s="19">
        <v>10507.99</v>
      </c>
      <c r="I34" s="19">
        <v>11726.2</v>
      </c>
      <c r="J34" s="19">
        <v>1282</v>
      </c>
      <c r="K34" s="19">
        <v>1282</v>
      </c>
      <c r="L34" s="19">
        <v>1317</v>
      </c>
      <c r="M34" s="19">
        <v>-1</v>
      </c>
      <c r="N34" s="19">
        <v>-1</v>
      </c>
      <c r="O34" s="19">
        <v>-1</v>
      </c>
    </row>
    <row r="35" spans="1:15" x14ac:dyDescent="0.25">
      <c r="A35" s="4" t="s">
        <v>63</v>
      </c>
      <c r="B35" s="5" t="s">
        <v>163</v>
      </c>
      <c r="C35" s="4">
        <v>34</v>
      </c>
      <c r="D35" s="5">
        <v>78.959999999999994</v>
      </c>
      <c r="E35" s="5">
        <v>4.819</v>
      </c>
      <c r="F35" s="5">
        <v>103</v>
      </c>
      <c r="G35" s="19">
        <v>11222.4</v>
      </c>
      <c r="H35" s="19">
        <v>11181.4</v>
      </c>
      <c r="I35" s="19">
        <v>12495.9</v>
      </c>
      <c r="J35" s="19">
        <v>1379.1</v>
      </c>
      <c r="K35" s="19">
        <v>1379.1</v>
      </c>
      <c r="L35" s="19">
        <v>1419.23</v>
      </c>
      <c r="M35" s="19">
        <v>-1</v>
      </c>
      <c r="N35" s="19">
        <v>-1</v>
      </c>
      <c r="O35" s="19">
        <v>-1</v>
      </c>
    </row>
    <row r="36" spans="1:15" x14ac:dyDescent="0.25">
      <c r="A36" s="4" t="s">
        <v>64</v>
      </c>
      <c r="B36" s="5" t="s">
        <v>164</v>
      </c>
      <c r="C36" s="4">
        <v>35</v>
      </c>
      <c r="D36" s="5">
        <v>79.903999999999996</v>
      </c>
      <c r="E36" s="5">
        <v>3.12</v>
      </c>
      <c r="F36" s="5">
        <v>94</v>
      </c>
      <c r="G36" s="19">
        <v>11924.2</v>
      </c>
      <c r="H36" s="19">
        <v>11877.6</v>
      </c>
      <c r="I36" s="19">
        <v>13291.4</v>
      </c>
      <c r="J36" s="19">
        <v>1480.43</v>
      </c>
      <c r="K36" s="19">
        <v>1480.43</v>
      </c>
      <c r="L36" s="19">
        <v>1525.9</v>
      </c>
      <c r="M36" s="19">
        <v>-1</v>
      </c>
      <c r="N36" s="19">
        <v>-1</v>
      </c>
      <c r="O36" s="19">
        <v>-1</v>
      </c>
    </row>
    <row r="37" spans="1:15" x14ac:dyDescent="0.25">
      <c r="A37" s="4" t="s">
        <v>65</v>
      </c>
      <c r="B37" s="5" t="s">
        <v>165</v>
      </c>
      <c r="C37" s="4">
        <v>36</v>
      </c>
      <c r="D37" s="5">
        <v>83.798000000000002</v>
      </c>
      <c r="E37" s="5">
        <v>3.7000000000000002E-3</v>
      </c>
      <c r="F37" s="5">
        <v>88</v>
      </c>
      <c r="G37" s="19">
        <v>12649</v>
      </c>
      <c r="H37" s="19">
        <v>12598</v>
      </c>
      <c r="I37" s="19">
        <v>14112</v>
      </c>
      <c r="J37" s="19">
        <v>1586</v>
      </c>
      <c r="K37" s="19">
        <v>1586</v>
      </c>
      <c r="L37" s="19">
        <v>1636.6</v>
      </c>
      <c r="M37" s="19">
        <v>-1</v>
      </c>
      <c r="N37" s="19">
        <v>-1</v>
      </c>
      <c r="O37" s="19">
        <v>-1</v>
      </c>
    </row>
    <row r="38" spans="1:15" x14ac:dyDescent="0.25">
      <c r="A38" s="4" t="s">
        <v>66</v>
      </c>
      <c r="B38" s="5" t="s">
        <v>166</v>
      </c>
      <c r="C38" s="4">
        <v>37</v>
      </c>
      <c r="D38" s="5">
        <v>85.467799999999997</v>
      </c>
      <c r="E38" s="5">
        <v>1.532</v>
      </c>
      <c r="F38" s="5">
        <v>265</v>
      </c>
      <c r="G38" s="19">
        <v>13395.3</v>
      </c>
      <c r="H38" s="19">
        <v>13335.8</v>
      </c>
      <c r="I38" s="19">
        <v>14961.3</v>
      </c>
      <c r="J38" s="19">
        <v>1694.13</v>
      </c>
      <c r="K38" s="19">
        <v>1692.56</v>
      </c>
      <c r="L38" s="19">
        <v>1752.17</v>
      </c>
      <c r="M38" s="19">
        <v>-1</v>
      </c>
      <c r="N38" s="19">
        <v>-1</v>
      </c>
      <c r="O38" s="19">
        <v>-1</v>
      </c>
    </row>
    <row r="39" spans="1:15" x14ac:dyDescent="0.25">
      <c r="A39" s="4" t="s">
        <v>67</v>
      </c>
      <c r="B39" s="5" t="s">
        <v>167</v>
      </c>
      <c r="C39" s="4">
        <v>38</v>
      </c>
      <c r="D39" s="5">
        <v>87.62</v>
      </c>
      <c r="E39" s="5">
        <v>2.63</v>
      </c>
      <c r="F39" s="5">
        <v>219</v>
      </c>
      <c r="G39" s="19">
        <v>14165</v>
      </c>
      <c r="H39" s="19">
        <v>14097.9</v>
      </c>
      <c r="I39" s="19">
        <v>15835.7</v>
      </c>
      <c r="J39" s="19">
        <v>1806.56</v>
      </c>
      <c r="K39" s="19">
        <v>1804.74</v>
      </c>
      <c r="L39" s="19">
        <v>1871.72</v>
      </c>
      <c r="M39" s="19">
        <v>-1</v>
      </c>
      <c r="N39" s="19">
        <v>-1</v>
      </c>
      <c r="O39" s="19">
        <v>-1</v>
      </c>
    </row>
    <row r="40" spans="1:15" x14ac:dyDescent="0.25">
      <c r="A40" s="4" t="s">
        <v>68</v>
      </c>
      <c r="B40" s="5" t="s">
        <v>168</v>
      </c>
      <c r="C40" s="4">
        <v>39</v>
      </c>
      <c r="D40" s="5">
        <v>88.905900000000003</v>
      </c>
      <c r="E40" s="5">
        <v>4.4720000000000004</v>
      </c>
      <c r="F40" s="5">
        <v>212</v>
      </c>
      <c r="G40" s="19">
        <v>14958.4</v>
      </c>
      <c r="H40" s="19">
        <v>14882.9</v>
      </c>
      <c r="I40" s="19">
        <v>16737.8</v>
      </c>
      <c r="J40" s="19">
        <v>1922.56</v>
      </c>
      <c r="K40" s="19">
        <v>1920.47</v>
      </c>
      <c r="L40" s="19">
        <v>1995.84</v>
      </c>
      <c r="M40" s="19">
        <v>-1</v>
      </c>
      <c r="N40" s="19">
        <v>-1</v>
      </c>
      <c r="O40" s="19">
        <v>-1</v>
      </c>
    </row>
    <row r="41" spans="1:15" x14ac:dyDescent="0.25">
      <c r="A41" s="4" t="s">
        <v>69</v>
      </c>
      <c r="B41" s="5" t="s">
        <v>169</v>
      </c>
      <c r="C41" s="4">
        <v>40</v>
      </c>
      <c r="D41" s="5">
        <v>91.224000000000004</v>
      </c>
      <c r="E41" s="5">
        <v>6.5110000000000001</v>
      </c>
      <c r="F41" s="5">
        <v>206</v>
      </c>
      <c r="G41" s="19">
        <v>15775.1</v>
      </c>
      <c r="H41" s="19">
        <v>15690.9</v>
      </c>
      <c r="I41" s="19">
        <v>17667.8</v>
      </c>
      <c r="J41" s="19">
        <v>2042.36</v>
      </c>
      <c r="K41" s="19">
        <v>2039.9</v>
      </c>
      <c r="L41" s="19">
        <v>2124.4</v>
      </c>
      <c r="M41" s="19">
        <v>2219.4</v>
      </c>
      <c r="N41" s="19">
        <v>2302.6999999999998</v>
      </c>
      <c r="O41" s="19">
        <v>-1</v>
      </c>
    </row>
    <row r="42" spans="1:15" x14ac:dyDescent="0.25">
      <c r="A42" s="4" t="s">
        <v>70</v>
      </c>
      <c r="B42" s="5" t="s">
        <v>170</v>
      </c>
      <c r="C42" s="4">
        <v>41</v>
      </c>
      <c r="D42" s="5">
        <v>92.906400000000005</v>
      </c>
      <c r="E42" s="5">
        <v>8.57</v>
      </c>
      <c r="F42" s="5">
        <v>198</v>
      </c>
      <c r="G42" s="19">
        <v>16615.099999999999</v>
      </c>
      <c r="H42" s="19">
        <v>16521</v>
      </c>
      <c r="I42" s="19">
        <v>18622.5</v>
      </c>
      <c r="J42" s="19">
        <v>2165.89</v>
      </c>
      <c r="K42" s="19">
        <v>2163</v>
      </c>
      <c r="L42" s="19">
        <v>2257.4</v>
      </c>
      <c r="M42" s="19">
        <v>2367</v>
      </c>
      <c r="N42" s="19">
        <v>2461.8000000000002</v>
      </c>
      <c r="O42" s="19">
        <v>-1</v>
      </c>
    </row>
    <row r="43" spans="1:15" x14ac:dyDescent="0.25">
      <c r="A43" s="4" t="s">
        <v>71</v>
      </c>
      <c r="B43" s="5" t="s">
        <v>171</v>
      </c>
      <c r="C43" s="4">
        <v>42</v>
      </c>
      <c r="D43" s="5">
        <v>95.94</v>
      </c>
      <c r="E43" s="5">
        <v>10.28</v>
      </c>
      <c r="F43" s="5">
        <v>190</v>
      </c>
      <c r="G43" s="19">
        <v>17479.34</v>
      </c>
      <c r="H43" s="19">
        <v>17374.3</v>
      </c>
      <c r="I43" s="19">
        <v>19608.3</v>
      </c>
      <c r="J43" s="19">
        <v>2293.16</v>
      </c>
      <c r="K43" s="19">
        <v>2289.85</v>
      </c>
      <c r="L43" s="19">
        <v>2394.81</v>
      </c>
      <c r="M43" s="19">
        <v>2518.3000000000002</v>
      </c>
      <c r="N43" s="19">
        <v>2623.5</v>
      </c>
      <c r="O43" s="19">
        <v>-1</v>
      </c>
    </row>
    <row r="44" spans="1:15" x14ac:dyDescent="0.25">
      <c r="A44" s="4" t="s">
        <v>72</v>
      </c>
      <c r="B44" s="5" t="s">
        <v>172</v>
      </c>
      <c r="C44" s="4">
        <v>43</v>
      </c>
      <c r="D44" s="5">
        <v>98</v>
      </c>
      <c r="E44" s="5">
        <v>11.5</v>
      </c>
      <c r="F44" s="5">
        <v>183</v>
      </c>
      <c r="G44" s="19">
        <v>18367.099999999999</v>
      </c>
      <c r="H44" s="19">
        <v>18250.8</v>
      </c>
      <c r="I44" s="19">
        <v>20619</v>
      </c>
      <c r="J44" s="19">
        <v>2424</v>
      </c>
      <c r="K44" s="19">
        <v>2420</v>
      </c>
      <c r="L44" s="19">
        <v>2538</v>
      </c>
      <c r="M44" s="19">
        <v>2674</v>
      </c>
      <c r="N44" s="19">
        <v>2792</v>
      </c>
      <c r="O44" s="19">
        <v>-1</v>
      </c>
    </row>
    <row r="45" spans="1:15" x14ac:dyDescent="0.25">
      <c r="A45" s="4" t="s">
        <v>73</v>
      </c>
      <c r="B45" s="5" t="s">
        <v>173</v>
      </c>
      <c r="C45" s="4">
        <v>44</v>
      </c>
      <c r="D45" s="5">
        <v>101.07</v>
      </c>
      <c r="E45" s="5">
        <v>12.37</v>
      </c>
      <c r="F45" s="5">
        <v>178</v>
      </c>
      <c r="G45" s="19">
        <v>19279.2</v>
      </c>
      <c r="H45" s="19">
        <v>19150.400000000001</v>
      </c>
      <c r="I45" s="19">
        <v>21656.799999999999</v>
      </c>
      <c r="J45" s="19">
        <v>2558.5500000000002</v>
      </c>
      <c r="K45" s="19">
        <v>2554.31</v>
      </c>
      <c r="L45" s="19">
        <v>2683.23</v>
      </c>
      <c r="M45" s="19">
        <v>2836</v>
      </c>
      <c r="N45" s="19">
        <v>2964.5</v>
      </c>
      <c r="O45" s="19">
        <v>-1</v>
      </c>
    </row>
    <row r="46" spans="1:15" x14ac:dyDescent="0.25">
      <c r="A46" s="4" t="s">
        <v>74</v>
      </c>
      <c r="B46" s="5" t="s">
        <v>174</v>
      </c>
      <c r="C46" s="4">
        <v>45</v>
      </c>
      <c r="D46" s="5">
        <v>102.9055</v>
      </c>
      <c r="E46" s="5">
        <v>12.45</v>
      </c>
      <c r="F46" s="5">
        <v>173</v>
      </c>
      <c r="G46" s="19">
        <v>20216.099999999999</v>
      </c>
      <c r="H46" s="19">
        <v>20073.7</v>
      </c>
      <c r="I46" s="19">
        <v>22723.599999999999</v>
      </c>
      <c r="J46" s="19">
        <v>2696.74</v>
      </c>
      <c r="K46" s="19">
        <v>2692.05</v>
      </c>
      <c r="L46" s="19">
        <v>2834.41</v>
      </c>
      <c r="M46" s="19">
        <v>3001.3</v>
      </c>
      <c r="N46" s="19">
        <v>3143.8</v>
      </c>
      <c r="O46" s="19">
        <v>-1</v>
      </c>
    </row>
    <row r="47" spans="1:15" x14ac:dyDescent="0.25">
      <c r="A47" s="4" t="s">
        <v>75</v>
      </c>
      <c r="B47" s="5" t="s">
        <v>175</v>
      </c>
      <c r="C47" s="4">
        <v>46</v>
      </c>
      <c r="D47" s="5">
        <v>106.42</v>
      </c>
      <c r="E47" s="5">
        <v>12.023</v>
      </c>
      <c r="F47" s="5">
        <v>169</v>
      </c>
      <c r="G47" s="19">
        <v>21177.1</v>
      </c>
      <c r="H47" s="19">
        <v>21020.1</v>
      </c>
      <c r="I47" s="19">
        <v>23818.7</v>
      </c>
      <c r="J47" s="19">
        <v>2838.61</v>
      </c>
      <c r="K47" s="19">
        <v>2833.29</v>
      </c>
      <c r="L47" s="19">
        <v>2990.22</v>
      </c>
      <c r="M47" s="19">
        <v>3171.79</v>
      </c>
      <c r="N47" s="19">
        <v>3328.7</v>
      </c>
      <c r="O47" s="19">
        <v>-1</v>
      </c>
    </row>
    <row r="48" spans="1:15" x14ac:dyDescent="0.25">
      <c r="A48" s="4" t="s">
        <v>76</v>
      </c>
      <c r="B48" s="5" t="s">
        <v>176</v>
      </c>
      <c r="C48" s="4">
        <v>47</v>
      </c>
      <c r="D48" s="5">
        <v>107.8682</v>
      </c>
      <c r="E48" s="5">
        <v>10.49</v>
      </c>
      <c r="F48" s="5">
        <v>165</v>
      </c>
      <c r="G48" s="19">
        <v>22162.92</v>
      </c>
      <c r="H48" s="19">
        <v>21990.3</v>
      </c>
      <c r="I48" s="19">
        <v>24942.400000000001</v>
      </c>
      <c r="J48" s="19">
        <v>2984.31</v>
      </c>
      <c r="K48" s="19">
        <v>2978.21</v>
      </c>
      <c r="L48" s="19">
        <v>3150.94</v>
      </c>
      <c r="M48" s="19">
        <v>3347.81</v>
      </c>
      <c r="N48" s="19">
        <v>3519.59</v>
      </c>
      <c r="O48" s="19">
        <v>-1</v>
      </c>
    </row>
    <row r="49" spans="1:15" x14ac:dyDescent="0.25">
      <c r="A49" s="4" t="s">
        <v>77</v>
      </c>
      <c r="B49" s="5" t="s">
        <v>177</v>
      </c>
      <c r="C49" s="4">
        <v>48</v>
      </c>
      <c r="D49" s="5">
        <v>112.411</v>
      </c>
      <c r="E49" s="5">
        <v>8.65</v>
      </c>
      <c r="F49" s="5">
        <v>161</v>
      </c>
      <c r="G49" s="19">
        <v>23173.599999999999</v>
      </c>
      <c r="H49" s="19">
        <v>22984.1</v>
      </c>
      <c r="I49" s="19">
        <v>26095.5</v>
      </c>
      <c r="J49" s="19">
        <v>3133.73</v>
      </c>
      <c r="K49" s="19">
        <v>3126.91</v>
      </c>
      <c r="L49" s="19">
        <v>3316.57</v>
      </c>
      <c r="M49" s="19">
        <v>3528.12</v>
      </c>
      <c r="N49" s="19">
        <v>3716.86</v>
      </c>
      <c r="O49" s="19">
        <v>-1</v>
      </c>
    </row>
    <row r="50" spans="1:15" x14ac:dyDescent="0.25">
      <c r="A50" s="4" t="s">
        <v>78</v>
      </c>
      <c r="B50" s="5" t="s">
        <v>178</v>
      </c>
      <c r="C50" s="4">
        <v>49</v>
      </c>
      <c r="D50" s="5">
        <v>114.818</v>
      </c>
      <c r="E50" s="5">
        <v>7.31</v>
      </c>
      <c r="F50" s="5">
        <v>156</v>
      </c>
      <c r="G50" s="19">
        <v>24209.7</v>
      </c>
      <c r="H50" s="19">
        <v>24002</v>
      </c>
      <c r="I50" s="19">
        <v>27275.9</v>
      </c>
      <c r="J50" s="19">
        <v>3286.94</v>
      </c>
      <c r="K50" s="19">
        <v>3279.29</v>
      </c>
      <c r="L50" s="19">
        <v>3487.21</v>
      </c>
      <c r="M50" s="19">
        <v>3713.81</v>
      </c>
      <c r="N50" s="19">
        <v>3920.81</v>
      </c>
      <c r="O50" s="19">
        <v>-1</v>
      </c>
    </row>
    <row r="51" spans="1:15" x14ac:dyDescent="0.25">
      <c r="A51" s="4" t="s">
        <v>79</v>
      </c>
      <c r="B51" s="5" t="s">
        <v>179</v>
      </c>
      <c r="C51" s="4">
        <v>50</v>
      </c>
      <c r="D51" s="5">
        <v>118.71</v>
      </c>
      <c r="E51" s="5">
        <v>7.31</v>
      </c>
      <c r="F51" s="5">
        <v>145</v>
      </c>
      <c r="G51" s="19">
        <v>25271.3</v>
      </c>
      <c r="H51" s="19">
        <v>25044</v>
      </c>
      <c r="I51" s="19">
        <v>28486</v>
      </c>
      <c r="J51" s="19">
        <v>3443.98</v>
      </c>
      <c r="K51" s="19">
        <v>3435.42</v>
      </c>
      <c r="L51" s="19">
        <v>3662.8</v>
      </c>
      <c r="M51" s="19">
        <v>3904.86</v>
      </c>
      <c r="N51" s="19">
        <v>4131.12</v>
      </c>
      <c r="O51" s="19">
        <v>-1</v>
      </c>
    </row>
    <row r="52" spans="1:15" x14ac:dyDescent="0.25">
      <c r="A52" s="4" t="s">
        <v>80</v>
      </c>
      <c r="B52" s="5" t="s">
        <v>180</v>
      </c>
      <c r="C52" s="4">
        <v>51</v>
      </c>
      <c r="D52" s="5">
        <v>121.76</v>
      </c>
      <c r="E52" s="5">
        <v>6.6970000000000001</v>
      </c>
      <c r="F52" s="5">
        <v>133</v>
      </c>
      <c r="G52" s="19">
        <v>26359.1</v>
      </c>
      <c r="H52" s="19">
        <v>26110.799999999999</v>
      </c>
      <c r="I52" s="19">
        <v>29725.599999999999</v>
      </c>
      <c r="J52" s="19">
        <v>3604.72</v>
      </c>
      <c r="K52" s="19">
        <v>3595.32</v>
      </c>
      <c r="L52" s="19">
        <v>3843.57</v>
      </c>
      <c r="M52" s="19">
        <v>4100.78</v>
      </c>
      <c r="N52" s="19">
        <v>4347.79</v>
      </c>
      <c r="O52" s="19">
        <v>-1</v>
      </c>
    </row>
    <row r="53" spans="1:15" x14ac:dyDescent="0.25">
      <c r="A53" s="4" t="s">
        <v>81</v>
      </c>
      <c r="B53" s="5" t="s">
        <v>181</v>
      </c>
      <c r="C53" s="4">
        <v>52</v>
      </c>
      <c r="D53" s="5">
        <v>127.6</v>
      </c>
      <c r="E53" s="5">
        <v>6.24</v>
      </c>
      <c r="F53" s="5">
        <v>123</v>
      </c>
      <c r="G53" s="19">
        <v>27472.3</v>
      </c>
      <c r="H53" s="19">
        <v>27201.7</v>
      </c>
      <c r="I53" s="19">
        <v>30995.7</v>
      </c>
      <c r="J53" s="19">
        <v>3769.33</v>
      </c>
      <c r="K53" s="19">
        <v>3758.8</v>
      </c>
      <c r="L53" s="19">
        <v>4029.58</v>
      </c>
      <c r="M53" s="19">
        <v>4301.7</v>
      </c>
      <c r="N53" s="19">
        <v>4570.8999999999996</v>
      </c>
      <c r="O53" s="19">
        <v>-1</v>
      </c>
    </row>
    <row r="54" spans="1:15" x14ac:dyDescent="0.25">
      <c r="A54" s="4" t="s">
        <v>82</v>
      </c>
      <c r="B54" s="5" t="s">
        <v>182</v>
      </c>
      <c r="C54" s="4">
        <v>53</v>
      </c>
      <c r="D54" s="5">
        <v>126.9045</v>
      </c>
      <c r="E54" s="5">
        <v>4.9400000000000004</v>
      </c>
      <c r="F54" s="5">
        <v>115</v>
      </c>
      <c r="G54" s="19">
        <v>28612</v>
      </c>
      <c r="H54" s="19">
        <v>28317.200000000001</v>
      </c>
      <c r="I54" s="19">
        <v>32294.7</v>
      </c>
      <c r="J54" s="19">
        <v>3937.65</v>
      </c>
      <c r="K54" s="19">
        <v>3926.04</v>
      </c>
      <c r="L54" s="19">
        <v>4220.72</v>
      </c>
      <c r="M54" s="19">
        <v>4507.5</v>
      </c>
      <c r="N54" s="19">
        <v>4800.8999999999996</v>
      </c>
      <c r="O54" s="19">
        <v>-1</v>
      </c>
    </row>
    <row r="55" spans="1:15" x14ac:dyDescent="0.25">
      <c r="A55" s="4" t="s">
        <v>83</v>
      </c>
      <c r="B55" s="5" t="s">
        <v>183</v>
      </c>
      <c r="C55" s="4">
        <v>54</v>
      </c>
      <c r="D55" s="5">
        <v>131.29300000000001</v>
      </c>
      <c r="E55" s="5">
        <v>5.8999999999999999E-3</v>
      </c>
      <c r="F55" s="5">
        <v>108</v>
      </c>
      <c r="G55" s="19">
        <v>29779</v>
      </c>
      <c r="H55" s="19">
        <v>29458</v>
      </c>
      <c r="I55" s="19">
        <v>33624</v>
      </c>
      <c r="J55" s="19">
        <v>4109.8999999999996</v>
      </c>
      <c r="K55" s="19">
        <v>-1</v>
      </c>
      <c r="L55" s="19">
        <v>-1</v>
      </c>
      <c r="M55" s="19">
        <v>-1</v>
      </c>
      <c r="N55" s="19">
        <v>-1</v>
      </c>
      <c r="O55" s="19">
        <v>-1</v>
      </c>
    </row>
    <row r="56" spans="1:15" x14ac:dyDescent="0.25">
      <c r="A56" s="4" t="s">
        <v>84</v>
      </c>
      <c r="B56" s="5" t="s">
        <v>184</v>
      </c>
      <c r="C56" s="4">
        <v>55</v>
      </c>
      <c r="D56" s="5">
        <v>132.90549999999999</v>
      </c>
      <c r="E56" s="5">
        <v>1.879</v>
      </c>
      <c r="F56" s="5">
        <v>298</v>
      </c>
      <c r="G56" s="19">
        <v>30972.799999999999</v>
      </c>
      <c r="H56" s="19">
        <v>30625.1</v>
      </c>
      <c r="I56" s="19">
        <v>34986.9</v>
      </c>
      <c r="J56" s="19">
        <v>4286.5</v>
      </c>
      <c r="K56" s="19">
        <v>4272.2</v>
      </c>
      <c r="L56" s="19">
        <v>4619.8</v>
      </c>
      <c r="M56" s="19">
        <v>4935.8999999999996</v>
      </c>
      <c r="N56" s="19">
        <v>5280.4</v>
      </c>
      <c r="O56" s="19">
        <v>-1</v>
      </c>
    </row>
    <row r="57" spans="1:15" x14ac:dyDescent="0.25">
      <c r="A57" s="4" t="s">
        <v>85</v>
      </c>
      <c r="B57" s="5" t="s">
        <v>185</v>
      </c>
      <c r="C57" s="4">
        <v>56</v>
      </c>
      <c r="D57" s="5">
        <v>137.327</v>
      </c>
      <c r="E57" s="5">
        <v>3.51</v>
      </c>
      <c r="F57" s="5">
        <v>253</v>
      </c>
      <c r="G57" s="19">
        <v>32193.599999999999</v>
      </c>
      <c r="H57" s="19">
        <v>31817.1</v>
      </c>
      <c r="I57" s="19">
        <v>36378.199999999997</v>
      </c>
      <c r="J57" s="19">
        <v>4466.26</v>
      </c>
      <c r="K57" s="19">
        <v>4450.8999999999996</v>
      </c>
      <c r="L57" s="19">
        <v>4827.53</v>
      </c>
      <c r="M57" s="19">
        <v>5156.5</v>
      </c>
      <c r="N57" s="19">
        <v>5531.1</v>
      </c>
      <c r="O57" s="19">
        <v>-1</v>
      </c>
    </row>
    <row r="58" spans="1:15" x14ac:dyDescent="0.25">
      <c r="A58" s="4" t="s">
        <v>86</v>
      </c>
      <c r="B58" s="5" t="s">
        <v>186</v>
      </c>
      <c r="C58" s="4">
        <v>57</v>
      </c>
      <c r="D58" s="5">
        <v>138.90549999999999</v>
      </c>
      <c r="E58" s="5">
        <v>6.1459999999999999</v>
      </c>
      <c r="F58" s="5">
        <v>195</v>
      </c>
      <c r="G58" s="19">
        <v>33441.800000000003</v>
      </c>
      <c r="H58" s="19">
        <v>33034.1</v>
      </c>
      <c r="I58" s="19">
        <v>37801</v>
      </c>
      <c r="J58" s="19">
        <v>4650.97</v>
      </c>
      <c r="K58" s="19">
        <v>4634.2299999999996</v>
      </c>
      <c r="L58" s="19">
        <v>5042.1000000000004</v>
      </c>
      <c r="M58" s="19">
        <v>5383.5</v>
      </c>
      <c r="N58" s="19">
        <v>5788.5</v>
      </c>
      <c r="O58" s="19">
        <v>833</v>
      </c>
    </row>
    <row r="59" spans="1:15" x14ac:dyDescent="0.25">
      <c r="A59" s="4" t="s">
        <v>87</v>
      </c>
      <c r="B59" s="5" t="s">
        <v>187</v>
      </c>
      <c r="C59" s="4">
        <v>58</v>
      </c>
      <c r="D59" s="5">
        <v>140.11600000000001</v>
      </c>
      <c r="E59" s="5">
        <v>6.6890000000000001</v>
      </c>
      <c r="F59" s="5">
        <v>158</v>
      </c>
      <c r="G59" s="19">
        <v>34719.699999999997</v>
      </c>
      <c r="H59" s="19">
        <v>34278.9</v>
      </c>
      <c r="I59" s="19">
        <v>39257.300000000003</v>
      </c>
      <c r="J59" s="19">
        <v>4840.2</v>
      </c>
      <c r="K59" s="19">
        <v>4823</v>
      </c>
      <c r="L59" s="19">
        <v>5262.2</v>
      </c>
      <c r="M59" s="19">
        <v>5613.4</v>
      </c>
      <c r="N59" s="19">
        <v>6052</v>
      </c>
      <c r="O59" s="19">
        <v>883</v>
      </c>
    </row>
    <row r="60" spans="1:15" x14ac:dyDescent="0.25">
      <c r="A60" s="4" t="s">
        <v>88</v>
      </c>
      <c r="B60" s="5" t="s">
        <v>188</v>
      </c>
      <c r="C60" s="4">
        <v>59</v>
      </c>
      <c r="D60" s="5">
        <v>140.90770000000001</v>
      </c>
      <c r="E60" s="5">
        <v>6.64</v>
      </c>
      <c r="F60" s="5">
        <v>247</v>
      </c>
      <c r="G60" s="19">
        <v>36026.300000000003</v>
      </c>
      <c r="H60" s="19">
        <v>35550.199999999997</v>
      </c>
      <c r="I60" s="19">
        <v>40748.199999999997</v>
      </c>
      <c r="J60" s="19">
        <v>5033.7</v>
      </c>
      <c r="K60" s="19">
        <v>5013.5</v>
      </c>
      <c r="L60" s="19">
        <v>5488.9</v>
      </c>
      <c r="M60" s="19">
        <v>5850</v>
      </c>
      <c r="N60" s="19">
        <v>6322.1</v>
      </c>
      <c r="O60" s="19">
        <v>929</v>
      </c>
    </row>
    <row r="61" spans="1:15" x14ac:dyDescent="0.25">
      <c r="A61" s="4" t="s">
        <v>89</v>
      </c>
      <c r="B61" s="5" t="s">
        <v>189</v>
      </c>
      <c r="C61" s="4">
        <v>60</v>
      </c>
      <c r="D61" s="5">
        <v>144.24</v>
      </c>
      <c r="E61" s="5">
        <v>7.01</v>
      </c>
      <c r="F61" s="5">
        <v>206</v>
      </c>
      <c r="G61" s="19">
        <v>37361</v>
      </c>
      <c r="H61" s="19">
        <v>36847.4</v>
      </c>
      <c r="I61" s="19">
        <v>42271.3</v>
      </c>
      <c r="J61" s="19">
        <v>5230.3999999999996</v>
      </c>
      <c r="K61" s="19">
        <v>5207.7</v>
      </c>
      <c r="L61" s="19">
        <v>5721.6</v>
      </c>
      <c r="M61" s="19">
        <v>6089.4</v>
      </c>
      <c r="N61" s="19">
        <v>6602.1</v>
      </c>
      <c r="O61" s="19">
        <v>978</v>
      </c>
    </row>
    <row r="62" spans="1:15" x14ac:dyDescent="0.25">
      <c r="A62" s="4" t="s">
        <v>90</v>
      </c>
      <c r="B62" s="5" t="s">
        <v>190</v>
      </c>
      <c r="C62" s="4">
        <v>61</v>
      </c>
      <c r="D62" s="5">
        <v>145</v>
      </c>
      <c r="E62" s="5">
        <v>7.2640000000000002</v>
      </c>
      <c r="F62" s="5">
        <v>205</v>
      </c>
      <c r="G62" s="19">
        <v>38724.699999999997</v>
      </c>
      <c r="H62" s="19">
        <v>38171.199999999997</v>
      </c>
      <c r="I62" s="19">
        <v>43826</v>
      </c>
      <c r="J62" s="19">
        <v>5432.5</v>
      </c>
      <c r="K62" s="19">
        <v>5407.8</v>
      </c>
      <c r="L62" s="19">
        <v>5961</v>
      </c>
      <c r="M62" s="19">
        <v>6339</v>
      </c>
      <c r="N62" s="19">
        <v>6892</v>
      </c>
      <c r="O62" s="19">
        <v>-1</v>
      </c>
    </row>
    <row r="63" spans="1:15" x14ac:dyDescent="0.25">
      <c r="A63" s="4" t="s">
        <v>91</v>
      </c>
      <c r="B63" s="5" t="s">
        <v>191</v>
      </c>
      <c r="C63" s="4">
        <v>62</v>
      </c>
      <c r="D63" s="5">
        <v>150.36000000000001</v>
      </c>
      <c r="E63" s="5">
        <v>7.3529999999999998</v>
      </c>
      <c r="F63" s="5">
        <v>238</v>
      </c>
      <c r="G63" s="19">
        <v>40118.1</v>
      </c>
      <c r="H63" s="19">
        <v>39522.400000000001</v>
      </c>
      <c r="I63" s="19">
        <v>45413</v>
      </c>
      <c r="J63" s="19">
        <v>5636.1</v>
      </c>
      <c r="K63" s="19">
        <v>5609</v>
      </c>
      <c r="L63" s="19">
        <v>6205.1</v>
      </c>
      <c r="M63" s="19">
        <v>6586</v>
      </c>
      <c r="N63" s="19">
        <v>7178</v>
      </c>
      <c r="O63" s="19">
        <v>1081</v>
      </c>
    </row>
    <row r="64" spans="1:15" x14ac:dyDescent="0.25">
      <c r="A64" s="4" t="s">
        <v>92</v>
      </c>
      <c r="B64" s="5" t="s">
        <v>192</v>
      </c>
      <c r="C64" s="4">
        <v>63</v>
      </c>
      <c r="D64" s="5">
        <v>151.964</v>
      </c>
      <c r="E64" s="5">
        <v>5.2439999999999998</v>
      </c>
      <c r="F64" s="5">
        <v>231</v>
      </c>
      <c r="G64" s="19">
        <v>41542.199999999997</v>
      </c>
      <c r="H64" s="19">
        <v>40901.9</v>
      </c>
      <c r="I64" s="19">
        <v>47037.9</v>
      </c>
      <c r="J64" s="19">
        <v>5845.7</v>
      </c>
      <c r="K64" s="19">
        <v>5816.6</v>
      </c>
      <c r="L64" s="19">
        <v>6456.4</v>
      </c>
      <c r="M64" s="19">
        <v>6843.2</v>
      </c>
      <c r="N64" s="19">
        <v>7480.3</v>
      </c>
      <c r="O64" s="19">
        <v>1131</v>
      </c>
    </row>
    <row r="65" spans="1:15" x14ac:dyDescent="0.25">
      <c r="A65" s="4" t="s">
        <v>93</v>
      </c>
      <c r="B65" s="5" t="s">
        <v>193</v>
      </c>
      <c r="C65" s="4">
        <v>64</v>
      </c>
      <c r="D65" s="5">
        <v>157.25</v>
      </c>
      <c r="E65" s="5">
        <v>7.9009999999999998</v>
      </c>
      <c r="F65" s="5">
        <v>233</v>
      </c>
      <c r="G65" s="19">
        <v>42996.2</v>
      </c>
      <c r="H65" s="19">
        <v>42308.9</v>
      </c>
      <c r="I65" s="19">
        <v>48697</v>
      </c>
      <c r="J65" s="19">
        <v>6057.2</v>
      </c>
      <c r="K65" s="19">
        <v>6025</v>
      </c>
      <c r="L65" s="19">
        <v>6713.2</v>
      </c>
      <c r="M65" s="19">
        <v>7102.8</v>
      </c>
      <c r="N65" s="19">
        <v>7785.8</v>
      </c>
      <c r="O65" s="19">
        <v>1185</v>
      </c>
    </row>
    <row r="66" spans="1:15" x14ac:dyDescent="0.25">
      <c r="A66" s="4" t="s">
        <v>94</v>
      </c>
      <c r="B66" s="5" t="s">
        <v>194</v>
      </c>
      <c r="C66" s="4">
        <v>65</v>
      </c>
      <c r="D66" s="5">
        <v>158.92529999999999</v>
      </c>
      <c r="E66" s="5">
        <v>8.2189999999999994</v>
      </c>
      <c r="F66" s="5">
        <v>225</v>
      </c>
      <c r="G66" s="19">
        <v>44481.599999999999</v>
      </c>
      <c r="H66" s="19">
        <v>43744.1</v>
      </c>
      <c r="I66" s="19">
        <v>50382</v>
      </c>
      <c r="J66" s="19">
        <v>6272.8</v>
      </c>
      <c r="K66" s="19">
        <v>6238</v>
      </c>
      <c r="L66" s="19">
        <v>6978</v>
      </c>
      <c r="M66" s="19">
        <v>7366.7</v>
      </c>
      <c r="N66" s="19">
        <v>8102</v>
      </c>
      <c r="O66" s="19">
        <v>1240</v>
      </c>
    </row>
    <row r="67" spans="1:15" x14ac:dyDescent="0.25">
      <c r="A67" s="4" t="s">
        <v>95</v>
      </c>
      <c r="B67" s="5" t="s">
        <v>195</v>
      </c>
      <c r="C67" s="4">
        <v>66</v>
      </c>
      <c r="D67" s="5">
        <v>162.5</v>
      </c>
      <c r="E67" s="5">
        <v>8.5510000000000002</v>
      </c>
      <c r="F67" s="5">
        <v>228</v>
      </c>
      <c r="G67" s="19">
        <v>45998.400000000001</v>
      </c>
      <c r="H67" s="19">
        <v>45207.8</v>
      </c>
      <c r="I67" s="19">
        <v>52119</v>
      </c>
      <c r="J67" s="19">
        <v>6495.2</v>
      </c>
      <c r="K67" s="19">
        <v>6457.7</v>
      </c>
      <c r="L67" s="19">
        <v>7247.7</v>
      </c>
      <c r="M67" s="19">
        <v>7635.7</v>
      </c>
      <c r="N67" s="19">
        <v>8418.7999999999993</v>
      </c>
      <c r="O67" s="19">
        <v>1293</v>
      </c>
    </row>
    <row r="68" spans="1:15" x14ac:dyDescent="0.25">
      <c r="A68" s="4" t="s">
        <v>96</v>
      </c>
      <c r="B68" s="5" t="s">
        <v>196</v>
      </c>
      <c r="C68" s="4">
        <v>67</v>
      </c>
      <c r="D68" s="5">
        <v>164.93029999999999</v>
      </c>
      <c r="E68" s="5">
        <v>8.7949999999999999</v>
      </c>
      <c r="F68" s="5">
        <v>226</v>
      </c>
      <c r="G68" s="19">
        <v>47546.7</v>
      </c>
      <c r="H68" s="19">
        <v>46699.7</v>
      </c>
      <c r="I68" s="19">
        <v>53877</v>
      </c>
      <c r="J68" s="19">
        <v>6719.8</v>
      </c>
      <c r="K68" s="19">
        <v>6679.5</v>
      </c>
      <c r="L68" s="19">
        <v>7525.3</v>
      </c>
      <c r="M68" s="19">
        <v>7911</v>
      </c>
      <c r="N68" s="19">
        <v>8747</v>
      </c>
      <c r="O68" s="19">
        <v>1348</v>
      </c>
    </row>
    <row r="69" spans="1:15" x14ac:dyDescent="0.25">
      <c r="A69" s="4" t="s">
        <v>97</v>
      </c>
      <c r="B69" s="5" t="s">
        <v>197</v>
      </c>
      <c r="C69" s="4">
        <v>68</v>
      </c>
      <c r="D69" s="5">
        <v>167.25899999999999</v>
      </c>
      <c r="E69" s="5">
        <v>9.0660000000000007</v>
      </c>
      <c r="F69" s="5">
        <v>226</v>
      </c>
      <c r="G69" s="19">
        <v>49127.7</v>
      </c>
      <c r="H69" s="19">
        <v>48221.1</v>
      </c>
      <c r="I69" s="19">
        <v>55681</v>
      </c>
      <c r="J69" s="19">
        <v>6948.7</v>
      </c>
      <c r="K69" s="19">
        <v>6905</v>
      </c>
      <c r="L69" s="19">
        <v>7810.9</v>
      </c>
      <c r="M69" s="19">
        <v>8189</v>
      </c>
      <c r="N69" s="19">
        <v>9089</v>
      </c>
      <c r="O69" s="19">
        <v>1406</v>
      </c>
    </row>
    <row r="70" spans="1:15" x14ac:dyDescent="0.25">
      <c r="A70" s="4" t="s">
        <v>98</v>
      </c>
      <c r="B70" s="5" t="s">
        <v>198</v>
      </c>
      <c r="C70" s="4">
        <v>69</v>
      </c>
      <c r="D70" s="5">
        <v>168.9342</v>
      </c>
      <c r="E70" s="5">
        <v>9.3209999999999997</v>
      </c>
      <c r="F70" s="5">
        <v>222</v>
      </c>
      <c r="G70" s="19">
        <v>50741.599999999999</v>
      </c>
      <c r="H70" s="19">
        <v>49772.6</v>
      </c>
      <c r="I70" s="19">
        <v>57517</v>
      </c>
      <c r="J70" s="19">
        <v>7179.9</v>
      </c>
      <c r="K70" s="19">
        <v>7133.1</v>
      </c>
      <c r="L70" s="19">
        <v>8101</v>
      </c>
      <c r="M70" s="19">
        <v>8468</v>
      </c>
      <c r="N70" s="19">
        <v>9426</v>
      </c>
      <c r="O70" s="19">
        <v>1462</v>
      </c>
    </row>
    <row r="71" spans="1:15" x14ac:dyDescent="0.25">
      <c r="A71" s="4" t="s">
        <v>99</v>
      </c>
      <c r="B71" s="5" t="s">
        <v>199</v>
      </c>
      <c r="C71" s="4">
        <v>70</v>
      </c>
      <c r="D71" s="5">
        <v>173.04</v>
      </c>
      <c r="E71" s="5">
        <v>6.57</v>
      </c>
      <c r="F71" s="5">
        <v>222</v>
      </c>
      <c r="G71" s="19">
        <v>52388.9</v>
      </c>
      <c r="H71" s="19">
        <v>51354</v>
      </c>
      <c r="I71" s="19">
        <v>59370</v>
      </c>
      <c r="J71" s="19">
        <v>7415.6</v>
      </c>
      <c r="K71" s="19">
        <v>7367.3</v>
      </c>
      <c r="L71" s="19">
        <v>8401.7999999999993</v>
      </c>
      <c r="M71" s="19">
        <v>8758.7999999999993</v>
      </c>
      <c r="N71" s="19">
        <v>9780.1</v>
      </c>
      <c r="O71" s="19">
        <v>1521.4</v>
      </c>
    </row>
    <row r="72" spans="1:15" x14ac:dyDescent="0.25">
      <c r="A72" s="4" t="s">
        <v>100</v>
      </c>
      <c r="B72" s="5" t="s">
        <v>200</v>
      </c>
      <c r="C72" s="4">
        <v>71</v>
      </c>
      <c r="D72" s="5">
        <v>174.96700000000001</v>
      </c>
      <c r="E72" s="5">
        <v>9.8409999999999993</v>
      </c>
      <c r="F72" s="5">
        <v>217</v>
      </c>
      <c r="G72" s="19">
        <v>54069.8</v>
      </c>
      <c r="H72" s="19">
        <v>52965</v>
      </c>
      <c r="I72" s="19">
        <v>61283</v>
      </c>
      <c r="J72" s="19">
        <v>7655.5</v>
      </c>
      <c r="K72" s="19">
        <v>7604.9</v>
      </c>
      <c r="L72" s="19">
        <v>8709</v>
      </c>
      <c r="M72" s="19">
        <v>9048.9</v>
      </c>
      <c r="N72" s="19">
        <v>10143.4</v>
      </c>
      <c r="O72" s="19">
        <v>1581.3</v>
      </c>
    </row>
    <row r="73" spans="1:15" x14ac:dyDescent="0.25">
      <c r="A73" s="4" t="s">
        <v>101</v>
      </c>
      <c r="B73" s="5" t="s">
        <v>201</v>
      </c>
      <c r="C73" s="4">
        <v>72</v>
      </c>
      <c r="D73" s="5">
        <v>178.49</v>
      </c>
      <c r="E73" s="5">
        <v>13.31</v>
      </c>
      <c r="F73" s="5">
        <v>208</v>
      </c>
      <c r="G73" s="19">
        <v>55790.2</v>
      </c>
      <c r="H73" s="19">
        <v>54611.4</v>
      </c>
      <c r="I73" s="19">
        <v>63234</v>
      </c>
      <c r="J73" s="19">
        <v>7899</v>
      </c>
      <c r="K73" s="19">
        <v>7844.6</v>
      </c>
      <c r="L73" s="19">
        <v>9022.7000000000007</v>
      </c>
      <c r="M73" s="19">
        <v>9347.2999999999993</v>
      </c>
      <c r="N73" s="19">
        <v>10515.8</v>
      </c>
      <c r="O73" s="19">
        <v>1644.6</v>
      </c>
    </row>
    <row r="74" spans="1:15" x14ac:dyDescent="0.25">
      <c r="A74" s="4" t="s">
        <v>102</v>
      </c>
      <c r="B74" s="5" t="s">
        <v>202</v>
      </c>
      <c r="C74" s="4">
        <v>73</v>
      </c>
      <c r="D74" s="5">
        <v>180.9479</v>
      </c>
      <c r="E74" s="5">
        <v>16.649999999999999</v>
      </c>
      <c r="F74" s="5">
        <v>200</v>
      </c>
      <c r="G74" s="19">
        <v>57532</v>
      </c>
      <c r="H74" s="19">
        <v>56277</v>
      </c>
      <c r="I74" s="19">
        <v>65223</v>
      </c>
      <c r="J74" s="19">
        <v>8146.1</v>
      </c>
      <c r="K74" s="19">
        <v>8087.9</v>
      </c>
      <c r="L74" s="19">
        <v>9343.1</v>
      </c>
      <c r="M74" s="19">
        <v>9651.7999999999993</v>
      </c>
      <c r="N74" s="19">
        <v>10895.2</v>
      </c>
      <c r="O74" s="19">
        <v>1710</v>
      </c>
    </row>
    <row r="75" spans="1:15" x14ac:dyDescent="0.25">
      <c r="A75" s="4" t="s">
        <v>26</v>
      </c>
      <c r="B75" s="5" t="s">
        <v>203</v>
      </c>
      <c r="C75" s="4">
        <v>74</v>
      </c>
      <c r="D75" s="5">
        <v>183.84</v>
      </c>
      <c r="E75" s="5">
        <v>19.25</v>
      </c>
      <c r="F75" s="5">
        <v>193</v>
      </c>
      <c r="G75" s="19">
        <v>59318.239999999998</v>
      </c>
      <c r="H75" s="19">
        <v>57981.7</v>
      </c>
      <c r="I75" s="19">
        <v>67244.3</v>
      </c>
      <c r="J75" s="19">
        <v>8397.6</v>
      </c>
      <c r="K75" s="19">
        <v>8335.2000000000007</v>
      </c>
      <c r="L75" s="19">
        <v>9672.35</v>
      </c>
      <c r="M75" s="19">
        <v>9961.5</v>
      </c>
      <c r="N75" s="19">
        <v>11285.9</v>
      </c>
      <c r="O75" s="19">
        <v>1775.4</v>
      </c>
    </row>
    <row r="76" spans="1:15" x14ac:dyDescent="0.25">
      <c r="A76" s="4" t="s">
        <v>103</v>
      </c>
      <c r="B76" s="5" t="s">
        <v>204</v>
      </c>
      <c r="C76" s="4">
        <v>75</v>
      </c>
      <c r="D76" s="5">
        <v>186.20699999999999</v>
      </c>
      <c r="E76" s="5">
        <v>21.02</v>
      </c>
      <c r="F76" s="5">
        <v>188</v>
      </c>
      <c r="G76" s="19">
        <v>61140.3</v>
      </c>
      <c r="H76" s="19">
        <v>59717.9</v>
      </c>
      <c r="I76" s="19">
        <v>69310</v>
      </c>
      <c r="J76" s="19">
        <v>8652.5</v>
      </c>
      <c r="K76" s="19">
        <v>8586.2000000000007</v>
      </c>
      <c r="L76" s="19">
        <v>10010</v>
      </c>
      <c r="M76" s="19">
        <v>10275.200000000001</v>
      </c>
      <c r="N76" s="19">
        <v>11685.4</v>
      </c>
      <c r="O76" s="19">
        <v>1842.5</v>
      </c>
    </row>
    <row r="77" spans="1:15" x14ac:dyDescent="0.25">
      <c r="A77" s="4" t="s">
        <v>104</v>
      </c>
      <c r="B77" s="5" t="s">
        <v>205</v>
      </c>
      <c r="C77" s="4">
        <v>76</v>
      </c>
      <c r="D77" s="5">
        <v>190.23</v>
      </c>
      <c r="E77" s="5">
        <v>22.59</v>
      </c>
      <c r="F77" s="5">
        <v>185</v>
      </c>
      <c r="G77" s="19">
        <v>63000.5</v>
      </c>
      <c r="H77" s="19">
        <v>61486.7</v>
      </c>
      <c r="I77" s="19">
        <v>71413</v>
      </c>
      <c r="J77" s="19">
        <v>8911.7000000000007</v>
      </c>
      <c r="K77" s="19">
        <v>8841</v>
      </c>
      <c r="L77" s="19">
        <v>10355.299999999999</v>
      </c>
      <c r="M77" s="19">
        <v>10598.5</v>
      </c>
      <c r="N77" s="19">
        <v>12095.3</v>
      </c>
      <c r="O77" s="19">
        <v>1910.2</v>
      </c>
    </row>
    <row r="78" spans="1:15" x14ac:dyDescent="0.25">
      <c r="A78" s="4" t="s">
        <v>105</v>
      </c>
      <c r="B78" s="5" t="s">
        <v>207</v>
      </c>
      <c r="C78" s="4">
        <v>77</v>
      </c>
      <c r="D78" s="5">
        <v>192.21700000000001</v>
      </c>
      <c r="E78" s="5">
        <v>22.56</v>
      </c>
      <c r="F78" s="5">
        <v>180</v>
      </c>
      <c r="G78" s="19">
        <v>64895.6</v>
      </c>
      <c r="H78" s="19">
        <v>63286.7</v>
      </c>
      <c r="I78" s="19">
        <v>73560.800000000003</v>
      </c>
      <c r="J78" s="19">
        <v>9175.1</v>
      </c>
      <c r="K78" s="19">
        <v>9099.5</v>
      </c>
      <c r="L78" s="19">
        <v>10708.3</v>
      </c>
      <c r="M78" s="19">
        <v>10920.3</v>
      </c>
      <c r="N78" s="19">
        <v>12512.6</v>
      </c>
      <c r="O78" s="19">
        <v>1979.9</v>
      </c>
    </row>
    <row r="79" spans="1:15" x14ac:dyDescent="0.25">
      <c r="A79" s="4" t="s">
        <v>106</v>
      </c>
      <c r="B79" s="5" t="s">
        <v>206</v>
      </c>
      <c r="C79" s="4">
        <v>78</v>
      </c>
      <c r="D79" s="5">
        <v>195.078</v>
      </c>
      <c r="E79" s="5">
        <v>21.09</v>
      </c>
      <c r="F79" s="5">
        <v>177</v>
      </c>
      <c r="G79" s="19">
        <v>66832</v>
      </c>
      <c r="H79" s="19">
        <v>65112</v>
      </c>
      <c r="I79" s="19">
        <v>75748</v>
      </c>
      <c r="J79" s="19">
        <v>9442.2999999999993</v>
      </c>
      <c r="K79" s="19">
        <v>9361.7999999999993</v>
      </c>
      <c r="L79" s="19">
        <v>11070.7</v>
      </c>
      <c r="M79" s="19">
        <v>11250.5</v>
      </c>
      <c r="N79" s="19">
        <v>12942</v>
      </c>
      <c r="O79" s="19">
        <v>2050.5</v>
      </c>
    </row>
    <row r="80" spans="1:15" x14ac:dyDescent="0.25">
      <c r="A80" s="4" t="s">
        <v>107</v>
      </c>
      <c r="B80" s="5" t="s">
        <v>208</v>
      </c>
      <c r="C80" s="4">
        <v>79</v>
      </c>
      <c r="D80" s="5">
        <v>196.9666</v>
      </c>
      <c r="E80" s="5">
        <v>19.3</v>
      </c>
      <c r="F80" s="5">
        <v>174</v>
      </c>
      <c r="G80" s="19">
        <v>68803.7</v>
      </c>
      <c r="H80" s="19">
        <v>66989.5</v>
      </c>
      <c r="I80" s="19">
        <v>77984</v>
      </c>
      <c r="J80" s="19">
        <v>9713.2999999999993</v>
      </c>
      <c r="K80" s="19">
        <v>9628</v>
      </c>
      <c r="L80" s="19">
        <v>11442.3</v>
      </c>
      <c r="M80" s="19">
        <v>11584.7</v>
      </c>
      <c r="N80" s="19">
        <v>13381.7</v>
      </c>
      <c r="O80" s="19">
        <v>2122.9</v>
      </c>
    </row>
    <row r="81" spans="1:15" x14ac:dyDescent="0.25">
      <c r="A81" s="4" t="s">
        <v>108</v>
      </c>
      <c r="B81" s="5" t="s">
        <v>209</v>
      </c>
      <c r="C81" s="4">
        <v>80</v>
      </c>
      <c r="D81" s="5">
        <v>200.59</v>
      </c>
      <c r="E81" s="5">
        <v>13.534000000000001</v>
      </c>
      <c r="F81" s="5">
        <v>171</v>
      </c>
      <c r="G81" s="19">
        <v>70819</v>
      </c>
      <c r="H81" s="19">
        <v>68895</v>
      </c>
      <c r="I81" s="19">
        <v>80253</v>
      </c>
      <c r="J81" s="19">
        <v>9988.7999999999993</v>
      </c>
      <c r="K81" s="19">
        <v>9897.6</v>
      </c>
      <c r="L81" s="19">
        <v>11822.6</v>
      </c>
      <c r="M81" s="19">
        <v>11924.1</v>
      </c>
      <c r="N81" s="19">
        <v>13830.1</v>
      </c>
      <c r="O81" s="19">
        <v>2195.3000000000002</v>
      </c>
    </row>
    <row r="82" spans="1:15" x14ac:dyDescent="0.25">
      <c r="A82" s="4" t="s">
        <v>109</v>
      </c>
      <c r="B82" s="5" t="s">
        <v>210</v>
      </c>
      <c r="C82" s="4">
        <v>81</v>
      </c>
      <c r="D82" s="5">
        <v>204.38329999999999</v>
      </c>
      <c r="E82" s="5">
        <v>11.85</v>
      </c>
      <c r="F82" s="5">
        <v>156</v>
      </c>
      <c r="G82" s="19">
        <v>72871.5</v>
      </c>
      <c r="H82" s="19">
        <v>70831.899999999994</v>
      </c>
      <c r="I82" s="19">
        <v>82576</v>
      </c>
      <c r="J82" s="19">
        <v>10268.5</v>
      </c>
      <c r="K82" s="19">
        <v>10172.799999999999</v>
      </c>
      <c r="L82" s="19">
        <v>12213.3</v>
      </c>
      <c r="M82" s="19">
        <v>12271.5</v>
      </c>
      <c r="N82" s="19">
        <v>14291.5</v>
      </c>
      <c r="O82" s="19">
        <v>2270.6</v>
      </c>
    </row>
    <row r="83" spans="1:15" x14ac:dyDescent="0.25">
      <c r="A83" s="4" t="s">
        <v>110</v>
      </c>
      <c r="B83" s="5" t="s">
        <v>211</v>
      </c>
      <c r="C83" s="4">
        <v>82</v>
      </c>
      <c r="D83" s="5">
        <v>207.2</v>
      </c>
      <c r="E83" s="5">
        <v>11.34</v>
      </c>
      <c r="F83" s="5">
        <v>154</v>
      </c>
      <c r="G83" s="19">
        <v>74969.399999999994</v>
      </c>
      <c r="H83" s="19">
        <v>72804.2</v>
      </c>
      <c r="I83" s="19">
        <v>84936</v>
      </c>
      <c r="J83" s="19">
        <v>10551.5</v>
      </c>
      <c r="K83" s="19">
        <v>10449.5</v>
      </c>
      <c r="L83" s="19">
        <v>12613.7</v>
      </c>
      <c r="M83" s="19">
        <v>12622.6</v>
      </c>
      <c r="N83" s="19">
        <v>14764.4</v>
      </c>
      <c r="O83" s="19">
        <v>2345.5</v>
      </c>
    </row>
    <row r="84" spans="1:15" x14ac:dyDescent="0.25">
      <c r="A84" s="4" t="s">
        <v>111</v>
      </c>
      <c r="B84" s="5" t="s">
        <v>212</v>
      </c>
      <c r="C84" s="4">
        <v>83</v>
      </c>
      <c r="D84" s="5">
        <v>208.9804</v>
      </c>
      <c r="E84" s="5">
        <v>9.7799999999999994</v>
      </c>
      <c r="F84" s="5">
        <v>143</v>
      </c>
      <c r="G84" s="19">
        <v>77107.899999999994</v>
      </c>
      <c r="H84" s="19">
        <v>74814.8</v>
      </c>
      <c r="I84" s="19">
        <v>87343</v>
      </c>
      <c r="J84" s="19">
        <v>10838.8</v>
      </c>
      <c r="K84" s="19">
        <v>10730.91</v>
      </c>
      <c r="L84" s="19">
        <v>13023.5</v>
      </c>
      <c r="M84" s="19">
        <v>12979.9</v>
      </c>
      <c r="N84" s="19">
        <v>15247.7</v>
      </c>
      <c r="O84" s="19">
        <v>2422.6</v>
      </c>
    </row>
    <row r="85" spans="1:15" x14ac:dyDescent="0.25">
      <c r="A85" s="4" t="s">
        <v>112</v>
      </c>
      <c r="B85" s="5" t="s">
        <v>213</v>
      </c>
      <c r="C85" s="4">
        <v>84</v>
      </c>
      <c r="D85" s="5">
        <v>209</v>
      </c>
      <c r="E85" s="5">
        <v>9.1959999999999997</v>
      </c>
      <c r="F85" s="5">
        <v>135</v>
      </c>
      <c r="G85" s="19">
        <v>79290</v>
      </c>
      <c r="H85" s="19">
        <v>76862</v>
      </c>
      <c r="I85" s="19">
        <v>89800</v>
      </c>
      <c r="J85" s="19">
        <v>11130.8</v>
      </c>
      <c r="K85" s="19">
        <v>11015.8</v>
      </c>
      <c r="L85" s="19">
        <v>13447</v>
      </c>
      <c r="M85" s="19">
        <v>13340.4</v>
      </c>
      <c r="N85" s="19">
        <v>15744</v>
      </c>
      <c r="O85" s="19">
        <v>-1</v>
      </c>
    </row>
    <row r="86" spans="1:15" x14ac:dyDescent="0.25">
      <c r="A86" s="4" t="s">
        <v>113</v>
      </c>
      <c r="B86" s="5" t="s">
        <v>214</v>
      </c>
      <c r="C86" s="4">
        <v>85</v>
      </c>
      <c r="D86" s="5">
        <v>210</v>
      </c>
      <c r="E86" s="5">
        <v>-1</v>
      </c>
      <c r="F86" s="5">
        <v>127</v>
      </c>
      <c r="G86" s="19">
        <v>81520</v>
      </c>
      <c r="H86" s="19">
        <v>78950</v>
      </c>
      <c r="I86" s="19">
        <v>92300</v>
      </c>
      <c r="J86" s="19">
        <v>11426.8</v>
      </c>
      <c r="K86" s="19">
        <v>11304.8</v>
      </c>
      <c r="L86" s="19">
        <v>13876</v>
      </c>
      <c r="M86" s="19">
        <v>-1</v>
      </c>
      <c r="N86" s="19">
        <v>16251</v>
      </c>
      <c r="O86" s="19">
        <v>-1</v>
      </c>
    </row>
    <row r="87" spans="1:15" x14ac:dyDescent="0.25">
      <c r="A87" s="4" t="s">
        <v>114</v>
      </c>
      <c r="B87" s="5" t="s">
        <v>215</v>
      </c>
      <c r="C87" s="4">
        <v>86</v>
      </c>
      <c r="D87" s="5">
        <v>222</v>
      </c>
      <c r="E87" s="5">
        <v>9.7000000000000003E-3</v>
      </c>
      <c r="F87" s="5">
        <v>120</v>
      </c>
      <c r="G87" s="19">
        <v>83780</v>
      </c>
      <c r="H87" s="19">
        <v>81070</v>
      </c>
      <c r="I87" s="19">
        <v>94870</v>
      </c>
      <c r="J87" s="19">
        <v>11727</v>
      </c>
      <c r="K87" s="19">
        <v>11597.9</v>
      </c>
      <c r="L87" s="19">
        <v>14316</v>
      </c>
      <c r="M87" s="19">
        <v>-1</v>
      </c>
      <c r="N87" s="19">
        <v>16770</v>
      </c>
      <c r="O87" s="19">
        <v>-1</v>
      </c>
    </row>
    <row r="88" spans="1:15" x14ac:dyDescent="0.25">
      <c r="A88" s="4" t="s">
        <v>115</v>
      </c>
      <c r="B88" s="5" t="s">
        <v>216</v>
      </c>
      <c r="C88" s="4">
        <v>87</v>
      </c>
      <c r="D88" s="5">
        <v>223</v>
      </c>
      <c r="E88" s="5">
        <v>-1</v>
      </c>
      <c r="F88" s="5">
        <v>-1</v>
      </c>
      <c r="G88" s="19">
        <v>86100</v>
      </c>
      <c r="H88" s="19">
        <v>83230</v>
      </c>
      <c r="I88" s="19">
        <v>97470</v>
      </c>
      <c r="J88" s="19">
        <v>12031.3</v>
      </c>
      <c r="K88" s="19">
        <v>11895</v>
      </c>
      <c r="L88" s="19">
        <v>14770</v>
      </c>
      <c r="M88" s="19">
        <v>14450</v>
      </c>
      <c r="N88" s="19">
        <v>17303</v>
      </c>
      <c r="O88" s="19">
        <v>-1</v>
      </c>
    </row>
    <row r="89" spans="1:15" x14ac:dyDescent="0.25">
      <c r="A89" s="4" t="s">
        <v>116</v>
      </c>
      <c r="B89" s="5" t="s">
        <v>217</v>
      </c>
      <c r="C89" s="4">
        <v>88</v>
      </c>
      <c r="D89" s="5">
        <v>226</v>
      </c>
      <c r="E89" s="5">
        <v>5</v>
      </c>
      <c r="F89" s="5">
        <v>215</v>
      </c>
      <c r="G89" s="19">
        <v>88470</v>
      </c>
      <c r="H89" s="19">
        <v>85430</v>
      </c>
      <c r="I89" s="19">
        <v>100130</v>
      </c>
      <c r="J89" s="19">
        <v>12339.7</v>
      </c>
      <c r="K89" s="19">
        <v>12196.2</v>
      </c>
      <c r="L89" s="19">
        <v>15235.8</v>
      </c>
      <c r="M89" s="19">
        <v>14841.4</v>
      </c>
      <c r="N89" s="19">
        <v>17849</v>
      </c>
      <c r="O89" s="19">
        <v>-1</v>
      </c>
    </row>
    <row r="90" spans="1:15" x14ac:dyDescent="0.25">
      <c r="A90" s="4" t="s">
        <v>117</v>
      </c>
      <c r="B90" s="5" t="s">
        <v>218</v>
      </c>
      <c r="C90" s="4">
        <v>89</v>
      </c>
      <c r="D90" s="5">
        <v>227</v>
      </c>
      <c r="E90" s="5">
        <v>10.07</v>
      </c>
      <c r="F90" s="5">
        <v>195</v>
      </c>
      <c r="G90" s="19">
        <v>90884</v>
      </c>
      <c r="H90" s="19">
        <v>87670</v>
      </c>
      <c r="I90" s="19">
        <v>102850</v>
      </c>
      <c r="J90" s="19">
        <v>12652</v>
      </c>
      <c r="K90" s="19">
        <v>12500.8</v>
      </c>
      <c r="L90" s="19">
        <v>15713</v>
      </c>
      <c r="M90" s="19">
        <v>-1</v>
      </c>
      <c r="N90" s="19">
        <v>18408</v>
      </c>
      <c r="O90" s="19">
        <v>-1</v>
      </c>
    </row>
    <row r="91" spans="1:15" x14ac:dyDescent="0.25">
      <c r="A91" s="4" t="s">
        <v>118</v>
      </c>
      <c r="B91" s="5" t="s">
        <v>219</v>
      </c>
      <c r="C91" s="4">
        <v>90</v>
      </c>
      <c r="D91" s="5">
        <v>232.03809999999999</v>
      </c>
      <c r="E91" s="5">
        <v>11.724</v>
      </c>
      <c r="F91" s="5">
        <v>180</v>
      </c>
      <c r="G91" s="19">
        <v>93350</v>
      </c>
      <c r="H91" s="19">
        <v>89953</v>
      </c>
      <c r="I91" s="19">
        <v>105609</v>
      </c>
      <c r="J91" s="19">
        <v>12968.7</v>
      </c>
      <c r="K91" s="19">
        <v>12809.6</v>
      </c>
      <c r="L91" s="19">
        <v>16202.2</v>
      </c>
      <c r="M91" s="19">
        <v>15623.7</v>
      </c>
      <c r="N91" s="19">
        <v>18982.5</v>
      </c>
      <c r="O91" s="19">
        <v>2996.1</v>
      </c>
    </row>
    <row r="92" spans="1:15" x14ac:dyDescent="0.25">
      <c r="A92" s="4" t="s">
        <v>119</v>
      </c>
      <c r="B92" s="5" t="s">
        <v>220</v>
      </c>
      <c r="C92" s="4">
        <v>91</v>
      </c>
      <c r="D92" s="5">
        <v>231.0359</v>
      </c>
      <c r="E92" s="5">
        <v>15.37</v>
      </c>
      <c r="F92" s="5">
        <v>180</v>
      </c>
      <c r="G92" s="19">
        <v>95868</v>
      </c>
      <c r="H92" s="19">
        <v>92287</v>
      </c>
      <c r="I92" s="19">
        <v>108427</v>
      </c>
      <c r="J92" s="19">
        <v>13290.7</v>
      </c>
      <c r="K92" s="19">
        <v>13122.2</v>
      </c>
      <c r="L92" s="19">
        <v>16702</v>
      </c>
      <c r="M92" s="19">
        <v>16024</v>
      </c>
      <c r="N92" s="19">
        <v>19568</v>
      </c>
      <c r="O92" s="19">
        <v>3082.3</v>
      </c>
    </row>
    <row r="93" spans="1:15" x14ac:dyDescent="0.25">
      <c r="A93" s="4" t="s">
        <v>27</v>
      </c>
      <c r="B93" s="5" t="s">
        <v>221</v>
      </c>
      <c r="C93" s="4">
        <v>92</v>
      </c>
      <c r="D93" s="5">
        <v>238.02889999999999</v>
      </c>
      <c r="E93" s="5">
        <v>19.05</v>
      </c>
      <c r="F93" s="5">
        <v>175</v>
      </c>
      <c r="G93" s="19">
        <v>98439</v>
      </c>
      <c r="H93" s="19">
        <v>94665</v>
      </c>
      <c r="I93" s="19">
        <v>111300</v>
      </c>
      <c r="J93" s="19">
        <v>13614.7</v>
      </c>
      <c r="K93" s="19">
        <v>13438.8</v>
      </c>
      <c r="L93" s="19">
        <v>17220</v>
      </c>
      <c r="M93" s="19">
        <v>16428.3</v>
      </c>
      <c r="N93" s="19">
        <v>20167.099999999999</v>
      </c>
      <c r="O93" s="19">
        <v>3170.8</v>
      </c>
    </row>
    <row r="94" spans="1:15" x14ac:dyDescent="0.25">
      <c r="A94" s="4" t="s">
        <v>120</v>
      </c>
      <c r="B94" s="5" t="s">
        <v>222</v>
      </c>
      <c r="C94" s="4">
        <v>93</v>
      </c>
      <c r="D94" s="5">
        <v>237</v>
      </c>
      <c r="E94" s="5">
        <v>20.45</v>
      </c>
      <c r="F94" s="5">
        <v>175</v>
      </c>
      <c r="G94" s="19">
        <v>-1</v>
      </c>
      <c r="H94" s="19">
        <v>-1</v>
      </c>
      <c r="I94" s="19">
        <v>-1</v>
      </c>
      <c r="J94" s="19">
        <v>13944.1</v>
      </c>
      <c r="K94" s="19">
        <v>13759.7</v>
      </c>
      <c r="L94" s="19">
        <v>17750.2</v>
      </c>
      <c r="M94" s="19">
        <v>16840</v>
      </c>
      <c r="N94" s="19">
        <v>20784.8</v>
      </c>
      <c r="O94" s="19">
        <v>-1</v>
      </c>
    </row>
    <row r="95" spans="1:15" x14ac:dyDescent="0.25">
      <c r="A95" s="4" t="s">
        <v>121</v>
      </c>
      <c r="B95" s="5" t="s">
        <v>223</v>
      </c>
      <c r="C95" s="4">
        <v>94</v>
      </c>
      <c r="D95" s="5">
        <v>244</v>
      </c>
      <c r="E95" s="5">
        <v>19.815999999999999</v>
      </c>
      <c r="F95" s="5">
        <v>175</v>
      </c>
      <c r="G95" s="19">
        <v>-1</v>
      </c>
      <c r="H95" s="19">
        <v>-1</v>
      </c>
      <c r="I95" s="19">
        <v>-1</v>
      </c>
      <c r="J95" s="19">
        <v>14278.6</v>
      </c>
      <c r="K95" s="19">
        <v>14084.2</v>
      </c>
      <c r="L95" s="19">
        <v>18293.7</v>
      </c>
      <c r="M95" s="19">
        <v>17255.3</v>
      </c>
      <c r="N95" s="19">
        <v>21417.3</v>
      </c>
      <c r="O95" s="19">
        <v>-1</v>
      </c>
    </row>
    <row r="96" spans="1:15" x14ac:dyDescent="0.25">
      <c r="A96" s="4" t="s">
        <v>122</v>
      </c>
      <c r="B96" s="5" t="s">
        <v>224</v>
      </c>
      <c r="C96" s="4">
        <v>95</v>
      </c>
      <c r="D96" s="5">
        <v>243</v>
      </c>
      <c r="E96" s="5">
        <v>-1</v>
      </c>
      <c r="F96" s="5">
        <v>175</v>
      </c>
      <c r="G96" s="19">
        <v>-1</v>
      </c>
      <c r="H96" s="19">
        <v>-1</v>
      </c>
      <c r="I96" s="19">
        <v>-1</v>
      </c>
      <c r="J96" s="19">
        <v>14617.2</v>
      </c>
      <c r="K96" s="19">
        <v>14411.9</v>
      </c>
      <c r="L96" s="19">
        <v>18852</v>
      </c>
      <c r="M96" s="19">
        <v>17676.5</v>
      </c>
      <c r="N96" s="19">
        <v>22065.200000000001</v>
      </c>
      <c r="O96" s="19">
        <v>-1</v>
      </c>
    </row>
    <row r="97" spans="1:15" x14ac:dyDescent="0.25">
      <c r="A97" s="4" t="s">
        <v>123</v>
      </c>
      <c r="B97" s="5" t="s">
        <v>225</v>
      </c>
      <c r="C97" s="4">
        <v>96</v>
      </c>
      <c r="D97" s="5">
        <v>247</v>
      </c>
      <c r="E97" s="5">
        <v>13.51</v>
      </c>
      <c r="F97" s="5">
        <v>-1</v>
      </c>
      <c r="G97" s="19">
        <v>-1</v>
      </c>
      <c r="H97" s="19">
        <v>-1</v>
      </c>
      <c r="I97" s="19">
        <v>-1</v>
      </c>
      <c r="J97" s="19">
        <v>-1</v>
      </c>
      <c r="K97" s="19">
        <v>-1</v>
      </c>
      <c r="L97" s="19">
        <v>-1</v>
      </c>
      <c r="M97" s="19">
        <v>-1</v>
      </c>
      <c r="N97" s="19">
        <v>-1</v>
      </c>
      <c r="O97" s="19">
        <v>-1</v>
      </c>
    </row>
    <row r="98" spans="1:15" x14ac:dyDescent="0.25">
      <c r="A98" s="4" t="s">
        <v>124</v>
      </c>
      <c r="B98" s="5" t="s">
        <v>226</v>
      </c>
      <c r="C98" s="4">
        <v>97</v>
      </c>
      <c r="D98" s="5">
        <v>247</v>
      </c>
      <c r="E98" s="5">
        <v>14.78</v>
      </c>
      <c r="F98" s="5">
        <v>-1</v>
      </c>
      <c r="G98" s="19">
        <v>-1</v>
      </c>
      <c r="H98" s="19">
        <v>-1</v>
      </c>
      <c r="I98" s="19">
        <v>-1</v>
      </c>
      <c r="J98" s="19">
        <v>-1</v>
      </c>
      <c r="K98" s="19">
        <v>-1</v>
      </c>
      <c r="L98" s="19">
        <v>-1</v>
      </c>
      <c r="M98" s="19">
        <v>-1</v>
      </c>
      <c r="N98" s="19">
        <v>-1</v>
      </c>
      <c r="O98" s="19">
        <v>-1</v>
      </c>
    </row>
    <row r="99" spans="1:15" x14ac:dyDescent="0.25">
      <c r="A99" s="4" t="s">
        <v>125</v>
      </c>
      <c r="B99" s="5" t="s">
        <v>227</v>
      </c>
      <c r="C99" s="4">
        <v>98</v>
      </c>
      <c r="D99" s="5">
        <v>251</v>
      </c>
      <c r="E99" s="5">
        <v>15.1</v>
      </c>
      <c r="F99" s="5">
        <v>-1</v>
      </c>
      <c r="G99" s="19">
        <v>-1</v>
      </c>
      <c r="H99" s="19">
        <v>-1</v>
      </c>
      <c r="I99" s="19">
        <v>-1</v>
      </c>
      <c r="J99" s="19">
        <v>-1</v>
      </c>
      <c r="K99" s="19">
        <v>-1</v>
      </c>
      <c r="L99" s="19">
        <v>-1</v>
      </c>
      <c r="M99" s="19">
        <v>-1</v>
      </c>
      <c r="N99" s="19">
        <v>-1</v>
      </c>
      <c r="O99" s="19">
        <v>-1</v>
      </c>
    </row>
    <row r="100" spans="1:15" x14ac:dyDescent="0.25">
      <c r="A100" s="4" t="s">
        <v>126</v>
      </c>
      <c r="B100" s="5" t="s">
        <v>229</v>
      </c>
      <c r="C100" s="4">
        <v>99</v>
      </c>
      <c r="D100" s="5">
        <v>252</v>
      </c>
      <c r="E100" s="5">
        <v>-1</v>
      </c>
      <c r="F100" s="5">
        <v>-1</v>
      </c>
      <c r="G100" s="19">
        <v>-1</v>
      </c>
      <c r="H100" s="19">
        <v>-1</v>
      </c>
      <c r="I100" s="19">
        <v>-1</v>
      </c>
      <c r="J100" s="19">
        <v>-1</v>
      </c>
      <c r="K100" s="19">
        <v>-1</v>
      </c>
      <c r="L100" s="19">
        <v>-1</v>
      </c>
      <c r="M100" s="19">
        <v>-1</v>
      </c>
      <c r="N100" s="19">
        <v>-1</v>
      </c>
      <c r="O100" s="19">
        <v>-1</v>
      </c>
    </row>
    <row r="101" spans="1:15" x14ac:dyDescent="0.25">
      <c r="A101" s="4" t="s">
        <v>127</v>
      </c>
      <c r="B101" s="5" t="s">
        <v>228</v>
      </c>
      <c r="C101" s="4">
        <v>100</v>
      </c>
      <c r="D101" s="5">
        <v>257</v>
      </c>
      <c r="E101" s="5">
        <v>-1</v>
      </c>
      <c r="F101" s="5">
        <v>-1</v>
      </c>
      <c r="G101" s="19">
        <v>-1</v>
      </c>
      <c r="H101" s="19">
        <v>-1</v>
      </c>
      <c r="I101" s="19">
        <v>-1</v>
      </c>
      <c r="J101" s="19">
        <v>-1</v>
      </c>
      <c r="K101" s="19">
        <v>-1</v>
      </c>
      <c r="L101" s="19">
        <v>-1</v>
      </c>
      <c r="M101" s="19">
        <v>-1</v>
      </c>
      <c r="N101" s="19">
        <v>-1</v>
      </c>
      <c r="O101" s="19">
        <v>-1</v>
      </c>
    </row>
  </sheetData>
  <sheetProtection sort="0"/>
  <pageMargins left="0.7" right="0.7" top="0.75" bottom="0.75" header="0.3" footer="0.3"/>
  <tableParts count="1">
    <tablePart r:id="rId1"/>
  </tableParts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workbookViewId="0">
      <selection sqref="A1:D100"/>
    </sheetView>
  </sheetViews>
  <sheetFormatPr defaultColWidth="8.7109375" defaultRowHeight="15" x14ac:dyDescent="0.25"/>
  <sheetData/>
  <sortState ref="A1:D100">
    <sortCondition ref="C1:C100"/>
  </sortState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104</vt:i4>
      </vt:variant>
    </vt:vector>
  </HeadingPairs>
  <TitlesOfParts>
    <vt:vector size="104" baseType="lpstr">
      <vt:lpstr>Pt1Cr1O2-Spectrum</vt:lpstr>
      <vt:lpstr>TestSheet</vt:lpstr>
      <vt:lpstr>H</vt:lpstr>
      <vt:lpstr>HE</vt:lpstr>
      <vt:lpstr>LI</vt:lpstr>
      <vt:lpstr>BE</vt:lpstr>
      <vt:lpstr>B</vt:lpstr>
      <vt:lpstr>C</vt:lpstr>
      <vt:lpstr>N</vt:lpstr>
      <vt:lpstr>O</vt:lpstr>
      <vt:lpstr>F</vt:lpstr>
      <vt:lpstr>NE</vt:lpstr>
      <vt:lpstr>NA</vt:lpstr>
      <vt:lpstr>MG</vt:lpstr>
      <vt:lpstr>AL</vt:lpstr>
      <vt:lpstr>SI</vt:lpstr>
      <vt:lpstr>P</vt:lpstr>
      <vt:lpstr>S</vt:lpstr>
      <vt:lpstr>CL</vt:lpstr>
      <vt:lpstr>AR</vt:lpstr>
      <vt:lpstr>K</vt:lpstr>
      <vt:lpstr>CA</vt:lpstr>
      <vt:lpstr>SC</vt:lpstr>
      <vt:lpstr>TI</vt:lpstr>
      <vt:lpstr>V</vt:lpstr>
      <vt:lpstr>CR</vt:lpstr>
      <vt:lpstr>MN</vt:lpstr>
      <vt:lpstr>FE</vt:lpstr>
      <vt:lpstr>CO</vt:lpstr>
      <vt:lpstr>NI</vt:lpstr>
      <vt:lpstr>CU</vt:lpstr>
      <vt:lpstr>ZN</vt:lpstr>
      <vt:lpstr>GA</vt:lpstr>
      <vt:lpstr>GE</vt:lpstr>
      <vt:lpstr>AS</vt:lpstr>
      <vt:lpstr>SE</vt:lpstr>
      <vt:lpstr>BR</vt:lpstr>
      <vt:lpstr>KR</vt:lpstr>
      <vt:lpstr>RB</vt:lpstr>
      <vt:lpstr>SR</vt:lpstr>
      <vt:lpstr>Y</vt:lpstr>
      <vt:lpstr>ZR</vt:lpstr>
      <vt:lpstr>Nb</vt:lpstr>
      <vt:lpstr>MO</vt:lpstr>
      <vt:lpstr>TC</vt:lpstr>
      <vt:lpstr>RU</vt:lpstr>
      <vt:lpstr>RH</vt:lpstr>
      <vt:lpstr>PD</vt:lpstr>
      <vt:lpstr>AG</vt:lpstr>
      <vt:lpstr>CD</vt:lpstr>
      <vt:lpstr>IN</vt:lpstr>
      <vt:lpstr>SN</vt:lpstr>
      <vt:lpstr>SB</vt:lpstr>
      <vt:lpstr>TE</vt:lpstr>
      <vt:lpstr>I</vt:lpstr>
      <vt:lpstr>XE</vt:lpstr>
      <vt:lpstr>CS</vt:lpstr>
      <vt:lpstr>BA</vt:lpstr>
      <vt:lpstr>LA</vt:lpstr>
      <vt:lpstr>CE</vt:lpstr>
      <vt:lpstr>PR</vt:lpstr>
      <vt:lpstr>ND</vt:lpstr>
      <vt:lpstr>PM</vt:lpstr>
      <vt:lpstr>SM</vt:lpstr>
      <vt:lpstr>EU</vt:lpstr>
      <vt:lpstr>GD</vt:lpstr>
      <vt:lpstr>TB</vt:lpstr>
      <vt:lpstr>DY</vt:lpstr>
      <vt:lpstr>HO</vt:lpstr>
      <vt:lpstr>ER</vt:lpstr>
      <vt:lpstr>TM</vt:lpstr>
      <vt:lpstr>YB</vt:lpstr>
      <vt:lpstr>LU</vt:lpstr>
      <vt:lpstr>HF</vt:lpstr>
      <vt:lpstr>TA</vt:lpstr>
      <vt:lpstr>W</vt:lpstr>
      <vt:lpstr>RE</vt:lpstr>
      <vt:lpstr>OS</vt:lpstr>
      <vt:lpstr>IR</vt:lpstr>
      <vt:lpstr>PT</vt:lpstr>
      <vt:lpstr>AU</vt:lpstr>
      <vt:lpstr>HG</vt:lpstr>
      <vt:lpstr>TL</vt:lpstr>
      <vt:lpstr>PB</vt:lpstr>
      <vt:lpstr>BI</vt:lpstr>
      <vt:lpstr>PO</vt:lpstr>
      <vt:lpstr>AT</vt:lpstr>
      <vt:lpstr>RN</vt:lpstr>
      <vt:lpstr>FR</vt:lpstr>
      <vt:lpstr>RA</vt:lpstr>
      <vt:lpstr>AC</vt:lpstr>
      <vt:lpstr>TH</vt:lpstr>
      <vt:lpstr>PA</vt:lpstr>
      <vt:lpstr>U</vt:lpstr>
      <vt:lpstr>NP</vt:lpstr>
      <vt:lpstr>PU</vt:lpstr>
      <vt:lpstr>AM</vt:lpstr>
      <vt:lpstr>CM</vt:lpstr>
      <vt:lpstr>BK</vt:lpstr>
      <vt:lpstr>CF</vt:lpstr>
      <vt:lpstr>ES</vt:lpstr>
      <vt:lpstr>FM</vt:lpstr>
      <vt:lpstr>AtomData</vt:lpstr>
      <vt:lpstr>CalcSh33T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</dc:creator>
  <cp:lastModifiedBy> </cp:lastModifiedBy>
  <dcterms:created xsi:type="dcterms:W3CDTF">2020-12-15T13:51:06Z</dcterms:created>
  <dcterms:modified xsi:type="dcterms:W3CDTF">2023-06-08T13:49:13Z</dcterms:modified>
</cp:coreProperties>
</file>