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Sheet1" sheetId="1" r:id="rId1"/>
    <sheet name="Sheet2" sheetId="2" r:id="rId2"/>
    <sheet name="Sheet3" sheetId="3" r:id="rId3"/>
  </sheets>
  <calcPr calcId="144525"/>
  <pivotCaches>
    <pivotCache cacheId="4" r:id="rId4"/>
  </pivotCaches>
</workbook>
</file>

<file path=xl/calcChain.xml><?xml version="1.0" encoding="utf-8"?>
<calcChain xmlns="http://schemas.openxmlformats.org/spreadsheetml/2006/main">
  <c r="F76" i="1" l="1"/>
  <c r="G76" i="1" s="1"/>
  <c r="G77" i="1"/>
  <c r="G87" i="1"/>
  <c r="G86" i="1"/>
  <c r="G85" i="1"/>
  <c r="G84" i="1"/>
  <c r="G83" i="1"/>
  <c r="G82" i="1"/>
  <c r="G81" i="1"/>
  <c r="G80" i="1"/>
  <c r="G79" i="1"/>
  <c r="G78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</calcChain>
</file>

<file path=xl/sharedStrings.xml><?xml version="1.0" encoding="utf-8"?>
<sst xmlns="http://schemas.openxmlformats.org/spreadsheetml/2006/main" count="272" uniqueCount="103">
  <si>
    <t>No</t>
  </si>
  <si>
    <t>Franco</t>
  </si>
  <si>
    <t>Tank</t>
  </si>
  <si>
    <t>Hilda</t>
  </si>
  <si>
    <t>Fighter</t>
  </si>
  <si>
    <t>Assassin</t>
  </si>
  <si>
    <t>Saber</t>
  </si>
  <si>
    <t>Johnson</t>
  </si>
  <si>
    <t>Support</t>
  </si>
  <si>
    <t>Kaja</t>
  </si>
  <si>
    <t>Alucard</t>
  </si>
  <si>
    <t>Chou</t>
  </si>
  <si>
    <t>Minotour</t>
  </si>
  <si>
    <t>Mage</t>
  </si>
  <si>
    <t>Nana</t>
  </si>
  <si>
    <t>Minsitthar</t>
  </si>
  <si>
    <t>Ruby</t>
  </si>
  <si>
    <t>Zilong</t>
  </si>
  <si>
    <t>Grock</t>
  </si>
  <si>
    <t>Balmond</t>
  </si>
  <si>
    <t>Marksman</t>
  </si>
  <si>
    <t>Lesley</t>
  </si>
  <si>
    <t>Akai</t>
  </si>
  <si>
    <t>Roger</t>
  </si>
  <si>
    <t>Clint</t>
  </si>
  <si>
    <t>Uranus</t>
  </si>
  <si>
    <t>Jawhead</t>
  </si>
  <si>
    <t>Karina</t>
  </si>
  <si>
    <t>Lolita</t>
  </si>
  <si>
    <t>Tigreal</t>
  </si>
  <si>
    <t>Miya</t>
  </si>
  <si>
    <t>Bruno</t>
  </si>
  <si>
    <t>Eudora</t>
  </si>
  <si>
    <t>Alpha</t>
  </si>
  <si>
    <t>Estes</t>
  </si>
  <si>
    <t>Sun</t>
  </si>
  <si>
    <t>Gord</t>
  </si>
  <si>
    <t>Moskov</t>
  </si>
  <si>
    <t>Harley</t>
  </si>
  <si>
    <t>Rafaela</t>
  </si>
  <si>
    <t>Bane</t>
  </si>
  <si>
    <t>Cyclops</t>
  </si>
  <si>
    <t>Atlas</t>
  </si>
  <si>
    <t>Gatotkaca</t>
  </si>
  <si>
    <t>Layla</t>
  </si>
  <si>
    <t>Helcurt</t>
  </si>
  <si>
    <t>Valir</t>
  </si>
  <si>
    <t>Badang</t>
  </si>
  <si>
    <t>Thamuz</t>
  </si>
  <si>
    <t>Yi Sun-Shin</t>
  </si>
  <si>
    <t>Martis</t>
  </si>
  <si>
    <t>mage</t>
  </si>
  <si>
    <t>Alice</t>
  </si>
  <si>
    <t>Aldous</t>
  </si>
  <si>
    <t>Kagura</t>
  </si>
  <si>
    <t>Khufra</t>
  </si>
  <si>
    <t>Hayabusa</t>
  </si>
  <si>
    <t>Vexana</t>
  </si>
  <si>
    <t>Marsha</t>
  </si>
  <si>
    <t>Lancelot</t>
  </si>
  <si>
    <t>Lapu-Lapu</t>
  </si>
  <si>
    <t>Guinevere</t>
  </si>
  <si>
    <t>Natalia</t>
  </si>
  <si>
    <t>Anglea</t>
  </si>
  <si>
    <t>Fredrinn</t>
  </si>
  <si>
    <t>Karrie</t>
  </si>
  <si>
    <t>Fanny</t>
  </si>
  <si>
    <t>X-Borg</t>
  </si>
  <si>
    <t>Kimmy</t>
  </si>
  <si>
    <t>Odette</t>
  </si>
  <si>
    <t>Selena</t>
  </si>
  <si>
    <t>Zhask</t>
  </si>
  <si>
    <t>Freya</t>
  </si>
  <si>
    <t>Yve</t>
  </si>
  <si>
    <t>Khaleed</t>
  </si>
  <si>
    <t>Gusion</t>
  </si>
  <si>
    <t>Argus</t>
  </si>
  <si>
    <t>Hanzo</t>
  </si>
  <si>
    <t>Hylos</t>
  </si>
  <si>
    <t>Lunox</t>
  </si>
  <si>
    <t>Aurora</t>
  </si>
  <si>
    <t>Irithel</t>
  </si>
  <si>
    <t>Claude</t>
  </si>
  <si>
    <t>Faramis</t>
  </si>
  <si>
    <t>Chang'e</t>
  </si>
  <si>
    <t>Silvanna</t>
  </si>
  <si>
    <t>Belerick</t>
  </si>
  <si>
    <t>Paquito</t>
  </si>
  <si>
    <t>Brody</t>
  </si>
  <si>
    <t>Esmeralda</t>
  </si>
  <si>
    <t>Granger</t>
  </si>
  <si>
    <t>Hanabi</t>
  </si>
  <si>
    <t>Match</t>
  </si>
  <si>
    <t>Win</t>
  </si>
  <si>
    <t>Lost</t>
  </si>
  <si>
    <t>Hero_Nama</t>
  </si>
  <si>
    <t>Hero_Role</t>
  </si>
  <si>
    <t>List My Mobile Legend War</t>
  </si>
  <si>
    <t>Row Labels</t>
  </si>
  <si>
    <t>Grand Total</t>
  </si>
  <si>
    <t>Sum of Match</t>
  </si>
  <si>
    <t>Sum of Win</t>
  </si>
  <si>
    <t>Sum of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</si>
</sst>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791.448630439816" createdVersion="4" refreshedVersion="4" minRefreshableVersion="3" recordCount="84">
  <cacheSource type="worksheet">
    <worksheetSource ref="A2:G87" sheet="Sheet1"/>
  </cacheSource>
  <cacheFields count="6">
    <cacheField name="No" numFmtId="0">
      <sharedItems containsSemiMixedTypes="0" containsString="0" containsNumber="1" containsInteger="1" minValue="1" maxValue="84"/>
    </cacheField>
    <cacheField name="Hero_Nama" numFmtId="0">
      <sharedItems count="84">
        <s v="Franco"/>
        <s v="Hilda"/>
        <s v="Saber"/>
        <s v="Johnson"/>
        <s v="Kaja"/>
        <s v="Alucard"/>
        <s v="Chou"/>
        <s v="Minotour"/>
        <s v="Nana"/>
        <s v="Minsitthar"/>
        <s v="Ruby"/>
        <s v="Zilong"/>
        <s v="Grock"/>
        <s v="Balmond"/>
        <s v="Lesley"/>
        <s v="Akai"/>
        <s v="Roger"/>
        <s v="Clint"/>
        <s v="Uranus"/>
        <s v="Jawhead"/>
        <s v="Karina"/>
        <s v="Lolita"/>
        <s v="Tigreal"/>
        <s v="Miya"/>
        <s v="Bruno"/>
        <s v="Eudora"/>
        <s v="Alpha"/>
        <s v="Estes"/>
        <s v="Sun"/>
        <s v="Gord"/>
        <s v="Moskov"/>
        <s v="Harley"/>
        <s v="Rafaela"/>
        <s v="Bane"/>
        <s v="Cyclops"/>
        <s v="Atlas"/>
        <s v="Gatotkaca"/>
        <s v="Layla"/>
        <s v="Helcurt"/>
        <s v="Valir"/>
        <s v="Badang"/>
        <s v="Thamuz"/>
        <s v="Yi Sun-Shin"/>
        <s v="Martis"/>
        <s v="Alice"/>
        <s v="Aldous"/>
        <s v="Kagura"/>
        <s v="Khufra"/>
        <s v="Hayabusa"/>
        <s v="Vexana"/>
        <s v="Marsha"/>
        <s v="Lancelot"/>
        <s v="Lapu-Lapu"/>
        <s v="Guinevere"/>
        <s v="Natalia"/>
        <s v="Anglea"/>
        <s v="Fredrinn"/>
        <s v="Karrie"/>
        <s v="Fanny"/>
        <s v="X-Borg"/>
        <s v="Kimmy"/>
        <s v="Odette"/>
        <s v="Selena"/>
        <s v="Zhask"/>
        <s v="Freya"/>
        <s v="Yve"/>
        <s v="Khaleed"/>
        <s v="Gusion"/>
        <s v="Argus"/>
        <s v="Hanzo"/>
        <s v="Hylos"/>
        <s v="Lunox"/>
        <s v="Aurora"/>
        <s v="Irithel"/>
        <s v="Claude"/>
        <s v="Faramis"/>
        <s v="Chang'e"/>
        <s v="Silvanna"/>
        <s v="Belerick"/>
        <s v="Paquito"/>
        <s v="Brody"/>
        <s v="Esmeralda"/>
        <s v="Granger"/>
        <s v="Hanabi"/>
      </sharedItems>
    </cacheField>
    <cacheField name="Hero_Role" numFmtId="0">
      <sharedItems count="6">
        <s v="Tank"/>
        <s v="Fighter"/>
        <s v="Assassin"/>
        <s v="Support"/>
        <s v="Mage"/>
        <s v="Marksman"/>
      </sharedItems>
    </cacheField>
    <cacheField name="Match" numFmtId="0">
      <sharedItems containsSemiMixedTypes="0" containsString="0" containsNumber="1" containsInteger="1" minValue="1" maxValue="687"/>
    </cacheField>
    <cacheField name="Win" numFmtId="0">
      <sharedItems containsSemiMixedTypes="0" containsString="0" containsNumber="1" minValue="0" maxValue="100" count="60">
        <n v="53.9"/>
        <n v="58.5"/>
        <n v="52.6"/>
        <n v="55.7"/>
        <n v="61.4"/>
        <n v="49.4"/>
        <n v="46.5"/>
        <n v="55.6"/>
        <n v="52.3"/>
        <n v="51.3"/>
        <n v="54.4"/>
        <n v="54.1"/>
        <n v="49.5"/>
        <n v="42.2"/>
        <n v="51.9"/>
        <n v="50.6"/>
        <n v="44.4"/>
        <n v="52.9"/>
        <n v="54.8"/>
        <n v="51.6"/>
        <n v="69"/>
        <n v="51.7"/>
        <n v="52.7"/>
        <n v="60.4"/>
        <n v="46.9"/>
        <n v="55.3"/>
        <n v="68.900000000000006"/>
        <n v="57.8"/>
        <n v="53.5"/>
        <n v="45.2"/>
        <n v="37.5"/>
        <n v="52.8"/>
        <n v="42.4"/>
        <n v="58.6"/>
        <n v="64.3"/>
        <n v="37"/>
        <n v="57.7"/>
        <n v="56"/>
        <n v="40"/>
        <n v="62.5"/>
        <n v="34.799999999999997"/>
        <n v="45.5"/>
        <n v="40.9"/>
        <n v="71.400000000000006"/>
        <n v="42.9"/>
        <n v="31.6"/>
        <n v="66.7"/>
        <n v="35.700000000000003"/>
        <n v="46.2"/>
        <n v="54.5"/>
        <n v="50"/>
        <n v="75"/>
        <n v="57.1"/>
        <n v="33.299999999999997"/>
        <n v="80"/>
        <n v="60"/>
        <n v="20"/>
        <n v="25"/>
        <n v="100"/>
        <n v="0"/>
      </sharedItems>
    </cacheField>
    <cacheField name="Lost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1"/>
    <x v="0"/>
    <x v="0"/>
    <n v="687"/>
    <x v="0"/>
    <n v="46.1"/>
  </r>
  <r>
    <n v="2"/>
    <x v="1"/>
    <x v="1"/>
    <n v="376"/>
    <x v="1"/>
    <n v="41.5"/>
  </r>
  <r>
    <n v="3"/>
    <x v="2"/>
    <x v="2"/>
    <n v="287"/>
    <x v="2"/>
    <n v="47.4"/>
  </r>
  <r>
    <n v="4"/>
    <x v="3"/>
    <x v="0"/>
    <n v="262"/>
    <x v="3"/>
    <n v="44.3"/>
  </r>
  <r>
    <n v="5"/>
    <x v="4"/>
    <x v="3"/>
    <n v="254"/>
    <x v="4"/>
    <n v="38.6"/>
  </r>
  <r>
    <n v="6"/>
    <x v="5"/>
    <x v="1"/>
    <n v="168"/>
    <x v="5"/>
    <n v="50.6"/>
  </r>
  <r>
    <n v="7"/>
    <x v="6"/>
    <x v="1"/>
    <n v="157"/>
    <x v="6"/>
    <n v="53.5"/>
  </r>
  <r>
    <n v="8"/>
    <x v="7"/>
    <x v="0"/>
    <n v="151"/>
    <x v="7"/>
    <n v="44.4"/>
  </r>
  <r>
    <n v="9"/>
    <x v="8"/>
    <x v="4"/>
    <n v="149"/>
    <x v="8"/>
    <n v="47.7"/>
  </r>
  <r>
    <n v="10"/>
    <x v="9"/>
    <x v="1"/>
    <n v="117"/>
    <x v="9"/>
    <n v="48.7"/>
  </r>
  <r>
    <n v="11"/>
    <x v="10"/>
    <x v="1"/>
    <n v="114"/>
    <x v="10"/>
    <n v="45.6"/>
  </r>
  <r>
    <n v="12"/>
    <x v="11"/>
    <x v="1"/>
    <n v="111"/>
    <x v="11"/>
    <n v="45.9"/>
  </r>
  <r>
    <n v="13"/>
    <x v="12"/>
    <x v="0"/>
    <n v="101"/>
    <x v="12"/>
    <n v="50.5"/>
  </r>
  <r>
    <n v="14"/>
    <x v="13"/>
    <x v="1"/>
    <n v="90"/>
    <x v="13"/>
    <n v="57.8"/>
  </r>
  <r>
    <n v="15"/>
    <x v="14"/>
    <x v="5"/>
    <n v="88"/>
    <x v="8"/>
    <n v="47.7"/>
  </r>
  <r>
    <n v="16"/>
    <x v="15"/>
    <x v="0"/>
    <n v="81"/>
    <x v="14"/>
    <n v="48.1"/>
  </r>
  <r>
    <n v="17"/>
    <x v="16"/>
    <x v="1"/>
    <n v="79"/>
    <x v="15"/>
    <n v="49.4"/>
  </r>
  <r>
    <n v="18"/>
    <x v="17"/>
    <x v="5"/>
    <n v="72"/>
    <x v="16"/>
    <n v="55.6"/>
  </r>
  <r>
    <n v="19"/>
    <x v="18"/>
    <x v="0"/>
    <n v="68"/>
    <x v="17"/>
    <n v="47.1"/>
  </r>
  <r>
    <n v="20"/>
    <x v="19"/>
    <x v="1"/>
    <n v="62"/>
    <x v="18"/>
    <n v="45.2"/>
  </r>
  <r>
    <n v="21"/>
    <x v="20"/>
    <x v="2"/>
    <n v="62"/>
    <x v="19"/>
    <n v="48.4"/>
  </r>
  <r>
    <n v="22"/>
    <x v="21"/>
    <x v="0"/>
    <n v="58"/>
    <x v="20"/>
    <n v="31"/>
  </r>
  <r>
    <n v="23"/>
    <x v="22"/>
    <x v="0"/>
    <n v="58"/>
    <x v="21"/>
    <n v="48.3"/>
  </r>
  <r>
    <n v="24"/>
    <x v="23"/>
    <x v="5"/>
    <n v="55"/>
    <x v="22"/>
    <n v="47.3"/>
  </r>
  <r>
    <n v="25"/>
    <x v="24"/>
    <x v="5"/>
    <n v="53"/>
    <x v="23"/>
    <n v="39.6"/>
  </r>
  <r>
    <n v="26"/>
    <x v="25"/>
    <x v="4"/>
    <n v="49"/>
    <x v="24"/>
    <n v="53.1"/>
  </r>
  <r>
    <n v="27"/>
    <x v="26"/>
    <x v="1"/>
    <n v="47"/>
    <x v="25"/>
    <n v="44.7"/>
  </r>
  <r>
    <n v="28"/>
    <x v="27"/>
    <x v="3"/>
    <n v="45"/>
    <x v="26"/>
    <n v="31.099999999999994"/>
  </r>
  <r>
    <n v="29"/>
    <x v="28"/>
    <x v="1"/>
    <n v="45"/>
    <x v="27"/>
    <n v="42.2"/>
  </r>
  <r>
    <n v="30"/>
    <x v="29"/>
    <x v="4"/>
    <n v="43"/>
    <x v="28"/>
    <n v="46.5"/>
  </r>
  <r>
    <n v="31"/>
    <x v="30"/>
    <x v="5"/>
    <n v="42"/>
    <x v="29"/>
    <n v="54.8"/>
  </r>
  <r>
    <n v="32"/>
    <x v="31"/>
    <x v="4"/>
    <n v="40"/>
    <x v="30"/>
    <n v="62.5"/>
  </r>
  <r>
    <n v="33"/>
    <x v="32"/>
    <x v="3"/>
    <n v="36"/>
    <x v="31"/>
    <n v="47.2"/>
  </r>
  <r>
    <n v="34"/>
    <x v="33"/>
    <x v="1"/>
    <n v="33"/>
    <x v="32"/>
    <n v="57.6"/>
  </r>
  <r>
    <n v="35"/>
    <x v="34"/>
    <x v="4"/>
    <n v="32"/>
    <x v="24"/>
    <n v="53.1"/>
  </r>
  <r>
    <n v="36"/>
    <x v="35"/>
    <x v="0"/>
    <n v="29"/>
    <x v="33"/>
    <n v="41.4"/>
  </r>
  <r>
    <n v="37"/>
    <x v="36"/>
    <x v="0"/>
    <n v="28"/>
    <x v="34"/>
    <n v="35.700000000000003"/>
  </r>
  <r>
    <n v="38"/>
    <x v="37"/>
    <x v="5"/>
    <n v="27"/>
    <x v="35"/>
    <n v="63"/>
  </r>
  <r>
    <n v="39"/>
    <x v="38"/>
    <x v="2"/>
    <n v="26"/>
    <x v="36"/>
    <n v="42.3"/>
  </r>
  <r>
    <n v="40"/>
    <x v="39"/>
    <x v="4"/>
    <n v="25"/>
    <x v="37"/>
    <n v="44"/>
  </r>
  <r>
    <n v="41"/>
    <x v="40"/>
    <x v="1"/>
    <n v="25"/>
    <x v="38"/>
    <n v="60"/>
  </r>
  <r>
    <n v="42"/>
    <x v="41"/>
    <x v="1"/>
    <n v="24"/>
    <x v="39"/>
    <n v="37.5"/>
  </r>
  <r>
    <n v="43"/>
    <x v="42"/>
    <x v="5"/>
    <n v="23"/>
    <x v="40"/>
    <n v="65.2"/>
  </r>
  <r>
    <n v="44"/>
    <x v="43"/>
    <x v="1"/>
    <n v="22"/>
    <x v="41"/>
    <n v="54.5"/>
  </r>
  <r>
    <n v="45"/>
    <x v="44"/>
    <x v="4"/>
    <n v="22"/>
    <x v="42"/>
    <n v="59.1"/>
  </r>
  <r>
    <n v="46"/>
    <x v="45"/>
    <x v="1"/>
    <n v="22"/>
    <x v="42"/>
    <n v="59.1"/>
  </r>
  <r>
    <n v="47"/>
    <x v="46"/>
    <x v="4"/>
    <n v="21"/>
    <x v="43"/>
    <n v="28.599999999999994"/>
  </r>
  <r>
    <n v="48"/>
    <x v="47"/>
    <x v="0"/>
    <n v="21"/>
    <x v="44"/>
    <n v="57.1"/>
  </r>
  <r>
    <n v="49"/>
    <x v="48"/>
    <x v="2"/>
    <n v="19"/>
    <x v="45"/>
    <n v="68.400000000000006"/>
  </r>
  <r>
    <n v="50"/>
    <x v="49"/>
    <x v="4"/>
    <n v="15"/>
    <x v="46"/>
    <n v="33.299999999999997"/>
  </r>
  <r>
    <n v="51"/>
    <x v="50"/>
    <x v="1"/>
    <n v="14"/>
    <x v="47"/>
    <n v="64.3"/>
  </r>
  <r>
    <n v="52"/>
    <x v="51"/>
    <x v="2"/>
    <n v="13"/>
    <x v="48"/>
    <n v="53.8"/>
  </r>
  <r>
    <n v="53"/>
    <x v="52"/>
    <x v="1"/>
    <n v="11"/>
    <x v="49"/>
    <n v="45.5"/>
  </r>
  <r>
    <n v="54"/>
    <x v="53"/>
    <x v="1"/>
    <n v="10"/>
    <x v="50"/>
    <n v="50"/>
  </r>
  <r>
    <n v="55"/>
    <x v="54"/>
    <x v="2"/>
    <n v="9"/>
    <x v="7"/>
    <n v="44.4"/>
  </r>
  <r>
    <n v="56"/>
    <x v="55"/>
    <x v="3"/>
    <n v="8"/>
    <x v="51"/>
    <n v="25"/>
  </r>
  <r>
    <n v="57"/>
    <x v="56"/>
    <x v="0"/>
    <n v="7"/>
    <x v="52"/>
    <n v="42.9"/>
  </r>
  <r>
    <n v="58"/>
    <x v="57"/>
    <x v="5"/>
    <n v="7"/>
    <x v="52"/>
    <n v="42.9"/>
  </r>
  <r>
    <n v="59"/>
    <x v="58"/>
    <x v="2"/>
    <n v="6"/>
    <x v="53"/>
    <n v="66.7"/>
  </r>
  <r>
    <n v="60"/>
    <x v="59"/>
    <x v="1"/>
    <n v="5"/>
    <x v="54"/>
    <n v="20"/>
  </r>
  <r>
    <n v="61"/>
    <x v="60"/>
    <x v="5"/>
    <n v="5"/>
    <x v="55"/>
    <n v="40"/>
  </r>
  <r>
    <n v="62"/>
    <x v="61"/>
    <x v="4"/>
    <n v="5"/>
    <x v="38"/>
    <n v="60"/>
  </r>
  <r>
    <n v="63"/>
    <x v="62"/>
    <x v="2"/>
    <n v="5"/>
    <x v="56"/>
    <n v="80"/>
  </r>
  <r>
    <n v="64"/>
    <x v="63"/>
    <x v="4"/>
    <n v="4"/>
    <x v="51"/>
    <n v="25"/>
  </r>
  <r>
    <n v="65"/>
    <x v="64"/>
    <x v="1"/>
    <n v="4"/>
    <x v="50"/>
    <n v="50"/>
  </r>
  <r>
    <n v="66"/>
    <x v="65"/>
    <x v="4"/>
    <n v="4"/>
    <x v="57"/>
    <n v="75"/>
  </r>
  <r>
    <n v="67"/>
    <x v="66"/>
    <x v="1"/>
    <n v="3"/>
    <x v="58"/>
    <n v="0"/>
  </r>
  <r>
    <n v="68"/>
    <x v="67"/>
    <x v="2"/>
    <n v="3"/>
    <x v="46"/>
    <n v="33.299999999999997"/>
  </r>
  <r>
    <n v="69"/>
    <x v="68"/>
    <x v="1"/>
    <n v="3"/>
    <x v="53"/>
    <n v="66.7"/>
  </r>
  <r>
    <n v="70"/>
    <x v="69"/>
    <x v="2"/>
    <n v="3"/>
    <x v="53"/>
    <n v="66.7"/>
  </r>
  <r>
    <n v="71"/>
    <x v="70"/>
    <x v="0"/>
    <n v="3"/>
    <x v="53"/>
    <n v="66.7"/>
  </r>
  <r>
    <n v="72"/>
    <x v="71"/>
    <x v="4"/>
    <n v="3"/>
    <x v="59"/>
    <n v="100"/>
  </r>
  <r>
    <n v="73"/>
    <x v="72"/>
    <x v="4"/>
    <n v="2"/>
    <x v="50"/>
    <n v="50"/>
  </r>
  <r>
    <n v="74"/>
    <x v="73"/>
    <x v="5"/>
    <n v="2"/>
    <x v="50"/>
    <n v="50"/>
  </r>
  <r>
    <n v="75"/>
    <x v="74"/>
    <x v="5"/>
    <n v="2"/>
    <x v="50"/>
    <n v="50"/>
  </r>
  <r>
    <n v="76"/>
    <x v="75"/>
    <x v="3"/>
    <n v="2"/>
    <x v="50"/>
    <n v="50"/>
  </r>
  <r>
    <n v="77"/>
    <x v="76"/>
    <x v="4"/>
    <n v="2"/>
    <x v="59"/>
    <n v="100"/>
  </r>
  <r>
    <n v="78"/>
    <x v="77"/>
    <x v="1"/>
    <n v="2"/>
    <x v="59"/>
    <n v="100"/>
  </r>
  <r>
    <n v="79"/>
    <x v="78"/>
    <x v="0"/>
    <n v="1"/>
    <x v="58"/>
    <n v="0"/>
  </r>
  <r>
    <n v="80"/>
    <x v="79"/>
    <x v="1"/>
    <n v="1"/>
    <x v="58"/>
    <n v="0"/>
  </r>
  <r>
    <n v="81"/>
    <x v="80"/>
    <x v="5"/>
    <n v="1"/>
    <x v="58"/>
    <n v="0"/>
  </r>
  <r>
    <n v="82"/>
    <x v="81"/>
    <x v="1"/>
    <n v="1"/>
    <x v="59"/>
    <n v="100"/>
  </r>
  <r>
    <n v="83"/>
    <x v="82"/>
    <x v="5"/>
    <n v="1"/>
    <x v="59"/>
    <n v="100"/>
  </r>
  <r>
    <n v="84"/>
    <x v="83"/>
    <x v="5"/>
    <n v="1"/>
    <x v="59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5:L96" firstHeaderRow="0" firstDataRow="1" firstDataCol="1"/>
  <pivotFields count="6">
    <pivotField showAll="0"/>
    <pivotField axis="axisRow" showAll="0" sortType="descending">
      <items count="85">
        <item x="11"/>
        <item x="63"/>
        <item x="65"/>
        <item x="42"/>
        <item x="59"/>
        <item x="49"/>
        <item x="39"/>
        <item x="18"/>
        <item x="22"/>
        <item x="41"/>
        <item x="77"/>
        <item x="62"/>
        <item x="2"/>
        <item x="10"/>
        <item x="16"/>
        <item x="32"/>
        <item x="79"/>
        <item x="61"/>
        <item x="54"/>
        <item x="8"/>
        <item x="30"/>
        <item x="23"/>
        <item x="9"/>
        <item x="7"/>
        <item x="43"/>
        <item x="50"/>
        <item x="71"/>
        <item x="21"/>
        <item x="14"/>
        <item x="37"/>
        <item x="52"/>
        <item x="51"/>
        <item x="60"/>
        <item x="47"/>
        <item x="66"/>
        <item x="57"/>
        <item x="20"/>
        <item x="4"/>
        <item x="46"/>
        <item x="3"/>
        <item x="19"/>
        <item x="73"/>
        <item x="70"/>
        <item x="1"/>
        <item x="38"/>
        <item x="48"/>
        <item x="31"/>
        <item x="69"/>
        <item x="83"/>
        <item x="67"/>
        <item x="53"/>
        <item x="12"/>
        <item x="82"/>
        <item x="29"/>
        <item x="36"/>
        <item x="64"/>
        <item x="56"/>
        <item x="0"/>
        <item x="75"/>
        <item x="58"/>
        <item x="25"/>
        <item x="27"/>
        <item x="81"/>
        <item x="34"/>
        <item x="17"/>
        <item x="74"/>
        <item x="6"/>
        <item x="76"/>
        <item x="24"/>
        <item x="80"/>
        <item x="78"/>
        <item x="33"/>
        <item x="13"/>
        <item x="40"/>
        <item x="72"/>
        <item x="35"/>
        <item x="68"/>
        <item x="55"/>
        <item x="5"/>
        <item x="26"/>
        <item x="44"/>
        <item x="45"/>
        <item x="15"/>
        <item x="28"/>
        <item t="default"/>
      </items>
    </pivotField>
    <pivotField axis="axisRow" showAll="0">
      <items count="7">
        <item x="2"/>
        <item x="1"/>
        <item x="4"/>
        <item x="5"/>
        <item x="3"/>
        <item x="0"/>
        <item t="default"/>
      </items>
    </pivotField>
    <pivotField dataField="1" showAll="0"/>
    <pivotField dataField="1" showAll="0">
      <items count="61">
        <item x="59"/>
        <item x="56"/>
        <item x="57"/>
        <item x="45"/>
        <item x="53"/>
        <item x="40"/>
        <item x="47"/>
        <item x="35"/>
        <item x="30"/>
        <item x="38"/>
        <item x="42"/>
        <item x="13"/>
        <item x="32"/>
        <item x="44"/>
        <item x="16"/>
        <item x="29"/>
        <item x="41"/>
        <item x="48"/>
        <item x="6"/>
        <item x="24"/>
        <item x="5"/>
        <item x="12"/>
        <item x="50"/>
        <item x="15"/>
        <item x="9"/>
        <item x="19"/>
        <item x="21"/>
        <item x="14"/>
        <item x="8"/>
        <item x="2"/>
        <item x="22"/>
        <item x="31"/>
        <item x="17"/>
        <item x="28"/>
        <item x="0"/>
        <item x="11"/>
        <item x="10"/>
        <item x="49"/>
        <item x="18"/>
        <item x="25"/>
        <item x="7"/>
        <item x="3"/>
        <item x="37"/>
        <item x="52"/>
        <item x="36"/>
        <item x="27"/>
        <item x="1"/>
        <item x="33"/>
        <item x="55"/>
        <item x="23"/>
        <item x="4"/>
        <item x="39"/>
        <item x="34"/>
        <item x="46"/>
        <item x="26"/>
        <item x="20"/>
        <item x="43"/>
        <item x="51"/>
        <item x="54"/>
        <item x="58"/>
        <item t="default"/>
      </items>
    </pivotField>
    <pivotField dataField="1" showAll="0"/>
  </pivotFields>
  <rowFields count="2">
    <field x="2"/>
    <field x="1"/>
  </rowFields>
  <rowItems count="91">
    <i>
      <x/>
    </i>
    <i r="1">
      <x v="11"/>
    </i>
    <i r="1">
      <x v="12"/>
    </i>
    <i r="1">
      <x v="18"/>
    </i>
    <i r="1">
      <x v="31"/>
    </i>
    <i r="1">
      <x v="36"/>
    </i>
    <i r="1">
      <x v="44"/>
    </i>
    <i r="1">
      <x v="45"/>
    </i>
    <i r="1">
      <x v="47"/>
    </i>
    <i r="1">
      <x v="49"/>
    </i>
    <i r="1">
      <x v="59"/>
    </i>
    <i>
      <x v="1"/>
    </i>
    <i r="1">
      <x/>
    </i>
    <i r="1">
      <x v="4"/>
    </i>
    <i r="1">
      <x v="9"/>
    </i>
    <i r="1">
      <x v="10"/>
    </i>
    <i r="1">
      <x v="13"/>
    </i>
    <i r="1">
      <x v="14"/>
    </i>
    <i r="1">
      <x v="16"/>
    </i>
    <i r="1">
      <x v="22"/>
    </i>
    <i r="1">
      <x v="24"/>
    </i>
    <i r="1">
      <x v="25"/>
    </i>
    <i r="1">
      <x v="30"/>
    </i>
    <i r="1">
      <x v="34"/>
    </i>
    <i r="1">
      <x v="40"/>
    </i>
    <i r="1">
      <x v="43"/>
    </i>
    <i r="1">
      <x v="50"/>
    </i>
    <i r="1">
      <x v="55"/>
    </i>
    <i r="1">
      <x v="62"/>
    </i>
    <i r="1">
      <x v="66"/>
    </i>
    <i r="1">
      <x v="71"/>
    </i>
    <i r="1">
      <x v="72"/>
    </i>
    <i r="1">
      <x v="73"/>
    </i>
    <i r="1">
      <x v="76"/>
    </i>
    <i r="1">
      <x v="78"/>
    </i>
    <i r="1">
      <x v="79"/>
    </i>
    <i r="1">
      <x v="81"/>
    </i>
    <i r="1">
      <x v="83"/>
    </i>
    <i>
      <x v="2"/>
    </i>
    <i r="1">
      <x v="1"/>
    </i>
    <i r="1">
      <x v="2"/>
    </i>
    <i r="1">
      <x v="5"/>
    </i>
    <i r="1">
      <x v="6"/>
    </i>
    <i r="1">
      <x v="17"/>
    </i>
    <i r="1">
      <x v="19"/>
    </i>
    <i r="1">
      <x v="26"/>
    </i>
    <i r="1">
      <x v="38"/>
    </i>
    <i r="1">
      <x v="46"/>
    </i>
    <i r="1">
      <x v="53"/>
    </i>
    <i r="1">
      <x v="60"/>
    </i>
    <i r="1">
      <x v="63"/>
    </i>
    <i r="1">
      <x v="67"/>
    </i>
    <i r="1">
      <x v="74"/>
    </i>
    <i r="1">
      <x v="80"/>
    </i>
    <i>
      <x v="3"/>
    </i>
    <i r="1">
      <x v="3"/>
    </i>
    <i r="1">
      <x v="20"/>
    </i>
    <i r="1">
      <x v="21"/>
    </i>
    <i r="1">
      <x v="28"/>
    </i>
    <i r="1">
      <x v="29"/>
    </i>
    <i r="1">
      <x v="32"/>
    </i>
    <i r="1">
      <x v="35"/>
    </i>
    <i r="1">
      <x v="41"/>
    </i>
    <i r="1">
      <x v="48"/>
    </i>
    <i r="1">
      <x v="52"/>
    </i>
    <i r="1">
      <x v="64"/>
    </i>
    <i r="1">
      <x v="65"/>
    </i>
    <i r="1">
      <x v="68"/>
    </i>
    <i r="1">
      <x v="69"/>
    </i>
    <i>
      <x v="4"/>
    </i>
    <i r="1">
      <x v="15"/>
    </i>
    <i r="1">
      <x v="37"/>
    </i>
    <i r="1">
      <x v="58"/>
    </i>
    <i r="1">
      <x v="61"/>
    </i>
    <i r="1">
      <x v="77"/>
    </i>
    <i>
      <x v="5"/>
    </i>
    <i r="1">
      <x v="7"/>
    </i>
    <i r="1">
      <x v="8"/>
    </i>
    <i r="1">
      <x v="23"/>
    </i>
    <i r="1">
      <x v="27"/>
    </i>
    <i r="1">
      <x v="33"/>
    </i>
    <i r="1">
      <x v="39"/>
    </i>
    <i r="1">
      <x v="42"/>
    </i>
    <i r="1">
      <x v="51"/>
    </i>
    <i r="1">
      <x v="54"/>
    </i>
    <i r="1">
      <x v="56"/>
    </i>
    <i r="1">
      <x v="57"/>
    </i>
    <i r="1">
      <x v="70"/>
    </i>
    <i r="1">
      <x v="75"/>
    </i>
    <i r="1">
      <x v="8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ch" fld="3" baseField="0" baseItem="0"/>
    <dataField name="Sum of Lost" fld="5" baseField="0" baseItem="0"/>
    <dataField name="Sum of W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52" workbookViewId="0">
      <selection activeCell="F76" sqref="F76"/>
    </sheetView>
  </sheetViews>
  <sheetFormatPr defaultRowHeight="14.4" x14ac:dyDescent="0.3"/>
  <cols>
    <col min="1" max="1" width="3.44140625" bestFit="1" customWidth="1"/>
    <col min="2" max="2" width="10.88671875" bestFit="1" customWidth="1"/>
    <col min="3" max="3" width="9.5546875" bestFit="1" customWidth="1"/>
    <col min="4" max="4" width="9.5546875" customWidth="1"/>
    <col min="5" max="5" width="6.21875" bestFit="1" customWidth="1"/>
    <col min="6" max="7" width="5" bestFit="1" customWidth="1"/>
    <col min="8" max="8" width="9.88671875" bestFit="1" customWidth="1"/>
    <col min="9" max="9" width="13.77734375" customWidth="1"/>
    <col min="10" max="10" width="12.88671875" customWidth="1"/>
    <col min="11" max="11" width="10.88671875" customWidth="1"/>
    <col min="12" max="13" width="10.77734375" customWidth="1"/>
    <col min="14" max="14" width="6" customWidth="1"/>
    <col min="15" max="16" width="5" customWidth="1"/>
    <col min="17" max="17" width="3" customWidth="1"/>
    <col min="18" max="18" width="5" customWidth="1"/>
    <col min="19" max="19" width="4" customWidth="1"/>
    <col min="20" max="20" width="6" customWidth="1"/>
    <col min="21" max="28" width="5" customWidth="1"/>
    <col min="29" max="29" width="6" customWidth="1"/>
    <col min="30" max="31" width="5" customWidth="1"/>
    <col min="32" max="32" width="4" customWidth="1"/>
    <col min="33" max="51" width="5" customWidth="1"/>
    <col min="52" max="52" width="3" customWidth="1"/>
    <col min="53" max="57" width="5" customWidth="1"/>
    <col min="58" max="58" width="3" customWidth="1"/>
    <col min="59" max="64" width="5" customWidth="1"/>
    <col min="65" max="65" width="3" customWidth="1"/>
    <col min="66" max="66" width="5" customWidth="1"/>
    <col min="67" max="67" width="4" customWidth="1"/>
    <col min="68" max="68" width="3" customWidth="1"/>
    <col min="69" max="69" width="4" customWidth="1"/>
    <col min="70" max="70" width="10.77734375" customWidth="1"/>
    <col min="71" max="71" width="14.6640625" customWidth="1"/>
    <col min="72" max="72" width="10.109375" customWidth="1"/>
    <col min="73" max="73" width="12.77734375" customWidth="1"/>
    <col min="74" max="74" width="8.88671875" customWidth="1"/>
    <col min="75" max="75" width="11.5546875" customWidth="1"/>
    <col min="76" max="76" width="8.6640625" customWidth="1"/>
    <col min="77" max="77" width="11.33203125" customWidth="1"/>
    <col min="78" max="78" width="9.77734375" customWidth="1"/>
    <col min="79" max="79" width="12.44140625" customWidth="1"/>
    <col min="80" max="80" width="7.88671875" customWidth="1"/>
    <col min="81" max="81" width="10.5546875" customWidth="1"/>
    <col min="82" max="82" width="8.33203125" customWidth="1"/>
    <col min="83" max="83" width="11" customWidth="1"/>
    <col min="84" max="84" width="6.6640625" customWidth="1"/>
    <col min="85" max="85" width="9.33203125" customWidth="1"/>
    <col min="86" max="86" width="8.88671875" customWidth="1"/>
    <col min="87" max="87" width="11.5546875" customWidth="1"/>
    <col min="88" max="88" width="10" customWidth="1"/>
    <col min="89" max="89" width="12.6640625" customWidth="1"/>
    <col min="90" max="90" width="10.33203125" customWidth="1"/>
    <col min="91" max="91" width="13.109375" customWidth="1"/>
    <col min="92" max="92" width="7.88671875" customWidth="1"/>
    <col min="93" max="93" width="10.5546875" customWidth="1"/>
    <col min="94" max="94" width="7.5546875" customWidth="1"/>
    <col min="95" max="95" width="10.21875" customWidth="1"/>
    <col min="96" max="96" width="7.21875" customWidth="1"/>
    <col min="97" max="97" width="9.88671875" customWidth="1"/>
    <col min="98" max="98" width="9" customWidth="1"/>
    <col min="99" max="99" width="11.6640625" customWidth="1"/>
    <col min="100" max="100" width="11.21875" customWidth="1"/>
    <col min="101" max="101" width="14" customWidth="1"/>
    <col min="102" max="102" width="8.33203125" customWidth="1"/>
    <col min="103" max="103" width="11" customWidth="1"/>
    <col min="104" max="104" width="8.21875" customWidth="1"/>
    <col min="105" max="105" width="10.88671875" customWidth="1"/>
    <col min="106" max="106" width="8.88671875" customWidth="1"/>
    <col min="107" max="107" width="11.5546875" customWidth="1"/>
    <col min="108" max="108" width="8.77734375" customWidth="1"/>
    <col min="109" max="109" width="11.44140625" customWidth="1"/>
    <col min="110" max="110" width="11.5546875" customWidth="1"/>
    <col min="111" max="111" width="14.33203125" customWidth="1"/>
    <col min="112" max="112" width="7.88671875" customWidth="1"/>
    <col min="113" max="113" width="10.5546875" customWidth="1"/>
    <col min="114" max="114" width="9.6640625" customWidth="1"/>
    <col min="115" max="115" width="12.33203125" customWidth="1"/>
    <col min="116" max="116" width="7.109375" customWidth="1"/>
    <col min="117" max="117" width="9.77734375" customWidth="1"/>
    <col min="118" max="118" width="11.5546875" customWidth="1"/>
    <col min="119" max="119" width="14.33203125" customWidth="1"/>
    <col min="120" max="120" width="7.5546875" customWidth="1"/>
    <col min="121" max="121" width="10.21875" customWidth="1"/>
    <col min="122" max="122" width="10" customWidth="1"/>
    <col min="123" max="123" width="12.6640625" customWidth="1"/>
    <col min="124" max="124" width="8.6640625" customWidth="1"/>
    <col min="125" max="125" width="11.33203125" customWidth="1"/>
    <col min="126" max="126" width="9.44140625" customWidth="1"/>
    <col min="127" max="127" width="12.109375" customWidth="1"/>
    <col min="128" max="128" width="8.109375" customWidth="1"/>
    <col min="129" max="129" width="10.77734375" customWidth="1"/>
    <col min="130" max="130" width="9" customWidth="1"/>
    <col min="131" max="131" width="11.6640625" customWidth="1"/>
    <col min="132" max="132" width="7.21875" customWidth="1"/>
    <col min="133" max="133" width="9.88671875" customWidth="1"/>
    <col min="134" max="134" width="11.6640625" customWidth="1"/>
    <col min="135" max="135" width="14.44140625" customWidth="1"/>
    <col min="136" max="136" width="9.44140625" customWidth="1"/>
    <col min="137" max="137" width="12.109375" customWidth="1"/>
    <col min="138" max="138" width="6.77734375" customWidth="1"/>
    <col min="139" max="139" width="9.44140625" customWidth="1"/>
    <col min="140" max="140" width="8.77734375" customWidth="1"/>
    <col min="141" max="141" width="11.44140625" customWidth="1"/>
    <col min="142" max="142" width="7.44140625" customWidth="1"/>
    <col min="143" max="143" width="10.109375" customWidth="1"/>
    <col min="144" max="144" width="9.77734375" customWidth="1"/>
    <col min="145" max="145" width="12.44140625" customWidth="1"/>
    <col min="146" max="146" width="8.109375" customWidth="1"/>
    <col min="147" max="147" width="10.77734375" customWidth="1"/>
    <col min="148" max="148" width="8" customWidth="1"/>
    <col min="149" max="149" width="10.6640625" customWidth="1"/>
    <col min="150" max="150" width="9.5546875" customWidth="1"/>
    <col min="151" max="151" width="12.21875" customWidth="1"/>
    <col min="152" max="152" width="7.21875" customWidth="1"/>
    <col min="153" max="153" width="9.88671875" customWidth="1"/>
    <col min="154" max="154" width="10.5546875" customWidth="1"/>
    <col min="155" max="155" width="13.33203125" customWidth="1"/>
    <col min="156" max="156" width="9.33203125" customWidth="1"/>
    <col min="157" max="157" width="12" customWidth="1"/>
    <col min="158" max="158" width="8.77734375" customWidth="1"/>
    <col min="159" max="159" width="11.44140625" customWidth="1"/>
    <col min="160" max="160" width="7.109375" customWidth="1"/>
    <col min="161" max="161" width="9.77734375" customWidth="1"/>
    <col min="162" max="162" width="7.77734375" customWidth="1"/>
    <col min="163" max="163" width="10.44140625" customWidth="1"/>
    <col min="164" max="164" width="8.77734375" customWidth="1"/>
    <col min="165" max="165" width="11.44140625" customWidth="1"/>
    <col min="166" max="166" width="9.44140625" customWidth="1"/>
    <col min="167" max="167" width="12.109375" customWidth="1"/>
    <col min="168" max="168" width="7.88671875" customWidth="1"/>
    <col min="169" max="169" width="10.5546875" customWidth="1"/>
    <col min="170" max="170" width="7" customWidth="1"/>
    <col min="171" max="171" width="9.6640625" customWidth="1"/>
    <col min="172" max="172" width="8.77734375" customWidth="1"/>
    <col min="173" max="173" width="11.44140625" customWidth="1"/>
    <col min="174" max="174" width="6.6640625" customWidth="1"/>
    <col min="175" max="175" width="9.33203125" customWidth="1"/>
    <col min="176" max="176" width="6.21875" customWidth="1"/>
    <col min="177" max="177" width="8.88671875" customWidth="1"/>
    <col min="178" max="178" width="10.77734375" customWidth="1"/>
    <col min="179" max="344" width="15.5546875" bestFit="1" customWidth="1"/>
    <col min="345" max="345" width="14.6640625" bestFit="1" customWidth="1"/>
    <col min="346" max="346" width="17.77734375" bestFit="1" customWidth="1"/>
    <col min="347" max="347" width="15.5546875" bestFit="1" customWidth="1"/>
    <col min="348" max="348" width="15.6640625" bestFit="1" customWidth="1"/>
  </cols>
  <sheetData>
    <row r="1" spans="1:12" x14ac:dyDescent="0.3">
      <c r="A1" s="1" t="s">
        <v>97</v>
      </c>
      <c r="B1" s="1"/>
      <c r="C1" s="1"/>
      <c r="D1" s="1"/>
      <c r="E1" s="1"/>
      <c r="F1" s="1"/>
      <c r="G1" s="1"/>
    </row>
    <row r="2" spans="1:12" x14ac:dyDescent="0.3">
      <c r="A2" s="3" t="s">
        <v>0</v>
      </c>
      <c r="B2" s="3" t="s">
        <v>95</v>
      </c>
      <c r="C2" s="3" t="s">
        <v>96</v>
      </c>
      <c r="D2" s="8" t="s">
        <v>92</v>
      </c>
      <c r="E2" s="9"/>
      <c r="F2" s="3" t="s">
        <v>93</v>
      </c>
      <c r="G2" s="3" t="s">
        <v>94</v>
      </c>
    </row>
    <row r="3" spans="1:12" x14ac:dyDescent="0.3">
      <c r="A3" s="3"/>
      <c r="B3" s="3"/>
      <c r="C3" s="3"/>
      <c r="D3" s="3" t="s">
        <v>93</v>
      </c>
      <c r="E3" s="3" t="s">
        <v>94</v>
      </c>
      <c r="F3" s="3"/>
      <c r="G3" s="3"/>
    </row>
    <row r="4" spans="1:12" x14ac:dyDescent="0.3">
      <c r="A4" s="2">
        <v>1</v>
      </c>
      <c r="B4" s="2" t="s">
        <v>1</v>
      </c>
      <c r="C4" s="2" t="s">
        <v>2</v>
      </c>
      <c r="D4" s="2"/>
      <c r="E4" s="2">
        <v>687</v>
      </c>
      <c r="F4" s="2">
        <v>53.9</v>
      </c>
      <c r="G4" s="2">
        <f>100-F4</f>
        <v>46.1</v>
      </c>
    </row>
    <row r="5" spans="1:12" x14ac:dyDescent="0.3">
      <c r="A5" s="2">
        <v>2</v>
      </c>
      <c r="B5" s="2" t="s">
        <v>3</v>
      </c>
      <c r="C5" s="2" t="s">
        <v>4</v>
      </c>
      <c r="D5" s="2"/>
      <c r="E5" s="2">
        <v>376</v>
      </c>
      <c r="F5" s="2">
        <v>58.5</v>
      </c>
      <c r="G5" s="2">
        <f>100-F5</f>
        <v>41.5</v>
      </c>
      <c r="I5" s="5" t="s">
        <v>98</v>
      </c>
      <c r="J5" t="s">
        <v>100</v>
      </c>
      <c r="K5" t="s">
        <v>102</v>
      </c>
      <c r="L5" t="s">
        <v>101</v>
      </c>
    </row>
    <row r="6" spans="1:12" x14ac:dyDescent="0.3">
      <c r="A6" s="2">
        <v>3</v>
      </c>
      <c r="B6" s="2" t="s">
        <v>6</v>
      </c>
      <c r="C6" s="2" t="s">
        <v>5</v>
      </c>
      <c r="D6" s="2"/>
      <c r="E6" s="2">
        <v>287</v>
      </c>
      <c r="F6" s="2">
        <v>52.6</v>
      </c>
      <c r="G6" s="2">
        <f>100-F6</f>
        <v>47.4</v>
      </c>
      <c r="I6" s="6" t="s">
        <v>5</v>
      </c>
      <c r="J6" s="4">
        <v>433</v>
      </c>
      <c r="K6" s="4">
        <v>551.40000000000009</v>
      </c>
      <c r="L6" s="4">
        <v>448.6</v>
      </c>
    </row>
    <row r="7" spans="1:12" x14ac:dyDescent="0.3">
      <c r="A7" s="2">
        <v>4</v>
      </c>
      <c r="B7" s="2" t="s">
        <v>7</v>
      </c>
      <c r="C7" s="2" t="s">
        <v>2</v>
      </c>
      <c r="D7" s="2"/>
      <c r="E7" s="2">
        <v>262</v>
      </c>
      <c r="F7" s="2">
        <v>55.7</v>
      </c>
      <c r="G7" s="2">
        <f>100-F7</f>
        <v>44.3</v>
      </c>
      <c r="I7" s="7" t="s">
        <v>70</v>
      </c>
      <c r="J7" s="4">
        <v>5</v>
      </c>
      <c r="K7" s="4">
        <v>80</v>
      </c>
      <c r="L7" s="4">
        <v>20</v>
      </c>
    </row>
    <row r="8" spans="1:12" x14ac:dyDescent="0.3">
      <c r="A8" s="2">
        <v>5</v>
      </c>
      <c r="B8" s="2" t="s">
        <v>9</v>
      </c>
      <c r="C8" s="2" t="s">
        <v>8</v>
      </c>
      <c r="D8" s="2"/>
      <c r="E8" s="2">
        <v>254</v>
      </c>
      <c r="F8" s="2">
        <v>61.4</v>
      </c>
      <c r="G8" s="2">
        <f>100-F8</f>
        <v>38.6</v>
      </c>
      <c r="I8" s="7" t="s">
        <v>6</v>
      </c>
      <c r="J8" s="4">
        <v>287</v>
      </c>
      <c r="K8" s="4">
        <v>47.4</v>
      </c>
      <c r="L8" s="4">
        <v>52.6</v>
      </c>
    </row>
    <row r="9" spans="1:12" x14ac:dyDescent="0.3">
      <c r="A9" s="2">
        <v>6</v>
      </c>
      <c r="B9" s="2" t="s">
        <v>10</v>
      </c>
      <c r="C9" s="2" t="s">
        <v>4</v>
      </c>
      <c r="D9" s="2"/>
      <c r="E9" s="2">
        <v>168</v>
      </c>
      <c r="F9" s="2">
        <v>49.4</v>
      </c>
      <c r="G9" s="2">
        <f>100-F9</f>
        <v>50.6</v>
      </c>
      <c r="I9" s="7" t="s">
        <v>62</v>
      </c>
      <c r="J9" s="4">
        <v>9</v>
      </c>
      <c r="K9" s="4">
        <v>44.4</v>
      </c>
      <c r="L9" s="4">
        <v>55.6</v>
      </c>
    </row>
    <row r="10" spans="1:12" x14ac:dyDescent="0.3">
      <c r="A10" s="2">
        <v>7</v>
      </c>
      <c r="B10" s="2" t="s">
        <v>11</v>
      </c>
      <c r="C10" s="2" t="s">
        <v>4</v>
      </c>
      <c r="D10" s="2"/>
      <c r="E10" s="2">
        <v>157</v>
      </c>
      <c r="F10" s="2">
        <v>46.5</v>
      </c>
      <c r="G10" s="2">
        <f>100-F10</f>
        <v>53.5</v>
      </c>
      <c r="I10" s="7" t="s">
        <v>59</v>
      </c>
      <c r="J10" s="4">
        <v>13</v>
      </c>
      <c r="K10" s="4">
        <v>53.8</v>
      </c>
      <c r="L10" s="4">
        <v>46.2</v>
      </c>
    </row>
    <row r="11" spans="1:12" x14ac:dyDescent="0.3">
      <c r="A11" s="2">
        <v>8</v>
      </c>
      <c r="B11" s="2" t="s">
        <v>12</v>
      </c>
      <c r="C11" s="2" t="s">
        <v>2</v>
      </c>
      <c r="D11" s="2"/>
      <c r="E11" s="2">
        <v>151</v>
      </c>
      <c r="F11" s="2">
        <v>55.6</v>
      </c>
      <c r="G11" s="2">
        <f>100-F11</f>
        <v>44.4</v>
      </c>
      <c r="I11" s="7" t="s">
        <v>27</v>
      </c>
      <c r="J11" s="4">
        <v>62</v>
      </c>
      <c r="K11" s="4">
        <v>48.4</v>
      </c>
      <c r="L11" s="4">
        <v>51.6</v>
      </c>
    </row>
    <row r="12" spans="1:12" x14ac:dyDescent="0.3">
      <c r="A12" s="2">
        <v>9</v>
      </c>
      <c r="B12" s="2" t="s">
        <v>14</v>
      </c>
      <c r="C12" s="2" t="s">
        <v>13</v>
      </c>
      <c r="D12" s="2"/>
      <c r="E12" s="2">
        <v>149</v>
      </c>
      <c r="F12" s="2">
        <v>52.3</v>
      </c>
      <c r="G12" s="2">
        <f>100-F12</f>
        <v>47.7</v>
      </c>
      <c r="I12" s="7" t="s">
        <v>45</v>
      </c>
      <c r="J12" s="4">
        <v>26</v>
      </c>
      <c r="K12" s="4">
        <v>42.3</v>
      </c>
      <c r="L12" s="4">
        <v>57.7</v>
      </c>
    </row>
    <row r="13" spans="1:12" x14ac:dyDescent="0.3">
      <c r="A13" s="2">
        <v>10</v>
      </c>
      <c r="B13" s="2" t="s">
        <v>15</v>
      </c>
      <c r="C13" s="2" t="s">
        <v>4</v>
      </c>
      <c r="D13" s="2"/>
      <c r="E13" s="2">
        <v>117</v>
      </c>
      <c r="F13" s="2">
        <v>51.3</v>
      </c>
      <c r="G13" s="2">
        <f>100-F13</f>
        <v>48.7</v>
      </c>
      <c r="I13" s="7" t="s">
        <v>56</v>
      </c>
      <c r="J13" s="4">
        <v>19</v>
      </c>
      <c r="K13" s="4">
        <v>68.400000000000006</v>
      </c>
      <c r="L13" s="4">
        <v>31.6</v>
      </c>
    </row>
    <row r="14" spans="1:12" x14ac:dyDescent="0.3">
      <c r="A14" s="2">
        <v>11</v>
      </c>
      <c r="B14" s="2" t="s">
        <v>16</v>
      </c>
      <c r="C14" s="2" t="s">
        <v>4</v>
      </c>
      <c r="D14" s="2"/>
      <c r="E14" s="2">
        <v>114</v>
      </c>
      <c r="F14" s="2">
        <v>54.4</v>
      </c>
      <c r="G14" s="2">
        <f>100-F14</f>
        <v>45.6</v>
      </c>
      <c r="I14" s="7" t="s">
        <v>77</v>
      </c>
      <c r="J14" s="4">
        <v>3</v>
      </c>
      <c r="K14" s="4">
        <v>66.7</v>
      </c>
      <c r="L14" s="4">
        <v>33.299999999999997</v>
      </c>
    </row>
    <row r="15" spans="1:12" x14ac:dyDescent="0.3">
      <c r="A15" s="2">
        <v>12</v>
      </c>
      <c r="B15" s="2" t="s">
        <v>17</v>
      </c>
      <c r="C15" s="2" t="s">
        <v>4</v>
      </c>
      <c r="D15" s="2"/>
      <c r="E15" s="2">
        <v>111</v>
      </c>
      <c r="F15" s="2">
        <v>54.1</v>
      </c>
      <c r="G15" s="2">
        <f>100-F15</f>
        <v>45.9</v>
      </c>
      <c r="I15" s="7" t="s">
        <v>75</v>
      </c>
      <c r="J15" s="4">
        <v>3</v>
      </c>
      <c r="K15" s="4">
        <v>33.299999999999997</v>
      </c>
      <c r="L15" s="4">
        <v>66.7</v>
      </c>
    </row>
    <row r="16" spans="1:12" x14ac:dyDescent="0.3">
      <c r="A16" s="2">
        <v>13</v>
      </c>
      <c r="B16" s="2" t="s">
        <v>18</v>
      </c>
      <c r="C16" s="2" t="s">
        <v>2</v>
      </c>
      <c r="D16" s="2"/>
      <c r="E16" s="2">
        <v>101</v>
      </c>
      <c r="F16" s="2">
        <v>49.5</v>
      </c>
      <c r="G16" s="2">
        <f>100-F16</f>
        <v>50.5</v>
      </c>
      <c r="I16" s="7" t="s">
        <v>66</v>
      </c>
      <c r="J16" s="4">
        <v>6</v>
      </c>
      <c r="K16" s="4">
        <v>66.7</v>
      </c>
      <c r="L16" s="4">
        <v>33.299999999999997</v>
      </c>
    </row>
    <row r="17" spans="1:12" x14ac:dyDescent="0.3">
      <c r="A17" s="2">
        <v>14</v>
      </c>
      <c r="B17" s="2" t="s">
        <v>19</v>
      </c>
      <c r="C17" s="2" t="s">
        <v>4</v>
      </c>
      <c r="D17" s="2"/>
      <c r="E17" s="2">
        <v>90</v>
      </c>
      <c r="F17" s="2">
        <v>42.2</v>
      </c>
      <c r="G17" s="2">
        <f>100-F17</f>
        <v>57.8</v>
      </c>
      <c r="I17" s="6" t="s">
        <v>4</v>
      </c>
      <c r="J17" s="4">
        <v>1546</v>
      </c>
      <c r="K17" s="4">
        <v>1290.3</v>
      </c>
      <c r="L17" s="4">
        <v>1309.7</v>
      </c>
    </row>
    <row r="18" spans="1:12" x14ac:dyDescent="0.3">
      <c r="A18" s="2">
        <v>15</v>
      </c>
      <c r="B18" s="2" t="s">
        <v>21</v>
      </c>
      <c r="C18" s="2" t="s">
        <v>20</v>
      </c>
      <c r="D18" s="2"/>
      <c r="E18" s="2">
        <v>88</v>
      </c>
      <c r="F18" s="2">
        <v>52.3</v>
      </c>
      <c r="G18" s="2">
        <f>100-F18</f>
        <v>47.7</v>
      </c>
      <c r="I18" s="7" t="s">
        <v>17</v>
      </c>
      <c r="J18" s="4">
        <v>111</v>
      </c>
      <c r="K18" s="4">
        <v>45.9</v>
      </c>
      <c r="L18" s="4">
        <v>54.1</v>
      </c>
    </row>
    <row r="19" spans="1:12" x14ac:dyDescent="0.3">
      <c r="A19" s="2">
        <v>16</v>
      </c>
      <c r="B19" s="2" t="s">
        <v>22</v>
      </c>
      <c r="C19" s="2" t="s">
        <v>2</v>
      </c>
      <c r="D19" s="2"/>
      <c r="E19" s="2">
        <v>81</v>
      </c>
      <c r="F19" s="2">
        <v>51.9</v>
      </c>
      <c r="G19" s="2">
        <f>100-F19</f>
        <v>48.1</v>
      </c>
      <c r="I19" s="7" t="s">
        <v>67</v>
      </c>
      <c r="J19" s="4">
        <v>5</v>
      </c>
      <c r="K19" s="4">
        <v>20</v>
      </c>
      <c r="L19" s="4">
        <v>80</v>
      </c>
    </row>
    <row r="20" spans="1:12" x14ac:dyDescent="0.3">
      <c r="A20" s="2">
        <v>17</v>
      </c>
      <c r="B20" s="2" t="s">
        <v>23</v>
      </c>
      <c r="C20" s="2" t="s">
        <v>4</v>
      </c>
      <c r="D20" s="2"/>
      <c r="E20" s="2">
        <v>79</v>
      </c>
      <c r="F20" s="2">
        <v>50.6</v>
      </c>
      <c r="G20" s="2">
        <f>100-F20</f>
        <v>49.4</v>
      </c>
      <c r="I20" s="7" t="s">
        <v>48</v>
      </c>
      <c r="J20" s="4">
        <v>24</v>
      </c>
      <c r="K20" s="4">
        <v>37.5</v>
      </c>
      <c r="L20" s="4">
        <v>62.5</v>
      </c>
    </row>
    <row r="21" spans="1:12" x14ac:dyDescent="0.3">
      <c r="A21" s="2">
        <v>18</v>
      </c>
      <c r="B21" s="2" t="s">
        <v>24</v>
      </c>
      <c r="C21" s="2" t="s">
        <v>20</v>
      </c>
      <c r="D21" s="2"/>
      <c r="E21" s="2">
        <v>72</v>
      </c>
      <c r="F21" s="2">
        <v>44.4</v>
      </c>
      <c r="G21" s="2">
        <f>100-F21</f>
        <v>55.6</v>
      </c>
      <c r="I21" s="7" t="s">
        <v>85</v>
      </c>
      <c r="J21" s="4">
        <v>2</v>
      </c>
      <c r="K21" s="4">
        <v>100</v>
      </c>
      <c r="L21" s="4">
        <v>0</v>
      </c>
    </row>
    <row r="22" spans="1:12" x14ac:dyDescent="0.3">
      <c r="A22" s="2">
        <v>19</v>
      </c>
      <c r="B22" s="2" t="s">
        <v>25</v>
      </c>
      <c r="C22" s="2" t="s">
        <v>2</v>
      </c>
      <c r="D22" s="2"/>
      <c r="E22" s="2">
        <v>68</v>
      </c>
      <c r="F22" s="2">
        <v>52.9</v>
      </c>
      <c r="G22" s="2">
        <f>100-F22</f>
        <v>47.1</v>
      </c>
      <c r="I22" s="7" t="s">
        <v>16</v>
      </c>
      <c r="J22" s="4">
        <v>114</v>
      </c>
      <c r="K22" s="4">
        <v>45.6</v>
      </c>
      <c r="L22" s="4">
        <v>54.4</v>
      </c>
    </row>
    <row r="23" spans="1:12" x14ac:dyDescent="0.3">
      <c r="A23" s="2">
        <v>20</v>
      </c>
      <c r="B23" s="2" t="s">
        <v>26</v>
      </c>
      <c r="C23" s="2" t="s">
        <v>4</v>
      </c>
      <c r="D23" s="2"/>
      <c r="E23" s="2">
        <v>62</v>
      </c>
      <c r="F23" s="2">
        <v>54.8</v>
      </c>
      <c r="G23" s="2">
        <f>100-F23</f>
        <v>45.2</v>
      </c>
      <c r="I23" s="7" t="s">
        <v>23</v>
      </c>
      <c r="J23" s="4">
        <v>79</v>
      </c>
      <c r="K23" s="4">
        <v>49.4</v>
      </c>
      <c r="L23" s="4">
        <v>50.6</v>
      </c>
    </row>
    <row r="24" spans="1:12" x14ac:dyDescent="0.3">
      <c r="A24" s="2">
        <v>21</v>
      </c>
      <c r="B24" s="2" t="s">
        <v>27</v>
      </c>
      <c r="C24" s="2" t="s">
        <v>5</v>
      </c>
      <c r="D24" s="2"/>
      <c r="E24" s="2">
        <v>62</v>
      </c>
      <c r="F24" s="2">
        <v>51.6</v>
      </c>
      <c r="G24" s="2">
        <f>100-F24</f>
        <v>48.4</v>
      </c>
      <c r="I24" s="7" t="s">
        <v>87</v>
      </c>
      <c r="J24" s="4">
        <v>1</v>
      </c>
      <c r="K24" s="4">
        <v>0</v>
      </c>
      <c r="L24" s="4">
        <v>100</v>
      </c>
    </row>
    <row r="25" spans="1:12" x14ac:dyDescent="0.3">
      <c r="A25" s="2">
        <v>22</v>
      </c>
      <c r="B25" s="2" t="s">
        <v>28</v>
      </c>
      <c r="C25" s="2" t="s">
        <v>2</v>
      </c>
      <c r="D25" s="2"/>
      <c r="E25" s="2">
        <v>58</v>
      </c>
      <c r="F25" s="2">
        <v>69</v>
      </c>
      <c r="G25" s="2">
        <f>100-F25</f>
        <v>31</v>
      </c>
      <c r="I25" s="7" t="s">
        <v>15</v>
      </c>
      <c r="J25" s="4">
        <v>117</v>
      </c>
      <c r="K25" s="4">
        <v>48.7</v>
      </c>
      <c r="L25" s="4">
        <v>51.3</v>
      </c>
    </row>
    <row r="26" spans="1:12" x14ac:dyDescent="0.3">
      <c r="A26" s="2">
        <v>23</v>
      </c>
      <c r="B26" s="2" t="s">
        <v>29</v>
      </c>
      <c r="C26" s="2" t="s">
        <v>2</v>
      </c>
      <c r="D26" s="2"/>
      <c r="E26" s="2">
        <v>58</v>
      </c>
      <c r="F26" s="2">
        <v>51.7</v>
      </c>
      <c r="G26" s="2">
        <f>100-F26</f>
        <v>48.3</v>
      </c>
      <c r="I26" s="7" t="s">
        <v>50</v>
      </c>
      <c r="J26" s="4">
        <v>22</v>
      </c>
      <c r="K26" s="4">
        <v>54.5</v>
      </c>
      <c r="L26" s="4">
        <v>45.5</v>
      </c>
    </row>
    <row r="27" spans="1:12" x14ac:dyDescent="0.3">
      <c r="A27" s="2">
        <v>24</v>
      </c>
      <c r="B27" s="2" t="s">
        <v>30</v>
      </c>
      <c r="C27" s="2" t="s">
        <v>20</v>
      </c>
      <c r="D27" s="2"/>
      <c r="E27" s="2">
        <v>55</v>
      </c>
      <c r="F27" s="2">
        <v>52.7</v>
      </c>
      <c r="G27" s="2">
        <f>100-F27</f>
        <v>47.3</v>
      </c>
      <c r="I27" s="7" t="s">
        <v>58</v>
      </c>
      <c r="J27" s="4">
        <v>14</v>
      </c>
      <c r="K27" s="4">
        <v>64.3</v>
      </c>
      <c r="L27" s="4">
        <v>35.700000000000003</v>
      </c>
    </row>
    <row r="28" spans="1:12" x14ac:dyDescent="0.3">
      <c r="A28" s="2">
        <v>25</v>
      </c>
      <c r="B28" s="2" t="s">
        <v>31</v>
      </c>
      <c r="C28" s="2" t="s">
        <v>20</v>
      </c>
      <c r="D28" s="2"/>
      <c r="E28" s="2">
        <v>53</v>
      </c>
      <c r="F28" s="2">
        <v>60.4</v>
      </c>
      <c r="G28" s="2">
        <f>100-F28</f>
        <v>39.6</v>
      </c>
      <c r="I28" s="7" t="s">
        <v>60</v>
      </c>
      <c r="J28" s="4">
        <v>11</v>
      </c>
      <c r="K28" s="4">
        <v>45.5</v>
      </c>
      <c r="L28" s="4">
        <v>54.5</v>
      </c>
    </row>
    <row r="29" spans="1:12" x14ac:dyDescent="0.3">
      <c r="A29" s="2">
        <v>26</v>
      </c>
      <c r="B29" s="2" t="s">
        <v>32</v>
      </c>
      <c r="C29" s="2" t="s">
        <v>13</v>
      </c>
      <c r="D29" s="2"/>
      <c r="E29" s="2">
        <v>49</v>
      </c>
      <c r="F29" s="2">
        <v>46.9</v>
      </c>
      <c r="G29" s="2">
        <f>100-F29</f>
        <v>53.1</v>
      </c>
      <c r="I29" s="7" t="s">
        <v>74</v>
      </c>
      <c r="J29" s="4">
        <v>3</v>
      </c>
      <c r="K29" s="4">
        <v>0</v>
      </c>
      <c r="L29" s="4">
        <v>100</v>
      </c>
    </row>
    <row r="30" spans="1:12" x14ac:dyDescent="0.3">
      <c r="A30" s="2">
        <v>27</v>
      </c>
      <c r="B30" s="2" t="s">
        <v>33</v>
      </c>
      <c r="C30" s="2" t="s">
        <v>4</v>
      </c>
      <c r="D30" s="2"/>
      <c r="E30" s="2">
        <v>47</v>
      </c>
      <c r="F30" s="2">
        <v>55.3</v>
      </c>
      <c r="G30" s="2">
        <f>100-F30</f>
        <v>44.7</v>
      </c>
      <c r="I30" s="7" t="s">
        <v>26</v>
      </c>
      <c r="J30" s="4">
        <v>62</v>
      </c>
      <c r="K30" s="4">
        <v>45.2</v>
      </c>
      <c r="L30" s="4">
        <v>54.8</v>
      </c>
    </row>
    <row r="31" spans="1:12" x14ac:dyDescent="0.3">
      <c r="A31" s="2">
        <v>28</v>
      </c>
      <c r="B31" s="2" t="s">
        <v>34</v>
      </c>
      <c r="C31" s="2" t="s">
        <v>8</v>
      </c>
      <c r="D31" s="2"/>
      <c r="E31" s="2">
        <v>45</v>
      </c>
      <c r="F31" s="2">
        <v>68.900000000000006</v>
      </c>
      <c r="G31" s="2">
        <f>100-F31</f>
        <v>31.099999999999994</v>
      </c>
      <c r="I31" s="7" t="s">
        <v>3</v>
      </c>
      <c r="J31" s="4">
        <v>376</v>
      </c>
      <c r="K31" s="4">
        <v>41.5</v>
      </c>
      <c r="L31" s="4">
        <v>58.5</v>
      </c>
    </row>
    <row r="32" spans="1:12" x14ac:dyDescent="0.3">
      <c r="A32" s="2">
        <v>29</v>
      </c>
      <c r="B32" s="2" t="s">
        <v>35</v>
      </c>
      <c r="C32" s="2" t="s">
        <v>4</v>
      </c>
      <c r="D32" s="2"/>
      <c r="E32" s="2">
        <v>45</v>
      </c>
      <c r="F32" s="2">
        <v>57.8</v>
      </c>
      <c r="G32" s="2">
        <f>100-F32</f>
        <v>42.2</v>
      </c>
      <c r="I32" s="7" t="s">
        <v>61</v>
      </c>
      <c r="J32" s="4">
        <v>10</v>
      </c>
      <c r="K32" s="4">
        <v>50</v>
      </c>
      <c r="L32" s="4">
        <v>50</v>
      </c>
    </row>
    <row r="33" spans="1:12" x14ac:dyDescent="0.3">
      <c r="A33" s="2">
        <v>30</v>
      </c>
      <c r="B33" s="2" t="s">
        <v>36</v>
      </c>
      <c r="C33" s="2" t="s">
        <v>13</v>
      </c>
      <c r="D33" s="2"/>
      <c r="E33" s="2">
        <v>43</v>
      </c>
      <c r="F33" s="2">
        <v>53.5</v>
      </c>
      <c r="G33" s="2">
        <f>100-F33</f>
        <v>46.5</v>
      </c>
      <c r="I33" s="7" t="s">
        <v>72</v>
      </c>
      <c r="J33" s="4">
        <v>4</v>
      </c>
      <c r="K33" s="4">
        <v>50</v>
      </c>
      <c r="L33" s="4">
        <v>50</v>
      </c>
    </row>
    <row r="34" spans="1:12" x14ac:dyDescent="0.3">
      <c r="A34" s="2">
        <v>31</v>
      </c>
      <c r="B34" s="2" t="s">
        <v>37</v>
      </c>
      <c r="C34" s="2" t="s">
        <v>20</v>
      </c>
      <c r="D34" s="2"/>
      <c r="E34" s="2">
        <v>42</v>
      </c>
      <c r="F34" s="2">
        <v>45.2</v>
      </c>
      <c r="G34" s="2">
        <f>100-F34</f>
        <v>54.8</v>
      </c>
      <c r="I34" s="7" t="s">
        <v>89</v>
      </c>
      <c r="J34" s="4">
        <v>1</v>
      </c>
      <c r="K34" s="4">
        <v>100</v>
      </c>
      <c r="L34" s="4">
        <v>0</v>
      </c>
    </row>
    <row r="35" spans="1:12" x14ac:dyDescent="0.3">
      <c r="A35" s="2">
        <v>32</v>
      </c>
      <c r="B35" s="2" t="s">
        <v>38</v>
      </c>
      <c r="C35" s="2" t="s">
        <v>13</v>
      </c>
      <c r="D35" s="2"/>
      <c r="E35" s="2">
        <v>40</v>
      </c>
      <c r="F35" s="2">
        <v>37.5</v>
      </c>
      <c r="G35" s="2">
        <f>100-F35</f>
        <v>62.5</v>
      </c>
      <c r="I35" s="7" t="s">
        <v>11</v>
      </c>
      <c r="J35" s="4">
        <v>157</v>
      </c>
      <c r="K35" s="4">
        <v>53.5</v>
      </c>
      <c r="L35" s="4">
        <v>46.5</v>
      </c>
    </row>
    <row r="36" spans="1:12" x14ac:dyDescent="0.3">
      <c r="A36" s="2">
        <v>33</v>
      </c>
      <c r="B36" s="2" t="s">
        <v>39</v>
      </c>
      <c r="C36" s="2" t="s">
        <v>8</v>
      </c>
      <c r="D36" s="2"/>
      <c r="E36" s="2">
        <v>36</v>
      </c>
      <c r="F36" s="2">
        <v>52.8</v>
      </c>
      <c r="G36" s="2">
        <f>100-F36</f>
        <v>47.2</v>
      </c>
      <c r="I36" s="7" t="s">
        <v>40</v>
      </c>
      <c r="J36" s="4">
        <v>33</v>
      </c>
      <c r="K36" s="4">
        <v>57.6</v>
      </c>
      <c r="L36" s="4">
        <v>42.4</v>
      </c>
    </row>
    <row r="37" spans="1:12" x14ac:dyDescent="0.3">
      <c r="A37" s="2">
        <v>34</v>
      </c>
      <c r="B37" s="2" t="s">
        <v>40</v>
      </c>
      <c r="C37" s="2" t="s">
        <v>4</v>
      </c>
      <c r="D37" s="2"/>
      <c r="E37" s="2">
        <v>33</v>
      </c>
      <c r="F37" s="2">
        <v>42.4</v>
      </c>
      <c r="G37" s="2">
        <f>100-F37</f>
        <v>57.6</v>
      </c>
      <c r="I37" s="7" t="s">
        <v>19</v>
      </c>
      <c r="J37" s="4">
        <v>90</v>
      </c>
      <c r="K37" s="4">
        <v>57.8</v>
      </c>
      <c r="L37" s="4">
        <v>42.2</v>
      </c>
    </row>
    <row r="38" spans="1:12" x14ac:dyDescent="0.3">
      <c r="A38" s="2">
        <v>35</v>
      </c>
      <c r="B38" s="2" t="s">
        <v>41</v>
      </c>
      <c r="C38" s="2" t="s">
        <v>13</v>
      </c>
      <c r="D38" s="2"/>
      <c r="E38" s="2">
        <v>32</v>
      </c>
      <c r="F38" s="2">
        <v>46.9</v>
      </c>
      <c r="G38" s="2">
        <f>100-F38</f>
        <v>53.1</v>
      </c>
      <c r="I38" s="7" t="s">
        <v>47</v>
      </c>
      <c r="J38" s="4">
        <v>25</v>
      </c>
      <c r="K38" s="4">
        <v>60</v>
      </c>
      <c r="L38" s="4">
        <v>40</v>
      </c>
    </row>
    <row r="39" spans="1:12" x14ac:dyDescent="0.3">
      <c r="A39" s="2">
        <v>36</v>
      </c>
      <c r="B39" s="2" t="s">
        <v>42</v>
      </c>
      <c r="C39" s="2" t="s">
        <v>2</v>
      </c>
      <c r="D39" s="2"/>
      <c r="E39" s="2">
        <v>29</v>
      </c>
      <c r="F39" s="2">
        <v>58.6</v>
      </c>
      <c r="G39" s="2">
        <f>100-F39</f>
        <v>41.4</v>
      </c>
      <c r="I39" s="7" t="s">
        <v>76</v>
      </c>
      <c r="J39" s="4">
        <v>3</v>
      </c>
      <c r="K39" s="4">
        <v>66.7</v>
      </c>
      <c r="L39" s="4">
        <v>33.299999999999997</v>
      </c>
    </row>
    <row r="40" spans="1:12" x14ac:dyDescent="0.3">
      <c r="A40" s="2">
        <v>37</v>
      </c>
      <c r="B40" s="2" t="s">
        <v>43</v>
      </c>
      <c r="C40" s="2" t="s">
        <v>2</v>
      </c>
      <c r="D40" s="2"/>
      <c r="E40" s="2">
        <v>28</v>
      </c>
      <c r="F40" s="2">
        <v>64.3</v>
      </c>
      <c r="G40" s="2">
        <f>100-F40</f>
        <v>35.700000000000003</v>
      </c>
      <c r="I40" s="7" t="s">
        <v>10</v>
      </c>
      <c r="J40" s="4">
        <v>168</v>
      </c>
      <c r="K40" s="4">
        <v>50.6</v>
      </c>
      <c r="L40" s="4">
        <v>49.4</v>
      </c>
    </row>
    <row r="41" spans="1:12" x14ac:dyDescent="0.3">
      <c r="A41" s="2">
        <v>38</v>
      </c>
      <c r="B41" s="2" t="s">
        <v>44</v>
      </c>
      <c r="C41" s="2" t="s">
        <v>20</v>
      </c>
      <c r="D41" s="2"/>
      <c r="E41" s="2">
        <v>27</v>
      </c>
      <c r="F41" s="2">
        <v>37</v>
      </c>
      <c r="G41" s="2">
        <f>100-F41</f>
        <v>63</v>
      </c>
      <c r="I41" s="7" t="s">
        <v>33</v>
      </c>
      <c r="J41" s="4">
        <v>47</v>
      </c>
      <c r="K41" s="4">
        <v>44.7</v>
      </c>
      <c r="L41" s="4">
        <v>55.3</v>
      </c>
    </row>
    <row r="42" spans="1:12" x14ac:dyDescent="0.3">
      <c r="A42" s="2">
        <v>39</v>
      </c>
      <c r="B42" s="2" t="s">
        <v>45</v>
      </c>
      <c r="C42" s="2" t="s">
        <v>5</v>
      </c>
      <c r="D42" s="2"/>
      <c r="E42" s="2">
        <v>26</v>
      </c>
      <c r="F42" s="2">
        <v>57.7</v>
      </c>
      <c r="G42" s="2">
        <f>100-F42</f>
        <v>42.3</v>
      </c>
      <c r="I42" s="7" t="s">
        <v>53</v>
      </c>
      <c r="J42" s="4">
        <v>22</v>
      </c>
      <c r="K42" s="4">
        <v>59.1</v>
      </c>
      <c r="L42" s="4">
        <v>40.9</v>
      </c>
    </row>
    <row r="43" spans="1:12" x14ac:dyDescent="0.3">
      <c r="A43" s="2">
        <v>40</v>
      </c>
      <c r="B43" s="2" t="s">
        <v>46</v>
      </c>
      <c r="C43" s="2" t="s">
        <v>13</v>
      </c>
      <c r="D43" s="2"/>
      <c r="E43" s="2">
        <v>25</v>
      </c>
      <c r="F43" s="2">
        <v>56</v>
      </c>
      <c r="G43" s="2">
        <f>100-F43</f>
        <v>44</v>
      </c>
      <c r="I43" s="7" t="s">
        <v>35</v>
      </c>
      <c r="J43" s="4">
        <v>45</v>
      </c>
      <c r="K43" s="4">
        <v>42.2</v>
      </c>
      <c r="L43" s="4">
        <v>57.8</v>
      </c>
    </row>
    <row r="44" spans="1:12" x14ac:dyDescent="0.3">
      <c r="A44" s="2">
        <v>41</v>
      </c>
      <c r="B44" s="2" t="s">
        <v>47</v>
      </c>
      <c r="C44" s="2" t="s">
        <v>4</v>
      </c>
      <c r="D44" s="2"/>
      <c r="E44" s="2">
        <v>25</v>
      </c>
      <c r="F44" s="2">
        <v>40</v>
      </c>
      <c r="G44" s="2">
        <f>100-F44</f>
        <v>60</v>
      </c>
      <c r="I44" s="6" t="s">
        <v>13</v>
      </c>
      <c r="J44" s="4">
        <v>416</v>
      </c>
      <c r="K44" s="4">
        <v>837.90000000000009</v>
      </c>
      <c r="L44" s="4">
        <v>662.09999999999991</v>
      </c>
    </row>
    <row r="45" spans="1:12" x14ac:dyDescent="0.3">
      <c r="A45" s="2">
        <v>42</v>
      </c>
      <c r="B45" s="2" t="s">
        <v>48</v>
      </c>
      <c r="C45" s="2" t="s">
        <v>4</v>
      </c>
      <c r="D45" s="2"/>
      <c r="E45" s="2">
        <v>24</v>
      </c>
      <c r="F45" s="2">
        <v>62.5</v>
      </c>
      <c r="G45" s="2">
        <f>100-F45</f>
        <v>37.5</v>
      </c>
      <c r="I45" s="7" t="s">
        <v>71</v>
      </c>
      <c r="J45" s="4">
        <v>4</v>
      </c>
      <c r="K45" s="4">
        <v>25</v>
      </c>
      <c r="L45" s="4">
        <v>75</v>
      </c>
    </row>
    <row r="46" spans="1:12" x14ac:dyDescent="0.3">
      <c r="A46" s="2">
        <v>43</v>
      </c>
      <c r="B46" s="2" t="s">
        <v>49</v>
      </c>
      <c r="C46" s="2" t="s">
        <v>20</v>
      </c>
      <c r="D46" s="2"/>
      <c r="E46" s="2">
        <v>23</v>
      </c>
      <c r="F46" s="2">
        <v>34.799999999999997</v>
      </c>
      <c r="G46" s="2">
        <f>100-F46</f>
        <v>65.2</v>
      </c>
      <c r="I46" s="7" t="s">
        <v>73</v>
      </c>
      <c r="J46" s="4">
        <v>4</v>
      </c>
      <c r="K46" s="4">
        <v>75</v>
      </c>
      <c r="L46" s="4">
        <v>25</v>
      </c>
    </row>
    <row r="47" spans="1:12" x14ac:dyDescent="0.3">
      <c r="A47" s="2">
        <v>44</v>
      </c>
      <c r="B47" s="2" t="s">
        <v>50</v>
      </c>
      <c r="C47" s="2" t="s">
        <v>4</v>
      </c>
      <c r="D47" s="2"/>
      <c r="E47" s="2">
        <v>22</v>
      </c>
      <c r="F47" s="2">
        <v>45.5</v>
      </c>
      <c r="G47" s="2">
        <f>100-F47</f>
        <v>54.5</v>
      </c>
      <c r="I47" s="7" t="s">
        <v>57</v>
      </c>
      <c r="J47" s="4">
        <v>15</v>
      </c>
      <c r="K47" s="4">
        <v>33.299999999999997</v>
      </c>
      <c r="L47" s="4">
        <v>66.7</v>
      </c>
    </row>
    <row r="48" spans="1:12" x14ac:dyDescent="0.3">
      <c r="A48" s="2">
        <v>45</v>
      </c>
      <c r="B48" s="2" t="s">
        <v>52</v>
      </c>
      <c r="C48" s="2" t="s">
        <v>51</v>
      </c>
      <c r="D48" s="2"/>
      <c r="E48" s="2">
        <v>22</v>
      </c>
      <c r="F48" s="2">
        <v>40.9</v>
      </c>
      <c r="G48" s="2">
        <f>100-F48</f>
        <v>59.1</v>
      </c>
      <c r="I48" s="7" t="s">
        <v>46</v>
      </c>
      <c r="J48" s="4">
        <v>25</v>
      </c>
      <c r="K48" s="4">
        <v>44</v>
      </c>
      <c r="L48" s="4">
        <v>56</v>
      </c>
    </row>
    <row r="49" spans="1:12" x14ac:dyDescent="0.3">
      <c r="A49" s="2">
        <v>46</v>
      </c>
      <c r="B49" s="2" t="s">
        <v>53</v>
      </c>
      <c r="C49" s="2" t="s">
        <v>4</v>
      </c>
      <c r="D49" s="2"/>
      <c r="E49" s="2">
        <v>22</v>
      </c>
      <c r="F49" s="2">
        <v>40.9</v>
      </c>
      <c r="G49" s="2">
        <f>100-F49</f>
        <v>59.1</v>
      </c>
      <c r="I49" s="7" t="s">
        <v>69</v>
      </c>
      <c r="J49" s="4">
        <v>5</v>
      </c>
      <c r="K49" s="4">
        <v>60</v>
      </c>
      <c r="L49" s="4">
        <v>40</v>
      </c>
    </row>
    <row r="50" spans="1:12" x14ac:dyDescent="0.3">
      <c r="A50" s="2">
        <v>47</v>
      </c>
      <c r="B50" s="2" t="s">
        <v>54</v>
      </c>
      <c r="C50" s="2" t="s">
        <v>13</v>
      </c>
      <c r="D50" s="2"/>
      <c r="E50" s="2">
        <v>21</v>
      </c>
      <c r="F50" s="2">
        <v>71.400000000000006</v>
      </c>
      <c r="G50" s="2">
        <f>100-F50</f>
        <v>28.599999999999994</v>
      </c>
      <c r="I50" s="7" t="s">
        <v>14</v>
      </c>
      <c r="J50" s="4">
        <v>149</v>
      </c>
      <c r="K50" s="4">
        <v>47.7</v>
      </c>
      <c r="L50" s="4">
        <v>52.3</v>
      </c>
    </row>
    <row r="51" spans="1:12" x14ac:dyDescent="0.3">
      <c r="A51" s="2">
        <v>48</v>
      </c>
      <c r="B51" s="2" t="s">
        <v>55</v>
      </c>
      <c r="C51" s="2" t="s">
        <v>2</v>
      </c>
      <c r="D51" s="2"/>
      <c r="E51" s="2">
        <v>21</v>
      </c>
      <c r="F51" s="2">
        <v>42.9</v>
      </c>
      <c r="G51" s="2">
        <f>100-F51</f>
        <v>57.1</v>
      </c>
      <c r="I51" s="7" t="s">
        <v>79</v>
      </c>
      <c r="J51" s="4">
        <v>3</v>
      </c>
      <c r="K51" s="4">
        <v>100</v>
      </c>
      <c r="L51" s="4">
        <v>0</v>
      </c>
    </row>
    <row r="52" spans="1:12" x14ac:dyDescent="0.3">
      <c r="A52" s="2">
        <v>49</v>
      </c>
      <c r="B52" s="2" t="s">
        <v>56</v>
      </c>
      <c r="C52" s="2" t="s">
        <v>5</v>
      </c>
      <c r="D52" s="2"/>
      <c r="E52" s="2">
        <v>19</v>
      </c>
      <c r="F52" s="2">
        <v>31.6</v>
      </c>
      <c r="G52" s="2">
        <f>100-F52</f>
        <v>68.400000000000006</v>
      </c>
      <c r="I52" s="7" t="s">
        <v>54</v>
      </c>
      <c r="J52" s="4">
        <v>21</v>
      </c>
      <c r="K52" s="4">
        <v>28.599999999999994</v>
      </c>
      <c r="L52" s="4">
        <v>71.400000000000006</v>
      </c>
    </row>
    <row r="53" spans="1:12" x14ac:dyDescent="0.3">
      <c r="A53" s="2">
        <v>50</v>
      </c>
      <c r="B53" s="2" t="s">
        <v>57</v>
      </c>
      <c r="C53" s="2" t="s">
        <v>13</v>
      </c>
      <c r="D53" s="2"/>
      <c r="E53" s="2">
        <v>15</v>
      </c>
      <c r="F53" s="2">
        <v>66.7</v>
      </c>
      <c r="G53" s="2">
        <f>100-F53</f>
        <v>33.299999999999997</v>
      </c>
      <c r="I53" s="7" t="s">
        <v>38</v>
      </c>
      <c r="J53" s="4">
        <v>40</v>
      </c>
      <c r="K53" s="4">
        <v>62.5</v>
      </c>
      <c r="L53" s="4">
        <v>37.5</v>
      </c>
    </row>
    <row r="54" spans="1:12" x14ac:dyDescent="0.3">
      <c r="A54" s="2">
        <v>51</v>
      </c>
      <c r="B54" s="2" t="s">
        <v>58</v>
      </c>
      <c r="C54" s="2" t="s">
        <v>4</v>
      </c>
      <c r="D54" s="2"/>
      <c r="E54" s="2">
        <v>14</v>
      </c>
      <c r="F54" s="2">
        <v>35.700000000000003</v>
      </c>
      <c r="G54" s="2">
        <f>100-F54</f>
        <v>64.3</v>
      </c>
      <c r="I54" s="7" t="s">
        <v>36</v>
      </c>
      <c r="J54" s="4">
        <v>43</v>
      </c>
      <c r="K54" s="4">
        <v>46.5</v>
      </c>
      <c r="L54" s="4">
        <v>53.5</v>
      </c>
    </row>
    <row r="55" spans="1:12" x14ac:dyDescent="0.3">
      <c r="A55" s="2">
        <v>52</v>
      </c>
      <c r="B55" s="2" t="s">
        <v>59</v>
      </c>
      <c r="C55" s="2" t="s">
        <v>5</v>
      </c>
      <c r="D55" s="2"/>
      <c r="E55" s="2">
        <v>13</v>
      </c>
      <c r="F55" s="2">
        <v>46.2</v>
      </c>
      <c r="G55" s="2">
        <f>100-F55</f>
        <v>53.8</v>
      </c>
      <c r="I55" s="7" t="s">
        <v>32</v>
      </c>
      <c r="J55" s="4">
        <v>49</v>
      </c>
      <c r="K55" s="4">
        <v>53.1</v>
      </c>
      <c r="L55" s="4">
        <v>46.9</v>
      </c>
    </row>
    <row r="56" spans="1:12" x14ac:dyDescent="0.3">
      <c r="A56" s="2">
        <v>53</v>
      </c>
      <c r="B56" s="2" t="s">
        <v>60</v>
      </c>
      <c r="C56" s="2" t="s">
        <v>4</v>
      </c>
      <c r="D56" s="2"/>
      <c r="E56" s="2">
        <v>11</v>
      </c>
      <c r="F56" s="2">
        <v>54.5</v>
      </c>
      <c r="G56" s="2">
        <f>100-F56</f>
        <v>45.5</v>
      </c>
      <c r="I56" s="7" t="s">
        <v>41</v>
      </c>
      <c r="J56" s="4">
        <v>32</v>
      </c>
      <c r="K56" s="4">
        <v>53.1</v>
      </c>
      <c r="L56" s="4">
        <v>46.9</v>
      </c>
    </row>
    <row r="57" spans="1:12" x14ac:dyDescent="0.3">
      <c r="A57" s="2">
        <v>54</v>
      </c>
      <c r="B57" s="2" t="s">
        <v>61</v>
      </c>
      <c r="C57" s="2" t="s">
        <v>4</v>
      </c>
      <c r="D57" s="2"/>
      <c r="E57" s="2">
        <v>10</v>
      </c>
      <c r="F57" s="2">
        <v>50</v>
      </c>
      <c r="G57" s="2">
        <f>100-F57</f>
        <v>50</v>
      </c>
      <c r="I57" s="7" t="s">
        <v>84</v>
      </c>
      <c r="J57" s="4">
        <v>2</v>
      </c>
      <c r="K57" s="4">
        <v>100</v>
      </c>
      <c r="L57" s="4">
        <v>0</v>
      </c>
    </row>
    <row r="58" spans="1:12" x14ac:dyDescent="0.3">
      <c r="A58" s="2">
        <v>55</v>
      </c>
      <c r="B58" s="2" t="s">
        <v>62</v>
      </c>
      <c r="C58" s="2" t="s">
        <v>5</v>
      </c>
      <c r="D58" s="2"/>
      <c r="E58" s="2">
        <v>9</v>
      </c>
      <c r="F58" s="2">
        <v>55.6</v>
      </c>
      <c r="G58" s="2">
        <f>100-F58</f>
        <v>44.4</v>
      </c>
      <c r="I58" s="7" t="s">
        <v>80</v>
      </c>
      <c r="J58" s="4">
        <v>2</v>
      </c>
      <c r="K58" s="4">
        <v>50</v>
      </c>
      <c r="L58" s="4">
        <v>50</v>
      </c>
    </row>
    <row r="59" spans="1:12" x14ac:dyDescent="0.3">
      <c r="A59" s="2">
        <v>56</v>
      </c>
      <c r="B59" s="2" t="s">
        <v>63</v>
      </c>
      <c r="C59" s="2" t="s">
        <v>8</v>
      </c>
      <c r="D59" s="2"/>
      <c r="E59" s="2">
        <v>8</v>
      </c>
      <c r="F59" s="2">
        <v>75</v>
      </c>
      <c r="G59" s="2">
        <f>100-F59</f>
        <v>25</v>
      </c>
      <c r="I59" s="7" t="s">
        <v>52</v>
      </c>
      <c r="J59" s="4">
        <v>22</v>
      </c>
      <c r="K59" s="4">
        <v>59.1</v>
      </c>
      <c r="L59" s="4">
        <v>40.9</v>
      </c>
    </row>
    <row r="60" spans="1:12" x14ac:dyDescent="0.3">
      <c r="A60" s="2">
        <v>57</v>
      </c>
      <c r="B60" s="2" t="s">
        <v>64</v>
      </c>
      <c r="C60" s="2" t="s">
        <v>2</v>
      </c>
      <c r="D60" s="2"/>
      <c r="E60" s="2">
        <v>7</v>
      </c>
      <c r="F60" s="2">
        <v>57.1</v>
      </c>
      <c r="G60" s="2">
        <f>100-F60</f>
        <v>42.9</v>
      </c>
      <c r="I60" s="6" t="s">
        <v>20</v>
      </c>
      <c r="J60" s="4">
        <v>379</v>
      </c>
      <c r="K60" s="4">
        <v>756.1</v>
      </c>
      <c r="L60" s="4">
        <v>643.9</v>
      </c>
    </row>
    <row r="61" spans="1:12" x14ac:dyDescent="0.3">
      <c r="A61" s="2">
        <v>58</v>
      </c>
      <c r="B61" s="2" t="s">
        <v>65</v>
      </c>
      <c r="C61" s="2" t="s">
        <v>20</v>
      </c>
      <c r="D61" s="2"/>
      <c r="E61" s="2">
        <v>7</v>
      </c>
      <c r="F61" s="2">
        <v>57.1</v>
      </c>
      <c r="G61" s="2">
        <f>100-F61</f>
        <v>42.9</v>
      </c>
      <c r="I61" s="7" t="s">
        <v>49</v>
      </c>
      <c r="J61" s="4">
        <v>23</v>
      </c>
      <c r="K61" s="4">
        <v>65.2</v>
      </c>
      <c r="L61" s="4">
        <v>34.799999999999997</v>
      </c>
    </row>
    <row r="62" spans="1:12" x14ac:dyDescent="0.3">
      <c r="A62" s="2">
        <v>59</v>
      </c>
      <c r="B62" s="2" t="s">
        <v>66</v>
      </c>
      <c r="C62" s="2" t="s">
        <v>5</v>
      </c>
      <c r="D62" s="2"/>
      <c r="E62" s="2">
        <v>6</v>
      </c>
      <c r="F62" s="2">
        <v>33.299999999999997</v>
      </c>
      <c r="G62" s="2">
        <f>100-F62</f>
        <v>66.7</v>
      </c>
      <c r="I62" s="7" t="s">
        <v>37</v>
      </c>
      <c r="J62" s="4">
        <v>42</v>
      </c>
      <c r="K62" s="4">
        <v>54.8</v>
      </c>
      <c r="L62" s="4">
        <v>45.2</v>
      </c>
    </row>
    <row r="63" spans="1:12" x14ac:dyDescent="0.3">
      <c r="A63" s="2">
        <v>60</v>
      </c>
      <c r="B63" s="2" t="s">
        <v>67</v>
      </c>
      <c r="C63" s="2" t="s">
        <v>4</v>
      </c>
      <c r="D63" s="2"/>
      <c r="E63" s="2">
        <v>5</v>
      </c>
      <c r="F63" s="2">
        <v>80</v>
      </c>
      <c r="G63" s="2">
        <f>100-F63</f>
        <v>20</v>
      </c>
      <c r="I63" s="7" t="s">
        <v>30</v>
      </c>
      <c r="J63" s="4">
        <v>55</v>
      </c>
      <c r="K63" s="4">
        <v>47.3</v>
      </c>
      <c r="L63" s="4">
        <v>52.7</v>
      </c>
    </row>
    <row r="64" spans="1:12" x14ac:dyDescent="0.3">
      <c r="A64" s="2">
        <v>61</v>
      </c>
      <c r="B64" s="2" t="s">
        <v>68</v>
      </c>
      <c r="C64" s="2" t="s">
        <v>20</v>
      </c>
      <c r="D64" s="2"/>
      <c r="E64" s="2">
        <v>5</v>
      </c>
      <c r="F64" s="2">
        <v>60</v>
      </c>
      <c r="G64" s="2">
        <f>100-F64</f>
        <v>40</v>
      </c>
      <c r="I64" s="7" t="s">
        <v>21</v>
      </c>
      <c r="J64" s="4">
        <v>88</v>
      </c>
      <c r="K64" s="4">
        <v>47.7</v>
      </c>
      <c r="L64" s="4">
        <v>52.3</v>
      </c>
    </row>
    <row r="65" spans="1:12" x14ac:dyDescent="0.3">
      <c r="A65" s="2">
        <v>62</v>
      </c>
      <c r="B65" s="2" t="s">
        <v>69</v>
      </c>
      <c r="C65" s="2" t="s">
        <v>13</v>
      </c>
      <c r="D65" s="2"/>
      <c r="E65" s="2">
        <v>5</v>
      </c>
      <c r="F65" s="2">
        <v>40</v>
      </c>
      <c r="G65" s="2">
        <f>100-F65</f>
        <v>60</v>
      </c>
      <c r="I65" s="7" t="s">
        <v>44</v>
      </c>
      <c r="J65" s="4">
        <v>27</v>
      </c>
      <c r="K65" s="4">
        <v>63</v>
      </c>
      <c r="L65" s="4">
        <v>37</v>
      </c>
    </row>
    <row r="66" spans="1:12" x14ac:dyDescent="0.3">
      <c r="A66" s="2">
        <v>63</v>
      </c>
      <c r="B66" s="2" t="s">
        <v>70</v>
      </c>
      <c r="C66" s="2" t="s">
        <v>5</v>
      </c>
      <c r="D66" s="2"/>
      <c r="E66" s="2">
        <v>5</v>
      </c>
      <c r="F66" s="2">
        <v>20</v>
      </c>
      <c r="G66" s="2">
        <f>100-F66</f>
        <v>80</v>
      </c>
      <c r="I66" s="7" t="s">
        <v>68</v>
      </c>
      <c r="J66" s="4">
        <v>5</v>
      </c>
      <c r="K66" s="4">
        <v>40</v>
      </c>
      <c r="L66" s="4">
        <v>60</v>
      </c>
    </row>
    <row r="67" spans="1:12" x14ac:dyDescent="0.3">
      <c r="A67" s="2">
        <v>64</v>
      </c>
      <c r="B67" s="2" t="s">
        <v>71</v>
      </c>
      <c r="C67" s="2" t="s">
        <v>13</v>
      </c>
      <c r="D67" s="2"/>
      <c r="E67" s="2">
        <v>4</v>
      </c>
      <c r="F67" s="2">
        <v>75</v>
      </c>
      <c r="G67" s="2">
        <f>100-F67</f>
        <v>25</v>
      </c>
      <c r="I67" s="7" t="s">
        <v>65</v>
      </c>
      <c r="J67" s="4">
        <v>7</v>
      </c>
      <c r="K67" s="4">
        <v>42.9</v>
      </c>
      <c r="L67" s="4">
        <v>57.1</v>
      </c>
    </row>
    <row r="68" spans="1:12" x14ac:dyDescent="0.3">
      <c r="A68" s="2">
        <v>65</v>
      </c>
      <c r="B68" s="2" t="s">
        <v>72</v>
      </c>
      <c r="C68" s="2" t="s">
        <v>4</v>
      </c>
      <c r="D68" s="2"/>
      <c r="E68" s="2">
        <v>4</v>
      </c>
      <c r="F68" s="2">
        <v>50</v>
      </c>
      <c r="G68" s="2">
        <f>100-F68</f>
        <v>50</v>
      </c>
      <c r="I68" s="7" t="s">
        <v>81</v>
      </c>
      <c r="J68" s="4">
        <v>2</v>
      </c>
      <c r="K68" s="4">
        <v>50</v>
      </c>
      <c r="L68" s="4">
        <v>50</v>
      </c>
    </row>
    <row r="69" spans="1:12" x14ac:dyDescent="0.3">
      <c r="A69" s="2">
        <v>66</v>
      </c>
      <c r="B69" s="2" t="s">
        <v>73</v>
      </c>
      <c r="C69" s="2" t="s">
        <v>13</v>
      </c>
      <c r="D69" s="2"/>
      <c r="E69" s="2">
        <v>4</v>
      </c>
      <c r="F69" s="2">
        <v>25</v>
      </c>
      <c r="G69" s="2">
        <f>100-F69</f>
        <v>75</v>
      </c>
      <c r="I69" s="7" t="s">
        <v>91</v>
      </c>
      <c r="J69" s="4">
        <v>1</v>
      </c>
      <c r="K69" s="4">
        <v>100</v>
      </c>
      <c r="L69" s="4">
        <v>0</v>
      </c>
    </row>
    <row r="70" spans="1:12" x14ac:dyDescent="0.3">
      <c r="A70" s="2">
        <v>67</v>
      </c>
      <c r="B70" s="2" t="s">
        <v>74</v>
      </c>
      <c r="C70" s="2" t="s">
        <v>4</v>
      </c>
      <c r="D70" s="2"/>
      <c r="E70" s="2">
        <v>3</v>
      </c>
      <c r="F70" s="2">
        <v>100</v>
      </c>
      <c r="G70" s="2">
        <f>100-F70</f>
        <v>0</v>
      </c>
      <c r="I70" s="7" t="s">
        <v>90</v>
      </c>
      <c r="J70" s="4">
        <v>1</v>
      </c>
      <c r="K70" s="4">
        <v>100</v>
      </c>
      <c r="L70" s="4">
        <v>0</v>
      </c>
    </row>
    <row r="71" spans="1:12" x14ac:dyDescent="0.3">
      <c r="A71" s="2">
        <v>68</v>
      </c>
      <c r="B71" s="2" t="s">
        <v>75</v>
      </c>
      <c r="C71" s="2" t="s">
        <v>5</v>
      </c>
      <c r="D71" s="2"/>
      <c r="E71" s="2">
        <v>3</v>
      </c>
      <c r="F71" s="2">
        <v>66.7</v>
      </c>
      <c r="G71" s="2">
        <f>100-F71</f>
        <v>33.299999999999997</v>
      </c>
      <c r="I71" s="7" t="s">
        <v>24</v>
      </c>
      <c r="J71" s="4">
        <v>72</v>
      </c>
      <c r="K71" s="4">
        <v>55.6</v>
      </c>
      <c r="L71" s="4">
        <v>44.4</v>
      </c>
    </row>
    <row r="72" spans="1:12" x14ac:dyDescent="0.3">
      <c r="A72" s="2">
        <v>69</v>
      </c>
      <c r="B72" s="2" t="s">
        <v>76</v>
      </c>
      <c r="C72" s="2" t="s">
        <v>4</v>
      </c>
      <c r="D72" s="2"/>
      <c r="E72" s="2">
        <v>3</v>
      </c>
      <c r="F72" s="2">
        <v>33.299999999999997</v>
      </c>
      <c r="G72" s="2">
        <f>100-F72</f>
        <v>66.7</v>
      </c>
      <c r="I72" s="7" t="s">
        <v>82</v>
      </c>
      <c r="J72" s="4">
        <v>2</v>
      </c>
      <c r="K72" s="4">
        <v>50</v>
      </c>
      <c r="L72" s="4">
        <v>50</v>
      </c>
    </row>
    <row r="73" spans="1:12" x14ac:dyDescent="0.3">
      <c r="A73" s="2">
        <v>70</v>
      </c>
      <c r="B73" s="2" t="s">
        <v>77</v>
      </c>
      <c r="C73" s="2" t="s">
        <v>5</v>
      </c>
      <c r="D73" s="2"/>
      <c r="E73" s="2">
        <v>3</v>
      </c>
      <c r="F73" s="2">
        <v>33.299999999999997</v>
      </c>
      <c r="G73" s="2">
        <f>100-F73</f>
        <v>66.7</v>
      </c>
      <c r="I73" s="7" t="s">
        <v>31</v>
      </c>
      <c r="J73" s="4">
        <v>53</v>
      </c>
      <c r="K73" s="4">
        <v>39.6</v>
      </c>
      <c r="L73" s="4">
        <v>60.4</v>
      </c>
    </row>
    <row r="74" spans="1:12" x14ac:dyDescent="0.3">
      <c r="A74" s="2">
        <v>71</v>
      </c>
      <c r="B74" s="2" t="s">
        <v>78</v>
      </c>
      <c r="C74" s="2" t="s">
        <v>2</v>
      </c>
      <c r="D74" s="2"/>
      <c r="E74" s="2">
        <v>3</v>
      </c>
      <c r="F74" s="2">
        <v>33.299999999999997</v>
      </c>
      <c r="G74" s="2">
        <f>100-F74</f>
        <v>66.7</v>
      </c>
      <c r="I74" s="7" t="s">
        <v>88</v>
      </c>
      <c r="J74" s="4">
        <v>1</v>
      </c>
      <c r="K74" s="4">
        <v>0</v>
      </c>
      <c r="L74" s="4">
        <v>100</v>
      </c>
    </row>
    <row r="75" spans="1:12" x14ac:dyDescent="0.3">
      <c r="A75" s="2">
        <v>72</v>
      </c>
      <c r="B75" s="2" t="s">
        <v>79</v>
      </c>
      <c r="C75" s="2" t="s">
        <v>13</v>
      </c>
      <c r="D75" s="2"/>
      <c r="E75" s="2">
        <v>3</v>
      </c>
      <c r="F75" s="2">
        <v>0</v>
      </c>
      <c r="G75" s="2">
        <f>100-F75</f>
        <v>100</v>
      </c>
      <c r="I75" s="6" t="s">
        <v>8</v>
      </c>
      <c r="J75" s="4">
        <v>345</v>
      </c>
      <c r="K75" s="4">
        <v>191.9</v>
      </c>
      <c r="L75" s="4">
        <v>308.10000000000002</v>
      </c>
    </row>
    <row r="76" spans="1:12" x14ac:dyDescent="0.3">
      <c r="A76" s="2">
        <v>73</v>
      </c>
      <c r="B76" s="2" t="s">
        <v>80</v>
      </c>
      <c r="C76" s="2" t="s">
        <v>13</v>
      </c>
      <c r="D76" s="2">
        <v>1</v>
      </c>
      <c r="E76" s="2">
        <v>2</v>
      </c>
      <c r="F76" s="2">
        <f>(D76/3)*100</f>
        <v>33.333333333333329</v>
      </c>
      <c r="G76" s="2">
        <f>100-F76</f>
        <v>66.666666666666671</v>
      </c>
      <c r="I76" s="7" t="s">
        <v>39</v>
      </c>
      <c r="J76" s="4">
        <v>36</v>
      </c>
      <c r="K76" s="4">
        <v>47.2</v>
      </c>
      <c r="L76" s="4">
        <v>52.8</v>
      </c>
    </row>
    <row r="77" spans="1:12" x14ac:dyDescent="0.3">
      <c r="A77" s="2">
        <v>74</v>
      </c>
      <c r="B77" s="2" t="s">
        <v>81</v>
      </c>
      <c r="C77" s="2" t="s">
        <v>20</v>
      </c>
      <c r="D77" s="2"/>
      <c r="E77" s="2">
        <v>2</v>
      </c>
      <c r="F77" s="2">
        <v>50</v>
      </c>
      <c r="G77" s="2">
        <f>100-F77</f>
        <v>50</v>
      </c>
      <c r="I77" s="7" t="s">
        <v>9</v>
      </c>
      <c r="J77" s="4">
        <v>254</v>
      </c>
      <c r="K77" s="4">
        <v>38.6</v>
      </c>
      <c r="L77" s="4">
        <v>61.4</v>
      </c>
    </row>
    <row r="78" spans="1:12" x14ac:dyDescent="0.3">
      <c r="A78" s="2">
        <v>75</v>
      </c>
      <c r="B78" s="2" t="s">
        <v>82</v>
      </c>
      <c r="C78" s="2" t="s">
        <v>20</v>
      </c>
      <c r="D78" s="2"/>
      <c r="E78" s="2">
        <v>2</v>
      </c>
      <c r="F78" s="2">
        <v>50</v>
      </c>
      <c r="G78" s="2">
        <f>100-F78</f>
        <v>50</v>
      </c>
      <c r="I78" s="7" t="s">
        <v>83</v>
      </c>
      <c r="J78" s="4">
        <v>2</v>
      </c>
      <c r="K78" s="4">
        <v>50</v>
      </c>
      <c r="L78" s="4">
        <v>50</v>
      </c>
    </row>
    <row r="79" spans="1:12" x14ac:dyDescent="0.3">
      <c r="A79" s="2">
        <v>76</v>
      </c>
      <c r="B79" s="2" t="s">
        <v>83</v>
      </c>
      <c r="C79" s="2" t="s">
        <v>8</v>
      </c>
      <c r="D79" s="2"/>
      <c r="E79" s="2">
        <v>2</v>
      </c>
      <c r="F79" s="2">
        <v>50</v>
      </c>
      <c r="G79" s="2">
        <f>100-F79</f>
        <v>50</v>
      </c>
      <c r="I79" s="7" t="s">
        <v>34</v>
      </c>
      <c r="J79" s="4">
        <v>45</v>
      </c>
      <c r="K79" s="4">
        <v>31.099999999999994</v>
      </c>
      <c r="L79" s="4">
        <v>68.900000000000006</v>
      </c>
    </row>
    <row r="80" spans="1:12" x14ac:dyDescent="0.3">
      <c r="A80" s="2">
        <v>77</v>
      </c>
      <c r="B80" s="2" t="s">
        <v>84</v>
      </c>
      <c r="C80" s="2" t="s">
        <v>13</v>
      </c>
      <c r="D80" s="2"/>
      <c r="E80" s="2">
        <v>2</v>
      </c>
      <c r="F80" s="2">
        <v>0</v>
      </c>
      <c r="G80" s="2">
        <f>100-F80</f>
        <v>100</v>
      </c>
      <c r="I80" s="7" t="s">
        <v>63</v>
      </c>
      <c r="J80" s="4">
        <v>8</v>
      </c>
      <c r="K80" s="4">
        <v>25</v>
      </c>
      <c r="L80" s="4">
        <v>75</v>
      </c>
    </row>
    <row r="81" spans="1:12" x14ac:dyDescent="0.3">
      <c r="A81" s="2">
        <v>78</v>
      </c>
      <c r="B81" s="2" t="s">
        <v>85</v>
      </c>
      <c r="C81" s="2" t="s">
        <v>4</v>
      </c>
      <c r="D81" s="2"/>
      <c r="E81" s="2">
        <v>2</v>
      </c>
      <c r="F81" s="2">
        <v>0</v>
      </c>
      <c r="G81" s="2">
        <f>100-F81</f>
        <v>100</v>
      </c>
      <c r="I81" s="6" t="s">
        <v>2</v>
      </c>
      <c r="J81" s="4">
        <v>1555</v>
      </c>
      <c r="K81" s="4">
        <v>603.59999999999991</v>
      </c>
      <c r="L81" s="4">
        <v>796.4</v>
      </c>
    </row>
    <row r="82" spans="1:12" x14ac:dyDescent="0.3">
      <c r="A82" s="2">
        <v>79</v>
      </c>
      <c r="B82" s="2" t="s">
        <v>86</v>
      </c>
      <c r="C82" s="2" t="s">
        <v>2</v>
      </c>
      <c r="D82" s="2"/>
      <c r="E82" s="2">
        <v>1</v>
      </c>
      <c r="F82" s="2">
        <v>100</v>
      </c>
      <c r="G82" s="2">
        <f>100-F82</f>
        <v>0</v>
      </c>
      <c r="I82" s="7" t="s">
        <v>25</v>
      </c>
      <c r="J82" s="4">
        <v>68</v>
      </c>
      <c r="K82" s="4">
        <v>47.1</v>
      </c>
      <c r="L82" s="4">
        <v>52.9</v>
      </c>
    </row>
    <row r="83" spans="1:12" x14ac:dyDescent="0.3">
      <c r="A83" s="2">
        <v>80</v>
      </c>
      <c r="B83" s="2" t="s">
        <v>87</v>
      </c>
      <c r="C83" s="2" t="s">
        <v>4</v>
      </c>
      <c r="D83" s="2"/>
      <c r="E83" s="2">
        <v>1</v>
      </c>
      <c r="F83" s="2">
        <v>100</v>
      </c>
      <c r="G83" s="2">
        <f>100-F83</f>
        <v>0</v>
      </c>
      <c r="I83" s="7" t="s">
        <v>29</v>
      </c>
      <c r="J83" s="4">
        <v>58</v>
      </c>
      <c r="K83" s="4">
        <v>48.3</v>
      </c>
      <c r="L83" s="4">
        <v>51.7</v>
      </c>
    </row>
    <row r="84" spans="1:12" x14ac:dyDescent="0.3">
      <c r="A84" s="2">
        <v>81</v>
      </c>
      <c r="B84" s="2" t="s">
        <v>88</v>
      </c>
      <c r="C84" s="2" t="s">
        <v>20</v>
      </c>
      <c r="D84" s="2"/>
      <c r="E84" s="2">
        <v>1</v>
      </c>
      <c r="F84" s="2">
        <v>100</v>
      </c>
      <c r="G84" s="2">
        <f>100-F84</f>
        <v>0</v>
      </c>
      <c r="I84" s="7" t="s">
        <v>12</v>
      </c>
      <c r="J84" s="4">
        <v>151</v>
      </c>
      <c r="K84" s="4">
        <v>44.4</v>
      </c>
      <c r="L84" s="4">
        <v>55.6</v>
      </c>
    </row>
    <row r="85" spans="1:12" x14ac:dyDescent="0.3">
      <c r="A85" s="2">
        <v>82</v>
      </c>
      <c r="B85" s="2" t="s">
        <v>89</v>
      </c>
      <c r="C85" s="2" t="s">
        <v>4</v>
      </c>
      <c r="D85" s="2"/>
      <c r="E85" s="2">
        <v>1</v>
      </c>
      <c r="F85" s="2">
        <v>0</v>
      </c>
      <c r="G85" s="2">
        <f>100-F85</f>
        <v>100</v>
      </c>
      <c r="I85" s="7" t="s">
        <v>28</v>
      </c>
      <c r="J85" s="4">
        <v>58</v>
      </c>
      <c r="K85" s="4">
        <v>31</v>
      </c>
      <c r="L85" s="4">
        <v>69</v>
      </c>
    </row>
    <row r="86" spans="1:12" x14ac:dyDescent="0.3">
      <c r="A86" s="2">
        <v>83</v>
      </c>
      <c r="B86" s="2" t="s">
        <v>90</v>
      </c>
      <c r="C86" s="2" t="s">
        <v>20</v>
      </c>
      <c r="D86" s="2"/>
      <c r="E86" s="2">
        <v>1</v>
      </c>
      <c r="F86" s="2">
        <v>0</v>
      </c>
      <c r="G86" s="2">
        <f>100-F86</f>
        <v>100</v>
      </c>
      <c r="I86" s="7" t="s">
        <v>55</v>
      </c>
      <c r="J86" s="4">
        <v>21</v>
      </c>
      <c r="K86" s="4">
        <v>57.1</v>
      </c>
      <c r="L86" s="4">
        <v>42.9</v>
      </c>
    </row>
    <row r="87" spans="1:12" x14ac:dyDescent="0.3">
      <c r="A87" s="2">
        <v>84</v>
      </c>
      <c r="B87" s="2" t="s">
        <v>91</v>
      </c>
      <c r="C87" s="2" t="s">
        <v>20</v>
      </c>
      <c r="D87" s="2"/>
      <c r="E87" s="2">
        <v>1</v>
      </c>
      <c r="F87" s="2">
        <v>0</v>
      </c>
      <c r="G87" s="2">
        <f>100-F87</f>
        <v>100</v>
      </c>
      <c r="I87" s="7" t="s">
        <v>7</v>
      </c>
      <c r="J87" s="4">
        <v>262</v>
      </c>
      <c r="K87" s="4">
        <v>44.3</v>
      </c>
      <c r="L87" s="4">
        <v>55.7</v>
      </c>
    </row>
    <row r="88" spans="1:12" x14ac:dyDescent="0.3">
      <c r="A88">
        <v>85</v>
      </c>
      <c r="I88" s="7" t="s">
        <v>78</v>
      </c>
      <c r="J88" s="4">
        <v>3</v>
      </c>
      <c r="K88" s="4">
        <v>66.7</v>
      </c>
      <c r="L88" s="4">
        <v>33.299999999999997</v>
      </c>
    </row>
    <row r="89" spans="1:12" x14ac:dyDescent="0.3">
      <c r="A89">
        <v>86</v>
      </c>
      <c r="I89" s="7" t="s">
        <v>18</v>
      </c>
      <c r="J89" s="4">
        <v>101</v>
      </c>
      <c r="K89" s="4">
        <v>50.5</v>
      </c>
      <c r="L89" s="4">
        <v>49.5</v>
      </c>
    </row>
    <row r="90" spans="1:12" x14ac:dyDescent="0.3">
      <c r="A90">
        <v>87</v>
      </c>
      <c r="I90" s="7" t="s">
        <v>43</v>
      </c>
      <c r="J90" s="4">
        <v>28</v>
      </c>
      <c r="K90" s="4">
        <v>35.700000000000003</v>
      </c>
      <c r="L90" s="4">
        <v>64.3</v>
      </c>
    </row>
    <row r="91" spans="1:12" x14ac:dyDescent="0.3">
      <c r="A91">
        <v>88</v>
      </c>
      <c r="I91" s="7" t="s">
        <v>64</v>
      </c>
      <c r="J91" s="4">
        <v>7</v>
      </c>
      <c r="K91" s="4">
        <v>42.9</v>
      </c>
      <c r="L91" s="4">
        <v>57.1</v>
      </c>
    </row>
    <row r="92" spans="1:12" x14ac:dyDescent="0.3">
      <c r="A92">
        <v>89</v>
      </c>
      <c r="I92" s="7" t="s">
        <v>1</v>
      </c>
      <c r="J92" s="4">
        <v>687</v>
      </c>
      <c r="K92" s="4">
        <v>46.1</v>
      </c>
      <c r="L92" s="4">
        <v>53.9</v>
      </c>
    </row>
    <row r="93" spans="1:12" x14ac:dyDescent="0.3">
      <c r="A93">
        <v>90</v>
      </c>
      <c r="I93" s="7" t="s">
        <v>86</v>
      </c>
      <c r="J93" s="4">
        <v>1</v>
      </c>
      <c r="K93" s="4">
        <v>0</v>
      </c>
      <c r="L93" s="4">
        <v>100</v>
      </c>
    </row>
    <row r="94" spans="1:12" x14ac:dyDescent="0.3">
      <c r="A94">
        <v>91</v>
      </c>
      <c r="I94" s="7" t="s">
        <v>42</v>
      </c>
      <c r="J94" s="4">
        <v>29</v>
      </c>
      <c r="K94" s="4">
        <v>41.4</v>
      </c>
      <c r="L94" s="4">
        <v>58.6</v>
      </c>
    </row>
    <row r="95" spans="1:12" x14ac:dyDescent="0.3">
      <c r="A95">
        <v>92</v>
      </c>
      <c r="I95" s="7" t="s">
        <v>22</v>
      </c>
      <c r="J95" s="4">
        <v>81</v>
      </c>
      <c r="K95" s="4">
        <v>48.1</v>
      </c>
      <c r="L95" s="4">
        <v>51.9</v>
      </c>
    </row>
    <row r="96" spans="1:12" x14ac:dyDescent="0.3">
      <c r="A96">
        <v>93</v>
      </c>
      <c r="I96" s="6" t="s">
        <v>99</v>
      </c>
      <c r="J96" s="4">
        <v>4674</v>
      </c>
      <c r="K96" s="4">
        <v>4231.1999999999989</v>
      </c>
      <c r="L96" s="4">
        <v>4168.8000000000011</v>
      </c>
    </row>
  </sheetData>
  <mergeCells count="2">
    <mergeCell ref="A1:G1"/>
    <mergeCell ref="D2:E2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2022-08-17T12:30:31Z</dcterms:created>
  <dcterms:modified xsi:type="dcterms:W3CDTF">2022-08-18T04:17:11Z</dcterms:modified>
</cp:coreProperties>
</file>