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029"/>
  <workbookPr filterPrivacy="1" defaultThemeVersion="124226"/>
  <xr:revisionPtr revIDLastSave="0" documentId="13_ncr:1_{C81CF770-A4C8-4AF5-B3B5-9BCB0AA74591}" xr6:coauthVersionLast="28" xr6:coauthVersionMax="28" xr10:uidLastSave="{00000000-0000-0000-0000-000000000000}"/>
  <bookViews>
    <workbookView xWindow="0" yWindow="0" windowWidth="21600" windowHeight="9735" tabRatio="987" firstSheet="16" activeTab="25" xr2:uid="{00000000-000D-0000-FFFF-FFFF00000000}"/>
  </bookViews>
  <sheets>
    <sheet name="Achy Feet" sheetId="65" r:id="rId1"/>
    <sheet name="Peppermint Foot Soak" sheetId="30" r:id="rId2"/>
    <sheet name="Chamomile" sheetId="32" r:id="rId3"/>
    <sheet name="Chamomile Bi-Lingual" sheetId="33" r:id="rId4"/>
    <sheet name="Eucalyptus" sheetId="34" r:id="rId5"/>
    <sheet name="Eucalyptus Bi-Lingual" sheetId="35" r:id="rId6"/>
    <sheet name="Lavender" sheetId="36" r:id="rId7"/>
    <sheet name="Lavender Bi-Lingual" sheetId="37" r:id="rId8"/>
    <sheet name="Milk and Honey" sheetId="40" r:id="rId9"/>
    <sheet name="Nourishing Coconut" sheetId="53" r:id="rId10"/>
    <sheet name="Pink Himalayan" sheetId="57" r:id="rId11"/>
    <sheet name="Softening Foot 8-16-16" sheetId="55" r:id="rId12"/>
    <sheet name="Therapeutic Soak" sheetId="39" r:id="rId13"/>
    <sheet name="USP" sheetId="41" r:id="rId14"/>
    <sheet name="Men's Energize &amp; Invigorate" sheetId="52" r:id="rId15"/>
    <sheet name="Detox - NEW" sheetId="45" r:id="rId16"/>
    <sheet name="Post Workout - NEW" sheetId="46" r:id="rId17"/>
    <sheet name="Hawaiian Ginger Bi-lingual" sheetId="49" r:id="rId18"/>
    <sheet name="Lavender &amp; Honey" sheetId="47" r:id="rId19"/>
    <sheet name="Lavender &amp; Honey Bi-lingual" sheetId="50" r:id="rId20"/>
    <sheet name="Mint &amp; Green Tea" sheetId="48" r:id="rId21"/>
    <sheet name="Mint &amp; Green Tea Bi-lingual" sheetId="51" r:id="rId22"/>
    <sheet name="Charcoal" sheetId="61" r:id="rId23"/>
    <sheet name="Sea Kelp" sheetId="63" r:id="rId24"/>
    <sheet name=" Muscle Recovery" sheetId="64" r:id="rId25"/>
    <sheet name="Matcha Green Tea" sheetId="66" r:id="rId26"/>
  </sheets>
  <externalReferences>
    <externalReference r:id="rId27"/>
  </externalReferences>
  <definedNames>
    <definedName name="ABF">[1]ingredients!$G$3</definedName>
    <definedName name="BA">[1]ingredients!$AI$3</definedName>
    <definedName name="PRO">[1]ingredients!$F$4</definedName>
    <definedName name="TI">[1]ingredients!$V$2</definedName>
  </definedNames>
  <calcPr calcId="171027"/>
</workbook>
</file>

<file path=xl/calcChain.xml><?xml version="1.0" encoding="utf-8"?>
<calcChain xmlns="http://schemas.openxmlformats.org/spreadsheetml/2006/main">
  <c r="I11" i="66" l="1"/>
  <c r="J10" i="66"/>
  <c r="J9" i="66"/>
  <c r="J8" i="66"/>
  <c r="J11" i="66" l="1"/>
  <c r="G9" i="65"/>
  <c r="I12" i="63" l="1"/>
  <c r="H9" i="64" l="1"/>
  <c r="H12" i="63" l="1"/>
  <c r="H11" i="61" l="1"/>
  <c r="G11" i="61" l="1"/>
  <c r="H10" i="57" l="1"/>
  <c r="H11" i="55" l="1"/>
  <c r="H10" i="53" l="1"/>
  <c r="G8" i="52" l="1"/>
  <c r="G8" i="50"/>
  <c r="G8" i="51"/>
  <c r="G8" i="48"/>
  <c r="G8" i="47"/>
  <c r="G8" i="49"/>
  <c r="H9" i="46"/>
  <c r="H10" i="45"/>
  <c r="G7" i="41"/>
  <c r="J13" i="40"/>
  <c r="G8" i="39"/>
  <c r="G8" i="37"/>
  <c r="G8" i="36"/>
  <c r="G8" i="35"/>
  <c r="G8" i="34"/>
  <c r="G8" i="33"/>
  <c r="G8" i="32"/>
  <c r="G9" i="30"/>
</calcChain>
</file>

<file path=xl/sharedStrings.xml><?xml version="1.0" encoding="utf-8"?>
<sst xmlns="http://schemas.openxmlformats.org/spreadsheetml/2006/main" count="593" uniqueCount="182">
  <si>
    <t>CAS #</t>
  </si>
  <si>
    <t>Trade Name</t>
  </si>
  <si>
    <t>INCI Name</t>
  </si>
  <si>
    <t>% Wt</t>
  </si>
  <si>
    <t>TOTAL:</t>
  </si>
  <si>
    <t>Item #</t>
  </si>
  <si>
    <t>N/A</t>
  </si>
  <si>
    <t>7487-88-9</t>
  </si>
  <si>
    <t>Epsom Salt</t>
  </si>
  <si>
    <t>Magnesium Sulfate</t>
  </si>
  <si>
    <t>144-55-8</t>
  </si>
  <si>
    <t>Baking Soda</t>
  </si>
  <si>
    <t>1406-18-4</t>
  </si>
  <si>
    <t>Aloe Vera Gel</t>
  </si>
  <si>
    <t>Vitamin E</t>
  </si>
  <si>
    <t>Non-Fat Powdered Milk</t>
  </si>
  <si>
    <t xml:space="preserve"> Honey Powder</t>
  </si>
  <si>
    <t>Menthol</t>
  </si>
  <si>
    <t>89-78-1</t>
  </si>
  <si>
    <t>Sodium Bicarbonate</t>
  </si>
  <si>
    <t>Parfums de Coeur LTD --  PRODUCT MASTER FILE --  Master Formulation</t>
  </si>
  <si>
    <t>Notice:  This formula is the property of Parfums de Coeur LTD.  This document contains material that is confidential, privileged and/or attorney work product for the sole use of the intended recipient.  Any review, reliance or distribution by others or forwarding without express permission of PDC is strictly prohibited.  If you are not the intended recipient, please contact the sender and delete all copies.</t>
  </si>
  <si>
    <t>Bentonite Clay</t>
  </si>
  <si>
    <t>Product: Dr. Teal's Peppermint Foot Soak</t>
  </si>
  <si>
    <t>Revision #: 0</t>
  </si>
  <si>
    <t>Product: Therapeutic Soak</t>
  </si>
  <si>
    <t>Product: Dr. Teal's Milk and Honey</t>
  </si>
  <si>
    <t>Fragrance Reference #: N/A</t>
  </si>
  <si>
    <t>Fragrance Reference #: MF 174153</t>
  </si>
  <si>
    <t>Fragrance Reference #: MF 168342</t>
  </si>
  <si>
    <t>Fragrance Reference #: MF 157381</t>
  </si>
  <si>
    <t>Fragrance Reference #: MF 157362</t>
  </si>
  <si>
    <t>Fragrance Reference #: MF 167895</t>
  </si>
  <si>
    <t>Fragrance Reference #: MF 210425</t>
  </si>
  <si>
    <t>Fragrance Reference #: MF 209628</t>
  </si>
  <si>
    <t xml:space="preserve">Product: Dr. Teal's Chamomile   </t>
  </si>
  <si>
    <t xml:space="preserve">Product: Dr. Teal's Eucalyptus  </t>
  </si>
  <si>
    <t>Product: Dr. Teal's Eucalyptus Bi-Lingual</t>
  </si>
  <si>
    <t xml:space="preserve">Product: Dr. Teal's Chamomile Bi-lingual   </t>
  </si>
  <si>
    <t>Product: Dr. Teal's Lavender</t>
  </si>
  <si>
    <t>Product: Dr. Teal's Lavender Bi-Lingual</t>
  </si>
  <si>
    <t>Product: Dr. Teal's 6# Epsom Salt</t>
  </si>
  <si>
    <t>Product: Dr. Teal Post Workout (Lemongrass &amp; Mint with Menthol)</t>
  </si>
  <si>
    <t>Product: Dr. Teal Detox (Pink Clay with Bentonite Clay and Baking Soda)</t>
  </si>
  <si>
    <t xml:space="preserve">04006-4PK     </t>
  </si>
  <si>
    <t xml:space="preserve"> Dr. Teal's Eucalyptus</t>
  </si>
  <si>
    <t>04089-4PK</t>
  </si>
  <si>
    <t>Dr. Teal's Peppermint Foot Soak</t>
  </si>
  <si>
    <t>04012-4PK</t>
  </si>
  <si>
    <t>Dr. Teal's Chamomile</t>
  </si>
  <si>
    <t>04076-4PK</t>
  </si>
  <si>
    <t xml:space="preserve">04073-4PK   </t>
  </si>
  <si>
    <t>Dr. Teal's Eucalyptus         Bi-Lingual</t>
  </si>
  <si>
    <t xml:space="preserve">04000-4PK </t>
  </si>
  <si>
    <t>Dr. Teal's Lavender</t>
  </si>
  <si>
    <t xml:space="preserve">04070-4PK </t>
  </si>
  <si>
    <t>Dr. Teal's Lavender Bi-Lingual</t>
  </si>
  <si>
    <t>04051-4PK</t>
  </si>
  <si>
    <t>Therapeutic Soak</t>
  </si>
  <si>
    <t>Dr. Teal's Milk and Honey</t>
  </si>
  <si>
    <t>04049-6PK</t>
  </si>
  <si>
    <t>Dr. Teal's 6#--English     Epsom Salt</t>
  </si>
  <si>
    <t>Product: Calgon Mint &amp; Green Tea</t>
  </si>
  <si>
    <t>Calgon Mint &amp; Green Tea</t>
  </si>
  <si>
    <t>Fragrance Reference #: RZ 011699</t>
  </si>
  <si>
    <t>Product: Calgon Hawaiian Ginger</t>
  </si>
  <si>
    <t>Fragrance Reference #: MF 204735</t>
  </si>
  <si>
    <t>Calgon Hawaiian Ginger</t>
  </si>
  <si>
    <t>Product: Calgon Lavender &amp; Honey</t>
  </si>
  <si>
    <t>Calgon Lavender &amp; Honey</t>
  </si>
  <si>
    <t>Fragrance Reference #: RZ 011701</t>
  </si>
  <si>
    <t>C354</t>
  </si>
  <si>
    <t>C355</t>
  </si>
  <si>
    <t>C355F</t>
  </si>
  <si>
    <t>C354F</t>
  </si>
  <si>
    <t>C350F</t>
  </si>
  <si>
    <t>1302-78-9</t>
  </si>
  <si>
    <t>Cooling Peppermint Fragrance</t>
  </si>
  <si>
    <t>Chamomile Fragrance</t>
  </si>
  <si>
    <t>Eucalyptus B Fragrance</t>
  </si>
  <si>
    <t>Lavender B Fragrance</t>
  </si>
  <si>
    <t>Rosemary Mint Fragrance</t>
  </si>
  <si>
    <t>Milk and Honey Fragrance</t>
  </si>
  <si>
    <t>Fragrance Reference #: MF 210998</t>
  </si>
  <si>
    <t>Pink Clay Fragrance</t>
  </si>
  <si>
    <t xml:space="preserve"> Detox</t>
  </si>
  <si>
    <t>Post Workout</t>
  </si>
  <si>
    <t>Lemongrass &amp; Mint Fragrance</t>
  </si>
  <si>
    <t>Hawaiian Ginger Fragrance</t>
  </si>
  <si>
    <t>Lavender &amp; Honey Fragrance</t>
  </si>
  <si>
    <t>Mint &amp; Green Tea Fragrance</t>
  </si>
  <si>
    <t>Fragrance Reference #: MF 217354</t>
  </si>
  <si>
    <t>Set Sail</t>
  </si>
  <si>
    <t xml:space="preserve">04439-4PK </t>
  </si>
  <si>
    <t>Product: Dr. Teal Men's Energize &amp; Invigorate</t>
  </si>
  <si>
    <t>Fragrance Reference #: MF 226477</t>
  </si>
  <si>
    <t>Sunflower Oil</t>
  </si>
  <si>
    <t>Coconut Oil</t>
  </si>
  <si>
    <t>Product: Skin Nutrition Coconut (3 lb)</t>
  </si>
  <si>
    <t>Nourishing Coconut Fragrance</t>
  </si>
  <si>
    <t>8001-21-6</t>
  </si>
  <si>
    <t>Helianthus annuus (sunflower) seed oil</t>
  </si>
  <si>
    <t>73398-61-5</t>
  </si>
  <si>
    <t>Product:  Softening Foot Soak (2 lb)</t>
  </si>
  <si>
    <t>Fragrance Reference #: MF 227828</t>
  </si>
  <si>
    <t>Softening Foot Fragrance</t>
  </si>
  <si>
    <t xml:space="preserve">Aloe </t>
  </si>
  <si>
    <t>Sesquicarbonate</t>
  </si>
  <si>
    <t>533-96-0</t>
  </si>
  <si>
    <t>Sodium Sesquicarbonate</t>
  </si>
  <si>
    <t>8001-97-6</t>
  </si>
  <si>
    <t>Aloe barbadensis Leaf Extract</t>
  </si>
  <si>
    <t>Revision Date: 10-7-14</t>
  </si>
  <si>
    <t>Revision Date: 8-20-15</t>
  </si>
  <si>
    <t>Revision Date: 8-16-16</t>
  </si>
  <si>
    <t>Revision #: 1</t>
  </si>
  <si>
    <t>Revision Date: 9-8-16</t>
  </si>
  <si>
    <t>Pink Himalayan Fragrance</t>
  </si>
  <si>
    <t>Fragrance Reference #: MF 229584</t>
  </si>
  <si>
    <t>Corn Starch</t>
  </si>
  <si>
    <t>Dr Teal Pink Himalayan Mineral Soak</t>
  </si>
  <si>
    <t>Pink Himalayan Salt</t>
  </si>
  <si>
    <t>Product:  Pink Himalayan Mineral Soak</t>
  </si>
  <si>
    <t xml:space="preserve">Notice:  This formula is the property of Parfums de Coeur LTD.  This document contains material that is confidential, privileged and/or attorney work product for the sole use of the intended recipient.  Any review, reliance or distribution by others or forwarding without express permission of PDC is strictly prohibited.  If you are not the intended recipient, please contact the sender and delete all copies. </t>
  </si>
  <si>
    <t>Mix/Blend</t>
  </si>
  <si>
    <t>320 lbs.</t>
  </si>
  <si>
    <t>28.8 lbs.</t>
  </si>
  <si>
    <t>1.07 lbs.</t>
  </si>
  <si>
    <t>0.18 lbs.</t>
  </si>
  <si>
    <t>10 lbs.</t>
  </si>
  <si>
    <t>8 lbs.</t>
  </si>
  <si>
    <t>1000 lbs.</t>
  </si>
  <si>
    <t>180 lbs.</t>
  </si>
  <si>
    <t>5 lbs.</t>
  </si>
  <si>
    <t>3.2 lbs.</t>
  </si>
  <si>
    <t>0.883 lbs.</t>
  </si>
  <si>
    <t>42.66 lbs.</t>
  </si>
  <si>
    <t>lbs.</t>
  </si>
  <si>
    <t>1 lb.</t>
  </si>
  <si>
    <t>0.1 lb.</t>
  </si>
  <si>
    <t>240 lbs</t>
  </si>
  <si>
    <t>Revision Date: 4-18-17</t>
  </si>
  <si>
    <t xml:space="preserve">04197-4PK </t>
  </si>
  <si>
    <t xml:space="preserve">04502-4PK </t>
  </si>
  <si>
    <t>04499-4PK</t>
  </si>
  <si>
    <t>04524-3PK</t>
  </si>
  <si>
    <t>04342-4PK</t>
  </si>
  <si>
    <t>04364-4PK</t>
  </si>
  <si>
    <t>Product:  Dr Teals Charcoal</t>
  </si>
  <si>
    <t>Fragrance Reference #: E_9005276</t>
  </si>
  <si>
    <t>04600-4PK</t>
  </si>
  <si>
    <t>Dr Teal Charcoal</t>
  </si>
  <si>
    <t>Refresh 2</t>
  </si>
  <si>
    <t>7647-14-5</t>
  </si>
  <si>
    <t>Salt</t>
  </si>
  <si>
    <t>Sodium Chloride</t>
  </si>
  <si>
    <t>Black Lava</t>
  </si>
  <si>
    <t>Revision Date: 9/20/17</t>
  </si>
  <si>
    <t>Fragrance Reference #: E_9005249</t>
  </si>
  <si>
    <t xml:space="preserve"> Fragrance</t>
  </si>
  <si>
    <t>Sea Kelp</t>
  </si>
  <si>
    <t xml:space="preserve">Seaside Lemongrass 2 </t>
  </si>
  <si>
    <t>Fragrance Reference #: E_9005904</t>
  </si>
  <si>
    <t>Revision Date: 8-30-17</t>
  </si>
  <si>
    <t xml:space="preserve">Product:  Muscle Recovery </t>
  </si>
  <si>
    <t>Pain Relief for Salt 2</t>
  </si>
  <si>
    <t>Arnica Oil</t>
  </si>
  <si>
    <t>8057-65-6</t>
  </si>
  <si>
    <t>Product:  Sea Kelp</t>
  </si>
  <si>
    <t>04586-4PK</t>
  </si>
  <si>
    <t>04619-4PK</t>
  </si>
  <si>
    <t>Product: Dr. Teal's Achy Feet</t>
  </si>
  <si>
    <t>04089-3PK</t>
  </si>
  <si>
    <t>Revision Date: 04-14-17</t>
  </si>
  <si>
    <t>Revision Date: 2-13-18</t>
  </si>
  <si>
    <t>Product: Matcha Green Tea (3 lb)</t>
  </si>
  <si>
    <t>Revision Date: 2-26-18</t>
  </si>
  <si>
    <t xml:space="preserve">04692-4PK </t>
  </si>
  <si>
    <t xml:space="preserve">Fragrance Reference #: E_9010615 </t>
  </si>
  <si>
    <t xml:space="preserve"> Matcha Green Tea</t>
  </si>
  <si>
    <t>Mix/Blend pounds</t>
  </si>
  <si>
    <t>Jasmine Green Tea 1 Fragrance Oil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</si>
</sst>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00%"/>
    <numFmt numFmtId="166" formatCode="0.000"/>
    <numFmt numFmtId="167" formatCode="0.0"/>
  </numFmts>
  <fonts count="17" x14ac:knownFonts="1">
    <font>
      <sz val="11"/>
      <color theme="1"/>
      <name val="Calibri"/>
      <family val="2"/>
      <scheme val="minor"/>
    </font>
    <font>
      <sz val="10"/>
      <name val="Arial"/>
      <family val="2"/>
    </font>
    <font>
      <i/>
      <sz val="10"/>
      <name val="Arial"/>
      <family val="2"/>
    </font>
    <font>
      <sz val="10"/>
      <color indexed="10"/>
      <name val="Arial"/>
      <family val="2"/>
    </font>
    <font>
      <b/>
      <sz val="11"/>
      <color theme="1"/>
      <name val="Calibri"/>
      <family val="2"/>
      <scheme val="minor"/>
    </font>
    <font>
      <b/>
      <sz val="16"/>
      <color theme="1"/>
      <name val="Arial"/>
      <family val="2"/>
    </font>
    <font>
      <b/>
      <sz val="11"/>
      <color rgb="FF3F3F3F"/>
      <name val="Calibri"/>
      <family val="2"/>
      <scheme val="minor"/>
    </font>
    <font>
      <sz val="11"/>
      <color theme="1"/>
      <name val="Arial"/>
      <family val="2"/>
    </font>
    <font>
      <b/>
      <sz val="12"/>
      <color theme="1"/>
      <name val="Arial"/>
      <family val="2"/>
    </font>
    <font>
      <b/>
      <sz val="11"/>
      <name val="Arial"/>
      <family val="2"/>
    </font>
    <font>
      <b/>
      <sz val="11"/>
      <color theme="1"/>
      <name val="Arial"/>
      <family val="2"/>
    </font>
    <font>
      <b/>
      <sz val="10"/>
      <color indexed="12"/>
      <name val="Arial"/>
      <family val="2"/>
    </font>
    <font>
      <b/>
      <sz val="9"/>
      <color indexed="12"/>
      <name val="Arial Narrow"/>
      <family val="2"/>
    </font>
    <font>
      <sz val="11"/>
      <name val="Arial"/>
      <family val="2"/>
    </font>
    <font>
      <b/>
      <sz val="12"/>
      <color rgb="FF0070C0"/>
      <name val="Arial"/>
      <family val="2"/>
    </font>
    <font>
      <b/>
      <sz val="11"/>
      <name val="Calibri"/>
      <family val="2"/>
      <scheme val="minor"/>
    </font>
    <font>
      <sz val="11"/>
      <name val="Arial Narrow"/>
      <family val="2"/>
    </font>
  </fonts>
  <fills count="7">
    <fill>
      <patternFill patternType="none"/>
    </fill>
    <fill>
      <patternFill patternType="gray125"/>
    </fill>
    <fill>
      <patternFill patternType="solid">
        <fgColor rgb="FFF2F2F2"/>
      </patternFill>
    </fill>
    <fill>
      <patternFill patternType="solid">
        <fgColor theme="4" tint="0.39997558519241921"/>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3" tint="0.59999389629810485"/>
        <bgColor indexed="64"/>
      </patternFill>
    </fill>
  </fills>
  <borders count="8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medium">
        <color indexed="64"/>
      </top>
      <bottom style="medium">
        <color indexed="64"/>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right/>
      <top style="thin">
        <color indexed="64"/>
      </top>
      <bottom/>
      <diagonal/>
    </border>
    <border>
      <left style="thin">
        <color indexed="64"/>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thin">
        <color indexed="64"/>
      </right>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rgb="FF3F3F3F"/>
      </left>
      <right/>
      <top style="thin">
        <color rgb="FF3F3F3F"/>
      </top>
      <bottom style="medium">
        <color indexed="64"/>
      </bottom>
      <diagonal/>
    </border>
    <border>
      <left style="thin">
        <color indexed="64"/>
      </left>
      <right style="medium">
        <color indexed="64"/>
      </right>
      <top/>
      <bottom style="thin">
        <color indexed="64"/>
      </bottom>
      <diagonal/>
    </border>
    <border>
      <left style="medium">
        <color indexed="64"/>
      </left>
      <right/>
      <top/>
      <bottom style="thin">
        <color indexed="64"/>
      </bottom>
      <diagonal/>
    </border>
    <border>
      <left style="thin">
        <color rgb="FF3F3F3F"/>
      </left>
      <right/>
      <top style="thin">
        <color rgb="FF3F3F3F"/>
      </top>
      <bottom style="thin">
        <color rgb="FF3F3F3F"/>
      </bottom>
      <diagonal/>
    </border>
    <border>
      <left style="thin">
        <color indexed="64"/>
      </left>
      <right style="thin">
        <color rgb="FF3F3F3F"/>
      </right>
      <top style="thin">
        <color rgb="FF3F3F3F"/>
      </top>
      <bottom style="medium">
        <color indexed="64"/>
      </bottom>
      <diagonal/>
    </border>
    <border>
      <left/>
      <right style="thin">
        <color indexed="64"/>
      </right>
      <top style="medium">
        <color indexed="64"/>
      </top>
      <bottom style="medium">
        <color indexed="64"/>
      </bottom>
      <diagonal/>
    </border>
    <border>
      <left style="medium">
        <color indexed="64"/>
      </left>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style="thin">
        <color indexed="64"/>
      </right>
      <top style="medium">
        <color indexed="64"/>
      </top>
      <bottom/>
      <diagonal/>
    </border>
    <border>
      <left style="thin">
        <color rgb="FF3F3F3F"/>
      </left>
      <right style="thin">
        <color indexed="64"/>
      </right>
      <top style="thin">
        <color rgb="FF3F3F3F"/>
      </top>
      <bottom style="medium">
        <color indexed="64"/>
      </bottom>
      <diagonal/>
    </border>
    <border>
      <left style="thick">
        <color indexed="64"/>
      </left>
      <right/>
      <top style="thin">
        <color indexed="64"/>
      </top>
      <bottom style="medium">
        <color indexed="64"/>
      </bottom>
      <diagonal/>
    </border>
    <border>
      <left/>
      <right/>
      <top style="medium">
        <color theme="0"/>
      </top>
      <bottom/>
      <diagonal/>
    </border>
    <border>
      <left style="medium">
        <color indexed="64"/>
      </left>
      <right style="thin">
        <color indexed="64"/>
      </right>
      <top/>
      <bottom style="medium">
        <color indexed="64"/>
      </bottom>
      <diagonal/>
    </border>
    <border>
      <left style="medium">
        <color indexed="64"/>
      </left>
      <right/>
      <top/>
      <bottom/>
      <diagonal/>
    </border>
    <border>
      <left style="medium">
        <color indexed="64"/>
      </left>
      <right/>
      <top style="medium">
        <color indexed="64"/>
      </top>
      <bottom style="medium">
        <color indexed="64"/>
      </bottom>
      <diagonal/>
    </border>
    <border>
      <left/>
      <right style="thin">
        <color indexed="64"/>
      </right>
      <top style="thin">
        <color indexed="64"/>
      </top>
      <bottom style="medium">
        <color theme="1"/>
      </bottom>
      <diagonal/>
    </border>
    <border>
      <left style="thin">
        <color theme="1"/>
      </left>
      <right/>
      <top style="thin">
        <color indexed="64"/>
      </top>
      <bottom style="medium">
        <color theme="1"/>
      </bottom>
      <diagonal/>
    </border>
    <border>
      <left style="thin">
        <color indexed="64"/>
      </left>
      <right style="thin">
        <color indexed="64"/>
      </right>
      <top style="thin">
        <color theme="1"/>
      </top>
      <bottom style="thin">
        <color indexed="64"/>
      </bottom>
      <diagonal/>
    </border>
    <border>
      <left style="thin">
        <color indexed="64"/>
      </left>
      <right style="thin">
        <color indexed="64"/>
      </right>
      <top style="thin">
        <color theme="1"/>
      </top>
      <bottom style="thin">
        <color theme="1"/>
      </bottom>
      <diagonal/>
    </border>
    <border>
      <left style="thin">
        <color indexed="64"/>
      </left>
      <right/>
      <top style="thin">
        <color theme="1"/>
      </top>
      <bottom style="thin">
        <color indexed="64"/>
      </bottom>
      <diagonal/>
    </border>
    <border>
      <left/>
      <right style="thin">
        <color indexed="64"/>
      </right>
      <top style="thin">
        <color theme="1"/>
      </top>
      <bottom style="thin">
        <color indexed="64"/>
      </bottom>
      <diagonal/>
    </border>
    <border>
      <left style="thin">
        <color indexed="64"/>
      </left>
      <right style="medium">
        <color indexed="64"/>
      </right>
      <top style="thin">
        <color theme="1"/>
      </top>
      <bottom style="thin">
        <color indexed="64"/>
      </bottom>
      <diagonal/>
    </border>
    <border>
      <left/>
      <right/>
      <top style="thin">
        <color theme="1"/>
      </top>
      <bottom/>
      <diagonal/>
    </border>
    <border>
      <left style="thin">
        <color theme="1"/>
      </left>
      <right/>
      <top/>
      <bottom/>
      <diagonal/>
    </border>
  </borders>
  <cellStyleXfs count="2">
    <xf numFmtId="0" fontId="0" fillId="0" borderId="0"/>
    <xf numFmtId="0" fontId="6" fillId="2" borderId="19" applyNumberFormat="0" applyAlignment="0" applyProtection="0"/>
  </cellStyleXfs>
  <cellXfs count="339">
    <xf numFmtId="0" fontId="0" fillId="0" borderId="0" xfId="0"/>
    <xf numFmtId="0" fontId="0" fillId="0" borderId="0" xfId="0" applyAlignment="1">
      <alignment wrapText="1"/>
    </xf>
    <xf numFmtId="0" fontId="2" fillId="0" borderId="0" xfId="0" applyFont="1" applyBorder="1" applyAlignment="1">
      <alignment horizontal="left" vertical="center" wrapText="1"/>
    </xf>
    <xf numFmtId="0" fontId="3" fillId="0" borderId="0" xfId="0" applyFont="1" applyBorder="1" applyAlignment="1">
      <alignment horizontal="center" vertical="center" wrapText="1"/>
    </xf>
    <xf numFmtId="0" fontId="0" fillId="0" borderId="0" xfId="0" applyAlignment="1">
      <alignment horizontal="center" vertical="center" wrapText="1"/>
    </xf>
    <xf numFmtId="0" fontId="1" fillId="0" borderId="0" xfId="0" applyFont="1" applyBorder="1" applyAlignment="1">
      <alignment vertical="top" wrapText="1"/>
    </xf>
    <xf numFmtId="0" fontId="0" fillId="0" borderId="0" xfId="0" applyFill="1" applyAlignment="1">
      <alignment wrapText="1"/>
    </xf>
    <xf numFmtId="0" fontId="0" fillId="0" borderId="0" xfId="0" applyAlignment="1">
      <alignment horizontal="center"/>
    </xf>
    <xf numFmtId="0" fontId="0" fillId="0" borderId="0" xfId="0" applyAlignment="1">
      <alignment horizontal="right"/>
    </xf>
    <xf numFmtId="0" fontId="0" fillId="0" borderId="0" xfId="0" applyAlignment="1">
      <alignment horizontal="left"/>
    </xf>
    <xf numFmtId="14" fontId="0" fillId="0" borderId="0" xfId="0" applyNumberFormat="1" applyAlignment="1">
      <alignment horizontal="left"/>
    </xf>
    <xf numFmtId="0" fontId="4" fillId="0" borderId="0" xfId="0" applyFont="1" applyAlignment="1">
      <alignment horizontal="center"/>
    </xf>
    <xf numFmtId="0" fontId="4" fillId="0" borderId="0" xfId="0" applyFont="1" applyAlignment="1">
      <alignment horizontal="left"/>
    </xf>
    <xf numFmtId="0" fontId="5" fillId="0" borderId="0" xfId="0" applyFont="1" applyBorder="1" applyAlignment="1">
      <alignment vertical="center"/>
    </xf>
    <xf numFmtId="0" fontId="0" fillId="0" borderId="0" xfId="0"/>
    <xf numFmtId="0" fontId="0" fillId="0" borderId="0" xfId="0" applyBorder="1" applyAlignment="1">
      <alignment wrapText="1"/>
    </xf>
    <xf numFmtId="0" fontId="0" fillId="0" borderId="0" xfId="0" applyBorder="1" applyAlignment="1">
      <alignment horizontal="center"/>
    </xf>
    <xf numFmtId="0" fontId="0" fillId="0" borderId="0" xfId="0" applyBorder="1"/>
    <xf numFmtId="0" fontId="8" fillId="0" borderId="0" xfId="0" applyFont="1" applyBorder="1" applyAlignment="1">
      <alignment vertical="center"/>
    </xf>
    <xf numFmtId="0" fontId="7" fillId="0" borderId="8" xfId="0" applyFont="1" applyBorder="1" applyAlignment="1">
      <alignment wrapText="1"/>
    </xf>
    <xf numFmtId="0" fontId="1" fillId="0" borderId="0" xfId="0" applyFont="1" applyFill="1" applyAlignment="1">
      <alignment horizontal="center" wrapText="1"/>
    </xf>
    <xf numFmtId="0" fontId="9" fillId="0" borderId="15" xfId="0" applyFont="1" applyBorder="1" applyAlignment="1">
      <alignment horizontal="center" vertical="center" wrapText="1"/>
    </xf>
    <xf numFmtId="49" fontId="9" fillId="3" borderId="20" xfId="0" applyNumberFormat="1" applyFont="1" applyFill="1" applyBorder="1" applyAlignment="1">
      <alignment horizontal="center" vertical="center" wrapText="1"/>
    </xf>
    <xf numFmtId="0" fontId="9" fillId="3" borderId="11" xfId="0" applyFont="1" applyFill="1" applyBorder="1" applyAlignment="1">
      <alignment horizontal="center" vertical="center" wrapText="1"/>
    </xf>
    <xf numFmtId="0" fontId="9" fillId="3" borderId="23" xfId="0" applyFont="1" applyFill="1" applyBorder="1" applyAlignment="1">
      <alignment horizontal="center" wrapText="1"/>
    </xf>
    <xf numFmtId="49" fontId="9" fillId="3" borderId="11" xfId="0" applyNumberFormat="1" applyFont="1" applyFill="1" applyBorder="1" applyAlignment="1">
      <alignment horizontal="center" vertical="center" wrapText="1"/>
    </xf>
    <xf numFmtId="0" fontId="12" fillId="0" borderId="0" xfId="0" applyFont="1" applyFill="1" applyBorder="1" applyAlignment="1">
      <alignment horizontal="center" wrapText="1"/>
    </xf>
    <xf numFmtId="0" fontId="11" fillId="0" borderId="0" xfId="0" applyFont="1" applyFill="1" applyBorder="1" applyAlignment="1">
      <alignment horizontal="center" vertical="center" wrapText="1"/>
    </xf>
    <xf numFmtId="0" fontId="1" fillId="0" borderId="0" xfId="0" applyFont="1" applyAlignment="1">
      <alignment horizontal="center" wrapText="1"/>
    </xf>
    <xf numFmtId="0" fontId="0" fillId="0" borderId="1" xfId="0" applyFont="1" applyBorder="1" applyAlignment="1">
      <alignment horizontal="center" vertical="center" wrapText="1"/>
    </xf>
    <xf numFmtId="1" fontId="13" fillId="0" borderId="1" xfId="0" applyNumberFormat="1" applyFont="1" applyBorder="1" applyAlignment="1">
      <alignment horizontal="center" vertical="center" wrapText="1"/>
    </xf>
    <xf numFmtId="0" fontId="13" fillId="0" borderId="0" xfId="0" applyFont="1" applyBorder="1" applyAlignment="1">
      <alignment vertical="top" wrapText="1"/>
    </xf>
    <xf numFmtId="165" fontId="13" fillId="0" borderId="16" xfId="0" applyNumberFormat="1" applyFont="1" applyBorder="1" applyAlignment="1">
      <alignment horizontal="center" vertical="center" wrapText="1"/>
    </xf>
    <xf numFmtId="10" fontId="1" fillId="0" borderId="0" xfId="0" applyNumberFormat="1" applyFont="1" applyFill="1" applyBorder="1" applyAlignment="1">
      <alignment horizontal="left" vertical="center" wrapText="1"/>
    </xf>
    <xf numFmtId="0" fontId="1" fillId="0" borderId="0" xfId="0" applyFont="1" applyFill="1" applyBorder="1" applyAlignment="1">
      <alignment vertical="center" wrapText="1"/>
    </xf>
    <xf numFmtId="1" fontId="13" fillId="0" borderId="5" xfId="0" applyNumberFormat="1" applyFont="1" applyBorder="1" applyAlignment="1">
      <alignment horizontal="center" vertical="center" wrapText="1"/>
    </xf>
    <xf numFmtId="0" fontId="13" fillId="0" borderId="13" xfId="0" applyFont="1" applyBorder="1" applyAlignment="1">
      <alignment vertical="top" wrapText="1"/>
    </xf>
    <xf numFmtId="165" fontId="13" fillId="0" borderId="5" xfId="0" applyNumberFormat="1" applyFont="1" applyBorder="1" applyAlignment="1">
      <alignment horizontal="center" vertical="center" wrapText="1"/>
    </xf>
    <xf numFmtId="0" fontId="0" fillId="0" borderId="26" xfId="0" applyBorder="1" applyAlignment="1">
      <alignment wrapText="1"/>
    </xf>
    <xf numFmtId="165" fontId="7" fillId="0" borderId="1" xfId="0" applyNumberFormat="1" applyFont="1" applyBorder="1" applyAlignment="1">
      <alignment wrapText="1"/>
    </xf>
    <xf numFmtId="0" fontId="7" fillId="0" borderId="25" xfId="0" applyFont="1" applyBorder="1" applyAlignment="1">
      <alignment horizontal="right" wrapText="1"/>
    </xf>
    <xf numFmtId="165" fontId="7" fillId="0" borderId="10" xfId="0" applyNumberFormat="1" applyFont="1" applyBorder="1" applyAlignment="1">
      <alignment wrapText="1"/>
    </xf>
    <xf numFmtId="0" fontId="13" fillId="0" borderId="3" xfId="0" applyFont="1" applyBorder="1" applyAlignment="1">
      <alignment horizontal="center" vertical="center" wrapText="1"/>
    </xf>
    <xf numFmtId="0" fontId="13" fillId="0" borderId="8" xfId="0" applyFont="1" applyBorder="1" applyAlignment="1">
      <alignment horizontal="center" vertical="center" wrapText="1"/>
    </xf>
    <xf numFmtId="0" fontId="7" fillId="0" borderId="1" xfId="0" applyFont="1" applyBorder="1" applyAlignment="1">
      <alignment horizontal="center" vertical="center" wrapText="1"/>
    </xf>
    <xf numFmtId="1" fontId="13" fillId="0" borderId="16" xfId="0" applyNumberFormat="1" applyFont="1" applyBorder="1" applyAlignment="1">
      <alignment horizontal="center" vertical="center" wrapText="1"/>
    </xf>
    <xf numFmtId="1" fontId="13" fillId="0" borderId="17" xfId="0" applyNumberFormat="1" applyFont="1" applyBorder="1" applyAlignment="1">
      <alignment horizontal="center" vertical="center" wrapText="1"/>
    </xf>
    <xf numFmtId="0" fontId="13" fillId="0" borderId="21" xfId="0" applyFont="1" applyBorder="1" applyAlignment="1">
      <alignment vertical="top" wrapText="1"/>
    </xf>
    <xf numFmtId="165" fontId="13" fillId="0" borderId="20" xfId="0" applyNumberFormat="1" applyFont="1" applyFill="1" applyBorder="1" applyAlignment="1">
      <alignment horizontal="center" vertical="center" wrapText="1"/>
    </xf>
    <xf numFmtId="165" fontId="13" fillId="0" borderId="2" xfId="0" applyNumberFormat="1" applyFont="1" applyFill="1" applyBorder="1" applyAlignment="1">
      <alignment horizontal="center" vertical="center" wrapText="1"/>
    </xf>
    <xf numFmtId="165" fontId="13" fillId="0" borderId="19" xfId="1" applyNumberFormat="1" applyFont="1" applyFill="1" applyBorder="1" applyAlignment="1">
      <alignment horizontal="center" vertical="center" wrapText="1"/>
    </xf>
    <xf numFmtId="0" fontId="13" fillId="0" borderId="19" xfId="1" applyFont="1" applyFill="1" applyBorder="1" applyAlignment="1">
      <alignment horizontal="center" vertical="center" wrapText="1"/>
    </xf>
    <xf numFmtId="0" fontId="7" fillId="0" borderId="26" xfId="0" applyFont="1" applyBorder="1" applyAlignment="1">
      <alignment wrapText="1"/>
    </xf>
    <xf numFmtId="0" fontId="7" fillId="0" borderId="0" xfId="0" applyFont="1" applyBorder="1" applyAlignment="1">
      <alignment wrapText="1"/>
    </xf>
    <xf numFmtId="1" fontId="13" fillId="0" borderId="4" xfId="0" applyNumberFormat="1" applyFont="1" applyBorder="1" applyAlignment="1">
      <alignment horizontal="center" vertical="center" wrapText="1"/>
    </xf>
    <xf numFmtId="1" fontId="13" fillId="0" borderId="14" xfId="0" applyNumberFormat="1" applyFont="1" applyBorder="1" applyAlignment="1">
      <alignment horizontal="center" vertical="center" wrapText="1"/>
    </xf>
    <xf numFmtId="0" fontId="13" fillId="0" borderId="15" xfId="0" applyFont="1" applyBorder="1" applyAlignment="1">
      <alignment vertical="top" wrapText="1"/>
    </xf>
    <xf numFmtId="164" fontId="13" fillId="0" borderId="16" xfId="0" applyNumberFormat="1" applyFont="1" applyBorder="1" applyAlignment="1">
      <alignment horizontal="center" vertical="center" wrapText="1"/>
    </xf>
    <xf numFmtId="164" fontId="13" fillId="0" borderId="20" xfId="0" applyNumberFormat="1" applyFont="1" applyFill="1" applyBorder="1" applyAlignment="1">
      <alignment horizontal="center" vertical="center" wrapText="1"/>
    </xf>
    <xf numFmtId="164" fontId="13" fillId="0" borderId="2" xfId="0" applyNumberFormat="1" applyFont="1" applyFill="1" applyBorder="1" applyAlignment="1">
      <alignment horizontal="center" vertical="center" wrapText="1"/>
    </xf>
    <xf numFmtId="0" fontId="7" fillId="0" borderId="24" xfId="0" applyFont="1" applyBorder="1" applyAlignment="1">
      <alignment horizontal="center" vertical="center" wrapText="1"/>
    </xf>
    <xf numFmtId="0" fontId="0" fillId="0" borderId="0" xfId="0" applyBorder="1" applyAlignment="1">
      <alignment horizontal="center"/>
    </xf>
    <xf numFmtId="0" fontId="0" fillId="0" borderId="0" xfId="0" applyBorder="1"/>
    <xf numFmtId="0" fontId="13" fillId="0" borderId="8" xfId="0" applyFont="1" applyBorder="1" applyAlignment="1">
      <alignment horizontal="center" vertical="center" wrapText="1"/>
    </xf>
    <xf numFmtId="0" fontId="0" fillId="0" borderId="0" xfId="0" applyBorder="1" applyAlignment="1">
      <alignment horizontal="center"/>
    </xf>
    <xf numFmtId="0" fontId="0" fillId="0" borderId="0" xfId="0" applyBorder="1"/>
    <xf numFmtId="0" fontId="0" fillId="0" borderId="0" xfId="0" applyBorder="1" applyAlignment="1">
      <alignment horizontal="center"/>
    </xf>
    <xf numFmtId="0" fontId="0" fillId="0" borderId="0" xfId="0" applyBorder="1"/>
    <xf numFmtId="0" fontId="1" fillId="0" borderId="0" xfId="0" applyFont="1" applyFill="1" applyBorder="1" applyAlignment="1">
      <alignment horizontal="center" vertical="center" wrapText="1"/>
    </xf>
    <xf numFmtId="0" fontId="9" fillId="3" borderId="20" xfId="0" applyFont="1" applyFill="1" applyBorder="1" applyAlignment="1">
      <alignment horizontal="center" vertical="center" wrapText="1"/>
    </xf>
    <xf numFmtId="0" fontId="9" fillId="3" borderId="30" xfId="0" applyFont="1" applyFill="1" applyBorder="1" applyAlignment="1">
      <alignment horizontal="center" wrapText="1"/>
    </xf>
    <xf numFmtId="0" fontId="13" fillId="0" borderId="1" xfId="0" applyFont="1" applyBorder="1" applyAlignment="1">
      <alignment vertical="top" wrapText="1"/>
    </xf>
    <xf numFmtId="165" fontId="7" fillId="0" borderId="16" xfId="0" applyNumberFormat="1" applyFont="1" applyBorder="1" applyAlignment="1">
      <alignment wrapText="1"/>
    </xf>
    <xf numFmtId="0" fontId="9" fillId="3" borderId="31" xfId="0" applyFont="1" applyFill="1" applyBorder="1" applyAlignment="1">
      <alignment horizontal="center" vertical="center" wrapText="1"/>
    </xf>
    <xf numFmtId="165" fontId="13" fillId="0" borderId="35" xfId="0" applyNumberFormat="1" applyFont="1" applyFill="1" applyBorder="1" applyAlignment="1">
      <alignment horizontal="center" vertical="center" wrapText="1"/>
    </xf>
    <xf numFmtId="1" fontId="13" fillId="0" borderId="22" xfId="0" applyNumberFormat="1" applyFont="1" applyBorder="1" applyAlignment="1">
      <alignment horizontal="center" vertical="center" wrapText="1"/>
    </xf>
    <xf numFmtId="0" fontId="13" fillId="0" borderId="1" xfId="1" applyFont="1" applyFill="1" applyBorder="1" applyAlignment="1">
      <alignment horizontal="center" vertical="center" wrapText="1"/>
    </xf>
    <xf numFmtId="0" fontId="13" fillId="0" borderId="5" xfId="0" applyFont="1" applyBorder="1" applyAlignment="1">
      <alignment vertical="top" wrapText="1"/>
    </xf>
    <xf numFmtId="165" fontId="13" fillId="0" borderId="36" xfId="0" applyNumberFormat="1" applyFont="1" applyBorder="1" applyAlignment="1">
      <alignment horizontal="center" vertical="center" wrapText="1"/>
    </xf>
    <xf numFmtId="165" fontId="13" fillId="0" borderId="34" xfId="0" applyNumberFormat="1" applyFont="1" applyFill="1" applyBorder="1" applyAlignment="1">
      <alignment horizontal="center" vertical="center" wrapText="1"/>
    </xf>
    <xf numFmtId="165" fontId="13" fillId="0" borderId="37" xfId="0" applyNumberFormat="1" applyFont="1" applyFill="1" applyBorder="1" applyAlignment="1">
      <alignment horizontal="center" vertical="center" wrapText="1"/>
    </xf>
    <xf numFmtId="0" fontId="7" fillId="0" borderId="13" xfId="0" applyFont="1" applyBorder="1" applyAlignment="1">
      <alignment wrapText="1"/>
    </xf>
    <xf numFmtId="0" fontId="0" fillId="0" borderId="0" xfId="0" applyBorder="1"/>
    <xf numFmtId="0" fontId="13" fillId="0" borderId="1" xfId="0" applyFont="1" applyBorder="1" applyAlignment="1">
      <alignment horizontal="center" vertical="center" wrapText="1"/>
    </xf>
    <xf numFmtId="0" fontId="0" fillId="0" borderId="0" xfId="0" applyBorder="1"/>
    <xf numFmtId="0" fontId="13" fillId="0" borderId="10" xfId="0" applyFont="1" applyBorder="1" applyAlignment="1">
      <alignment vertical="top" wrapText="1"/>
    </xf>
    <xf numFmtId="0" fontId="1" fillId="0" borderId="0" xfId="0" applyFont="1" applyFill="1" applyBorder="1" applyAlignment="1">
      <alignment horizontal="center" vertical="center" wrapText="1"/>
    </xf>
    <xf numFmtId="49" fontId="9" fillId="3" borderId="33" xfId="0" applyNumberFormat="1" applyFont="1" applyFill="1" applyBorder="1" applyAlignment="1">
      <alignment horizontal="center" vertical="center" wrapText="1"/>
    </xf>
    <xf numFmtId="165" fontId="13" fillId="0" borderId="26" xfId="0" applyNumberFormat="1" applyFont="1" applyFill="1" applyBorder="1" applyAlignment="1">
      <alignment horizontal="center" vertical="center" wrapText="1"/>
    </xf>
    <xf numFmtId="165" fontId="13" fillId="0" borderId="9" xfId="0" applyNumberFormat="1" applyFont="1" applyFill="1" applyBorder="1" applyAlignment="1">
      <alignment horizontal="center" vertical="center" wrapText="1"/>
    </xf>
    <xf numFmtId="165" fontId="13" fillId="0" borderId="43" xfId="1" applyNumberFormat="1" applyFont="1" applyFill="1" applyBorder="1" applyAlignment="1">
      <alignment horizontal="center" vertical="center" wrapText="1"/>
    </xf>
    <xf numFmtId="0" fontId="7" fillId="0" borderId="21" xfId="0" applyFont="1" applyBorder="1" applyAlignment="1">
      <alignment wrapText="1"/>
    </xf>
    <xf numFmtId="165" fontId="13" fillId="0" borderId="46" xfId="1" applyNumberFormat="1" applyFont="1" applyFill="1" applyBorder="1" applyAlignment="1">
      <alignment horizontal="center" vertical="center" wrapText="1"/>
    </xf>
    <xf numFmtId="165" fontId="13" fillId="0" borderId="14" xfId="0" applyNumberFormat="1" applyFont="1" applyFill="1" applyBorder="1" applyAlignment="1">
      <alignment horizontal="center" vertical="center" wrapText="1"/>
    </xf>
    <xf numFmtId="0" fontId="0" fillId="0" borderId="0" xfId="0" applyBorder="1" applyAlignment="1">
      <alignment horizontal="center"/>
    </xf>
    <xf numFmtId="2" fontId="1" fillId="0" borderId="0" xfId="0" applyNumberFormat="1" applyFont="1" applyFill="1" applyBorder="1" applyAlignment="1">
      <alignment vertical="center" wrapText="1"/>
    </xf>
    <xf numFmtId="166" fontId="1" fillId="0" borderId="37" xfId="0" applyNumberFormat="1" applyFont="1" applyFill="1" applyBorder="1" applyAlignment="1">
      <alignment horizontal="center" vertical="center" wrapText="1"/>
    </xf>
    <xf numFmtId="0" fontId="1" fillId="0" borderId="0" xfId="0" applyFont="1" applyBorder="1" applyAlignment="1">
      <alignment horizontal="center" wrapText="1"/>
    </xf>
    <xf numFmtId="165" fontId="7" fillId="0" borderId="8" xfId="0" applyNumberFormat="1" applyFont="1" applyBorder="1" applyAlignment="1">
      <alignment wrapText="1"/>
    </xf>
    <xf numFmtId="165" fontId="7" fillId="0" borderId="3" xfId="0" applyNumberFormat="1" applyFont="1" applyBorder="1" applyAlignment="1">
      <alignment wrapText="1"/>
    </xf>
    <xf numFmtId="0" fontId="0" fillId="0" borderId="0" xfId="0" applyBorder="1"/>
    <xf numFmtId="0" fontId="1" fillId="0" borderId="0" xfId="0" applyFont="1" applyBorder="1" applyAlignment="1">
      <alignment wrapText="1"/>
    </xf>
    <xf numFmtId="0" fontId="1" fillId="0" borderId="27" xfId="0" applyFont="1" applyBorder="1" applyAlignment="1">
      <alignment wrapText="1"/>
    </xf>
    <xf numFmtId="0" fontId="7" fillId="0" borderId="15" xfId="0" applyFont="1" applyBorder="1" applyAlignment="1">
      <alignment horizontal="center"/>
    </xf>
    <xf numFmtId="166" fontId="1" fillId="0" borderId="44" xfId="0" applyNumberFormat="1" applyFont="1" applyFill="1" applyBorder="1" applyAlignment="1">
      <alignment horizontal="center" vertical="center" wrapText="1"/>
    </xf>
    <xf numFmtId="2" fontId="1" fillId="0" borderId="44" xfId="0" applyNumberFormat="1" applyFont="1" applyFill="1" applyBorder="1" applyAlignment="1">
      <alignment horizontal="center" vertical="center" wrapText="1"/>
    </xf>
    <xf numFmtId="164" fontId="13" fillId="0" borderId="47" xfId="1" applyNumberFormat="1" applyFont="1" applyFill="1" applyBorder="1" applyAlignment="1">
      <alignment horizontal="center" vertical="center" wrapText="1"/>
    </xf>
    <xf numFmtId="0" fontId="1" fillId="0" borderId="0" xfId="0" applyFont="1" applyBorder="1" applyAlignment="1">
      <alignment vertical="center" wrapText="1"/>
    </xf>
    <xf numFmtId="0" fontId="1" fillId="0" borderId="27" xfId="0" applyFont="1" applyBorder="1" applyAlignment="1">
      <alignment vertical="center" wrapText="1"/>
    </xf>
    <xf numFmtId="165" fontId="13" fillId="0" borderId="3" xfId="0" applyNumberFormat="1" applyFont="1" applyBorder="1" applyAlignment="1">
      <alignment horizontal="center" vertical="center" wrapText="1"/>
    </xf>
    <xf numFmtId="49" fontId="9" fillId="3" borderId="50" xfId="0" applyNumberFormat="1" applyFont="1" applyFill="1" applyBorder="1" applyAlignment="1">
      <alignment horizontal="center" vertical="center" wrapText="1"/>
    </xf>
    <xf numFmtId="0" fontId="13" fillId="0" borderId="39" xfId="0" applyFont="1" applyBorder="1" applyAlignment="1">
      <alignment vertical="top" wrapText="1"/>
    </xf>
    <xf numFmtId="0" fontId="0" fillId="0" borderId="33" xfId="0" applyBorder="1"/>
    <xf numFmtId="2" fontId="0" fillId="0" borderId="33" xfId="0" applyNumberFormat="1" applyBorder="1" applyAlignment="1">
      <alignment horizontal="center"/>
    </xf>
    <xf numFmtId="0" fontId="0" fillId="0" borderId="51" xfId="0" applyBorder="1"/>
    <xf numFmtId="49" fontId="9" fillId="3" borderId="52" xfId="0" applyNumberFormat="1" applyFont="1" applyFill="1" applyBorder="1" applyAlignment="1">
      <alignment horizontal="center" vertical="center" wrapText="1"/>
    </xf>
    <xf numFmtId="1" fontId="13" fillId="0" borderId="10" xfId="0" applyNumberFormat="1" applyFont="1" applyBorder="1" applyAlignment="1">
      <alignment horizontal="center" vertical="center" wrapText="1"/>
    </xf>
    <xf numFmtId="1" fontId="13" fillId="0" borderId="21" xfId="0" applyNumberFormat="1" applyFont="1" applyBorder="1" applyAlignment="1">
      <alignment horizontal="center" vertical="center" wrapText="1"/>
    </xf>
    <xf numFmtId="166" fontId="1" fillId="0" borderId="0" xfId="0" applyNumberFormat="1" applyFont="1" applyFill="1" applyBorder="1" applyAlignment="1">
      <alignment horizontal="center" vertical="center" wrapText="1"/>
    </xf>
    <xf numFmtId="166" fontId="1" fillId="0" borderId="34" xfId="0" applyNumberFormat="1" applyFont="1" applyFill="1" applyBorder="1" applyAlignment="1">
      <alignment horizontal="center" vertical="center" wrapText="1"/>
    </xf>
    <xf numFmtId="49" fontId="9" fillId="3" borderId="5" xfId="0" applyNumberFormat="1" applyFont="1" applyFill="1" applyBorder="1" applyAlignment="1">
      <alignment horizontal="center" vertical="center" wrapText="1"/>
    </xf>
    <xf numFmtId="49" fontId="9" fillId="3" borderId="36" xfId="0" applyNumberFormat="1" applyFont="1" applyFill="1" applyBorder="1" applyAlignment="1">
      <alignment horizontal="center" vertical="center" wrapText="1"/>
    </xf>
    <xf numFmtId="164" fontId="7" fillId="0" borderId="5" xfId="0" applyNumberFormat="1" applyFont="1" applyBorder="1" applyAlignment="1">
      <alignment wrapText="1"/>
    </xf>
    <xf numFmtId="2" fontId="13" fillId="0" borderId="44" xfId="0" applyNumberFormat="1" applyFont="1" applyFill="1" applyBorder="1" applyAlignment="1">
      <alignment horizontal="center" vertical="center" wrapText="1"/>
    </xf>
    <xf numFmtId="2" fontId="13" fillId="0" borderId="34" xfId="0" applyNumberFormat="1" applyFont="1" applyFill="1" applyBorder="1" applyAlignment="1">
      <alignment horizontal="center" vertical="center" wrapText="1"/>
    </xf>
    <xf numFmtId="0" fontId="0" fillId="0" borderId="34" xfId="0" applyFont="1" applyBorder="1" applyAlignment="1">
      <alignment horizontal="center" vertical="center" wrapText="1"/>
    </xf>
    <xf numFmtId="2" fontId="13" fillId="0" borderId="37" xfId="0" applyNumberFormat="1" applyFont="1" applyFill="1" applyBorder="1" applyAlignment="1">
      <alignment horizontal="center" vertical="center" wrapText="1"/>
    </xf>
    <xf numFmtId="167" fontId="13" fillId="0" borderId="55" xfId="0" applyNumberFormat="1" applyFont="1" applyFill="1" applyBorder="1" applyAlignment="1">
      <alignment horizontal="center" vertical="center" wrapText="1"/>
    </xf>
    <xf numFmtId="167" fontId="13" fillId="0" borderId="53" xfId="0" applyNumberFormat="1" applyFont="1" applyFill="1" applyBorder="1" applyAlignment="1">
      <alignment horizontal="center" vertical="center" wrapText="1"/>
    </xf>
    <xf numFmtId="167" fontId="13" fillId="0" borderId="54" xfId="0" applyNumberFormat="1" applyFont="1" applyFill="1" applyBorder="1" applyAlignment="1">
      <alignment horizontal="center" vertical="center" wrapText="1"/>
    </xf>
    <xf numFmtId="1" fontId="13" fillId="0" borderId="12" xfId="0" applyNumberFormat="1" applyFont="1" applyBorder="1" applyAlignment="1">
      <alignment horizontal="center" vertical="center" wrapText="1"/>
    </xf>
    <xf numFmtId="49" fontId="9" fillId="3" borderId="22" xfId="0" applyNumberFormat="1" applyFont="1" applyFill="1" applyBorder="1" applyAlignment="1">
      <alignment horizontal="center" vertical="center" wrapText="1"/>
    </xf>
    <xf numFmtId="0" fontId="15" fillId="3" borderId="56" xfId="0" applyFont="1" applyFill="1" applyBorder="1" applyAlignment="1">
      <alignment horizontal="center" vertical="center" wrapText="1"/>
    </xf>
    <xf numFmtId="0" fontId="7" fillId="0" borderId="36" xfId="0" applyFont="1" applyBorder="1" applyAlignment="1">
      <alignment horizontal="center" vertical="center" wrapText="1"/>
    </xf>
    <xf numFmtId="0" fontId="0" fillId="0" borderId="34" xfId="0" applyBorder="1" applyAlignment="1">
      <alignment wrapText="1"/>
    </xf>
    <xf numFmtId="0" fontId="7" fillId="0" borderId="37" xfId="0" applyFont="1" applyBorder="1" applyAlignment="1">
      <alignment horizontal="center" vertical="center" wrapText="1"/>
    </xf>
    <xf numFmtId="165" fontId="13" fillId="0" borderId="12" xfId="0" applyNumberFormat="1" applyFont="1" applyBorder="1" applyAlignment="1">
      <alignment horizontal="center" vertical="center" wrapText="1"/>
    </xf>
    <xf numFmtId="165" fontId="13" fillId="0" borderId="3" xfId="0" applyNumberFormat="1" applyFont="1" applyFill="1" applyBorder="1" applyAlignment="1">
      <alignment horizontal="center" vertical="center" wrapText="1"/>
    </xf>
    <xf numFmtId="165" fontId="13" fillId="0" borderId="3" xfId="1" applyNumberFormat="1" applyFont="1" applyFill="1" applyBorder="1" applyAlignment="1">
      <alignment horizontal="center" vertical="center" wrapText="1"/>
    </xf>
    <xf numFmtId="0" fontId="0" fillId="5" borderId="58" xfId="0" applyFill="1" applyBorder="1" applyAlignment="1">
      <alignment horizontal="center" vertical="center"/>
    </xf>
    <xf numFmtId="0" fontId="0" fillId="4" borderId="57" xfId="0" applyFill="1" applyBorder="1" applyAlignment="1">
      <alignment horizontal="center" vertical="center" wrapText="1"/>
    </xf>
    <xf numFmtId="0" fontId="0" fillId="0" borderId="53" xfId="0" applyFill="1" applyBorder="1" applyAlignment="1">
      <alignment horizontal="center" vertical="center" wrapText="1"/>
    </xf>
    <xf numFmtId="0" fontId="0" fillId="4" borderId="53" xfId="0" applyFill="1" applyBorder="1" applyAlignment="1">
      <alignment horizontal="center" vertical="center" wrapText="1"/>
    </xf>
    <xf numFmtId="0" fontId="0" fillId="5" borderId="59" xfId="0" applyFill="1" applyBorder="1" applyAlignment="1">
      <alignment horizontal="center" vertical="center" wrapText="1"/>
    </xf>
    <xf numFmtId="0" fontId="0" fillId="5" borderId="53" xfId="0" applyFill="1" applyBorder="1" applyAlignment="1">
      <alignment horizontal="center" vertical="center" wrapText="1"/>
    </xf>
    <xf numFmtId="49" fontId="9" fillId="3" borderId="26" xfId="0" applyNumberFormat="1" applyFont="1" applyFill="1" applyBorder="1" applyAlignment="1">
      <alignment horizontal="center" vertical="center" wrapText="1"/>
    </xf>
    <xf numFmtId="0" fontId="4" fillId="6" borderId="56" xfId="0" applyFont="1" applyFill="1" applyBorder="1" applyAlignment="1">
      <alignment horizontal="center" vertical="center" wrapText="1"/>
    </xf>
    <xf numFmtId="1" fontId="13" fillId="0" borderId="1" xfId="0" applyNumberFormat="1" applyFont="1" applyBorder="1" applyAlignment="1">
      <alignment horizontal="center" vertical="center" wrapText="1"/>
    </xf>
    <xf numFmtId="1" fontId="13" fillId="0" borderId="41" xfId="0" applyNumberFormat="1" applyFont="1" applyBorder="1" applyAlignment="1">
      <alignment horizontal="center" vertical="center" wrapText="1"/>
    </xf>
    <xf numFmtId="1" fontId="13" fillId="0" borderId="15" xfId="0" applyNumberFormat="1" applyFont="1" applyBorder="1" applyAlignment="1">
      <alignment horizontal="center" vertical="center" wrapText="1"/>
    </xf>
    <xf numFmtId="0" fontId="9" fillId="3" borderId="38" xfId="0" applyFont="1" applyFill="1" applyBorder="1" applyAlignment="1">
      <alignment horizontal="center" vertical="center" wrapText="1"/>
    </xf>
    <xf numFmtId="1" fontId="13" fillId="0" borderId="49" xfId="0" applyNumberFormat="1" applyFont="1" applyBorder="1" applyAlignment="1">
      <alignment horizontal="center" vertical="center" wrapText="1"/>
    </xf>
    <xf numFmtId="1" fontId="13" fillId="0" borderId="8" xfId="0" applyNumberFormat="1" applyFont="1" applyBorder="1" applyAlignment="1">
      <alignment horizontal="center" vertical="center" wrapText="1"/>
    </xf>
    <xf numFmtId="1" fontId="13" fillId="0" borderId="38" xfId="0" applyNumberFormat="1" applyFont="1" applyBorder="1" applyAlignment="1">
      <alignment horizontal="center" vertical="center" wrapText="1"/>
    </xf>
    <xf numFmtId="1" fontId="13" fillId="0" borderId="1" xfId="0" applyNumberFormat="1" applyFont="1" applyBorder="1" applyAlignment="1">
      <alignment horizontal="center" vertical="center" wrapText="1"/>
    </xf>
    <xf numFmtId="0" fontId="9" fillId="3" borderId="60" xfId="0" applyFont="1" applyFill="1" applyBorder="1" applyAlignment="1">
      <alignment horizontal="center" vertical="center" wrapText="1"/>
    </xf>
    <xf numFmtId="49" fontId="9" fillId="3" borderId="61" xfId="0" applyNumberFormat="1" applyFont="1" applyFill="1" applyBorder="1" applyAlignment="1">
      <alignment horizontal="center" vertical="center" wrapText="1"/>
    </xf>
    <xf numFmtId="0" fontId="7" fillId="0" borderId="62" xfId="0" applyFont="1" applyBorder="1" applyAlignment="1">
      <alignment wrapText="1"/>
    </xf>
    <xf numFmtId="0" fontId="4" fillId="0" borderId="0" xfId="0" applyFont="1"/>
    <xf numFmtId="0" fontId="0" fillId="0" borderId="63" xfId="0" applyBorder="1" applyAlignment="1">
      <alignment wrapText="1"/>
    </xf>
    <xf numFmtId="1" fontId="13" fillId="0" borderId="7" xfId="0" applyNumberFormat="1" applyFont="1" applyBorder="1" applyAlignment="1">
      <alignment horizontal="center" vertical="center" wrapText="1"/>
    </xf>
    <xf numFmtId="0" fontId="9" fillId="3" borderId="61" xfId="0" applyFont="1" applyFill="1" applyBorder="1" applyAlignment="1">
      <alignment horizontal="center" vertical="center" wrapText="1"/>
    </xf>
    <xf numFmtId="0" fontId="9" fillId="3" borderId="56" xfId="0" applyFont="1" applyFill="1" applyBorder="1" applyAlignment="1">
      <alignment horizontal="center" vertical="center" wrapText="1"/>
    </xf>
    <xf numFmtId="0" fontId="7" fillId="0" borderId="61" xfId="0" applyFont="1" applyBorder="1" applyAlignment="1">
      <alignment horizontal="center" vertical="center" wrapText="1"/>
    </xf>
    <xf numFmtId="0" fontId="7" fillId="0" borderId="63" xfId="0" applyFont="1" applyBorder="1" applyAlignment="1">
      <alignment horizontal="center" vertical="center" wrapText="1"/>
    </xf>
    <xf numFmtId="0" fontId="0" fillId="0" borderId="64" xfId="0" applyBorder="1"/>
    <xf numFmtId="0" fontId="0" fillId="0" borderId="64" xfId="0" applyBorder="1" applyAlignment="1">
      <alignment wrapText="1"/>
    </xf>
    <xf numFmtId="0" fontId="7" fillId="0" borderId="65" xfId="0" applyFont="1" applyBorder="1" applyAlignment="1">
      <alignment horizontal="center" vertical="center" wrapText="1"/>
    </xf>
    <xf numFmtId="0" fontId="7" fillId="0" borderId="64" xfId="0" applyFont="1" applyBorder="1" applyAlignment="1">
      <alignment horizontal="center" vertical="center" wrapText="1"/>
    </xf>
    <xf numFmtId="0" fontId="13" fillId="0" borderId="64" xfId="0" applyFont="1" applyBorder="1" applyAlignment="1">
      <alignment horizontal="center" vertical="center" wrapText="1"/>
    </xf>
    <xf numFmtId="1" fontId="13" fillId="0" borderId="63" xfId="0" applyNumberFormat="1" applyFont="1" applyBorder="1" applyAlignment="1">
      <alignment vertical="center" wrapText="1"/>
    </xf>
    <xf numFmtId="0" fontId="7" fillId="0" borderId="0" xfId="0" applyFont="1" applyBorder="1" applyAlignment="1"/>
    <xf numFmtId="0" fontId="7" fillId="0" borderId="6" xfId="0" applyFont="1" applyBorder="1" applyAlignment="1">
      <alignment horizontal="center"/>
    </xf>
    <xf numFmtId="0" fontId="7" fillId="0" borderId="7" xfId="0" applyFont="1" applyBorder="1" applyAlignment="1">
      <alignment horizontal="center"/>
    </xf>
    <xf numFmtId="0" fontId="7" fillId="0" borderId="64" xfId="0" applyFont="1" applyBorder="1" applyAlignment="1"/>
    <xf numFmtId="0" fontId="9" fillId="3" borderId="5" xfId="0" applyFont="1" applyFill="1" applyBorder="1" applyAlignment="1">
      <alignment horizontal="center" vertical="center" wrapText="1"/>
    </xf>
    <xf numFmtId="0" fontId="7" fillId="0" borderId="7" xfId="0" applyFont="1" applyBorder="1" applyAlignment="1">
      <alignment horizontal="center" vertical="center"/>
    </xf>
    <xf numFmtId="165" fontId="13" fillId="0" borderId="66" xfId="1" applyNumberFormat="1" applyFont="1" applyFill="1" applyBorder="1" applyAlignment="1">
      <alignment horizontal="center" vertical="center" wrapText="1"/>
    </xf>
    <xf numFmtId="1" fontId="13" fillId="0" borderId="51" xfId="0" applyNumberFormat="1" applyFont="1" applyBorder="1" applyAlignment="1">
      <alignment horizontal="center" vertical="center" wrapText="1"/>
    </xf>
    <xf numFmtId="1" fontId="13" fillId="0" borderId="1" xfId="0" applyNumberFormat="1" applyFont="1" applyBorder="1" applyAlignment="1">
      <alignment horizontal="center" vertical="center" wrapText="1"/>
    </xf>
    <xf numFmtId="165" fontId="7" fillId="0" borderId="25" xfId="0" applyNumberFormat="1" applyFont="1" applyBorder="1" applyAlignment="1">
      <alignment wrapText="1"/>
    </xf>
    <xf numFmtId="10" fontId="13" fillId="0" borderId="35" xfId="0" applyNumberFormat="1" applyFont="1" applyFill="1" applyBorder="1" applyAlignment="1">
      <alignment horizontal="right" vertical="center" wrapText="1"/>
    </xf>
    <xf numFmtId="10" fontId="7" fillId="0" borderId="37" xfId="0" applyNumberFormat="1" applyFont="1" applyBorder="1" applyAlignment="1">
      <alignment horizontal="right" wrapText="1"/>
    </xf>
    <xf numFmtId="0" fontId="7" fillId="0" borderId="0" xfId="0" applyFont="1" applyBorder="1" applyAlignment="1">
      <alignment horizontal="center" vertical="center" wrapText="1"/>
    </xf>
    <xf numFmtId="0" fontId="7" fillId="0" borderId="68" xfId="0" applyFont="1" applyBorder="1" applyAlignment="1">
      <alignment horizontal="center" vertical="center" wrapText="1"/>
    </xf>
    <xf numFmtId="1" fontId="13" fillId="0" borderId="69" xfId="0" applyNumberFormat="1" applyFont="1" applyBorder="1" applyAlignment="1">
      <alignment horizontal="center" vertical="center" wrapText="1"/>
    </xf>
    <xf numFmtId="1" fontId="13" fillId="0" borderId="6" xfId="0" applyNumberFormat="1" applyFont="1" applyBorder="1" applyAlignment="1">
      <alignment horizontal="center" vertical="center" wrapText="1"/>
    </xf>
    <xf numFmtId="0" fontId="4" fillId="0" borderId="0" xfId="0" applyFont="1" applyFill="1" applyBorder="1" applyAlignment="1">
      <alignment wrapText="1"/>
    </xf>
    <xf numFmtId="0" fontId="0" fillId="0" borderId="0" xfId="0" applyFill="1"/>
    <xf numFmtId="10" fontId="13" fillId="0" borderId="34" xfId="0" applyNumberFormat="1" applyFont="1" applyFill="1" applyBorder="1" applyAlignment="1">
      <alignment horizontal="center" vertical="center" wrapText="1"/>
    </xf>
    <xf numFmtId="10" fontId="13" fillId="0" borderId="35" xfId="0" applyNumberFormat="1" applyFont="1" applyFill="1" applyBorder="1" applyAlignment="1">
      <alignment horizontal="center" vertical="center" wrapText="1"/>
    </xf>
    <xf numFmtId="167" fontId="7" fillId="0" borderId="57" xfId="0" applyNumberFormat="1" applyFont="1" applyBorder="1" applyAlignment="1">
      <alignment horizontal="center"/>
    </xf>
    <xf numFmtId="10" fontId="13" fillId="0" borderId="36" xfId="0" applyNumberFormat="1" applyFont="1" applyBorder="1" applyAlignment="1">
      <alignment horizontal="center" vertical="center" wrapText="1"/>
    </xf>
    <xf numFmtId="1" fontId="13" fillId="0" borderId="8" xfId="0" applyNumberFormat="1" applyFont="1" applyBorder="1" applyAlignment="1">
      <alignment horizontal="center" vertical="center" wrapText="1"/>
    </xf>
    <xf numFmtId="1" fontId="13" fillId="0" borderId="1" xfId="0" applyNumberFormat="1" applyFont="1" applyBorder="1" applyAlignment="1">
      <alignment horizontal="center" vertical="center" wrapText="1"/>
    </xf>
    <xf numFmtId="1" fontId="13" fillId="0" borderId="15" xfId="0" applyNumberFormat="1" applyFont="1" applyBorder="1" applyAlignment="1">
      <alignment horizontal="center" vertical="center" wrapText="1"/>
    </xf>
    <xf numFmtId="0" fontId="13" fillId="0" borderId="1" xfId="0" applyFont="1" applyBorder="1" applyAlignment="1">
      <alignment horizontal="center" vertical="center" wrapText="1"/>
    </xf>
    <xf numFmtId="1" fontId="13" fillId="0" borderId="8" xfId="0" applyNumberFormat="1" applyFont="1" applyBorder="1" applyAlignment="1">
      <alignment horizontal="center" vertical="center" wrapText="1"/>
    </xf>
    <xf numFmtId="1" fontId="13" fillId="0" borderId="1" xfId="0" applyNumberFormat="1" applyFont="1" applyBorder="1" applyAlignment="1">
      <alignment horizontal="center" vertical="center" wrapText="1"/>
    </xf>
    <xf numFmtId="10" fontId="13" fillId="0" borderId="3" xfId="0" applyNumberFormat="1" applyFont="1" applyFill="1" applyBorder="1" applyAlignment="1">
      <alignment horizontal="center" vertical="center" wrapText="1"/>
    </xf>
    <xf numFmtId="1" fontId="13" fillId="0" borderId="28" xfId="0" applyNumberFormat="1" applyFont="1" applyBorder="1" applyAlignment="1">
      <alignment horizontal="center" vertical="center" wrapText="1"/>
    </xf>
    <xf numFmtId="10" fontId="13" fillId="0" borderId="37" xfId="0" applyNumberFormat="1" applyFont="1" applyFill="1" applyBorder="1" applyAlignment="1">
      <alignment horizontal="center" vertical="center" wrapText="1"/>
    </xf>
    <xf numFmtId="0" fontId="13" fillId="0" borderId="10" xfId="0" applyFont="1" applyBorder="1" applyAlignment="1">
      <alignment horizontal="center" vertical="center" wrapText="1"/>
    </xf>
    <xf numFmtId="10" fontId="13" fillId="0" borderId="9" xfId="1" applyNumberFormat="1" applyFont="1" applyFill="1" applyBorder="1" applyAlignment="1">
      <alignment horizontal="center" vertical="center" wrapText="1"/>
    </xf>
    <xf numFmtId="10" fontId="13" fillId="0" borderId="3" xfId="1" applyNumberFormat="1" applyFont="1" applyFill="1" applyBorder="1" applyAlignment="1">
      <alignment horizontal="center" vertical="center" wrapText="1"/>
    </xf>
    <xf numFmtId="10" fontId="13" fillId="0" borderId="12" xfId="0" applyNumberFormat="1" applyFont="1" applyBorder="1" applyAlignment="1">
      <alignment horizontal="center" vertical="center" wrapText="1"/>
    </xf>
    <xf numFmtId="10" fontId="7" fillId="0" borderId="1" xfId="0" applyNumberFormat="1" applyFont="1" applyBorder="1" applyAlignment="1">
      <alignment horizontal="center" wrapText="1"/>
    </xf>
    <xf numFmtId="167" fontId="0" fillId="5" borderId="57" xfId="0" applyNumberFormat="1" applyFill="1" applyBorder="1" applyAlignment="1">
      <alignment horizontal="center" vertical="center" wrapText="1"/>
    </xf>
    <xf numFmtId="1" fontId="13" fillId="0" borderId="1" xfId="0" applyNumberFormat="1" applyFont="1" applyBorder="1" applyAlignment="1">
      <alignment horizontal="center" vertical="center" wrapText="1"/>
    </xf>
    <xf numFmtId="2" fontId="0" fillId="0" borderId="5" xfId="0" applyNumberFormat="1" applyBorder="1" applyAlignment="1">
      <alignment horizontal="center"/>
    </xf>
    <xf numFmtId="1" fontId="13" fillId="0" borderId="1" xfId="0" applyNumberFormat="1" applyFont="1" applyBorder="1" applyAlignment="1">
      <alignment horizontal="center" vertical="center" wrapText="1"/>
    </xf>
    <xf numFmtId="0" fontId="0" fillId="0" borderId="70" xfId="0" applyBorder="1" applyAlignment="1">
      <alignment wrapText="1"/>
    </xf>
    <xf numFmtId="0" fontId="0" fillId="0" borderId="70" xfId="0" applyBorder="1"/>
    <xf numFmtId="165" fontId="13" fillId="0" borderId="35" xfId="1" applyNumberFormat="1" applyFont="1" applyFill="1" applyBorder="1" applyAlignment="1">
      <alignment horizontal="center" vertical="center" wrapText="1"/>
    </xf>
    <xf numFmtId="0" fontId="7" fillId="0" borderId="0" xfId="0" applyFont="1" applyBorder="1" applyAlignment="1">
      <alignment horizontal="right" wrapText="1"/>
    </xf>
    <xf numFmtId="10" fontId="7" fillId="0" borderId="52" xfId="0" applyNumberFormat="1" applyFont="1" applyBorder="1" applyAlignment="1">
      <alignment horizontal="center" wrapText="1"/>
    </xf>
    <xf numFmtId="165" fontId="7" fillId="0" borderId="13" xfId="0" applyNumberFormat="1" applyFont="1" applyBorder="1" applyAlignment="1">
      <alignment wrapText="1"/>
    </xf>
    <xf numFmtId="1" fontId="13" fillId="0" borderId="2" xfId="0" applyNumberFormat="1" applyFont="1" applyBorder="1" applyAlignment="1">
      <alignment horizontal="center" vertical="center" wrapText="1"/>
    </xf>
    <xf numFmtId="165" fontId="13" fillId="0" borderId="74" xfId="0" applyNumberFormat="1" applyFont="1" applyFill="1" applyBorder="1" applyAlignment="1">
      <alignment horizontal="center" vertical="center" wrapText="1"/>
    </xf>
    <xf numFmtId="1" fontId="13" fillId="0" borderId="74" xfId="0" applyNumberFormat="1" applyFont="1" applyBorder="1" applyAlignment="1">
      <alignment horizontal="center" vertical="center" wrapText="1"/>
    </xf>
    <xf numFmtId="0" fontId="9" fillId="0" borderId="75" xfId="0" applyFont="1" applyFill="1" applyBorder="1" applyAlignment="1">
      <alignment horizontal="center" vertical="center" wrapText="1"/>
    </xf>
    <xf numFmtId="49" fontId="9" fillId="0" borderId="75" xfId="0" applyNumberFormat="1" applyFont="1" applyFill="1" applyBorder="1" applyAlignment="1">
      <alignment horizontal="center" vertical="center" wrapText="1"/>
    </xf>
    <xf numFmtId="49" fontId="9" fillId="0" borderId="78" xfId="0" applyNumberFormat="1" applyFont="1" applyFill="1" applyBorder="1" applyAlignment="1">
      <alignment horizontal="center" vertical="center" wrapText="1"/>
    </xf>
    <xf numFmtId="0" fontId="7" fillId="0" borderId="34" xfId="0" applyFont="1" applyBorder="1" applyAlignment="1">
      <alignment horizontal="center" vertical="center" wrapText="1"/>
    </xf>
    <xf numFmtId="0" fontId="16" fillId="0" borderId="0" xfId="0" applyFont="1" applyFill="1" applyBorder="1" applyAlignment="1">
      <alignment horizontal="center" vertical="center" wrapText="1"/>
    </xf>
    <xf numFmtId="0" fontId="0" fillId="0" borderId="25" xfId="0" applyBorder="1"/>
    <xf numFmtId="0" fontId="7" fillId="0" borderId="0" xfId="0" applyFont="1" applyAlignment="1">
      <alignment horizontal="center"/>
    </xf>
    <xf numFmtId="10" fontId="7" fillId="0" borderId="16" xfId="0" applyNumberFormat="1" applyFont="1" applyBorder="1" applyAlignment="1">
      <alignment horizontal="center" wrapText="1"/>
    </xf>
    <xf numFmtId="0" fontId="0" fillId="0" borderId="79" xfId="0" applyBorder="1"/>
    <xf numFmtId="0" fontId="1" fillId="0" borderId="80" xfId="0" applyFont="1" applyFill="1" applyBorder="1" applyAlignment="1">
      <alignment horizontal="center" vertical="center" wrapText="1"/>
    </xf>
    <xf numFmtId="0" fontId="13" fillId="0" borderId="3" xfId="0" applyFont="1" applyBorder="1" applyAlignment="1">
      <alignment horizontal="center" vertical="center" wrapText="1"/>
    </xf>
    <xf numFmtId="0" fontId="13" fillId="0" borderId="8" xfId="0" applyFont="1" applyBorder="1" applyAlignment="1">
      <alignment horizontal="center" vertical="center" wrapText="1"/>
    </xf>
    <xf numFmtId="0" fontId="13" fillId="0" borderId="12" xfId="0" applyFont="1" applyBorder="1" applyAlignment="1">
      <alignment horizontal="center" vertical="center" wrapText="1"/>
    </xf>
    <xf numFmtId="0" fontId="13" fillId="0" borderId="13" xfId="0" applyFont="1" applyBorder="1" applyAlignment="1">
      <alignment horizontal="center" vertical="center" wrapText="1"/>
    </xf>
    <xf numFmtId="0" fontId="7" fillId="0" borderId="3" xfId="0" applyFont="1" applyBorder="1" applyAlignment="1">
      <alignment horizontal="right" wrapText="1"/>
    </xf>
    <xf numFmtId="0" fontId="7" fillId="0" borderId="8" xfId="0" applyFont="1" applyBorder="1" applyAlignment="1">
      <alignment horizontal="right" wrapText="1"/>
    </xf>
    <xf numFmtId="0" fontId="1" fillId="0" borderId="3" xfId="0" applyFont="1" applyBorder="1" applyAlignment="1">
      <alignment horizontal="left" vertical="center" wrapText="1"/>
    </xf>
    <xf numFmtId="0" fontId="1" fillId="0" borderId="28" xfId="0" applyFont="1" applyBorder="1" applyAlignment="1">
      <alignment horizontal="left" vertical="center" wrapText="1"/>
    </xf>
    <xf numFmtId="0" fontId="1" fillId="0" borderId="8" xfId="0" applyFont="1" applyBorder="1" applyAlignment="1">
      <alignment horizontal="left" vertical="center" wrapText="1"/>
    </xf>
    <xf numFmtId="0" fontId="9" fillId="3" borderId="22" xfId="0" applyFont="1" applyFill="1" applyBorder="1" applyAlignment="1">
      <alignment horizontal="center" vertical="center" wrapText="1"/>
    </xf>
    <xf numFmtId="0" fontId="9" fillId="3" borderId="23" xfId="0" applyFont="1" applyFill="1" applyBorder="1" applyAlignment="1">
      <alignment horizontal="center" vertical="center" wrapText="1"/>
    </xf>
    <xf numFmtId="0" fontId="14" fillId="0" borderId="0" xfId="0" applyFont="1" applyBorder="1" applyAlignment="1">
      <alignment horizontal="center" vertical="center"/>
    </xf>
    <xf numFmtId="0" fontId="9" fillId="0" borderId="3" xfId="0" applyFont="1" applyFill="1" applyBorder="1" applyAlignment="1">
      <alignment horizontal="left" vertical="center" wrapText="1"/>
    </xf>
    <xf numFmtId="0" fontId="9" fillId="0" borderId="28" xfId="0" applyFont="1" applyFill="1" applyBorder="1" applyAlignment="1">
      <alignment horizontal="left" vertical="center" wrapText="1"/>
    </xf>
    <xf numFmtId="0" fontId="9" fillId="0" borderId="8" xfId="0" applyFont="1" applyFill="1" applyBorder="1" applyAlignment="1">
      <alignment horizontal="left" vertical="center" wrapText="1"/>
    </xf>
    <xf numFmtId="0" fontId="9" fillId="0" borderId="3" xfId="0" applyFont="1" applyBorder="1" applyAlignment="1">
      <alignment horizontal="left" vertical="center" wrapText="1"/>
    </xf>
    <xf numFmtId="0" fontId="9" fillId="0" borderId="28" xfId="0" applyFont="1" applyBorder="1" applyAlignment="1">
      <alignment horizontal="left" vertical="center" wrapText="1"/>
    </xf>
    <xf numFmtId="0" fontId="9" fillId="0" borderId="8" xfId="0" applyFont="1" applyBorder="1" applyAlignment="1">
      <alignment horizontal="left" vertical="center" wrapText="1"/>
    </xf>
    <xf numFmtId="0" fontId="9" fillId="0" borderId="14" xfId="0" applyFont="1" applyFill="1" applyBorder="1" applyAlignment="1">
      <alignment horizontal="left" wrapText="1"/>
    </xf>
    <xf numFmtId="0" fontId="9" fillId="0" borderId="29" xfId="0" applyFont="1" applyFill="1" applyBorder="1" applyAlignment="1">
      <alignment horizontal="left" wrapText="1"/>
    </xf>
    <xf numFmtId="0" fontId="9" fillId="0" borderId="15" xfId="0" applyFont="1" applyFill="1" applyBorder="1" applyAlignment="1">
      <alignment horizontal="left" wrapText="1"/>
    </xf>
    <xf numFmtId="0" fontId="10" fillId="0" borderId="14" xfId="0" applyFont="1" applyBorder="1" applyAlignment="1">
      <alignment horizontal="left" vertical="center" wrapText="1"/>
    </xf>
    <xf numFmtId="0" fontId="10" fillId="0" borderId="29" xfId="0" applyFont="1" applyBorder="1" applyAlignment="1">
      <alignment horizontal="left" vertical="center" wrapText="1"/>
    </xf>
    <xf numFmtId="0" fontId="10" fillId="0" borderId="15" xfId="0" applyFont="1" applyBorder="1" applyAlignment="1">
      <alignment horizontal="left" vertical="center" wrapText="1"/>
    </xf>
    <xf numFmtId="0" fontId="1" fillId="0" borderId="25" xfId="0" applyFont="1" applyBorder="1" applyAlignment="1">
      <alignment horizontal="left" vertical="center" wrapText="1"/>
    </xf>
    <xf numFmtId="0" fontId="1" fillId="0" borderId="10" xfId="0" applyFont="1" applyBorder="1" applyAlignment="1">
      <alignment horizontal="left" vertical="center" wrapText="1"/>
    </xf>
    <xf numFmtId="0" fontId="7" fillId="0" borderId="25" xfId="0" applyFont="1" applyBorder="1" applyAlignment="1">
      <alignment horizontal="center"/>
    </xf>
    <xf numFmtId="0" fontId="7" fillId="0" borderId="0" xfId="0" applyFont="1" applyBorder="1" applyAlignment="1">
      <alignment horizontal="left"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9" fillId="0" borderId="3" xfId="0" applyFont="1" applyBorder="1" applyAlignment="1">
      <alignment vertical="center" wrapText="1"/>
    </xf>
    <xf numFmtId="0" fontId="9" fillId="0" borderId="28" xfId="0" applyFont="1" applyBorder="1" applyAlignment="1">
      <alignment vertical="center" wrapText="1"/>
    </xf>
    <xf numFmtId="0" fontId="9" fillId="0" borderId="8" xfId="0" applyFont="1" applyBorder="1" applyAlignment="1">
      <alignment vertical="center" wrapText="1"/>
    </xf>
    <xf numFmtId="0" fontId="10" fillId="0" borderId="14" xfId="0" applyFont="1" applyBorder="1" applyAlignment="1">
      <alignment vertical="center" wrapText="1"/>
    </xf>
    <xf numFmtId="0" fontId="10" fillId="0" borderId="29" xfId="0" applyFont="1" applyBorder="1" applyAlignment="1">
      <alignment vertical="center" wrapText="1"/>
    </xf>
    <xf numFmtId="0" fontId="10" fillId="0" borderId="15" xfId="0" applyFont="1" applyBorder="1" applyAlignment="1">
      <alignment vertical="center" wrapText="1"/>
    </xf>
    <xf numFmtId="0" fontId="9" fillId="0" borderId="3" xfId="0" applyFont="1" applyFill="1" applyBorder="1" applyAlignment="1">
      <alignment horizontal="center" vertical="center"/>
    </xf>
    <xf numFmtId="0" fontId="9" fillId="0" borderId="28" xfId="0" applyFont="1" applyFill="1" applyBorder="1" applyAlignment="1">
      <alignment horizontal="center" vertical="center"/>
    </xf>
    <xf numFmtId="0" fontId="9" fillId="0" borderId="8" xfId="0" applyFont="1" applyFill="1" applyBorder="1" applyAlignment="1">
      <alignment horizontal="center" vertical="center"/>
    </xf>
    <xf numFmtId="0" fontId="9" fillId="0" borderId="0" xfId="0" applyFont="1" applyFill="1" applyBorder="1" applyAlignment="1">
      <alignment horizontal="center" wrapText="1"/>
    </xf>
    <xf numFmtId="0" fontId="9" fillId="0" borderId="30" xfId="0" applyFont="1" applyFill="1" applyBorder="1" applyAlignment="1">
      <alignment horizontal="center" wrapText="1"/>
    </xf>
    <xf numFmtId="0" fontId="13" fillId="0" borderId="14" xfId="0" applyFont="1" applyBorder="1" applyAlignment="1">
      <alignment horizontal="center" vertical="center" wrapText="1"/>
    </xf>
    <xf numFmtId="0" fontId="13" fillId="0" borderId="15" xfId="0" applyFont="1" applyBorder="1" applyAlignment="1">
      <alignment horizontal="center" vertical="center" wrapText="1"/>
    </xf>
    <xf numFmtId="1" fontId="13" fillId="0" borderId="8" xfId="0" applyNumberFormat="1" applyFont="1" applyBorder="1" applyAlignment="1">
      <alignment horizontal="center" vertical="center" wrapText="1"/>
    </xf>
    <xf numFmtId="1" fontId="13" fillId="0" borderId="1" xfId="0" applyNumberFormat="1" applyFont="1" applyBorder="1" applyAlignment="1">
      <alignment horizontal="center" vertical="center" wrapText="1"/>
    </xf>
    <xf numFmtId="1" fontId="13" fillId="0" borderId="29" xfId="0" applyNumberFormat="1" applyFont="1" applyBorder="1" applyAlignment="1">
      <alignment horizontal="center" vertical="center" wrapText="1"/>
    </xf>
    <xf numFmtId="1" fontId="13" fillId="0" borderId="15" xfId="0" applyNumberFormat="1" applyFont="1" applyBorder="1" applyAlignment="1">
      <alignment horizontal="center" vertical="center" wrapText="1"/>
    </xf>
    <xf numFmtId="0" fontId="13" fillId="0" borderId="17" xfId="0" applyFont="1" applyBorder="1" applyAlignment="1">
      <alignment horizontal="center" vertical="center" wrapText="1"/>
    </xf>
    <xf numFmtId="0" fontId="13" fillId="0" borderId="21" xfId="0" applyFont="1" applyBorder="1" applyAlignment="1">
      <alignment horizontal="center" vertical="center" wrapText="1"/>
    </xf>
    <xf numFmtId="0" fontId="9" fillId="3" borderId="18" xfId="0" applyFont="1" applyFill="1" applyBorder="1" applyAlignment="1">
      <alignment horizontal="center" vertical="center" wrapText="1"/>
    </xf>
    <xf numFmtId="0" fontId="9" fillId="3" borderId="48" xfId="0" applyFont="1" applyFill="1" applyBorder="1" applyAlignment="1">
      <alignment horizontal="center" vertical="center" wrapText="1"/>
    </xf>
    <xf numFmtId="1" fontId="13" fillId="0" borderId="16" xfId="0" applyNumberFormat="1" applyFont="1" applyBorder="1" applyAlignment="1">
      <alignment horizontal="center" vertical="center" wrapText="1"/>
    </xf>
    <xf numFmtId="0" fontId="9" fillId="0" borderId="45" xfId="0" applyFont="1" applyFill="1" applyBorder="1" applyAlignment="1">
      <alignment horizontal="left" vertical="center" wrapText="1"/>
    </xf>
    <xf numFmtId="0" fontId="9" fillId="0" borderId="27" xfId="0" applyFont="1" applyFill="1" applyBorder="1" applyAlignment="1">
      <alignment horizontal="left" vertical="center" wrapText="1"/>
    </xf>
    <xf numFmtId="0" fontId="9" fillId="0" borderId="21" xfId="0" applyFont="1" applyFill="1" applyBorder="1" applyAlignment="1">
      <alignment horizontal="left" vertical="center" wrapText="1"/>
    </xf>
    <xf numFmtId="1" fontId="13" fillId="0" borderId="41" xfId="0" applyNumberFormat="1" applyFont="1" applyBorder="1" applyAlignment="1">
      <alignment horizontal="center" vertical="center" wrapText="1"/>
    </xf>
    <xf numFmtId="0" fontId="9" fillId="0" borderId="41" xfId="0" applyFont="1" applyFill="1" applyBorder="1" applyAlignment="1">
      <alignment horizontal="left" wrapText="1"/>
    </xf>
    <xf numFmtId="0" fontId="7" fillId="0" borderId="41" xfId="0" applyFont="1" applyBorder="1" applyAlignment="1">
      <alignment horizontal="center" vertical="center" wrapText="1"/>
    </xf>
    <xf numFmtId="0" fontId="7" fillId="0" borderId="42" xfId="0" applyFont="1" applyBorder="1" applyAlignment="1">
      <alignment horizontal="center" vertical="center" wrapText="1"/>
    </xf>
    <xf numFmtId="0" fontId="7" fillId="0" borderId="17" xfId="0" applyFont="1" applyBorder="1" applyAlignment="1">
      <alignment horizontal="right" wrapText="1"/>
    </xf>
    <xf numFmtId="0" fontId="7" fillId="0" borderId="21" xfId="0" applyFont="1" applyBorder="1" applyAlignment="1">
      <alignment horizontal="right" wrapText="1"/>
    </xf>
    <xf numFmtId="0" fontId="1" fillId="0" borderId="1" xfId="0" applyFont="1" applyBorder="1" applyAlignment="1">
      <alignment horizontal="left" vertical="center" wrapText="1"/>
    </xf>
    <xf numFmtId="0" fontId="7" fillId="0" borderId="0" xfId="0" applyFont="1" applyBorder="1" applyAlignment="1">
      <alignment horizontal="center"/>
    </xf>
    <xf numFmtId="0" fontId="9" fillId="3" borderId="33" xfId="0" applyFont="1" applyFill="1" applyBorder="1" applyAlignment="1">
      <alignment horizontal="center" vertical="center" wrapText="1"/>
    </xf>
    <xf numFmtId="0" fontId="9" fillId="3" borderId="32" xfId="0" applyFont="1" applyFill="1" applyBorder="1" applyAlignment="1">
      <alignment horizontal="center" vertical="center" wrapText="1"/>
    </xf>
    <xf numFmtId="0" fontId="13" fillId="0" borderId="1" xfId="0" applyFont="1" applyBorder="1" applyAlignment="1">
      <alignment horizontal="center" vertical="center" wrapText="1"/>
    </xf>
    <xf numFmtId="0" fontId="9" fillId="3" borderId="38" xfId="0" applyFont="1" applyFill="1" applyBorder="1" applyAlignment="1">
      <alignment horizontal="center" vertical="center" wrapText="1"/>
    </xf>
    <xf numFmtId="0" fontId="9" fillId="3" borderId="13" xfId="0" applyFont="1" applyFill="1" applyBorder="1" applyAlignment="1">
      <alignment horizontal="center" vertical="center" wrapText="1"/>
    </xf>
    <xf numFmtId="1" fontId="13" fillId="0" borderId="49" xfId="0" applyNumberFormat="1" applyFont="1" applyBorder="1" applyAlignment="1">
      <alignment horizontal="center" vertical="center" wrapText="1"/>
    </xf>
    <xf numFmtId="49" fontId="9" fillId="3" borderId="38" xfId="0" applyNumberFormat="1" applyFont="1" applyFill="1" applyBorder="1" applyAlignment="1">
      <alignment horizontal="center" vertical="center" wrapText="1"/>
    </xf>
    <xf numFmtId="49" fontId="9" fillId="3" borderId="40" xfId="0" applyNumberFormat="1" applyFont="1" applyFill="1" applyBorder="1" applyAlignment="1">
      <alignment horizontal="center" vertical="center" wrapText="1"/>
    </xf>
    <xf numFmtId="0" fontId="7" fillId="0" borderId="0" xfId="0" applyFont="1" applyBorder="1" applyAlignment="1">
      <alignment horizontal="center" vertical="center" wrapText="1"/>
    </xf>
    <xf numFmtId="0" fontId="13" fillId="0" borderId="0" xfId="0" applyFont="1" applyBorder="1" applyAlignment="1">
      <alignment horizontal="center" vertical="center" wrapText="1"/>
    </xf>
    <xf numFmtId="0" fontId="9" fillId="3" borderId="26"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13" fillId="0" borderId="5" xfId="0" applyFont="1" applyBorder="1" applyAlignment="1">
      <alignment horizontal="center" vertical="center" wrapText="1"/>
    </xf>
    <xf numFmtId="0" fontId="9" fillId="0" borderId="38" xfId="0" applyFont="1" applyFill="1" applyBorder="1" applyAlignment="1">
      <alignment horizontal="left" vertical="center" wrapText="1"/>
    </xf>
    <xf numFmtId="0" fontId="9" fillId="0" borderId="39" xfId="0" applyFont="1" applyFill="1" applyBorder="1" applyAlignment="1">
      <alignment horizontal="left" vertical="center" wrapText="1"/>
    </xf>
    <xf numFmtId="0" fontId="9" fillId="0" borderId="13" xfId="0" applyFont="1" applyFill="1" applyBorder="1" applyAlignment="1">
      <alignment horizontal="left" vertical="center" wrapText="1"/>
    </xf>
    <xf numFmtId="0" fontId="9" fillId="0" borderId="12" xfId="0" applyFont="1" applyBorder="1" applyAlignment="1">
      <alignment vertical="center" wrapText="1"/>
    </xf>
    <xf numFmtId="0" fontId="9" fillId="0" borderId="39" xfId="0" applyFont="1" applyBorder="1" applyAlignment="1">
      <alignment vertical="center" wrapText="1"/>
    </xf>
    <xf numFmtId="0" fontId="9" fillId="0" borderId="13" xfId="0" applyFont="1" applyBorder="1" applyAlignment="1">
      <alignment vertical="center" wrapText="1"/>
    </xf>
    <xf numFmtId="0" fontId="10" fillId="0" borderId="42" xfId="0" applyFont="1" applyBorder="1" applyAlignment="1">
      <alignment horizontal="left" vertical="center" wrapText="1"/>
    </xf>
    <xf numFmtId="0" fontId="9" fillId="0" borderId="12" xfId="0" applyFont="1" applyBorder="1" applyAlignment="1">
      <alignment horizontal="left" vertical="center" wrapText="1"/>
    </xf>
    <xf numFmtId="0" fontId="9" fillId="0" borderId="39" xfId="0" applyFont="1" applyBorder="1" applyAlignment="1">
      <alignment horizontal="left" vertical="center" wrapText="1"/>
    </xf>
    <xf numFmtId="0" fontId="9" fillId="0" borderId="40" xfId="0" applyFont="1" applyBorder="1" applyAlignment="1">
      <alignment horizontal="left" vertical="center" wrapText="1"/>
    </xf>
    <xf numFmtId="0" fontId="9" fillId="3" borderId="12" xfId="0" applyFont="1" applyFill="1" applyBorder="1" applyAlignment="1">
      <alignment horizontal="center" vertical="center" wrapText="1"/>
    </xf>
    <xf numFmtId="0" fontId="7" fillId="0" borderId="14" xfId="0" applyFont="1" applyBorder="1" applyAlignment="1">
      <alignment horizontal="center"/>
    </xf>
    <xf numFmtId="0" fontId="7" fillId="0" borderId="15" xfId="0" applyFont="1" applyBorder="1" applyAlignment="1">
      <alignment horizontal="center"/>
    </xf>
    <xf numFmtId="0" fontId="9" fillId="0" borderId="40" xfId="0" applyFont="1" applyBorder="1" applyAlignment="1">
      <alignment vertical="center" wrapText="1"/>
    </xf>
    <xf numFmtId="0" fontId="10" fillId="0" borderId="42" xfId="0" applyFont="1" applyBorder="1" applyAlignment="1">
      <alignment vertical="center" wrapText="1"/>
    </xf>
    <xf numFmtId="0" fontId="7" fillId="0" borderId="67" xfId="0" applyFont="1" applyBorder="1" applyAlignment="1">
      <alignment horizontal="right" wrapText="1"/>
    </xf>
    <xf numFmtId="0" fontId="7" fillId="0" borderId="15" xfId="0" applyFont="1" applyBorder="1" applyAlignment="1">
      <alignment horizontal="right" wrapText="1"/>
    </xf>
    <xf numFmtId="0" fontId="0" fillId="0" borderId="28" xfId="0" applyBorder="1" applyAlignment="1">
      <alignment horizontal="center"/>
    </xf>
    <xf numFmtId="0" fontId="0" fillId="0" borderId="8" xfId="0" applyBorder="1" applyAlignment="1">
      <alignment horizontal="center"/>
    </xf>
    <xf numFmtId="0" fontId="7" fillId="0" borderId="71" xfId="0" applyFont="1" applyBorder="1" applyAlignment="1">
      <alignment horizontal="right" wrapText="1"/>
    </xf>
    <xf numFmtId="0" fontId="7" fillId="0" borderId="48" xfId="0" applyFont="1" applyBorder="1" applyAlignment="1">
      <alignment horizontal="right" wrapText="1"/>
    </xf>
    <xf numFmtId="0" fontId="13" fillId="0" borderId="2" xfId="0" applyFont="1" applyBorder="1" applyAlignment="1">
      <alignment horizontal="center" vertical="center" wrapText="1"/>
    </xf>
    <xf numFmtId="0" fontId="9" fillId="0" borderId="41" xfId="0" applyFont="1" applyFill="1" applyBorder="1" applyAlignment="1">
      <alignment horizontal="left" vertical="center" wrapText="1"/>
    </xf>
    <xf numFmtId="0" fontId="9" fillId="0" borderId="29" xfId="0" applyFont="1" applyFill="1" applyBorder="1" applyAlignment="1">
      <alignment horizontal="left" vertical="center" wrapText="1"/>
    </xf>
    <xf numFmtId="0" fontId="9" fillId="0" borderId="15" xfId="0" applyFont="1" applyFill="1" applyBorder="1" applyAlignment="1">
      <alignment horizontal="left" vertical="center" wrapText="1"/>
    </xf>
    <xf numFmtId="0" fontId="7" fillId="0" borderId="64" xfId="0" applyFont="1" applyBorder="1" applyAlignment="1">
      <alignment horizontal="center" vertical="center" wrapText="1"/>
    </xf>
    <xf numFmtId="0" fontId="7" fillId="0" borderId="73" xfId="0" applyFont="1" applyBorder="1" applyAlignment="1">
      <alignment horizontal="center" vertical="center" wrapText="1"/>
    </xf>
    <xf numFmtId="0" fontId="7" fillId="0" borderId="72" xfId="0" applyFont="1" applyBorder="1" applyAlignment="1">
      <alignment horizontal="center" vertical="center" wrapText="1"/>
    </xf>
    <xf numFmtId="0" fontId="7" fillId="0" borderId="27" xfId="0" applyFont="1" applyBorder="1" applyAlignment="1">
      <alignment horizontal="right" wrapText="1"/>
    </xf>
    <xf numFmtId="0" fontId="9" fillId="0" borderId="76" xfId="0" applyFont="1" applyFill="1" applyBorder="1" applyAlignment="1">
      <alignment horizontal="center" vertical="center" wrapText="1"/>
    </xf>
    <xf numFmtId="0" fontId="9" fillId="0" borderId="77" xfId="0" applyFont="1" applyFill="1" applyBorder="1" applyAlignment="1">
      <alignment horizontal="center" vertical="center" wrapText="1"/>
    </xf>
    <xf numFmtId="0" fontId="7" fillId="0" borderId="62" xfId="0" applyFont="1" applyBorder="1" applyAlignment="1">
      <alignment horizontal="center" vertical="center" wrapText="1"/>
    </xf>
    <xf numFmtId="0" fontId="7" fillId="0" borderId="63" xfId="0" applyFont="1" applyBorder="1" applyAlignment="1">
      <alignment horizontal="center" vertical="center" wrapText="1"/>
    </xf>
  </cellXfs>
  <cellStyles count="2">
    <cellStyle name="Normal" xfId="0" builtinId="0"/>
    <cellStyle name="Output" xfId="1" builtinId="2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10</xdr:col>
      <xdr:colOff>466725</xdr:colOff>
      <xdr:row>6</xdr:row>
      <xdr:rowOff>238125</xdr:rowOff>
    </xdr:from>
    <xdr:to>
      <xdr:col>10</xdr:col>
      <xdr:colOff>704850</xdr:colOff>
      <xdr:row>6</xdr:row>
      <xdr:rowOff>238125</xdr:rowOff>
    </xdr:to>
    <xdr:cxnSp macro="">
      <xdr:nvCxnSpPr>
        <xdr:cNvPr id="3" name="Straight Connector 2">
          <a:extLst>
            <a:ext uri="{FF2B5EF4-FFF2-40B4-BE49-F238E27FC236}">
              <a16:creationId xmlns:a16="http://schemas.microsoft.com/office/drawing/2014/main" id="{00000000-0008-0000-0700-000003000000}"/>
            </a:ext>
          </a:extLst>
        </xdr:cNvPr>
        <xdr:cNvCxnSpPr/>
      </xdr:nvCxnSpPr>
      <xdr:spPr>
        <a:xfrm>
          <a:off x="6276975" y="3324225"/>
          <a:ext cx="238125" cy="0"/>
        </a:xfrm>
        <a:prstGeom prst="line">
          <a:avLst/>
        </a:prstGeom>
        <a:ln w="12700"/>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485775</xdr:colOff>
      <xdr:row>5</xdr:row>
      <xdr:rowOff>304800</xdr:rowOff>
    </xdr:from>
    <xdr:to>
      <xdr:col>10</xdr:col>
      <xdr:colOff>723900</xdr:colOff>
      <xdr:row>5</xdr:row>
      <xdr:rowOff>304800</xdr:rowOff>
    </xdr:to>
    <xdr:cxnSp macro="">
      <xdr:nvCxnSpPr>
        <xdr:cNvPr id="4" name="Straight Connector 3">
          <a:extLst>
            <a:ext uri="{FF2B5EF4-FFF2-40B4-BE49-F238E27FC236}">
              <a16:creationId xmlns:a16="http://schemas.microsoft.com/office/drawing/2014/main" id="{00000000-0008-0000-0700-000004000000}"/>
            </a:ext>
          </a:extLst>
        </xdr:cNvPr>
        <xdr:cNvCxnSpPr/>
      </xdr:nvCxnSpPr>
      <xdr:spPr>
        <a:xfrm>
          <a:off x="6296025" y="2781300"/>
          <a:ext cx="238125" cy="0"/>
        </a:xfrm>
        <a:prstGeom prst="line">
          <a:avLst/>
        </a:prstGeom>
        <a:ln w="12700"/>
      </xdr:spPr>
      <xdr:style>
        <a:lnRef idx="2">
          <a:schemeClr val="dk1"/>
        </a:lnRef>
        <a:fillRef idx="0">
          <a:schemeClr val="dk1"/>
        </a:fillRef>
        <a:effectRef idx="1">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333375</xdr:colOff>
      <xdr:row>6</xdr:row>
      <xdr:rowOff>257175</xdr:rowOff>
    </xdr:from>
    <xdr:to>
      <xdr:col>9</xdr:col>
      <xdr:colOff>571500</xdr:colOff>
      <xdr:row>6</xdr:row>
      <xdr:rowOff>257175</xdr:rowOff>
    </xdr:to>
    <xdr:cxnSp macro="">
      <xdr:nvCxnSpPr>
        <xdr:cNvPr id="3" name="Straight Connector 2">
          <a:extLst>
            <a:ext uri="{FF2B5EF4-FFF2-40B4-BE49-F238E27FC236}">
              <a16:creationId xmlns:a16="http://schemas.microsoft.com/office/drawing/2014/main" id="{00000000-0008-0000-0800-000003000000}"/>
            </a:ext>
          </a:extLst>
        </xdr:cNvPr>
        <xdr:cNvCxnSpPr/>
      </xdr:nvCxnSpPr>
      <xdr:spPr>
        <a:xfrm>
          <a:off x="6657975" y="3343275"/>
          <a:ext cx="238125" cy="0"/>
        </a:xfrm>
        <a:prstGeom prst="line">
          <a:avLst/>
        </a:prstGeom>
        <a:ln w="12700"/>
      </xdr:spPr>
      <xdr:style>
        <a:lnRef idx="2">
          <a:schemeClr val="dk1"/>
        </a:lnRef>
        <a:fillRef idx="0">
          <a:schemeClr val="dk1"/>
        </a:fillRef>
        <a:effectRef idx="1">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504825</xdr:colOff>
      <xdr:row>5</xdr:row>
      <xdr:rowOff>238125</xdr:rowOff>
    </xdr:from>
    <xdr:to>
      <xdr:col>8</xdr:col>
      <xdr:colOff>742950</xdr:colOff>
      <xdr:row>5</xdr:row>
      <xdr:rowOff>238125</xdr:rowOff>
    </xdr:to>
    <xdr:cxnSp macro="">
      <xdr:nvCxnSpPr>
        <xdr:cNvPr id="3" name="Straight Connector 2">
          <a:extLst>
            <a:ext uri="{FF2B5EF4-FFF2-40B4-BE49-F238E27FC236}">
              <a16:creationId xmlns:a16="http://schemas.microsoft.com/office/drawing/2014/main" id="{00000000-0008-0000-0A00-000003000000}"/>
            </a:ext>
          </a:extLst>
        </xdr:cNvPr>
        <xdr:cNvCxnSpPr/>
      </xdr:nvCxnSpPr>
      <xdr:spPr>
        <a:xfrm>
          <a:off x="6315075" y="3019425"/>
          <a:ext cx="238125" cy="0"/>
        </a:xfrm>
        <a:prstGeom prst="line">
          <a:avLst/>
        </a:prstGeom>
        <a:ln w="12700"/>
      </xdr:spPr>
      <xdr:style>
        <a:lnRef idx="2">
          <a:schemeClr val="dk1"/>
        </a:lnRef>
        <a:fillRef idx="0">
          <a:schemeClr val="dk1"/>
        </a:fillRef>
        <a:effectRef idx="1">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504825</xdr:colOff>
      <xdr:row>5</xdr:row>
      <xdr:rowOff>304800</xdr:rowOff>
    </xdr:from>
    <xdr:to>
      <xdr:col>8</xdr:col>
      <xdr:colOff>742950</xdr:colOff>
      <xdr:row>5</xdr:row>
      <xdr:rowOff>304800</xdr:rowOff>
    </xdr:to>
    <xdr:cxnSp macro="">
      <xdr:nvCxnSpPr>
        <xdr:cNvPr id="2" name="Straight Connector 1">
          <a:extLst>
            <a:ext uri="{FF2B5EF4-FFF2-40B4-BE49-F238E27FC236}">
              <a16:creationId xmlns:a16="http://schemas.microsoft.com/office/drawing/2014/main" id="{00000000-0008-0000-0E00-000002000000}"/>
            </a:ext>
          </a:extLst>
        </xdr:cNvPr>
        <xdr:cNvCxnSpPr/>
      </xdr:nvCxnSpPr>
      <xdr:spPr>
        <a:xfrm>
          <a:off x="6315075" y="2781300"/>
          <a:ext cx="238125" cy="0"/>
        </a:xfrm>
        <a:prstGeom prst="line">
          <a:avLst/>
        </a:prstGeom>
        <a:ln w="12700"/>
      </xdr:spPr>
      <xdr:style>
        <a:lnRef idx="2">
          <a:schemeClr val="dk1"/>
        </a:lnRef>
        <a:fillRef idx="0">
          <a:schemeClr val="dk1"/>
        </a:fillRef>
        <a:effectRef idx="1">
          <a:schemeClr val="dk1"/>
        </a:effectRef>
        <a:fontRef idx="minor">
          <a:schemeClr val="tx1"/>
        </a:fontRef>
      </xdr:style>
    </xdr:cxnSp>
    <xdr:clientData/>
  </xdr:twoCellAnchor>
  <xdr:twoCellAnchor>
    <xdr:from>
      <xdr:col>8</xdr:col>
      <xdr:colOff>514350</xdr:colOff>
      <xdr:row>6</xdr:row>
      <xdr:rowOff>238125</xdr:rowOff>
    </xdr:from>
    <xdr:to>
      <xdr:col>8</xdr:col>
      <xdr:colOff>752475</xdr:colOff>
      <xdr:row>6</xdr:row>
      <xdr:rowOff>238125</xdr:rowOff>
    </xdr:to>
    <xdr:cxnSp macro="">
      <xdr:nvCxnSpPr>
        <xdr:cNvPr id="4" name="Straight Connector 3">
          <a:extLst>
            <a:ext uri="{FF2B5EF4-FFF2-40B4-BE49-F238E27FC236}">
              <a16:creationId xmlns:a16="http://schemas.microsoft.com/office/drawing/2014/main" id="{00000000-0008-0000-0E00-000004000000}"/>
            </a:ext>
          </a:extLst>
        </xdr:cNvPr>
        <xdr:cNvCxnSpPr/>
      </xdr:nvCxnSpPr>
      <xdr:spPr>
        <a:xfrm>
          <a:off x="6324600" y="3324225"/>
          <a:ext cx="238125" cy="0"/>
        </a:xfrm>
        <a:prstGeom prst="line">
          <a:avLst/>
        </a:prstGeom>
        <a:ln w="12700"/>
      </xdr:spPr>
      <xdr:style>
        <a:lnRef idx="2">
          <a:schemeClr val="dk1"/>
        </a:lnRef>
        <a:fillRef idx="0">
          <a:schemeClr val="dk1"/>
        </a:fillRef>
        <a:effectRef idx="1">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485775</xdr:colOff>
      <xdr:row>6</xdr:row>
      <xdr:rowOff>209550</xdr:rowOff>
    </xdr:from>
    <xdr:to>
      <xdr:col>8</xdr:col>
      <xdr:colOff>723900</xdr:colOff>
      <xdr:row>6</xdr:row>
      <xdr:rowOff>209550</xdr:rowOff>
    </xdr:to>
    <xdr:cxnSp macro="">
      <xdr:nvCxnSpPr>
        <xdr:cNvPr id="7" name="Straight Connector 6">
          <a:extLst>
            <a:ext uri="{FF2B5EF4-FFF2-40B4-BE49-F238E27FC236}">
              <a16:creationId xmlns:a16="http://schemas.microsoft.com/office/drawing/2014/main" id="{00000000-0008-0000-0F00-000007000000}"/>
            </a:ext>
          </a:extLst>
        </xdr:cNvPr>
        <xdr:cNvCxnSpPr/>
      </xdr:nvCxnSpPr>
      <xdr:spPr>
        <a:xfrm>
          <a:off x="6296025" y="3295650"/>
          <a:ext cx="238125" cy="0"/>
        </a:xfrm>
        <a:prstGeom prst="line">
          <a:avLst/>
        </a:prstGeom>
        <a:ln w="12700"/>
      </xdr:spPr>
      <xdr:style>
        <a:lnRef idx="2">
          <a:schemeClr val="dk1"/>
        </a:lnRef>
        <a:fillRef idx="0">
          <a:schemeClr val="dk1"/>
        </a:fillRef>
        <a:effectRef idx="1">
          <a:schemeClr val="dk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Q:\Users\tim\AppData\Local\Microsoft\Windows\Temporary%20Internet%20Files\Content.Outlook\715R29VE\NF%202010-Drafts%20CM\Coconut%20Lime\ABS%20-%20COCONUT%20LIME%20-%20NF%20Formul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OUT"/>
      <sheetName val="revisions"/>
      <sheetName val="ingredients"/>
      <sheetName val="procedure"/>
      <sheetName val="results"/>
      <sheetName val="WGHT"/>
      <sheetName val="Pre-man"/>
      <sheetName val="COA"/>
    </sheetNames>
    <sheetDataSet>
      <sheetData sheetId="0" refreshError="1"/>
      <sheetData sheetId="1" refreshError="1"/>
      <sheetData sheetId="2">
        <row r="2">
          <cell r="V2" t="str">
            <v>MASTER BATCH FORMULA</v>
          </cell>
        </row>
        <row r="3">
          <cell r="G3" t="str">
            <v>RS1-182-1</v>
          </cell>
          <cell r="AI3" t="str">
            <v xml:space="preserve"> </v>
          </cell>
        </row>
        <row r="4">
          <cell r="F4" t="str">
            <v>COCONUT LIME - NF FORMULA</v>
          </cell>
        </row>
      </sheetData>
      <sheetData sheetId="3" refreshError="1"/>
      <sheetData sheetId="4">
        <row r="12">
          <cell r="A12" t="str">
            <v>COLOR</v>
          </cell>
        </row>
      </sheetData>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E8A2E-858A-4EB6-ABFD-16404200AE72}">
  <dimension ref="A1:I33"/>
  <sheetViews>
    <sheetView workbookViewId="0">
      <selection activeCell="A2" sqref="A2"/>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100" customFormat="1" ht="51" customHeight="1" x14ac:dyDescent="0.25">
      <c r="A1" s="241" t="s">
        <v>20</v>
      </c>
      <c r="B1" s="241"/>
      <c r="C1" s="241"/>
      <c r="D1" s="241"/>
      <c r="E1" s="241"/>
      <c r="F1" s="241"/>
      <c r="G1" s="241"/>
    </row>
    <row r="2" spans="1:8" s="15" customFormat="1" ht="24" customHeight="1" x14ac:dyDescent="0.25">
      <c r="A2" s="107"/>
      <c r="B2" s="101"/>
      <c r="C2" s="101"/>
      <c r="D2" s="101"/>
      <c r="E2" s="101"/>
      <c r="F2" s="101"/>
      <c r="G2" s="101"/>
      <c r="H2" s="2"/>
    </row>
    <row r="3" spans="1:8" s="6" customFormat="1" ht="31.5" customHeight="1" x14ac:dyDescent="0.25">
      <c r="A3" s="242" t="s">
        <v>171</v>
      </c>
      <c r="B3" s="243"/>
      <c r="C3" s="244"/>
      <c r="D3" s="19"/>
      <c r="E3" s="245" t="s">
        <v>24</v>
      </c>
      <c r="F3" s="246"/>
      <c r="G3" s="247"/>
      <c r="H3" s="20"/>
    </row>
    <row r="4" spans="1:8" s="4" customFormat="1" ht="32.25" customHeight="1" thickBot="1" x14ac:dyDescent="0.3">
      <c r="A4" s="248" t="s">
        <v>28</v>
      </c>
      <c r="B4" s="249"/>
      <c r="C4" s="250"/>
      <c r="D4" s="21"/>
      <c r="E4" s="251" t="s">
        <v>173</v>
      </c>
      <c r="F4" s="252"/>
      <c r="G4" s="253"/>
      <c r="H4" s="3"/>
    </row>
    <row r="5" spans="1:8" s="1" customFormat="1" ht="56.25" customHeight="1" thickBot="1" x14ac:dyDescent="0.3">
      <c r="A5" s="22" t="s">
        <v>5</v>
      </c>
      <c r="B5" s="23" t="s">
        <v>0</v>
      </c>
      <c r="C5" s="23" t="s">
        <v>1</v>
      </c>
      <c r="D5" s="24"/>
      <c r="E5" s="239" t="s">
        <v>2</v>
      </c>
      <c r="F5" s="240"/>
      <c r="G5" s="25" t="s">
        <v>3</v>
      </c>
      <c r="H5" s="28"/>
    </row>
    <row r="6" spans="1:8" s="1" customFormat="1" ht="48" customHeight="1" thickBot="1" x14ac:dyDescent="0.3">
      <c r="A6" s="44" t="s">
        <v>172</v>
      </c>
      <c r="B6" s="208" t="s">
        <v>6</v>
      </c>
      <c r="C6" s="35" t="s">
        <v>47</v>
      </c>
      <c r="D6" s="31"/>
      <c r="E6" s="230" t="s">
        <v>77</v>
      </c>
      <c r="F6" s="231"/>
      <c r="G6" s="32">
        <v>7.4999999999999997E-3</v>
      </c>
      <c r="H6" s="5"/>
    </row>
    <row r="7" spans="1:8" s="1" customFormat="1" ht="37.5" customHeight="1" x14ac:dyDescent="0.25">
      <c r="A7" s="29"/>
      <c r="B7" s="35" t="s">
        <v>7</v>
      </c>
      <c r="C7" s="35" t="s">
        <v>8</v>
      </c>
      <c r="D7" s="36"/>
      <c r="E7" s="232" t="s">
        <v>9</v>
      </c>
      <c r="F7" s="233"/>
      <c r="G7" s="37">
        <v>0.99239999999999995</v>
      </c>
      <c r="H7" s="5"/>
    </row>
    <row r="8" spans="1:8" s="1" customFormat="1" ht="37.5" customHeight="1" x14ac:dyDescent="0.25">
      <c r="A8" s="29"/>
      <c r="B8" s="208" t="s">
        <v>10</v>
      </c>
      <c r="C8" s="208" t="s">
        <v>11</v>
      </c>
      <c r="D8" s="31"/>
      <c r="E8" s="230" t="s">
        <v>19</v>
      </c>
      <c r="F8" s="231"/>
      <c r="G8" s="32">
        <v>1E-4</v>
      </c>
      <c r="H8" s="5"/>
    </row>
    <row r="9" spans="1:8" s="1" customFormat="1" ht="15" customHeight="1" x14ac:dyDescent="0.25">
      <c r="A9" s="38"/>
      <c r="B9" s="15"/>
      <c r="C9" s="15"/>
      <c r="D9" s="15"/>
      <c r="E9" s="234" t="s">
        <v>4</v>
      </c>
      <c r="F9" s="235"/>
      <c r="G9" s="39">
        <f>SUM(G6:G8)</f>
        <v>0.99999999999999989</v>
      </c>
      <c r="H9" s="5"/>
    </row>
    <row r="10" spans="1:8" s="1" customFormat="1" ht="15" customHeight="1" x14ac:dyDescent="0.25">
      <c r="A10" s="15"/>
      <c r="B10" s="15"/>
      <c r="C10" s="15"/>
      <c r="D10" s="15"/>
      <c r="E10" s="40"/>
      <c r="F10" s="40"/>
      <c r="G10" s="41"/>
      <c r="H10" s="5"/>
    </row>
    <row r="11" spans="1:8" s="1" customFormat="1" ht="57" customHeight="1" x14ac:dyDescent="0.25">
      <c r="A11" s="236" t="s">
        <v>21</v>
      </c>
      <c r="B11" s="237"/>
      <c r="C11" s="237"/>
      <c r="D11" s="237"/>
      <c r="E11" s="237"/>
      <c r="F11" s="237"/>
      <c r="G11" s="238"/>
      <c r="H11" s="2"/>
    </row>
    <row r="12" spans="1:8" x14ac:dyDescent="0.25">
      <c r="A12" s="14"/>
    </row>
    <row r="13" spans="1:8" x14ac:dyDescent="0.25">
      <c r="A13" s="14"/>
    </row>
    <row r="14" spans="1:8" x14ac:dyDescent="0.25">
      <c r="A14" s="14"/>
    </row>
    <row r="15" spans="1:8" x14ac:dyDescent="0.25">
      <c r="A15" s="14"/>
    </row>
    <row r="16" spans="1:8" x14ac:dyDescent="0.25">
      <c r="A16" s="14"/>
    </row>
    <row r="17" spans="1:9" x14ac:dyDescent="0.25">
      <c r="A17" s="14"/>
    </row>
    <row r="18" spans="1:9" x14ac:dyDescent="0.25">
      <c r="A18" s="14"/>
    </row>
    <row r="19" spans="1:9" s="100" customFormat="1" x14ac:dyDescent="0.25">
      <c r="A19" s="94"/>
    </row>
    <row r="20" spans="1:9" s="100" customFormat="1" x14ac:dyDescent="0.25"/>
    <row r="22" spans="1:9" x14ac:dyDescent="0.25">
      <c r="A22" s="14"/>
    </row>
    <row r="24" spans="1:9" x14ac:dyDescent="0.25">
      <c r="A24" s="14"/>
      <c r="I24" s="7"/>
    </row>
    <row r="25" spans="1:9" x14ac:dyDescent="0.25">
      <c r="A25" s="14"/>
    </row>
    <row r="27" spans="1:9" x14ac:dyDescent="0.25">
      <c r="A27" s="9"/>
    </row>
    <row r="28" spans="1:9" x14ac:dyDescent="0.25">
      <c r="A28" s="12"/>
    </row>
    <row r="33" spans="8:8" x14ac:dyDescent="0.25">
      <c r="H33" s="9"/>
    </row>
  </sheetData>
  <sheetProtection algorithmName="SHA-512" hashValue="J9C+OMZKtX4KS3HqAQYIhzWnW4wsy5PrDGWP4FMEcqjALMwmjqzf2SHM/+w3UaTxXTwxGBIOo6/NHpBwGskmSw==" saltValue="OHSLxnfYPt0bKb4lmMc3IQ==" spinCount="100000" sheet="1" objects="1" scenarios="1"/>
  <mergeCells count="11">
    <mergeCell ref="E5:F5"/>
    <mergeCell ref="A1:G1"/>
    <mergeCell ref="A3:C3"/>
    <mergeCell ref="E3:G3"/>
    <mergeCell ref="A4:C4"/>
    <mergeCell ref="E4:G4"/>
    <mergeCell ref="E6:F6"/>
    <mergeCell ref="E7:F7"/>
    <mergeCell ref="E8:F8"/>
    <mergeCell ref="E9:F9"/>
    <mergeCell ref="A11:G11"/>
  </mergeCells>
  <pageMargins left="0.57999999999999996" right="0.52" top="0.5" bottom="0.75" header="0.3" footer="0.49"/>
  <pageSetup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30"/>
  <sheetViews>
    <sheetView workbookViewId="0">
      <selection activeCell="I8" sqref="I8"/>
    </sheetView>
  </sheetViews>
  <sheetFormatPr defaultRowHeight="15" x14ac:dyDescent="0.25"/>
  <cols>
    <col min="1" max="1" width="1.85546875" style="14" customWidth="1"/>
    <col min="2" max="2" width="8.140625" style="7" customWidth="1"/>
    <col min="3" max="3" width="7.7109375" style="14" customWidth="1"/>
    <col min="4" max="4" width="25" style="14" customWidth="1"/>
    <col min="5" max="5" width="31.7109375" style="14" hidden="1" customWidth="1"/>
    <col min="6" max="6" width="10.7109375" style="14" customWidth="1"/>
    <col min="7" max="7" width="8.85546875" style="14" customWidth="1"/>
    <col min="8" max="8" width="13.42578125" style="14" customWidth="1"/>
    <col min="9" max="9" width="19.140625" style="14" customWidth="1"/>
    <col min="10" max="11" width="13.42578125" style="14" customWidth="1"/>
    <col min="12" max="12" width="16.28515625" style="14" customWidth="1"/>
    <col min="13" max="13" width="11.42578125" style="14" customWidth="1"/>
    <col min="14" max="16384" width="9.140625" style="14"/>
  </cols>
  <sheetData>
    <row r="1" spans="1:14" s="67" customFormat="1" ht="51" customHeight="1" x14ac:dyDescent="0.25">
      <c r="A1" s="100"/>
      <c r="B1" s="241" t="s">
        <v>20</v>
      </c>
      <c r="C1" s="241"/>
      <c r="D1" s="241"/>
      <c r="E1" s="241"/>
      <c r="F1" s="241"/>
      <c r="G1" s="241"/>
      <c r="H1" s="241"/>
      <c r="I1" s="18"/>
    </row>
    <row r="2" spans="1:14" s="15" customFormat="1" ht="24" customHeight="1" x14ac:dyDescent="0.25">
      <c r="B2" s="108"/>
      <c r="C2" s="102"/>
      <c r="D2" s="102"/>
      <c r="E2" s="102"/>
      <c r="F2" s="102"/>
      <c r="G2" s="102"/>
      <c r="H2" s="102"/>
      <c r="I2" s="102"/>
    </row>
    <row r="3" spans="1:14" s="6" customFormat="1" ht="31.5" customHeight="1" x14ac:dyDescent="0.25">
      <c r="B3" s="282" t="s">
        <v>98</v>
      </c>
      <c r="C3" s="283"/>
      <c r="D3" s="284"/>
      <c r="E3" s="91"/>
      <c r="F3" s="260" t="s">
        <v>115</v>
      </c>
      <c r="G3" s="261"/>
      <c r="H3" s="261"/>
      <c r="I3" s="262"/>
    </row>
    <row r="4" spans="1:14" s="4" customFormat="1" ht="32.25" customHeight="1" thickBot="1" x14ac:dyDescent="0.3">
      <c r="B4" s="286" t="s">
        <v>95</v>
      </c>
      <c r="C4" s="249"/>
      <c r="D4" s="250"/>
      <c r="E4" s="21"/>
      <c r="F4" s="263" t="s">
        <v>141</v>
      </c>
      <c r="G4" s="264"/>
      <c r="H4" s="264"/>
      <c r="I4" s="265"/>
    </row>
    <row r="5" spans="1:14" s="1" customFormat="1" ht="56.25" customHeight="1" x14ac:dyDescent="0.25">
      <c r="B5" s="299" t="s">
        <v>5</v>
      </c>
      <c r="C5" s="300"/>
      <c r="D5" s="296" t="s">
        <v>0</v>
      </c>
      <c r="E5" s="297"/>
      <c r="F5" s="73" t="s">
        <v>1</v>
      </c>
      <c r="G5" s="293" t="s">
        <v>2</v>
      </c>
      <c r="H5" s="294"/>
      <c r="I5" s="87" t="s">
        <v>3</v>
      </c>
      <c r="J5" s="115" t="s">
        <v>124</v>
      </c>
      <c r="K5" s="26"/>
      <c r="L5" s="27"/>
      <c r="M5" s="28"/>
    </row>
    <row r="6" spans="1:14" s="1" customFormat="1" ht="48" customHeight="1" thickBot="1" x14ac:dyDescent="0.3">
      <c r="B6" s="287" t="s">
        <v>143</v>
      </c>
      <c r="C6" s="288"/>
      <c r="D6" s="298" t="s">
        <v>6</v>
      </c>
      <c r="E6" s="273"/>
      <c r="F6" s="30"/>
      <c r="G6" s="295" t="s">
        <v>99</v>
      </c>
      <c r="H6" s="295"/>
      <c r="I6" s="109">
        <v>7.4999999999999997E-3</v>
      </c>
      <c r="J6" s="124" t="s">
        <v>140</v>
      </c>
      <c r="K6" s="33"/>
      <c r="L6" s="68"/>
      <c r="M6" s="95"/>
      <c r="N6" s="5"/>
    </row>
    <row r="7" spans="1:14" s="1" customFormat="1" ht="37.5" customHeight="1" x14ac:dyDescent="0.25">
      <c r="D7" s="298" t="s">
        <v>7</v>
      </c>
      <c r="E7" s="273"/>
      <c r="F7" s="45" t="s">
        <v>8</v>
      </c>
      <c r="G7" s="277" t="s">
        <v>9</v>
      </c>
      <c r="H7" s="278"/>
      <c r="I7" s="88">
        <v>0.99150000000000005</v>
      </c>
      <c r="J7" s="125"/>
      <c r="K7" s="33"/>
      <c r="L7" s="86"/>
      <c r="M7" s="95"/>
      <c r="N7" s="5"/>
    </row>
    <row r="8" spans="1:14" ht="35.25" customHeight="1" x14ac:dyDescent="0.25">
      <c r="B8" s="14"/>
      <c r="D8" s="298" t="s">
        <v>100</v>
      </c>
      <c r="E8" s="273"/>
      <c r="F8" s="30" t="s">
        <v>96</v>
      </c>
      <c r="G8" s="230" t="s">
        <v>101</v>
      </c>
      <c r="H8" s="231"/>
      <c r="I8" s="89">
        <v>8.9999999999999998E-4</v>
      </c>
      <c r="J8" s="124" t="s">
        <v>126</v>
      </c>
      <c r="L8" s="86"/>
      <c r="M8" s="34"/>
    </row>
    <row r="9" spans="1:14" s="1" customFormat="1" ht="37.5" customHeight="1" thickBot="1" x14ac:dyDescent="0.3">
      <c r="D9" s="285" t="s">
        <v>102</v>
      </c>
      <c r="E9" s="276"/>
      <c r="F9" s="75" t="s">
        <v>97</v>
      </c>
      <c r="G9" s="271" t="s">
        <v>97</v>
      </c>
      <c r="H9" s="272"/>
      <c r="I9" s="90">
        <v>1E-4</v>
      </c>
      <c r="J9" s="126" t="s">
        <v>134</v>
      </c>
      <c r="K9" s="33"/>
      <c r="L9" s="86"/>
      <c r="M9" s="34"/>
      <c r="N9" s="5"/>
    </row>
    <row r="10" spans="1:14" x14ac:dyDescent="0.25">
      <c r="B10" s="52"/>
      <c r="C10" s="53"/>
      <c r="D10" s="53"/>
      <c r="E10" s="53"/>
      <c r="F10" s="289" t="s">
        <v>4</v>
      </c>
      <c r="G10" s="290"/>
      <c r="H10" s="72">
        <f>SUM(I6:I9)</f>
        <v>1</v>
      </c>
      <c r="I10" s="113"/>
      <c r="K10" s="86"/>
      <c r="L10" s="34"/>
    </row>
    <row r="11" spans="1:14" x14ac:dyDescent="0.25">
      <c r="B11" s="15"/>
      <c r="C11" s="15"/>
      <c r="D11" s="15"/>
      <c r="E11" s="15"/>
      <c r="F11" s="40"/>
      <c r="G11" s="40"/>
      <c r="H11" s="41"/>
    </row>
    <row r="12" spans="1:14" ht="77.25" customHeight="1" x14ac:dyDescent="0.25">
      <c r="B12" s="291" t="s">
        <v>123</v>
      </c>
      <c r="C12" s="291"/>
      <c r="D12" s="291"/>
      <c r="E12" s="291"/>
      <c r="F12" s="291"/>
      <c r="G12" s="291"/>
      <c r="H12" s="291"/>
      <c r="I12" s="158"/>
    </row>
    <row r="13" spans="1:14" x14ac:dyDescent="0.25">
      <c r="F13" s="292"/>
      <c r="G13" s="292"/>
      <c r="H13" s="292"/>
    </row>
    <row r="14" spans="1:14" x14ac:dyDescent="0.25">
      <c r="B14" s="257"/>
      <c r="C14" s="257"/>
    </row>
    <row r="15" spans="1:14" x14ac:dyDescent="0.25">
      <c r="B15" s="8"/>
      <c r="C15" s="10"/>
    </row>
    <row r="16" spans="1:14" s="67" customFormat="1" x14ac:dyDescent="0.25">
      <c r="A16" s="100"/>
      <c r="B16" s="7"/>
      <c r="C16" s="14"/>
    </row>
    <row r="17" spans="1:10" s="67" customFormat="1" x14ac:dyDescent="0.25">
      <c r="A17" s="100"/>
      <c r="B17" s="14"/>
      <c r="C17" s="14"/>
    </row>
    <row r="18" spans="1:10" x14ac:dyDescent="0.25">
      <c r="C18" s="11"/>
    </row>
    <row r="19" spans="1:10" x14ac:dyDescent="0.25">
      <c r="C19" s="11"/>
    </row>
    <row r="20" spans="1:10" x14ac:dyDescent="0.25">
      <c r="B20" s="66"/>
      <c r="C20" s="67"/>
      <c r="D20" s="67"/>
      <c r="E20" s="67"/>
    </row>
    <row r="21" spans="1:10" x14ac:dyDescent="0.25">
      <c r="B21" s="67"/>
      <c r="C21" s="67"/>
      <c r="D21" s="67"/>
      <c r="E21" s="67"/>
      <c r="J21" s="7"/>
    </row>
    <row r="23" spans="1:10" x14ac:dyDescent="0.25">
      <c r="B23" s="14"/>
    </row>
    <row r="25" spans="1:10" x14ac:dyDescent="0.25">
      <c r="B25" s="14"/>
    </row>
    <row r="26" spans="1:10" x14ac:dyDescent="0.25">
      <c r="B26" s="14"/>
    </row>
    <row r="28" spans="1:10" x14ac:dyDescent="0.25">
      <c r="B28" s="9"/>
    </row>
    <row r="29" spans="1:10" x14ac:dyDescent="0.25">
      <c r="B29" s="12"/>
    </row>
    <row r="30" spans="1:10" x14ac:dyDescent="0.25">
      <c r="I30" s="9"/>
    </row>
  </sheetData>
  <sheetProtection algorithmName="SHA-512" hashValue="W88rOqTOg0C9J5CKbyAVcVYYHbQeRffHYX02zkdCQSgzn/KRKxCYwhOw9OTabhxM3d2LWhJ2a9qnGib8Mk8Kaw==" saltValue="BY+R6S2yUkqkpZC9gSwUzA==" spinCount="100000" sheet="1" objects="1" scenarios="1"/>
  <mergeCells count="21">
    <mergeCell ref="B14:C14"/>
    <mergeCell ref="F10:G10"/>
    <mergeCell ref="B12:H12"/>
    <mergeCell ref="F13:H13"/>
    <mergeCell ref="G5:H5"/>
    <mergeCell ref="G6:H6"/>
    <mergeCell ref="G7:H7"/>
    <mergeCell ref="G8:H8"/>
    <mergeCell ref="G9:H9"/>
    <mergeCell ref="D5:E5"/>
    <mergeCell ref="D6:E6"/>
    <mergeCell ref="D7:E7"/>
    <mergeCell ref="D8:E8"/>
    <mergeCell ref="B5:C5"/>
    <mergeCell ref="B1:H1"/>
    <mergeCell ref="B3:D3"/>
    <mergeCell ref="D9:E9"/>
    <mergeCell ref="F3:I3"/>
    <mergeCell ref="F4:I4"/>
    <mergeCell ref="B4:D4"/>
    <mergeCell ref="B6:C6"/>
  </mergeCells>
  <pageMargins left="0.7" right="0.7" top="0.75" bottom="0.75" header="0.3" footer="0.3"/>
  <pageSetup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35"/>
  <sheetViews>
    <sheetView workbookViewId="0">
      <selection activeCell="C6" sqref="C6"/>
    </sheetView>
  </sheetViews>
  <sheetFormatPr defaultRowHeight="15" x14ac:dyDescent="0.25"/>
  <cols>
    <col min="1" max="1" width="1.140625" style="14" customWidth="1"/>
    <col min="2" max="2" width="15.7109375" style="7" customWidth="1"/>
    <col min="3" max="3" width="13.42578125" style="14" customWidth="1"/>
    <col min="4" max="4" width="25" style="14" customWidth="1"/>
    <col min="5" max="5" width="31.7109375" style="14" hidden="1" customWidth="1"/>
    <col min="6" max="6" width="10.7109375" style="14" customWidth="1"/>
    <col min="7" max="7" width="8.85546875" style="14" customWidth="1"/>
    <col min="8" max="8" width="13.42578125" style="14" customWidth="1"/>
    <col min="9" max="9" width="15.28515625" style="14" customWidth="1"/>
    <col min="10" max="10" width="13.5703125" style="14" customWidth="1"/>
    <col min="11" max="11" width="13.42578125" style="14" customWidth="1"/>
    <col min="12" max="12" width="16.28515625" style="14" customWidth="1"/>
    <col min="13" max="13" width="11.42578125" style="14" customWidth="1"/>
    <col min="14" max="16384" width="9.140625" style="14"/>
  </cols>
  <sheetData>
    <row r="1" spans="1:10" s="84" customFormat="1" ht="51" customHeight="1" x14ac:dyDescent="0.25">
      <c r="A1" s="100"/>
      <c r="B1" s="241" t="s">
        <v>20</v>
      </c>
      <c r="C1" s="241"/>
      <c r="D1" s="241"/>
      <c r="E1" s="241"/>
      <c r="F1" s="241"/>
      <c r="G1" s="241"/>
      <c r="H1" s="241"/>
      <c r="I1" s="18"/>
    </row>
    <row r="2" spans="1:10" s="15" customFormat="1" ht="24" customHeight="1" thickBot="1" x14ac:dyDescent="0.3">
      <c r="B2" s="107"/>
      <c r="C2" s="101"/>
      <c r="D2" s="101"/>
      <c r="E2" s="101"/>
      <c r="F2" s="101"/>
      <c r="G2" s="101"/>
      <c r="H2" s="101"/>
      <c r="I2" s="101"/>
    </row>
    <row r="3" spans="1:10" s="6" customFormat="1" ht="31.5" customHeight="1" x14ac:dyDescent="0.25">
      <c r="B3" s="306" t="s">
        <v>122</v>
      </c>
      <c r="C3" s="307"/>
      <c r="D3" s="308"/>
      <c r="E3" s="81"/>
      <c r="F3" s="309" t="s">
        <v>24</v>
      </c>
      <c r="G3" s="310"/>
      <c r="H3" s="310"/>
      <c r="I3" s="311"/>
    </row>
    <row r="4" spans="1:10" s="4" customFormat="1" ht="32.25" customHeight="1" thickBot="1" x14ac:dyDescent="0.3">
      <c r="B4" s="286" t="s">
        <v>118</v>
      </c>
      <c r="C4" s="249"/>
      <c r="D4" s="250"/>
      <c r="E4" s="21"/>
      <c r="F4" s="263" t="s">
        <v>116</v>
      </c>
      <c r="G4" s="264"/>
      <c r="H4" s="264"/>
      <c r="I4" s="265"/>
    </row>
    <row r="5" spans="1:10" s="1" customFormat="1" ht="56.25" customHeight="1" thickBot="1" x14ac:dyDescent="0.3">
      <c r="B5" s="162" t="s">
        <v>5</v>
      </c>
      <c r="C5" s="161" t="s">
        <v>0</v>
      </c>
      <c r="D5" s="69" t="s">
        <v>1</v>
      </c>
      <c r="E5" s="70"/>
      <c r="F5" s="303" t="s">
        <v>2</v>
      </c>
      <c r="G5" s="304"/>
      <c r="H5" s="22" t="s">
        <v>3</v>
      </c>
      <c r="I5" s="110" t="s">
        <v>124</v>
      </c>
    </row>
    <row r="6" spans="1:10" s="1" customFormat="1" ht="48" customHeight="1" thickBot="1" x14ac:dyDescent="0.3">
      <c r="B6" s="178" t="s">
        <v>144</v>
      </c>
      <c r="C6" s="153" t="s">
        <v>6</v>
      </c>
      <c r="D6" s="35" t="s">
        <v>120</v>
      </c>
      <c r="E6" s="77"/>
      <c r="F6" s="305" t="s">
        <v>117</v>
      </c>
      <c r="G6" s="305"/>
      <c r="H6" s="78">
        <v>0.01</v>
      </c>
      <c r="I6" s="127" t="s">
        <v>129</v>
      </c>
      <c r="J6" s="14"/>
    </row>
    <row r="7" spans="1:10" s="1" customFormat="1" ht="37.5" customHeight="1" thickBot="1" x14ac:dyDescent="0.3">
      <c r="B7" s="159"/>
      <c r="C7" s="160" t="s">
        <v>7</v>
      </c>
      <c r="D7" s="30" t="s">
        <v>8</v>
      </c>
      <c r="E7" s="71"/>
      <c r="F7" s="295" t="s">
        <v>9</v>
      </c>
      <c r="G7" s="295"/>
      <c r="H7" s="79">
        <v>0.80200000000000005</v>
      </c>
      <c r="I7" s="128" t="s">
        <v>131</v>
      </c>
      <c r="J7" s="14"/>
    </row>
    <row r="8" spans="1:10" s="1" customFormat="1" ht="37.5" customHeight="1" x14ac:dyDescent="0.25">
      <c r="B8" s="301"/>
      <c r="C8" s="301"/>
      <c r="D8" s="151" t="s">
        <v>121</v>
      </c>
      <c r="E8" s="85"/>
      <c r="F8" s="230"/>
      <c r="G8" s="231"/>
      <c r="H8" s="74">
        <v>0.18</v>
      </c>
      <c r="I8" s="128" t="s">
        <v>132</v>
      </c>
      <c r="J8" s="14"/>
    </row>
    <row r="9" spans="1:10" s="1" customFormat="1" ht="35.25" customHeight="1" thickBot="1" x14ac:dyDescent="0.3">
      <c r="B9" s="302"/>
      <c r="C9" s="302"/>
      <c r="D9" s="148" t="s">
        <v>119</v>
      </c>
      <c r="E9" s="56"/>
      <c r="F9" s="271"/>
      <c r="G9" s="272"/>
      <c r="H9" s="80">
        <v>8.0000000000000002E-3</v>
      </c>
      <c r="I9" s="129" t="s">
        <v>130</v>
      </c>
      <c r="J9" s="14"/>
    </row>
    <row r="10" spans="1:10" x14ac:dyDescent="0.25">
      <c r="B10" s="53"/>
      <c r="C10" s="53"/>
      <c r="D10" s="53"/>
      <c r="E10" s="53"/>
      <c r="F10" s="234" t="s">
        <v>4</v>
      </c>
      <c r="G10" s="235"/>
      <c r="H10" s="99">
        <f>SUM(H6:H9)</f>
        <v>1</v>
      </c>
      <c r="I10" s="114"/>
    </row>
    <row r="11" spans="1:10" x14ac:dyDescent="0.25">
      <c r="B11" s="15"/>
      <c r="C11" s="15"/>
      <c r="D11" s="15"/>
      <c r="E11" s="15"/>
      <c r="F11" s="40"/>
      <c r="G11" s="40"/>
      <c r="H11" s="41"/>
      <c r="J11" s="84"/>
    </row>
    <row r="12" spans="1:10" ht="77.25" customHeight="1" x14ac:dyDescent="0.25">
      <c r="B12" s="236" t="s">
        <v>21</v>
      </c>
      <c r="C12" s="237"/>
      <c r="D12" s="237"/>
      <c r="E12" s="237"/>
      <c r="F12" s="254"/>
      <c r="G12" s="254"/>
      <c r="H12" s="255"/>
      <c r="J12" s="84"/>
    </row>
    <row r="13" spans="1:10" x14ac:dyDescent="0.25">
      <c r="F13" s="256"/>
      <c r="G13" s="256"/>
      <c r="H13" s="256"/>
    </row>
    <row r="14" spans="1:10" x14ac:dyDescent="0.25">
      <c r="B14" s="14"/>
    </row>
    <row r="15" spans="1:10" x14ac:dyDescent="0.25">
      <c r="B15" s="14"/>
    </row>
    <row r="16" spans="1:10" s="84" customFormat="1" x14ac:dyDescent="0.25">
      <c r="A16" s="100"/>
      <c r="J16" s="14"/>
    </row>
    <row r="17" spans="1:10" s="84" customFormat="1" x14ac:dyDescent="0.25">
      <c r="A17" s="100"/>
      <c r="J17" s="14"/>
    </row>
    <row r="18" spans="1:10" x14ac:dyDescent="0.25">
      <c r="B18" s="14"/>
    </row>
    <row r="19" spans="1:10" x14ac:dyDescent="0.25">
      <c r="B19" s="14"/>
    </row>
    <row r="20" spans="1:10" x14ac:dyDescent="0.25">
      <c r="B20" s="14"/>
    </row>
    <row r="21" spans="1:10" x14ac:dyDescent="0.25">
      <c r="B21" s="14"/>
    </row>
    <row r="22" spans="1:10" x14ac:dyDescent="0.25">
      <c r="B22" s="14"/>
    </row>
    <row r="23" spans="1:10" x14ac:dyDescent="0.25">
      <c r="B23" s="14"/>
    </row>
    <row r="24" spans="1:10" x14ac:dyDescent="0.25">
      <c r="B24" s="14"/>
    </row>
    <row r="25" spans="1:10" x14ac:dyDescent="0.25">
      <c r="B25" s="14"/>
    </row>
    <row r="26" spans="1:10" x14ac:dyDescent="0.25">
      <c r="B26" s="14"/>
    </row>
    <row r="27" spans="1:10" x14ac:dyDescent="0.25">
      <c r="B27" s="14"/>
    </row>
    <row r="28" spans="1:10" x14ac:dyDescent="0.25">
      <c r="B28" s="14"/>
    </row>
    <row r="29" spans="1:10" x14ac:dyDescent="0.25">
      <c r="B29" s="14"/>
    </row>
    <row r="30" spans="1:10" x14ac:dyDescent="0.25">
      <c r="B30" s="14"/>
    </row>
    <row r="31" spans="1:10" x14ac:dyDescent="0.25">
      <c r="B31" s="14"/>
    </row>
    <row r="32" spans="1:10" x14ac:dyDescent="0.25">
      <c r="B32" s="14"/>
    </row>
    <row r="33" spans="2:2" x14ac:dyDescent="0.25">
      <c r="B33" s="14"/>
    </row>
    <row r="34" spans="2:2" x14ac:dyDescent="0.25">
      <c r="B34" s="14"/>
    </row>
    <row r="35" spans="2:2" x14ac:dyDescent="0.25">
      <c r="B35" s="14"/>
    </row>
  </sheetData>
  <sheetProtection algorithmName="SHA-512" hashValue="MT5mT0Pafsas636h+UXnIVKYvjmOvNPf4mvGtDpfx6Vrg1fzM28esroPrjbd1LP1lu0P2ei9FOGS2/SDaNRzNA==" saltValue="IZE2/0WYhmDAFYFzn+xSeg==" spinCount="100000" sheet="1" objects="1" scenarios="1"/>
  <mergeCells count="15">
    <mergeCell ref="F5:G5"/>
    <mergeCell ref="F6:G6"/>
    <mergeCell ref="F7:G7"/>
    <mergeCell ref="B1:H1"/>
    <mergeCell ref="B3:D3"/>
    <mergeCell ref="B4:D4"/>
    <mergeCell ref="F3:I3"/>
    <mergeCell ref="F4:I4"/>
    <mergeCell ref="F8:G8"/>
    <mergeCell ref="F9:G9"/>
    <mergeCell ref="F10:G10"/>
    <mergeCell ref="B12:H12"/>
    <mergeCell ref="F13:H13"/>
    <mergeCell ref="B8:C8"/>
    <mergeCell ref="B9:C9"/>
  </mergeCells>
  <pageMargins left="0.7" right="0.7" top="0.75" bottom="0.75" header="0.3" footer="0.3"/>
  <pageSetup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31"/>
  <sheetViews>
    <sheetView workbookViewId="0">
      <selection activeCell="F7" sqref="F7:G7"/>
    </sheetView>
  </sheetViews>
  <sheetFormatPr defaultRowHeight="15" x14ac:dyDescent="0.25"/>
  <cols>
    <col min="1" max="1" width="1.140625" style="14" customWidth="1"/>
    <col min="2" max="2" width="15.7109375" style="7" customWidth="1"/>
    <col min="3" max="3" width="13.42578125" style="14" customWidth="1"/>
    <col min="4" max="4" width="25" style="14" customWidth="1"/>
    <col min="5" max="5" width="31.7109375" style="14" hidden="1" customWidth="1"/>
    <col min="6" max="6" width="10.7109375" style="14" customWidth="1"/>
    <col min="7" max="7" width="8.85546875" style="14" customWidth="1"/>
    <col min="8" max="8" width="13.42578125" style="14" customWidth="1"/>
    <col min="9" max="9" width="19.140625" style="14" customWidth="1"/>
    <col min="10" max="10" width="11.42578125" style="14" customWidth="1"/>
    <col min="11" max="11" width="13.42578125" style="14" customWidth="1"/>
    <col min="12" max="12" width="16.28515625" style="14" customWidth="1"/>
    <col min="13" max="13" width="11.42578125" style="14" customWidth="1"/>
    <col min="14" max="16384" width="9.140625" style="14"/>
  </cols>
  <sheetData>
    <row r="1" spans="1:9" s="82" customFormat="1" ht="51" customHeight="1" thickBot="1" x14ac:dyDescent="0.3">
      <c r="A1" s="100"/>
      <c r="B1" s="241" t="s">
        <v>20</v>
      </c>
      <c r="C1" s="241"/>
      <c r="D1" s="241"/>
      <c r="E1" s="241"/>
      <c r="F1" s="241"/>
      <c r="G1" s="241"/>
      <c r="H1" s="241"/>
    </row>
    <row r="2" spans="1:9" s="6" customFormat="1" ht="31.5" customHeight="1" x14ac:dyDescent="0.25">
      <c r="B2" s="306" t="s">
        <v>103</v>
      </c>
      <c r="C2" s="307"/>
      <c r="D2" s="308"/>
      <c r="E2" s="81"/>
      <c r="F2" s="313" t="s">
        <v>115</v>
      </c>
      <c r="G2" s="314"/>
      <c r="H2" s="315"/>
    </row>
    <row r="3" spans="1:9" s="4" customFormat="1" ht="32.25" customHeight="1" thickBot="1" x14ac:dyDescent="0.3">
      <c r="B3" s="286" t="s">
        <v>104</v>
      </c>
      <c r="C3" s="249"/>
      <c r="D3" s="250"/>
      <c r="E3" s="21"/>
      <c r="F3" s="251" t="s">
        <v>114</v>
      </c>
      <c r="G3" s="252"/>
      <c r="H3" s="312"/>
    </row>
    <row r="4" spans="1:9" s="1" customFormat="1" ht="56.25" customHeight="1" thickBot="1" x14ac:dyDescent="0.3">
      <c r="B4" s="156" t="s">
        <v>5</v>
      </c>
      <c r="C4" s="69" t="s">
        <v>0</v>
      </c>
      <c r="D4" s="69" t="s">
        <v>1</v>
      </c>
      <c r="E4" s="70"/>
      <c r="F4" s="303" t="s">
        <v>2</v>
      </c>
      <c r="G4" s="304"/>
      <c r="H4" s="145" t="s">
        <v>3</v>
      </c>
      <c r="I4" s="146" t="s">
        <v>137</v>
      </c>
    </row>
    <row r="5" spans="1:9" s="1" customFormat="1" ht="48" customHeight="1" thickBot="1" x14ac:dyDescent="0.3">
      <c r="B5" s="167" t="s">
        <v>145</v>
      </c>
      <c r="C5" s="35" t="s">
        <v>6</v>
      </c>
      <c r="D5" s="35"/>
      <c r="E5" s="77"/>
      <c r="F5" s="305" t="s">
        <v>105</v>
      </c>
      <c r="G5" s="305"/>
      <c r="H5" s="136">
        <v>7.4999999999999997E-3</v>
      </c>
      <c r="I5" s="143">
        <v>320.10000000000002</v>
      </c>
    </row>
    <row r="6" spans="1:9" s="1" customFormat="1" ht="37.5" customHeight="1" x14ac:dyDescent="0.25">
      <c r="B6" s="164"/>
      <c r="C6" s="152" t="s">
        <v>7</v>
      </c>
      <c r="D6" s="30" t="s">
        <v>8</v>
      </c>
      <c r="E6" s="71"/>
      <c r="F6" s="295" t="s">
        <v>9</v>
      </c>
      <c r="G6" s="295"/>
      <c r="H6" s="137">
        <v>0.99138999999999999</v>
      </c>
      <c r="I6" s="141"/>
    </row>
    <row r="7" spans="1:9" ht="30" customHeight="1" x14ac:dyDescent="0.25">
      <c r="B7" s="168"/>
      <c r="C7" s="152" t="s">
        <v>100</v>
      </c>
      <c r="D7" s="30" t="s">
        <v>96</v>
      </c>
      <c r="E7" s="71"/>
      <c r="F7" s="295" t="s">
        <v>101</v>
      </c>
      <c r="G7" s="295"/>
      <c r="H7" s="137">
        <v>8.9999999999999998E-4</v>
      </c>
      <c r="I7" s="139">
        <v>38.411999999999999</v>
      </c>
    </row>
    <row r="8" spans="1:9" s="1" customFormat="1" ht="37.5" customHeight="1" x14ac:dyDescent="0.25">
      <c r="B8" s="169"/>
      <c r="C8" s="152" t="s">
        <v>102</v>
      </c>
      <c r="D8" s="30" t="s">
        <v>97</v>
      </c>
      <c r="E8" s="71"/>
      <c r="F8" s="295" t="s">
        <v>97</v>
      </c>
      <c r="G8" s="295"/>
      <c r="H8" s="138">
        <v>1E-4</v>
      </c>
      <c r="I8" s="144">
        <v>4.2679999999999998</v>
      </c>
    </row>
    <row r="9" spans="1:9" s="1" customFormat="1" ht="37.5" customHeight="1" x14ac:dyDescent="0.25">
      <c r="B9" s="169"/>
      <c r="C9" s="152" t="s">
        <v>108</v>
      </c>
      <c r="D9" s="76" t="s">
        <v>107</v>
      </c>
      <c r="E9" s="83"/>
      <c r="F9" s="295" t="s">
        <v>109</v>
      </c>
      <c r="G9" s="295"/>
      <c r="H9" s="138">
        <v>1E-4</v>
      </c>
      <c r="I9" s="142" t="s">
        <v>138</v>
      </c>
    </row>
    <row r="10" spans="1:9" s="1" customFormat="1" ht="35.25" customHeight="1" thickBot="1" x14ac:dyDescent="0.3">
      <c r="B10" s="169"/>
      <c r="C10" s="149" t="s">
        <v>110</v>
      </c>
      <c r="D10" s="55" t="s">
        <v>106</v>
      </c>
      <c r="E10" s="56"/>
      <c r="F10" s="271" t="s">
        <v>111</v>
      </c>
      <c r="G10" s="272"/>
      <c r="H10" s="80">
        <v>1.0000000000000001E-5</v>
      </c>
      <c r="I10" s="140" t="s">
        <v>139</v>
      </c>
    </row>
    <row r="11" spans="1:9" x14ac:dyDescent="0.25">
      <c r="B11" s="53"/>
      <c r="C11" s="53"/>
      <c r="D11" s="53"/>
      <c r="E11" s="53"/>
      <c r="F11" s="234" t="s">
        <v>4</v>
      </c>
      <c r="G11" s="235"/>
      <c r="H11" s="39">
        <f>SUM(H5:H10)</f>
        <v>0.99999999999999989</v>
      </c>
    </row>
    <row r="12" spans="1:9" x14ac:dyDescent="0.25">
      <c r="B12" s="15"/>
      <c r="C12" s="15"/>
      <c r="D12" s="15"/>
      <c r="E12" s="15"/>
      <c r="F12" s="40"/>
      <c r="G12" s="40"/>
      <c r="H12" s="41"/>
    </row>
    <row r="13" spans="1:9" ht="77.25" customHeight="1" x14ac:dyDescent="0.25">
      <c r="B13" s="236" t="s">
        <v>21</v>
      </c>
      <c r="C13" s="237"/>
      <c r="D13" s="237"/>
      <c r="E13" s="237"/>
      <c r="F13" s="237"/>
      <c r="G13" s="237"/>
      <c r="H13" s="238"/>
    </row>
    <row r="14" spans="1:9" x14ac:dyDescent="0.25">
      <c r="B14" s="14"/>
    </row>
    <row r="15" spans="1:9" x14ac:dyDescent="0.25">
      <c r="B15" s="14"/>
    </row>
    <row r="16" spans="1:9" x14ac:dyDescent="0.25">
      <c r="B16" s="14"/>
    </row>
    <row r="17" spans="1:9" s="82" customFormat="1" x14ac:dyDescent="0.25">
      <c r="A17" s="100"/>
    </row>
    <row r="18" spans="1:9" s="82" customFormat="1" x14ac:dyDescent="0.25">
      <c r="A18" s="100"/>
    </row>
    <row r="19" spans="1:9" x14ac:dyDescent="0.25">
      <c r="B19" s="14"/>
    </row>
    <row r="20" spans="1:9" x14ac:dyDescent="0.25">
      <c r="B20" s="14"/>
    </row>
    <row r="21" spans="1:9" x14ac:dyDescent="0.25">
      <c r="B21" s="14"/>
    </row>
    <row r="22" spans="1:9" x14ac:dyDescent="0.25">
      <c r="B22" s="14"/>
    </row>
    <row r="23" spans="1:9" x14ac:dyDescent="0.25">
      <c r="B23" s="14"/>
    </row>
    <row r="24" spans="1:9" x14ac:dyDescent="0.25">
      <c r="B24" s="14"/>
    </row>
    <row r="26" spans="1:9" x14ac:dyDescent="0.25">
      <c r="B26" s="14"/>
    </row>
    <row r="27" spans="1:9" x14ac:dyDescent="0.25">
      <c r="B27" s="14"/>
    </row>
    <row r="29" spans="1:9" x14ac:dyDescent="0.25">
      <c r="B29" s="9"/>
    </row>
    <row r="30" spans="1:9" x14ac:dyDescent="0.25">
      <c r="B30" s="12"/>
    </row>
    <row r="31" spans="1:9" x14ac:dyDescent="0.25">
      <c r="I31" s="9"/>
    </row>
  </sheetData>
  <sheetProtection algorithmName="SHA-512" hashValue="ExXYcy5vrJtgZVF3eDn6n8wTprFhiOlwnkLF1SA6LHbSCC1T3j6O2VPBB+rz9Lk8Hgz9MklqAXMP7N04Hg5GpA==" saltValue="XxMZhvepVmimtOP7VAt0Gw==" spinCount="100000" sheet="1" objects="1" scenarios="1"/>
  <mergeCells count="14">
    <mergeCell ref="B3:D3"/>
    <mergeCell ref="F3:H3"/>
    <mergeCell ref="B1:H1"/>
    <mergeCell ref="B2:D2"/>
    <mergeCell ref="F2:H2"/>
    <mergeCell ref="F10:G10"/>
    <mergeCell ref="F11:G11"/>
    <mergeCell ref="B13:H13"/>
    <mergeCell ref="F9:G9"/>
    <mergeCell ref="F4:G4"/>
    <mergeCell ref="F5:G5"/>
    <mergeCell ref="F6:G6"/>
    <mergeCell ref="F7:G7"/>
    <mergeCell ref="F8:G8"/>
  </mergeCells>
  <pageMargins left="0.7" right="0.7" top="0.75" bottom="0.75" header="0.3" footer="0.3"/>
  <pageSetup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32"/>
  <sheetViews>
    <sheetView workbookViewId="0">
      <selection activeCell="N7" sqref="N7"/>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17" customFormat="1" ht="51" customHeight="1" x14ac:dyDescent="0.25">
      <c r="A1" s="241" t="s">
        <v>20</v>
      </c>
      <c r="B1" s="241"/>
      <c r="C1" s="241"/>
      <c r="D1" s="241"/>
      <c r="E1" s="241"/>
      <c r="F1" s="241"/>
      <c r="G1" s="241"/>
    </row>
    <row r="2" spans="1:8" s="15" customFormat="1" ht="24" customHeight="1" x14ac:dyDescent="0.25">
      <c r="A2" s="107"/>
      <c r="B2" s="101"/>
      <c r="C2" s="101"/>
      <c r="D2" s="101"/>
      <c r="E2" s="101"/>
      <c r="F2" s="101"/>
      <c r="G2" s="101"/>
      <c r="H2" s="2"/>
    </row>
    <row r="3" spans="1:8" s="6" customFormat="1" ht="31.5" customHeight="1" x14ac:dyDescent="0.25">
      <c r="A3" s="242" t="s">
        <v>25</v>
      </c>
      <c r="B3" s="243"/>
      <c r="C3" s="244"/>
      <c r="D3" s="19"/>
      <c r="E3" s="245" t="s">
        <v>24</v>
      </c>
      <c r="F3" s="246"/>
      <c r="G3" s="247"/>
      <c r="H3" s="20"/>
    </row>
    <row r="4" spans="1:8" s="4" customFormat="1" ht="32.25" customHeight="1" thickBot="1" x14ac:dyDescent="0.3">
      <c r="A4" s="248" t="s">
        <v>32</v>
      </c>
      <c r="B4" s="249"/>
      <c r="C4" s="250"/>
      <c r="D4" s="21"/>
      <c r="E4" s="251" t="s">
        <v>112</v>
      </c>
      <c r="F4" s="252"/>
      <c r="G4" s="253"/>
      <c r="H4" s="3"/>
    </row>
    <row r="5" spans="1:8" s="1" customFormat="1" ht="56.25" customHeight="1" thickBot="1" x14ac:dyDescent="0.3">
      <c r="A5" s="22" t="s">
        <v>5</v>
      </c>
      <c r="B5" s="23" t="s">
        <v>0</v>
      </c>
      <c r="C5" s="23" t="s">
        <v>1</v>
      </c>
      <c r="D5" s="24"/>
      <c r="E5" s="239" t="s">
        <v>2</v>
      </c>
      <c r="F5" s="240"/>
      <c r="G5" s="25" t="s">
        <v>3</v>
      </c>
      <c r="H5" s="28"/>
    </row>
    <row r="6" spans="1:8" s="1" customFormat="1" ht="46.5" customHeight="1" thickBot="1" x14ac:dyDescent="0.3">
      <c r="A6" s="44" t="s">
        <v>57</v>
      </c>
      <c r="B6" s="30" t="s">
        <v>6</v>
      </c>
      <c r="C6" s="35" t="s">
        <v>58</v>
      </c>
      <c r="D6" s="31"/>
      <c r="E6" s="232" t="s">
        <v>81</v>
      </c>
      <c r="F6" s="233"/>
      <c r="G6" s="32">
        <v>7.4999999999999997E-3</v>
      </c>
      <c r="H6" s="5"/>
    </row>
    <row r="7" spans="1:8" s="1" customFormat="1" ht="37.5" customHeight="1" x14ac:dyDescent="0.25">
      <c r="A7" s="44"/>
      <c r="B7" s="35" t="s">
        <v>7</v>
      </c>
      <c r="C7" s="35" t="s">
        <v>8</v>
      </c>
      <c r="D7" s="36"/>
      <c r="E7" s="232" t="s">
        <v>9</v>
      </c>
      <c r="F7" s="233"/>
      <c r="G7" s="37">
        <v>0.99250000000000005</v>
      </c>
      <c r="H7" s="5"/>
    </row>
    <row r="8" spans="1:8" s="1" customFormat="1" ht="15" customHeight="1" x14ac:dyDescent="0.25">
      <c r="A8" s="38"/>
      <c r="B8" s="15"/>
      <c r="C8" s="15"/>
      <c r="D8" s="15"/>
      <c r="E8" s="234" t="s">
        <v>4</v>
      </c>
      <c r="F8" s="235"/>
      <c r="G8" s="39">
        <f>SUM(G6:G7)</f>
        <v>1</v>
      </c>
      <c r="H8" s="5"/>
    </row>
    <row r="9" spans="1:8" s="1" customFormat="1" ht="15" customHeight="1" x14ac:dyDescent="0.25">
      <c r="A9" s="15"/>
      <c r="B9" s="15"/>
      <c r="C9" s="15"/>
      <c r="D9" s="15"/>
      <c r="E9" s="40"/>
      <c r="F9" s="40"/>
      <c r="G9" s="41"/>
      <c r="H9" s="5"/>
    </row>
    <row r="10" spans="1:8" s="1" customFormat="1" ht="57" customHeight="1" x14ac:dyDescent="0.25">
      <c r="A10" s="236" t="s">
        <v>21</v>
      </c>
      <c r="B10" s="237"/>
      <c r="C10" s="237"/>
      <c r="D10" s="237"/>
      <c r="E10" s="237"/>
      <c r="F10" s="237"/>
      <c r="G10" s="238"/>
      <c r="H10" s="2"/>
    </row>
    <row r="11" spans="1:8" x14ac:dyDescent="0.25">
      <c r="E11" s="256"/>
      <c r="F11" s="256"/>
      <c r="G11" s="256"/>
    </row>
    <row r="12" spans="1:8" x14ac:dyDescent="0.25">
      <c r="A12" s="257"/>
      <c r="B12" s="257"/>
      <c r="E12" s="100"/>
      <c r="F12" s="100"/>
      <c r="G12" s="100"/>
    </row>
    <row r="13" spans="1:8" x14ac:dyDescent="0.25">
      <c r="A13" s="8"/>
      <c r="B13" s="10"/>
    </row>
    <row r="15" spans="1:8" x14ac:dyDescent="0.25">
      <c r="A15" s="14"/>
    </row>
    <row r="16" spans="1:8" x14ac:dyDescent="0.25">
      <c r="B16" s="11"/>
    </row>
    <row r="17" spans="1:9" x14ac:dyDescent="0.25">
      <c r="B17" s="11"/>
    </row>
    <row r="18" spans="1:9" s="17" customFormat="1" x14ac:dyDescent="0.25">
      <c r="A18" s="16"/>
    </row>
    <row r="19" spans="1:9" s="17"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lJRoff2ZrBVawNtv2t/E9T5S1TjdmuBe7ws7mZVeYkZYiCe6k21wM1vtYA8Ptsib06mCfKZtSJwZOS9LLHUyIA==" saltValue="Ita76dw8G1MvuOGw3KkJtA=="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57999999999999996" right="0.52" top="0.5" bottom="0.75" header="0.3" footer="0.49"/>
  <pageSetup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31"/>
  <sheetViews>
    <sheetView workbookViewId="0">
      <selection activeCell="I16" sqref="I16"/>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7" s="17" customFormat="1" ht="51" customHeight="1" x14ac:dyDescent="0.25">
      <c r="A1" s="241" t="s">
        <v>20</v>
      </c>
      <c r="B1" s="241"/>
      <c r="C1" s="241"/>
      <c r="D1" s="241"/>
      <c r="E1" s="241"/>
      <c r="F1" s="241"/>
      <c r="G1" s="241"/>
    </row>
    <row r="2" spans="1:7" s="15" customFormat="1" ht="24" customHeight="1" x14ac:dyDescent="0.25">
      <c r="A2" s="107"/>
      <c r="B2" s="101"/>
      <c r="C2" s="101"/>
      <c r="D2" s="101"/>
      <c r="E2" s="101"/>
      <c r="F2" s="101"/>
      <c r="G2" s="101"/>
    </row>
    <row r="3" spans="1:7" s="6" customFormat="1" ht="31.5" customHeight="1" x14ac:dyDescent="0.25">
      <c r="A3" s="242" t="s">
        <v>41</v>
      </c>
      <c r="B3" s="243"/>
      <c r="C3" s="244"/>
      <c r="D3" s="19"/>
      <c r="E3" s="245" t="s">
        <v>24</v>
      </c>
      <c r="F3" s="246"/>
      <c r="G3" s="247"/>
    </row>
    <row r="4" spans="1:7" s="4" customFormat="1" ht="32.25" customHeight="1" thickBot="1" x14ac:dyDescent="0.3">
      <c r="A4" s="248" t="s">
        <v>27</v>
      </c>
      <c r="B4" s="249"/>
      <c r="C4" s="250"/>
      <c r="D4" s="21"/>
      <c r="E4" s="251" t="s">
        <v>112</v>
      </c>
      <c r="F4" s="252"/>
      <c r="G4" s="253"/>
    </row>
    <row r="5" spans="1:7" s="1" customFormat="1" ht="56.25" customHeight="1" thickBot="1" x14ac:dyDescent="0.3">
      <c r="A5" s="22" t="s">
        <v>5</v>
      </c>
      <c r="B5" s="23" t="s">
        <v>0</v>
      </c>
      <c r="C5" s="23" t="s">
        <v>1</v>
      </c>
      <c r="D5" s="24"/>
      <c r="E5" s="239" t="s">
        <v>2</v>
      </c>
      <c r="F5" s="240"/>
      <c r="G5" s="25" t="s">
        <v>3</v>
      </c>
    </row>
    <row r="6" spans="1:7" s="1" customFormat="1" ht="48" customHeight="1" x14ac:dyDescent="0.25">
      <c r="A6" s="44" t="s">
        <v>60</v>
      </c>
      <c r="B6" s="35" t="s">
        <v>7</v>
      </c>
      <c r="C6" s="130" t="s">
        <v>61</v>
      </c>
      <c r="D6" s="36"/>
      <c r="E6" s="232" t="s">
        <v>9</v>
      </c>
      <c r="F6" s="233"/>
      <c r="G6" s="37">
        <v>1</v>
      </c>
    </row>
    <row r="7" spans="1:7" s="1" customFormat="1" ht="15" customHeight="1" x14ac:dyDescent="0.25">
      <c r="A7" s="52"/>
      <c r="B7" s="53"/>
      <c r="C7" s="53"/>
      <c r="D7" s="53"/>
      <c r="E7" s="234" t="s">
        <v>4</v>
      </c>
      <c r="F7" s="235"/>
      <c r="G7" s="39">
        <f>SUM(G6:G6)</f>
        <v>1</v>
      </c>
    </row>
    <row r="8" spans="1:7" s="1" customFormat="1" ht="15" customHeight="1" x14ac:dyDescent="0.25">
      <c r="A8" s="15"/>
      <c r="B8" s="15"/>
      <c r="C8" s="15"/>
      <c r="D8" s="15"/>
      <c r="E8" s="40"/>
      <c r="F8" s="40"/>
      <c r="G8" s="41"/>
    </row>
    <row r="9" spans="1:7" s="1" customFormat="1" ht="57" customHeight="1" x14ac:dyDescent="0.25">
      <c r="A9" s="236" t="s">
        <v>21</v>
      </c>
      <c r="B9" s="237"/>
      <c r="C9" s="237"/>
      <c r="D9" s="237"/>
      <c r="E9" s="237"/>
      <c r="F9" s="237"/>
      <c r="G9" s="238"/>
    </row>
    <row r="10" spans="1:7" x14ac:dyDescent="0.25">
      <c r="E10" s="256"/>
      <c r="F10" s="256"/>
      <c r="G10" s="256"/>
    </row>
    <row r="11" spans="1:7" x14ac:dyDescent="0.25">
      <c r="A11" s="257"/>
      <c r="B11" s="257"/>
      <c r="E11" s="100"/>
      <c r="F11" s="100"/>
      <c r="G11" s="100"/>
    </row>
    <row r="12" spans="1:7" x14ac:dyDescent="0.25">
      <c r="A12" s="8"/>
      <c r="B12" s="10"/>
    </row>
    <row r="14" spans="1:7" x14ac:dyDescent="0.25">
      <c r="A14" s="14"/>
    </row>
    <row r="15" spans="1:7" x14ac:dyDescent="0.25">
      <c r="B15" s="11"/>
    </row>
    <row r="16" spans="1:7" x14ac:dyDescent="0.25">
      <c r="B16" s="11"/>
    </row>
    <row r="17" spans="1:9" s="17" customFormat="1" x14ac:dyDescent="0.25">
      <c r="A17" s="16"/>
    </row>
    <row r="18" spans="1:9" s="17" customFormat="1" x14ac:dyDescent="0.25"/>
    <row r="20" spans="1:9" x14ac:dyDescent="0.25">
      <c r="A20" s="14"/>
    </row>
    <row r="22" spans="1:9" x14ac:dyDescent="0.25">
      <c r="A22" s="14"/>
      <c r="I22" s="7"/>
    </row>
    <row r="23" spans="1:9" x14ac:dyDescent="0.25">
      <c r="A23" s="14"/>
    </row>
    <row r="25" spans="1:9" x14ac:dyDescent="0.25">
      <c r="A25" s="9"/>
    </row>
    <row r="26" spans="1:9" x14ac:dyDescent="0.25">
      <c r="A26" s="12"/>
    </row>
    <row r="31" spans="1:9" x14ac:dyDescent="0.25">
      <c r="H31" s="9"/>
    </row>
  </sheetData>
  <sheetProtection algorithmName="SHA-512" hashValue="WmBNZg6QPaMoB07URpoth49iFyj7sXi2XxwwInDdZF8Ry7HIIrfMaK1x5WN5WuSErKIUyG1W5GmIi4JPxMPy+Q==" saltValue="lxPffAhgLWwwcwLRbkAaEg==" spinCount="100000" sheet="1" objects="1" scenarios="1"/>
  <mergeCells count="11">
    <mergeCell ref="E10:G10"/>
    <mergeCell ref="A11:B11"/>
    <mergeCell ref="E5:F5"/>
    <mergeCell ref="E6:F6"/>
    <mergeCell ref="E7:F7"/>
    <mergeCell ref="A9:G9"/>
    <mergeCell ref="A4:C4"/>
    <mergeCell ref="E4:G4"/>
    <mergeCell ref="A1:G1"/>
    <mergeCell ref="A3:C3"/>
    <mergeCell ref="E3:G3"/>
  </mergeCells>
  <pageMargins left="0.57999999999999996" right="0.52" top="0.5" bottom="0.75" header="0.3" footer="0.49"/>
  <pageSetup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28"/>
  <sheetViews>
    <sheetView workbookViewId="0">
      <selection activeCell="E6" sqref="E6:F6"/>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65" customFormat="1" ht="51" customHeight="1" x14ac:dyDescent="0.25">
      <c r="A1" s="241" t="s">
        <v>20</v>
      </c>
      <c r="B1" s="241"/>
      <c r="C1" s="241"/>
      <c r="D1" s="241"/>
      <c r="E1" s="241"/>
      <c r="F1" s="241"/>
      <c r="G1" s="241"/>
    </row>
    <row r="2" spans="1:8" s="15" customFormat="1" ht="24" customHeight="1" x14ac:dyDescent="0.25">
      <c r="A2" s="107"/>
      <c r="B2" s="101"/>
      <c r="C2" s="101"/>
      <c r="D2" s="101"/>
      <c r="E2" s="101"/>
      <c r="F2" s="101"/>
      <c r="G2" s="101"/>
      <c r="H2" s="2"/>
    </row>
    <row r="3" spans="1:8" s="6" customFormat="1" ht="31.5" customHeight="1" x14ac:dyDescent="0.25">
      <c r="A3" s="242" t="s">
        <v>94</v>
      </c>
      <c r="B3" s="243"/>
      <c r="C3" s="244"/>
      <c r="D3" s="19"/>
      <c r="E3" s="245" t="s">
        <v>24</v>
      </c>
      <c r="F3" s="246"/>
      <c r="G3" s="247"/>
      <c r="H3" s="20"/>
    </row>
    <row r="4" spans="1:8" s="4" customFormat="1" ht="32.25" customHeight="1" thickBot="1" x14ac:dyDescent="0.3">
      <c r="A4" s="248" t="s">
        <v>91</v>
      </c>
      <c r="B4" s="249"/>
      <c r="C4" s="250"/>
      <c r="D4" s="21"/>
      <c r="E4" s="251" t="s">
        <v>113</v>
      </c>
      <c r="F4" s="252"/>
      <c r="G4" s="253"/>
      <c r="H4" s="3"/>
    </row>
    <row r="5" spans="1:8" s="1" customFormat="1" ht="56.25" customHeight="1" thickBot="1" x14ac:dyDescent="0.3">
      <c r="A5" s="22" t="s">
        <v>5</v>
      </c>
      <c r="B5" s="23" t="s">
        <v>0</v>
      </c>
      <c r="C5" s="23" t="s">
        <v>1</v>
      </c>
      <c r="D5" s="24"/>
      <c r="E5" s="239" t="s">
        <v>2</v>
      </c>
      <c r="F5" s="240"/>
      <c r="G5" s="25" t="s">
        <v>3</v>
      </c>
      <c r="H5" s="28"/>
    </row>
    <row r="6" spans="1:8" s="1" customFormat="1" ht="48" customHeight="1" thickBot="1" x14ac:dyDescent="0.3">
      <c r="A6" s="60" t="s">
        <v>93</v>
      </c>
      <c r="B6" s="30" t="s">
        <v>6</v>
      </c>
      <c r="C6" s="35" t="s">
        <v>92</v>
      </c>
      <c r="D6" s="31"/>
      <c r="E6" s="232" t="s">
        <v>92</v>
      </c>
      <c r="F6" s="233"/>
      <c r="G6" s="32">
        <v>7.4999999999999997E-3</v>
      </c>
      <c r="H6" s="5"/>
    </row>
    <row r="7" spans="1:8" s="1" customFormat="1" ht="37.5" customHeight="1" x14ac:dyDescent="0.25">
      <c r="A7" s="44"/>
      <c r="B7" s="35" t="s">
        <v>7</v>
      </c>
      <c r="C7" s="35" t="s">
        <v>8</v>
      </c>
      <c r="D7" s="36"/>
      <c r="E7" s="232" t="s">
        <v>9</v>
      </c>
      <c r="F7" s="233"/>
      <c r="G7" s="48">
        <v>0.99250000000000005</v>
      </c>
      <c r="H7" s="5"/>
    </row>
    <row r="8" spans="1:8" x14ac:dyDescent="0.25">
      <c r="A8" s="52"/>
      <c r="B8" s="53"/>
      <c r="C8" s="53"/>
      <c r="D8" s="53"/>
      <c r="E8" s="234" t="s">
        <v>4</v>
      </c>
      <c r="F8" s="235"/>
      <c r="G8" s="39">
        <f>SUM(G6:G7)</f>
        <v>1</v>
      </c>
    </row>
    <row r="9" spans="1:8" x14ac:dyDescent="0.25">
      <c r="A9" s="15"/>
      <c r="B9" s="15"/>
      <c r="C9" s="15"/>
      <c r="D9" s="15"/>
      <c r="E9" s="40"/>
      <c r="F9" s="40"/>
      <c r="G9" s="41"/>
    </row>
    <row r="10" spans="1:8" ht="65.25" customHeight="1" x14ac:dyDescent="0.25">
      <c r="A10" s="236" t="s">
        <v>21</v>
      </c>
      <c r="B10" s="237"/>
      <c r="C10" s="237"/>
      <c r="D10" s="237"/>
      <c r="E10" s="237"/>
      <c r="F10" s="237"/>
      <c r="G10" s="238"/>
    </row>
    <row r="11" spans="1:8" x14ac:dyDescent="0.25">
      <c r="E11" s="256"/>
      <c r="F11" s="256"/>
      <c r="G11" s="256"/>
    </row>
    <row r="12" spans="1:8" x14ac:dyDescent="0.25">
      <c r="A12" s="257"/>
      <c r="B12" s="257"/>
      <c r="C12" s="100"/>
      <c r="D12" s="100"/>
      <c r="E12" s="100"/>
      <c r="F12" s="100"/>
      <c r="G12" s="100"/>
    </row>
    <row r="13" spans="1:8" x14ac:dyDescent="0.25">
      <c r="A13" s="8"/>
      <c r="B13" s="10"/>
    </row>
    <row r="14" spans="1:8" s="65" customFormat="1" x14ac:dyDescent="0.25">
      <c r="A14" s="7"/>
      <c r="B14" s="14"/>
    </row>
    <row r="15" spans="1:8" s="65" customFormat="1" x14ac:dyDescent="0.25">
      <c r="A15" s="14"/>
      <c r="B15" s="14"/>
    </row>
    <row r="16" spans="1:8" x14ac:dyDescent="0.25">
      <c r="B16" s="11"/>
    </row>
    <row r="17" spans="1:9" x14ac:dyDescent="0.25">
      <c r="B17" s="11"/>
    </row>
    <row r="18" spans="1:9" x14ac:dyDescent="0.25">
      <c r="A18" s="64"/>
      <c r="B18" s="65"/>
    </row>
    <row r="19" spans="1:9" x14ac:dyDescent="0.25">
      <c r="A19" s="65"/>
      <c r="B19" s="65"/>
      <c r="C19" s="65"/>
      <c r="D19" s="65"/>
      <c r="E19" s="65"/>
      <c r="F19" s="65"/>
      <c r="G19" s="65"/>
      <c r="I19" s="7"/>
    </row>
    <row r="21" spans="1:9" x14ac:dyDescent="0.25">
      <c r="A21" s="14"/>
    </row>
    <row r="23" spans="1:9" x14ac:dyDescent="0.25">
      <c r="A23" s="14"/>
    </row>
    <row r="24" spans="1:9" x14ac:dyDescent="0.25">
      <c r="A24" s="14"/>
    </row>
    <row r="26" spans="1:9" x14ac:dyDescent="0.25">
      <c r="A26" s="9"/>
    </row>
    <row r="27" spans="1:9" x14ac:dyDescent="0.25">
      <c r="A27" s="12"/>
    </row>
    <row r="28" spans="1:9" x14ac:dyDescent="0.25">
      <c r="H28" s="9"/>
    </row>
  </sheetData>
  <sheetProtection algorithmName="SHA-512" hashValue="lY044FKyHKpY69MUZNsitGWLKR2r77DSEpiJ5xpmd0WYq6mlhQajslA3PQ21wLNZM1LRov8lCRMakm4smz0c9A==" saltValue="6+IR4SAgK8RhDSehh3xpDw==" spinCount="100000" sheet="1" objects="1" scenarios="1"/>
  <mergeCells count="12">
    <mergeCell ref="A4:C4"/>
    <mergeCell ref="E4:G4"/>
    <mergeCell ref="A1:G1"/>
    <mergeCell ref="A3:C3"/>
    <mergeCell ref="E3:G3"/>
    <mergeCell ref="E11:G11"/>
    <mergeCell ref="A12:B12"/>
    <mergeCell ref="E5:F5"/>
    <mergeCell ref="E6:F6"/>
    <mergeCell ref="E7:F7"/>
    <mergeCell ref="E8:F8"/>
    <mergeCell ref="A10:G10"/>
  </mergeCells>
  <pageMargins left="0.7" right="0.7" top="0.75" bottom="0.75" header="0.3" footer="0.3"/>
  <pageSetup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30"/>
  <sheetViews>
    <sheetView zoomScaleNormal="100" workbookViewId="0">
      <selection activeCell="B6" sqref="B6"/>
    </sheetView>
  </sheetViews>
  <sheetFormatPr defaultRowHeight="15" x14ac:dyDescent="0.25"/>
  <cols>
    <col min="1" max="1" width="1.5703125" style="14" customWidth="1"/>
    <col min="2" max="2" width="15.7109375" style="7" customWidth="1"/>
    <col min="3" max="3" width="13.42578125" style="14" customWidth="1"/>
    <col min="4" max="4" width="25" style="14" customWidth="1"/>
    <col min="5" max="5" width="31.7109375" style="14" hidden="1" customWidth="1"/>
    <col min="6" max="6" width="10.7109375" style="14" customWidth="1"/>
    <col min="7" max="7" width="8.85546875" style="14" customWidth="1"/>
    <col min="8" max="8" width="13.42578125" style="14" customWidth="1"/>
    <col min="9" max="9" width="19.140625" style="14" customWidth="1"/>
    <col min="10" max="10" width="13.28515625" style="14" customWidth="1"/>
    <col min="11" max="11" width="13.42578125" style="14" customWidth="1"/>
    <col min="12" max="12" width="16.28515625" style="14" customWidth="1"/>
    <col min="13" max="13" width="11.42578125" style="14" customWidth="1"/>
    <col min="14" max="16384" width="9.140625" style="14"/>
  </cols>
  <sheetData>
    <row r="1" spans="1:10" s="17" customFormat="1" ht="51" customHeight="1" x14ac:dyDescent="0.25">
      <c r="A1" s="100"/>
      <c r="B1" s="241" t="s">
        <v>20</v>
      </c>
      <c r="C1" s="241"/>
      <c r="D1" s="241"/>
      <c r="E1" s="241"/>
      <c r="F1" s="241"/>
      <c r="G1" s="241"/>
      <c r="H1" s="241"/>
      <c r="I1" s="18"/>
    </row>
    <row r="2" spans="1:10" s="15" customFormat="1" ht="24" customHeight="1" x14ac:dyDescent="0.25">
      <c r="B2" s="107"/>
      <c r="C2" s="101"/>
      <c r="D2" s="101"/>
      <c r="E2" s="101"/>
      <c r="F2" s="101"/>
      <c r="G2" s="101"/>
      <c r="H2" s="101"/>
      <c r="I2" s="101"/>
    </row>
    <row r="3" spans="1:10" s="6" customFormat="1" ht="31.5" customHeight="1" x14ac:dyDescent="0.25">
      <c r="B3" s="242" t="s">
        <v>43</v>
      </c>
      <c r="C3" s="243"/>
      <c r="D3" s="244"/>
      <c r="E3" s="19"/>
      <c r="F3" s="260" t="s">
        <v>24</v>
      </c>
      <c r="G3" s="261"/>
      <c r="H3" s="261"/>
      <c r="I3" s="262"/>
    </row>
    <row r="4" spans="1:10" s="4" customFormat="1" ht="32.25" customHeight="1" thickBot="1" x14ac:dyDescent="0.3">
      <c r="B4" s="248" t="s">
        <v>33</v>
      </c>
      <c r="C4" s="249"/>
      <c r="D4" s="250"/>
      <c r="E4" s="21"/>
      <c r="F4" s="263" t="s">
        <v>112</v>
      </c>
      <c r="G4" s="264"/>
      <c r="H4" s="264"/>
      <c r="I4" s="265"/>
    </row>
    <row r="5" spans="1:10" s="1" customFormat="1" ht="56.25" customHeight="1" thickBot="1" x14ac:dyDescent="0.3">
      <c r="B5" s="150" t="s">
        <v>5</v>
      </c>
      <c r="C5" s="175" t="s">
        <v>0</v>
      </c>
      <c r="D5" s="69" t="s">
        <v>1</v>
      </c>
      <c r="E5" s="24"/>
      <c r="F5" s="316" t="s">
        <v>2</v>
      </c>
      <c r="G5" s="297"/>
      <c r="H5" s="120" t="s">
        <v>3</v>
      </c>
      <c r="I5" s="121" t="s">
        <v>124</v>
      </c>
    </row>
    <row r="6" spans="1:10" s="1" customFormat="1" ht="48" customHeight="1" thickBot="1" x14ac:dyDescent="0.3">
      <c r="B6" s="160" t="s">
        <v>146</v>
      </c>
      <c r="C6" s="147" t="s">
        <v>6</v>
      </c>
      <c r="D6" s="30" t="s">
        <v>85</v>
      </c>
      <c r="E6" s="31"/>
      <c r="F6" s="295" t="s">
        <v>84</v>
      </c>
      <c r="G6" s="295"/>
      <c r="H6" s="57">
        <v>0.01</v>
      </c>
      <c r="I6" s="119"/>
    </row>
    <row r="7" spans="1:10" s="1" customFormat="1" ht="37.5" customHeight="1" x14ac:dyDescent="0.25">
      <c r="B7" s="170"/>
      <c r="C7" s="152" t="s">
        <v>7</v>
      </c>
      <c r="D7" s="117" t="s">
        <v>8</v>
      </c>
      <c r="E7" s="36"/>
      <c r="F7" s="277" t="s">
        <v>9</v>
      </c>
      <c r="G7" s="278"/>
      <c r="H7" s="58">
        <v>0.9899</v>
      </c>
      <c r="I7" s="104"/>
    </row>
    <row r="8" spans="1:10" x14ac:dyDescent="0.25">
      <c r="B8" s="171"/>
      <c r="C8" s="172" t="s">
        <v>76</v>
      </c>
      <c r="D8" s="116" t="s">
        <v>22</v>
      </c>
      <c r="E8" s="31"/>
      <c r="F8" s="230" t="s">
        <v>22</v>
      </c>
      <c r="G8" s="231"/>
      <c r="H8" s="59">
        <v>1.5E-5</v>
      </c>
      <c r="I8" s="104" t="s">
        <v>135</v>
      </c>
    </row>
    <row r="9" spans="1:10" s="1" customFormat="1" ht="15" customHeight="1" thickBot="1" x14ac:dyDescent="0.3">
      <c r="B9" s="174"/>
      <c r="C9" s="173" t="s">
        <v>10</v>
      </c>
      <c r="D9" s="103" t="s">
        <v>11</v>
      </c>
      <c r="E9" s="63"/>
      <c r="F9" s="317" t="s">
        <v>19</v>
      </c>
      <c r="G9" s="318"/>
      <c r="H9" s="106">
        <v>8.5000000000000006E-5</v>
      </c>
      <c r="I9" s="96" t="s">
        <v>133</v>
      </c>
    </row>
    <row r="10" spans="1:10" x14ac:dyDescent="0.25">
      <c r="B10" s="52"/>
      <c r="C10" s="53"/>
      <c r="D10" s="53"/>
      <c r="E10" s="53"/>
      <c r="F10" s="234" t="s">
        <v>4</v>
      </c>
      <c r="G10" s="235"/>
      <c r="H10" s="122">
        <f>SUM(H6:H9)</f>
        <v>1</v>
      </c>
      <c r="I10" s="118"/>
    </row>
    <row r="11" spans="1:10" x14ac:dyDescent="0.25">
      <c r="B11" s="15"/>
      <c r="C11" s="15"/>
      <c r="D11" s="15"/>
      <c r="E11" s="15"/>
      <c r="F11" s="40"/>
      <c r="G11" s="40"/>
      <c r="H11" s="98"/>
      <c r="I11" s="94"/>
      <c r="J11" s="94"/>
    </row>
    <row r="12" spans="1:10" ht="65.25" customHeight="1" x14ac:dyDescent="0.25">
      <c r="B12" s="291" t="s">
        <v>21</v>
      </c>
      <c r="C12" s="291"/>
      <c r="D12" s="291"/>
      <c r="E12" s="291"/>
      <c r="F12" s="291"/>
      <c r="G12" s="291"/>
      <c r="H12" s="291"/>
      <c r="I12" s="97"/>
      <c r="J12" s="97"/>
    </row>
    <row r="14" spans="1:10" x14ac:dyDescent="0.25">
      <c r="B14" s="257"/>
      <c r="C14" s="257"/>
    </row>
    <row r="15" spans="1:10" x14ac:dyDescent="0.25">
      <c r="B15" s="8"/>
      <c r="C15" s="10"/>
    </row>
    <row r="16" spans="1:10" s="17" customFormat="1" x14ac:dyDescent="0.25">
      <c r="A16" s="100"/>
      <c r="B16" s="7"/>
      <c r="C16" s="14"/>
    </row>
    <row r="17" spans="1:9" s="17" customFormat="1" x14ac:dyDescent="0.25">
      <c r="A17" s="100"/>
      <c r="B17" s="14"/>
      <c r="C17" s="14"/>
    </row>
    <row r="18" spans="1:9" x14ac:dyDescent="0.25">
      <c r="C18" s="11"/>
    </row>
    <row r="19" spans="1:9" x14ac:dyDescent="0.25">
      <c r="C19" s="11"/>
    </row>
    <row r="20" spans="1:9" x14ac:dyDescent="0.25">
      <c r="B20" s="16"/>
      <c r="C20" s="17"/>
    </row>
    <row r="21" spans="1:9" x14ac:dyDescent="0.25">
      <c r="B21" s="17"/>
      <c r="C21" s="17"/>
      <c r="D21" s="7"/>
    </row>
    <row r="23" spans="1:9" x14ac:dyDescent="0.25">
      <c r="B23" s="14"/>
    </row>
    <row r="25" spans="1:9" x14ac:dyDescent="0.25">
      <c r="B25" s="14"/>
    </row>
    <row r="26" spans="1:9" x14ac:dyDescent="0.25">
      <c r="B26" s="14"/>
    </row>
    <row r="28" spans="1:9" x14ac:dyDescent="0.25">
      <c r="B28" s="9"/>
    </row>
    <row r="29" spans="1:9" x14ac:dyDescent="0.25">
      <c r="B29" s="12"/>
    </row>
    <row r="30" spans="1:9" x14ac:dyDescent="0.25">
      <c r="I30" s="9"/>
    </row>
  </sheetData>
  <sheetProtection algorithmName="SHA-512" hashValue="y730CNrXxr5OI59/h/L92La2RO9oC0lpEDbNR2DiumQDS0acS91KU/sCP3UJnojd+i/Il3BUrTbGTZeaNcHfUQ==" saltValue="ick1TW70ZeMAjsKb4Nzm3g==" spinCount="100000" sheet="1" objects="1" scenarios="1"/>
  <mergeCells count="13">
    <mergeCell ref="F10:G10"/>
    <mergeCell ref="B12:H12"/>
    <mergeCell ref="B14:C14"/>
    <mergeCell ref="F7:G7"/>
    <mergeCell ref="F8:G8"/>
    <mergeCell ref="F9:G9"/>
    <mergeCell ref="B1:H1"/>
    <mergeCell ref="B3:D3"/>
    <mergeCell ref="B4:D4"/>
    <mergeCell ref="F5:G5"/>
    <mergeCell ref="F6:G6"/>
    <mergeCell ref="F3:I3"/>
    <mergeCell ref="F4:I4"/>
  </mergeCells>
  <pageMargins left="0.57999999999999996" right="0.52" top="0.5" bottom="0.75" header="0.3" footer="0.49"/>
  <pageSetup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29"/>
  <sheetViews>
    <sheetView workbookViewId="0">
      <selection activeCell="C8" sqref="C8"/>
    </sheetView>
  </sheetViews>
  <sheetFormatPr defaultRowHeight="15" x14ac:dyDescent="0.25"/>
  <cols>
    <col min="1" max="1" width="1" style="14" customWidth="1"/>
    <col min="2" max="2" width="15.7109375" style="7" customWidth="1"/>
    <col min="3" max="3" width="13.42578125" style="14" customWidth="1"/>
    <col min="4" max="4" width="25" style="14" customWidth="1"/>
    <col min="5" max="5" width="31.7109375" style="14" hidden="1" customWidth="1"/>
    <col min="6" max="6" width="10.7109375" style="14" customWidth="1"/>
    <col min="7" max="7" width="8.85546875" style="14" customWidth="1"/>
    <col min="8" max="8" width="13.42578125" style="14" customWidth="1"/>
    <col min="9" max="9" width="19.140625" style="14" customWidth="1"/>
    <col min="10" max="10" width="11.42578125" style="14" customWidth="1"/>
    <col min="11" max="11" width="13.42578125" style="14" customWidth="1"/>
    <col min="12" max="12" width="16.28515625" style="14" customWidth="1"/>
    <col min="13" max="13" width="11.42578125" style="14" customWidth="1"/>
    <col min="14" max="16384" width="9.140625" style="14"/>
  </cols>
  <sheetData>
    <row r="1" spans="1:9" s="17" customFormat="1" ht="51" customHeight="1" x14ac:dyDescent="0.25">
      <c r="A1" s="100"/>
      <c r="B1" s="241" t="s">
        <v>20</v>
      </c>
      <c r="C1" s="241"/>
      <c r="D1" s="241"/>
      <c r="E1" s="241"/>
      <c r="F1" s="241"/>
      <c r="G1" s="241"/>
      <c r="H1" s="241"/>
    </row>
    <row r="2" spans="1:9" s="15" customFormat="1" ht="24" customHeight="1" x14ac:dyDescent="0.25">
      <c r="B2" s="107"/>
      <c r="C2" s="101"/>
      <c r="D2" s="101"/>
      <c r="E2" s="101"/>
      <c r="F2" s="101"/>
      <c r="G2" s="101"/>
      <c r="H2" s="101"/>
    </row>
    <row r="3" spans="1:9" s="6" customFormat="1" ht="31.5" customHeight="1" x14ac:dyDescent="0.25">
      <c r="B3" s="242" t="s">
        <v>42</v>
      </c>
      <c r="C3" s="243"/>
      <c r="D3" s="244"/>
      <c r="E3" s="19"/>
      <c r="F3" s="245" t="s">
        <v>24</v>
      </c>
      <c r="G3" s="246"/>
      <c r="H3" s="247"/>
    </row>
    <row r="4" spans="1:9" s="4" customFormat="1" ht="32.25" customHeight="1" thickBot="1" x14ac:dyDescent="0.3">
      <c r="B4" s="248" t="s">
        <v>34</v>
      </c>
      <c r="C4" s="249"/>
      <c r="D4" s="250"/>
      <c r="E4" s="21"/>
      <c r="F4" s="251" t="s">
        <v>112</v>
      </c>
      <c r="G4" s="252"/>
      <c r="H4" s="253"/>
    </row>
    <row r="5" spans="1:9" s="1" customFormat="1" ht="56.25" customHeight="1" thickBot="1" x14ac:dyDescent="0.3">
      <c r="B5" s="156" t="s">
        <v>5</v>
      </c>
      <c r="C5" s="23" t="s">
        <v>0</v>
      </c>
      <c r="D5" s="23" t="s">
        <v>1</v>
      </c>
      <c r="E5" s="24"/>
      <c r="F5" s="239" t="s">
        <v>2</v>
      </c>
      <c r="G5" s="240"/>
      <c r="H5" s="131" t="s">
        <v>3</v>
      </c>
      <c r="I5" s="132" t="s">
        <v>124</v>
      </c>
    </row>
    <row r="6" spans="1:9" s="1" customFormat="1" ht="48" customHeight="1" thickBot="1" x14ac:dyDescent="0.3">
      <c r="B6" s="167" t="s">
        <v>147</v>
      </c>
      <c r="C6" s="35" t="s">
        <v>6</v>
      </c>
      <c r="D6" s="35" t="s">
        <v>86</v>
      </c>
      <c r="E6" s="31"/>
      <c r="F6" s="232" t="s">
        <v>87</v>
      </c>
      <c r="G6" s="233"/>
      <c r="H6" s="32">
        <v>7.4999999999999997E-3</v>
      </c>
      <c r="I6" s="133" t="s">
        <v>125</v>
      </c>
    </row>
    <row r="7" spans="1:9" s="1" customFormat="1" ht="37.5" customHeight="1" x14ac:dyDescent="0.25">
      <c r="B7" s="164"/>
      <c r="C7" s="117" t="s">
        <v>7</v>
      </c>
      <c r="D7" s="45" t="s">
        <v>8</v>
      </c>
      <c r="E7" s="36"/>
      <c r="F7" s="277" t="s">
        <v>9</v>
      </c>
      <c r="G7" s="278"/>
      <c r="H7" s="48">
        <v>0.99150000000000005</v>
      </c>
      <c r="I7" s="134"/>
    </row>
    <row r="8" spans="1:9" s="1" customFormat="1" ht="30.75" customHeight="1" thickBot="1" x14ac:dyDescent="0.3">
      <c r="B8" s="169"/>
      <c r="C8" s="176" t="s">
        <v>18</v>
      </c>
      <c r="D8" s="54" t="s">
        <v>17</v>
      </c>
      <c r="E8" s="43"/>
      <c r="F8" s="271" t="s">
        <v>17</v>
      </c>
      <c r="G8" s="272"/>
      <c r="H8" s="177">
        <v>1E-3</v>
      </c>
      <c r="I8" s="135" t="s">
        <v>136</v>
      </c>
    </row>
    <row r="9" spans="1:9" x14ac:dyDescent="0.25">
      <c r="B9" s="52"/>
      <c r="C9" s="53"/>
      <c r="D9" s="53"/>
      <c r="E9" s="53"/>
      <c r="F9" s="289" t="s">
        <v>4</v>
      </c>
      <c r="G9" s="290"/>
      <c r="H9" s="72">
        <f>SUM(H6:H8)</f>
        <v>1</v>
      </c>
    </row>
    <row r="10" spans="1:9" x14ac:dyDescent="0.25">
      <c r="B10" s="15"/>
      <c r="C10" s="15"/>
      <c r="D10" s="15"/>
      <c r="E10" s="15"/>
      <c r="F10" s="40"/>
      <c r="G10" s="40"/>
      <c r="H10" s="41"/>
    </row>
    <row r="11" spans="1:9" ht="65.25" customHeight="1" x14ac:dyDescent="0.25">
      <c r="B11" s="236" t="s">
        <v>21</v>
      </c>
      <c r="C11" s="237"/>
      <c r="D11" s="237"/>
      <c r="E11" s="237"/>
      <c r="F11" s="237"/>
      <c r="G11" s="237"/>
      <c r="H11" s="238"/>
    </row>
    <row r="12" spans="1:9" x14ac:dyDescent="0.25">
      <c r="F12" s="256"/>
      <c r="G12" s="256"/>
      <c r="H12" s="256"/>
    </row>
    <row r="13" spans="1:9" x14ac:dyDescent="0.25">
      <c r="B13" s="257"/>
      <c r="C13" s="257"/>
      <c r="F13" s="100"/>
      <c r="G13" s="100"/>
      <c r="H13" s="100"/>
    </row>
    <row r="14" spans="1:9" x14ac:dyDescent="0.25">
      <c r="B14" s="8"/>
      <c r="C14" s="10"/>
    </row>
    <row r="15" spans="1:9" s="17" customFormat="1" x14ac:dyDescent="0.25">
      <c r="A15" s="100"/>
      <c r="B15" s="7"/>
      <c r="C15" s="14"/>
    </row>
    <row r="16" spans="1:9" s="17" customFormat="1" x14ac:dyDescent="0.25">
      <c r="A16" s="100"/>
      <c r="B16" s="14"/>
      <c r="C16" s="14"/>
    </row>
    <row r="17" spans="2:9" x14ac:dyDescent="0.25">
      <c r="C17" s="11"/>
    </row>
    <row r="18" spans="2:9" x14ac:dyDescent="0.25">
      <c r="C18" s="11"/>
    </row>
    <row r="19" spans="2:9" x14ac:dyDescent="0.25">
      <c r="B19" s="16"/>
      <c r="C19" s="17"/>
    </row>
    <row r="20" spans="2:9" x14ac:dyDescent="0.25">
      <c r="B20" s="17"/>
      <c r="C20" s="17"/>
      <c r="D20" s="7"/>
    </row>
    <row r="22" spans="2:9" x14ac:dyDescent="0.25">
      <c r="B22" s="14"/>
    </row>
    <row r="24" spans="2:9" x14ac:dyDescent="0.25">
      <c r="B24" s="14"/>
    </row>
    <row r="25" spans="2:9" x14ac:dyDescent="0.25">
      <c r="B25" s="14"/>
    </row>
    <row r="27" spans="2:9" x14ac:dyDescent="0.25">
      <c r="B27" s="9"/>
    </row>
    <row r="28" spans="2:9" x14ac:dyDescent="0.25">
      <c r="B28" s="12"/>
    </row>
    <row r="29" spans="2:9" x14ac:dyDescent="0.25">
      <c r="I29" s="9"/>
    </row>
  </sheetData>
  <sheetProtection algorithmName="SHA-512" hashValue="mEmcnJMbBZ3PtUkd9KMvJTauHr8cy3REyoo7/RNMFvvZ6E/v4NDetKQs7tfTrnLAi+7KmZz/DE9u0HbJSVDeIw==" saltValue="wqVOxOjZKAoZnDn3ZIDgNg==" spinCount="100000" sheet="1" objects="1" scenarios="1"/>
  <mergeCells count="13">
    <mergeCell ref="F9:G9"/>
    <mergeCell ref="B11:H11"/>
    <mergeCell ref="F12:H12"/>
    <mergeCell ref="B13:C13"/>
    <mergeCell ref="F5:G5"/>
    <mergeCell ref="F6:G6"/>
    <mergeCell ref="F7:G7"/>
    <mergeCell ref="F8:G8"/>
    <mergeCell ref="B4:D4"/>
    <mergeCell ref="F4:H4"/>
    <mergeCell ref="B1:H1"/>
    <mergeCell ref="B3:D3"/>
    <mergeCell ref="F3:H3"/>
  </mergeCells>
  <pageMargins left="0.57999999999999996" right="0.52" top="0.5" bottom="0.75" header="0.3" footer="0.49"/>
  <pageSetup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I32"/>
  <sheetViews>
    <sheetView workbookViewId="0">
      <selection activeCell="J10" sqref="J10"/>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62" customFormat="1" ht="51" customHeight="1" x14ac:dyDescent="0.25">
      <c r="A1" s="241" t="s">
        <v>20</v>
      </c>
      <c r="B1" s="241"/>
      <c r="C1" s="241"/>
      <c r="D1" s="241"/>
      <c r="E1" s="241"/>
      <c r="F1" s="241"/>
      <c r="G1" s="241"/>
    </row>
    <row r="2" spans="1:8" s="15" customFormat="1" ht="24" customHeight="1" x14ac:dyDescent="0.25">
      <c r="A2" s="107"/>
      <c r="B2" s="101"/>
      <c r="C2" s="101"/>
      <c r="D2" s="101"/>
      <c r="E2" s="101"/>
      <c r="F2" s="101"/>
      <c r="G2" s="101"/>
      <c r="H2" s="2"/>
    </row>
    <row r="3" spans="1:8" s="6" customFormat="1" ht="31.5" customHeight="1" x14ac:dyDescent="0.25">
      <c r="A3" s="242" t="s">
        <v>65</v>
      </c>
      <c r="B3" s="243"/>
      <c r="C3" s="244"/>
      <c r="D3" s="19"/>
      <c r="E3" s="245" t="s">
        <v>24</v>
      </c>
      <c r="F3" s="246"/>
      <c r="G3" s="247"/>
      <c r="H3" s="20"/>
    </row>
    <row r="4" spans="1:8" s="4" customFormat="1" ht="32.25" customHeight="1" thickBot="1" x14ac:dyDescent="0.3">
      <c r="A4" s="248" t="s">
        <v>66</v>
      </c>
      <c r="B4" s="249"/>
      <c r="C4" s="250"/>
      <c r="D4" s="21"/>
      <c r="E4" s="251" t="s">
        <v>112</v>
      </c>
      <c r="F4" s="252"/>
      <c r="G4" s="253"/>
      <c r="H4" s="3"/>
    </row>
    <row r="5" spans="1:8" s="1" customFormat="1" ht="56.25" customHeight="1" thickBot="1" x14ac:dyDescent="0.3">
      <c r="A5" s="22" t="s">
        <v>5</v>
      </c>
      <c r="B5" s="23" t="s">
        <v>0</v>
      </c>
      <c r="C5" s="23" t="s">
        <v>1</v>
      </c>
      <c r="D5" s="24"/>
      <c r="E5" s="239" t="s">
        <v>2</v>
      </c>
      <c r="F5" s="240"/>
      <c r="G5" s="25" t="s">
        <v>3</v>
      </c>
      <c r="H5" s="28"/>
    </row>
    <row r="6" spans="1:8" s="1" customFormat="1" ht="46.5" customHeight="1" thickBot="1" x14ac:dyDescent="0.3">
      <c r="A6" s="44" t="s">
        <v>75</v>
      </c>
      <c r="B6" s="30" t="s">
        <v>6</v>
      </c>
      <c r="C6" s="35" t="s">
        <v>67</v>
      </c>
      <c r="D6" s="31"/>
      <c r="E6" s="232" t="s">
        <v>88</v>
      </c>
      <c r="F6" s="233"/>
      <c r="G6" s="32">
        <v>5.0000000000000001E-3</v>
      </c>
      <c r="H6" s="5"/>
    </row>
    <row r="7" spans="1:8" s="1" customFormat="1" ht="37.5" customHeight="1" x14ac:dyDescent="0.25">
      <c r="A7" s="44"/>
      <c r="B7" s="35" t="s">
        <v>7</v>
      </c>
      <c r="C7" s="35" t="s">
        <v>8</v>
      </c>
      <c r="D7" s="36"/>
      <c r="E7" s="232" t="s">
        <v>9</v>
      </c>
      <c r="F7" s="233"/>
      <c r="G7" s="37">
        <v>0.995</v>
      </c>
      <c r="H7" s="5"/>
    </row>
    <row r="8" spans="1:8" s="1" customFormat="1" ht="15" customHeight="1" x14ac:dyDescent="0.25">
      <c r="A8" s="38"/>
      <c r="B8" s="15"/>
      <c r="C8" s="15"/>
      <c r="D8" s="15"/>
      <c r="E8" s="234" t="s">
        <v>4</v>
      </c>
      <c r="F8" s="235"/>
      <c r="G8" s="39">
        <f>SUM(G6:G7)</f>
        <v>1</v>
      </c>
      <c r="H8" s="5"/>
    </row>
    <row r="9" spans="1:8" s="1" customFormat="1" ht="15" customHeight="1" x14ac:dyDescent="0.25">
      <c r="A9" s="15"/>
      <c r="B9" s="15"/>
      <c r="C9" s="15"/>
      <c r="D9" s="15"/>
      <c r="E9" s="40"/>
      <c r="F9" s="40"/>
      <c r="G9" s="41"/>
      <c r="H9" s="5"/>
    </row>
    <row r="10" spans="1:8" s="1" customFormat="1" ht="57" customHeight="1" x14ac:dyDescent="0.25">
      <c r="A10" s="236" t="s">
        <v>21</v>
      </c>
      <c r="B10" s="237"/>
      <c r="C10" s="237"/>
      <c r="D10" s="237"/>
      <c r="E10" s="237"/>
      <c r="F10" s="237"/>
      <c r="G10" s="238"/>
      <c r="H10" s="2"/>
    </row>
    <row r="11" spans="1:8" x14ac:dyDescent="0.25">
      <c r="E11" s="256"/>
      <c r="F11" s="256"/>
      <c r="G11" s="256"/>
    </row>
    <row r="12" spans="1:8" x14ac:dyDescent="0.25">
      <c r="A12" s="257"/>
      <c r="B12" s="257"/>
      <c r="E12" s="100"/>
      <c r="F12" s="100"/>
      <c r="G12" s="100"/>
    </row>
    <row r="13" spans="1:8" x14ac:dyDescent="0.25">
      <c r="A13" s="8"/>
      <c r="B13" s="10"/>
    </row>
    <row r="15" spans="1:8" x14ac:dyDescent="0.25">
      <c r="A15" s="14"/>
    </row>
    <row r="16" spans="1:8" x14ac:dyDescent="0.25">
      <c r="B16" s="11"/>
    </row>
    <row r="17" spans="1:9" x14ac:dyDescent="0.25">
      <c r="B17" s="11"/>
    </row>
    <row r="18" spans="1:9" s="62" customFormat="1" x14ac:dyDescent="0.25">
      <c r="A18" s="61"/>
    </row>
    <row r="19" spans="1:9" s="62"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P5Yd2dZRo6UbgnyyYnCjPzTgV+do6OfHQRzF+2gxT2jBRDLhZFnOrDvh5bmG2upvY8C+EcOfXmTZF4RytJPiiw==" saltValue="V6SPnltqneXYjP35m3V+wA=="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7" right="0.7" top="0.75" bottom="0.75" header="0.3" footer="0.3"/>
  <pageSetup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32"/>
  <sheetViews>
    <sheetView workbookViewId="0">
      <selection activeCell="B6" sqref="B6"/>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62" customFormat="1" ht="51" customHeight="1" x14ac:dyDescent="0.25">
      <c r="A1" s="241" t="s">
        <v>20</v>
      </c>
      <c r="B1" s="241"/>
      <c r="C1" s="241"/>
      <c r="D1" s="241"/>
      <c r="E1" s="241"/>
      <c r="F1" s="241"/>
      <c r="G1" s="241"/>
    </row>
    <row r="2" spans="1:8" s="15" customFormat="1" ht="24" customHeight="1" x14ac:dyDescent="0.25">
      <c r="A2" s="107"/>
      <c r="B2" s="101"/>
      <c r="C2" s="101"/>
      <c r="D2" s="101"/>
      <c r="E2" s="101"/>
      <c r="F2" s="101"/>
      <c r="G2" s="101"/>
      <c r="H2" s="2"/>
    </row>
    <row r="3" spans="1:8" s="6" customFormat="1" ht="31.5" customHeight="1" x14ac:dyDescent="0.25">
      <c r="A3" s="242" t="s">
        <v>68</v>
      </c>
      <c r="B3" s="243"/>
      <c r="C3" s="244"/>
      <c r="D3" s="19"/>
      <c r="E3" s="245" t="s">
        <v>24</v>
      </c>
      <c r="F3" s="246"/>
      <c r="G3" s="247"/>
      <c r="H3" s="20"/>
    </row>
    <row r="4" spans="1:8" s="4" customFormat="1" ht="32.25" customHeight="1" thickBot="1" x14ac:dyDescent="0.3">
      <c r="A4" s="248" t="s">
        <v>70</v>
      </c>
      <c r="B4" s="249"/>
      <c r="C4" s="250"/>
      <c r="D4" s="21"/>
      <c r="E4" s="251" t="s">
        <v>112</v>
      </c>
      <c r="F4" s="252"/>
      <c r="G4" s="253"/>
      <c r="H4" s="3"/>
    </row>
    <row r="5" spans="1:8" s="1" customFormat="1" ht="56.25" customHeight="1" thickBot="1" x14ac:dyDescent="0.3">
      <c r="A5" s="22" t="s">
        <v>5</v>
      </c>
      <c r="B5" s="23" t="s">
        <v>0</v>
      </c>
      <c r="C5" s="23" t="s">
        <v>1</v>
      </c>
      <c r="D5" s="24"/>
      <c r="E5" s="239" t="s">
        <v>2</v>
      </c>
      <c r="F5" s="240"/>
      <c r="G5" s="25" t="s">
        <v>3</v>
      </c>
      <c r="H5" s="28"/>
    </row>
    <row r="6" spans="1:8" s="1" customFormat="1" ht="46.5" customHeight="1" thickBot="1" x14ac:dyDescent="0.3">
      <c r="A6" s="44" t="s">
        <v>71</v>
      </c>
      <c r="B6" s="30" t="s">
        <v>6</v>
      </c>
      <c r="C6" s="35" t="s">
        <v>69</v>
      </c>
      <c r="D6" s="31"/>
      <c r="E6" s="232" t="s">
        <v>89</v>
      </c>
      <c r="F6" s="233"/>
      <c r="G6" s="32">
        <v>5.0000000000000001E-3</v>
      </c>
      <c r="H6" s="5"/>
    </row>
    <row r="7" spans="1:8" s="1" customFormat="1" ht="37.5" customHeight="1" x14ac:dyDescent="0.25">
      <c r="A7" s="44"/>
      <c r="B7" s="35" t="s">
        <v>7</v>
      </c>
      <c r="C7" s="35" t="s">
        <v>8</v>
      </c>
      <c r="D7" s="36"/>
      <c r="E7" s="232" t="s">
        <v>9</v>
      </c>
      <c r="F7" s="233"/>
      <c r="G7" s="37">
        <v>0.995</v>
      </c>
      <c r="H7" s="5"/>
    </row>
    <row r="8" spans="1:8" s="1" customFormat="1" ht="15" customHeight="1" x14ac:dyDescent="0.25">
      <c r="A8" s="38"/>
      <c r="B8" s="15"/>
      <c r="C8" s="15"/>
      <c r="D8" s="15"/>
      <c r="E8" s="234" t="s">
        <v>4</v>
      </c>
      <c r="F8" s="235"/>
      <c r="G8" s="39">
        <f>SUM(G6:G7)</f>
        <v>1</v>
      </c>
      <c r="H8" s="5"/>
    </row>
    <row r="9" spans="1:8" s="1" customFormat="1" ht="15" customHeight="1" x14ac:dyDescent="0.25">
      <c r="A9" s="15"/>
      <c r="B9" s="15"/>
      <c r="C9" s="15"/>
      <c r="D9" s="15"/>
      <c r="E9" s="40"/>
      <c r="F9" s="40"/>
      <c r="G9" s="41"/>
      <c r="H9" s="5"/>
    </row>
    <row r="10" spans="1:8" s="1" customFormat="1" ht="57" customHeight="1" x14ac:dyDescent="0.25">
      <c r="A10" s="236" t="s">
        <v>21</v>
      </c>
      <c r="B10" s="237"/>
      <c r="C10" s="237"/>
      <c r="D10" s="237"/>
      <c r="E10" s="237"/>
      <c r="F10" s="237"/>
      <c r="G10" s="238"/>
      <c r="H10" s="2"/>
    </row>
    <row r="11" spans="1:8" x14ac:dyDescent="0.25">
      <c r="E11" s="256"/>
      <c r="F11" s="256"/>
      <c r="G11" s="256"/>
    </row>
    <row r="12" spans="1:8" x14ac:dyDescent="0.25">
      <c r="A12" s="257"/>
      <c r="B12" s="257"/>
      <c r="E12" s="100"/>
      <c r="F12" s="100"/>
      <c r="G12" s="100"/>
    </row>
    <row r="13" spans="1:8" x14ac:dyDescent="0.25">
      <c r="A13" s="8"/>
      <c r="B13" s="10"/>
    </row>
    <row r="15" spans="1:8" x14ac:dyDescent="0.25">
      <c r="A15" s="14"/>
    </row>
    <row r="16" spans="1:8" x14ac:dyDescent="0.25">
      <c r="B16" s="11"/>
    </row>
    <row r="17" spans="1:9" x14ac:dyDescent="0.25">
      <c r="B17" s="11"/>
    </row>
    <row r="18" spans="1:9" s="62" customFormat="1" x14ac:dyDescent="0.25">
      <c r="A18" s="61"/>
    </row>
    <row r="19" spans="1:9" s="62"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WOA8+yNE7IThigiPTSF0kzFeb/vBTJ/PSduXYlRvq+6elo0JWifzlqjxcv+tSgSok7xg/0s/VTFV/HPQifvTJg==" saltValue="qDfjaMwAP6oEoQa1m4d5Cg=="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3"/>
  <sheetViews>
    <sheetView workbookViewId="0">
      <selection activeCell="B15" sqref="B15"/>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17" customFormat="1" ht="51" customHeight="1" x14ac:dyDescent="0.25">
      <c r="A1" s="241" t="s">
        <v>20</v>
      </c>
      <c r="B1" s="241"/>
      <c r="C1" s="241"/>
      <c r="D1" s="241"/>
      <c r="E1" s="241"/>
      <c r="F1" s="241"/>
      <c r="G1" s="241"/>
    </row>
    <row r="2" spans="1:8" s="15" customFormat="1" ht="24" customHeight="1" x14ac:dyDescent="0.25">
      <c r="A2" s="107"/>
      <c r="B2" s="101"/>
      <c r="C2" s="101"/>
      <c r="D2" s="101"/>
      <c r="E2" s="101"/>
      <c r="F2" s="101"/>
      <c r="G2" s="101"/>
      <c r="H2" s="2"/>
    </row>
    <row r="3" spans="1:8" s="6" customFormat="1" ht="31.5" customHeight="1" x14ac:dyDescent="0.25">
      <c r="A3" s="242" t="s">
        <v>23</v>
      </c>
      <c r="B3" s="243"/>
      <c r="C3" s="244"/>
      <c r="D3" s="19"/>
      <c r="E3" s="245" t="s">
        <v>24</v>
      </c>
      <c r="F3" s="246"/>
      <c r="G3" s="247"/>
      <c r="H3" s="20"/>
    </row>
    <row r="4" spans="1:8" s="4" customFormat="1" ht="32.25" customHeight="1" thickBot="1" x14ac:dyDescent="0.3">
      <c r="A4" s="248" t="s">
        <v>28</v>
      </c>
      <c r="B4" s="249"/>
      <c r="C4" s="250"/>
      <c r="D4" s="21"/>
      <c r="E4" s="251" t="s">
        <v>112</v>
      </c>
      <c r="F4" s="252"/>
      <c r="G4" s="253"/>
      <c r="H4" s="3"/>
    </row>
    <row r="5" spans="1:8" s="1" customFormat="1" ht="56.25" customHeight="1" thickBot="1" x14ac:dyDescent="0.3">
      <c r="A5" s="22" t="s">
        <v>5</v>
      </c>
      <c r="B5" s="23" t="s">
        <v>0</v>
      </c>
      <c r="C5" s="23" t="s">
        <v>1</v>
      </c>
      <c r="D5" s="24"/>
      <c r="E5" s="239" t="s">
        <v>2</v>
      </c>
      <c r="F5" s="240"/>
      <c r="G5" s="25" t="s">
        <v>3</v>
      </c>
      <c r="H5" s="28"/>
    </row>
    <row r="6" spans="1:8" s="1" customFormat="1" ht="48" customHeight="1" thickBot="1" x14ac:dyDescent="0.3">
      <c r="A6" s="44" t="s">
        <v>46</v>
      </c>
      <c r="B6" s="30" t="s">
        <v>6</v>
      </c>
      <c r="C6" s="35" t="s">
        <v>47</v>
      </c>
      <c r="D6" s="31"/>
      <c r="E6" s="230" t="s">
        <v>77</v>
      </c>
      <c r="F6" s="231"/>
      <c r="G6" s="32">
        <v>7.4999999999999997E-3</v>
      </c>
      <c r="H6" s="5"/>
    </row>
    <row r="7" spans="1:8" s="1" customFormat="1" ht="37.5" customHeight="1" x14ac:dyDescent="0.25">
      <c r="A7" s="29"/>
      <c r="B7" s="35" t="s">
        <v>7</v>
      </c>
      <c r="C7" s="35" t="s">
        <v>8</v>
      </c>
      <c r="D7" s="36"/>
      <c r="E7" s="232" t="s">
        <v>9</v>
      </c>
      <c r="F7" s="233"/>
      <c r="G7" s="37">
        <v>0.99239999999999995</v>
      </c>
      <c r="H7" s="5"/>
    </row>
    <row r="8" spans="1:8" s="1" customFormat="1" ht="37.5" customHeight="1" x14ac:dyDescent="0.25">
      <c r="A8" s="29"/>
      <c r="B8" s="30" t="s">
        <v>10</v>
      </c>
      <c r="C8" s="30" t="s">
        <v>11</v>
      </c>
      <c r="D8" s="31"/>
      <c r="E8" s="230" t="s">
        <v>19</v>
      </c>
      <c r="F8" s="231"/>
      <c r="G8" s="32">
        <v>1E-4</v>
      </c>
      <c r="H8" s="5"/>
    </row>
    <row r="9" spans="1:8" s="1" customFormat="1" ht="15" customHeight="1" x14ac:dyDescent="0.25">
      <c r="A9" s="38"/>
      <c r="B9" s="15"/>
      <c r="C9" s="15"/>
      <c r="D9" s="15"/>
      <c r="E9" s="234" t="s">
        <v>4</v>
      </c>
      <c r="F9" s="235"/>
      <c r="G9" s="39">
        <f>SUM(G6:G8)</f>
        <v>0.99999999999999989</v>
      </c>
      <c r="H9" s="5"/>
    </row>
    <row r="10" spans="1:8" s="1" customFormat="1" ht="15" customHeight="1" x14ac:dyDescent="0.25">
      <c r="A10" s="15"/>
      <c r="B10" s="15"/>
      <c r="C10" s="15"/>
      <c r="D10" s="15"/>
      <c r="E10" s="40"/>
      <c r="F10" s="40"/>
      <c r="G10" s="41"/>
      <c r="H10" s="5"/>
    </row>
    <row r="11" spans="1:8" s="1" customFormat="1" ht="57" customHeight="1" x14ac:dyDescent="0.25">
      <c r="A11" s="236" t="s">
        <v>21</v>
      </c>
      <c r="B11" s="237"/>
      <c r="C11" s="237"/>
      <c r="D11" s="237"/>
      <c r="E11" s="254"/>
      <c r="F11" s="254"/>
      <c r="G11" s="255"/>
      <c r="H11" s="2"/>
    </row>
    <row r="12" spans="1:8" x14ac:dyDescent="0.25">
      <c r="E12" s="256"/>
      <c r="F12" s="256"/>
      <c r="G12" s="256"/>
    </row>
    <row r="13" spans="1:8" x14ac:dyDescent="0.25">
      <c r="A13" s="257"/>
      <c r="B13" s="257"/>
    </row>
    <row r="14" spans="1:8" x14ac:dyDescent="0.25">
      <c r="A14" s="8"/>
      <c r="B14" s="10"/>
    </row>
    <row r="16" spans="1:8" x14ac:dyDescent="0.25">
      <c r="A16" s="14"/>
    </row>
    <row r="17" spans="1:9" x14ac:dyDescent="0.25">
      <c r="B17" s="11"/>
    </row>
    <row r="18" spans="1:9" x14ac:dyDescent="0.25">
      <c r="B18" s="11"/>
    </row>
    <row r="19" spans="1:9" s="17" customFormat="1" x14ac:dyDescent="0.25">
      <c r="A19" s="16"/>
    </row>
    <row r="20" spans="1:9" s="17" customFormat="1" x14ac:dyDescent="0.25"/>
    <row r="22" spans="1:9" x14ac:dyDescent="0.25">
      <c r="A22" s="14"/>
    </row>
    <row r="24" spans="1:9" x14ac:dyDescent="0.25">
      <c r="A24" s="14"/>
      <c r="I24" s="7"/>
    </row>
    <row r="25" spans="1:9" x14ac:dyDescent="0.25">
      <c r="A25" s="14"/>
    </row>
    <row r="27" spans="1:9" x14ac:dyDescent="0.25">
      <c r="A27" s="9"/>
    </row>
    <row r="28" spans="1:9" x14ac:dyDescent="0.25">
      <c r="A28" s="12"/>
    </row>
    <row r="33" spans="8:8" x14ac:dyDescent="0.25">
      <c r="H33" s="9"/>
    </row>
  </sheetData>
  <mergeCells count="13">
    <mergeCell ref="A11:G11"/>
    <mergeCell ref="E12:G12"/>
    <mergeCell ref="A13:B13"/>
    <mergeCell ref="A1:G1"/>
    <mergeCell ref="A3:C3"/>
    <mergeCell ref="E3:G3"/>
    <mergeCell ref="A4:C4"/>
    <mergeCell ref="E4:G4"/>
    <mergeCell ref="E5:F5"/>
    <mergeCell ref="E6:F6"/>
    <mergeCell ref="E7:F7"/>
    <mergeCell ref="E8:F8"/>
    <mergeCell ref="E9:F9"/>
  </mergeCells>
  <pageMargins left="0.57999999999999996" right="0.52" top="0.5" bottom="0.75" header="0.3" footer="0.49"/>
  <pageSetup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I32"/>
  <sheetViews>
    <sheetView workbookViewId="0">
      <selection activeCell="C6" sqref="C6"/>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62" customFormat="1" ht="51" customHeight="1" x14ac:dyDescent="0.25">
      <c r="A1" s="241" t="s">
        <v>20</v>
      </c>
      <c r="B1" s="241"/>
      <c r="C1" s="241"/>
      <c r="D1" s="241"/>
      <c r="E1" s="241"/>
      <c r="F1" s="241"/>
      <c r="G1" s="241"/>
    </row>
    <row r="2" spans="1:8" s="15" customFormat="1" ht="24" customHeight="1" x14ac:dyDescent="0.25">
      <c r="A2" s="107"/>
      <c r="B2" s="101"/>
      <c r="C2" s="101"/>
      <c r="D2" s="101"/>
      <c r="E2" s="101"/>
      <c r="F2" s="101"/>
      <c r="G2" s="101"/>
      <c r="H2" s="2"/>
    </row>
    <row r="3" spans="1:8" s="6" customFormat="1" ht="31.5" customHeight="1" x14ac:dyDescent="0.25">
      <c r="A3" s="242" t="s">
        <v>68</v>
      </c>
      <c r="B3" s="243"/>
      <c r="C3" s="244"/>
      <c r="D3" s="19"/>
      <c r="E3" s="245" t="s">
        <v>24</v>
      </c>
      <c r="F3" s="246"/>
      <c r="G3" s="247"/>
      <c r="H3" s="20"/>
    </row>
    <row r="4" spans="1:8" s="4" customFormat="1" ht="32.25" customHeight="1" thickBot="1" x14ac:dyDescent="0.3">
      <c r="A4" s="248" t="s">
        <v>70</v>
      </c>
      <c r="B4" s="249"/>
      <c r="C4" s="250"/>
      <c r="D4" s="21"/>
      <c r="E4" s="251" t="s">
        <v>112</v>
      </c>
      <c r="F4" s="252"/>
      <c r="G4" s="253"/>
      <c r="H4" s="3"/>
    </row>
    <row r="5" spans="1:8" s="1" customFormat="1" ht="56.25" customHeight="1" thickBot="1" x14ac:dyDescent="0.3">
      <c r="A5" s="22" t="s">
        <v>5</v>
      </c>
      <c r="B5" s="23" t="s">
        <v>0</v>
      </c>
      <c r="C5" s="23" t="s">
        <v>1</v>
      </c>
      <c r="D5" s="24"/>
      <c r="E5" s="239" t="s">
        <v>2</v>
      </c>
      <c r="F5" s="240"/>
      <c r="G5" s="25" t="s">
        <v>3</v>
      </c>
      <c r="H5" s="28"/>
    </row>
    <row r="6" spans="1:8" s="1" customFormat="1" ht="46.5" customHeight="1" thickBot="1" x14ac:dyDescent="0.3">
      <c r="A6" s="44" t="s">
        <v>74</v>
      </c>
      <c r="B6" s="30" t="s">
        <v>6</v>
      </c>
      <c r="C6" s="35" t="s">
        <v>69</v>
      </c>
      <c r="D6" s="31"/>
      <c r="E6" s="232" t="s">
        <v>89</v>
      </c>
      <c r="F6" s="233"/>
      <c r="G6" s="32">
        <v>5.0000000000000001E-3</v>
      </c>
      <c r="H6" s="5"/>
    </row>
    <row r="7" spans="1:8" s="1" customFormat="1" ht="37.5" customHeight="1" x14ac:dyDescent="0.25">
      <c r="A7" s="44"/>
      <c r="B7" s="35" t="s">
        <v>7</v>
      </c>
      <c r="C7" s="35" t="s">
        <v>8</v>
      </c>
      <c r="D7" s="36"/>
      <c r="E7" s="232" t="s">
        <v>9</v>
      </c>
      <c r="F7" s="233"/>
      <c r="G7" s="37">
        <v>0.995</v>
      </c>
      <c r="H7" s="5"/>
    </row>
    <row r="8" spans="1:8" s="1" customFormat="1" ht="15" customHeight="1" x14ac:dyDescent="0.25">
      <c r="A8" s="38"/>
      <c r="B8" s="15"/>
      <c r="C8" s="15"/>
      <c r="D8" s="15"/>
      <c r="E8" s="234" t="s">
        <v>4</v>
      </c>
      <c r="F8" s="235"/>
      <c r="G8" s="39">
        <f>SUM(G6:G7)</f>
        <v>1</v>
      </c>
      <c r="H8" s="5"/>
    </row>
    <row r="9" spans="1:8" s="1" customFormat="1" ht="15" customHeight="1" x14ac:dyDescent="0.25">
      <c r="A9" s="15"/>
      <c r="B9" s="15"/>
      <c r="C9" s="15"/>
      <c r="D9" s="15"/>
      <c r="E9" s="40"/>
      <c r="F9" s="40"/>
      <c r="G9" s="41"/>
      <c r="H9" s="5"/>
    </row>
    <row r="10" spans="1:8" s="1" customFormat="1" ht="57" customHeight="1" x14ac:dyDescent="0.25">
      <c r="A10" s="236" t="s">
        <v>21</v>
      </c>
      <c r="B10" s="237"/>
      <c r="C10" s="237"/>
      <c r="D10" s="237"/>
      <c r="E10" s="237"/>
      <c r="F10" s="237"/>
      <c r="G10" s="238"/>
      <c r="H10" s="2"/>
    </row>
    <row r="11" spans="1:8" x14ac:dyDescent="0.25">
      <c r="E11" s="256"/>
      <c r="F11" s="256"/>
      <c r="G11" s="256"/>
    </row>
    <row r="12" spans="1:8" x14ac:dyDescent="0.25">
      <c r="A12" s="257"/>
      <c r="B12" s="257"/>
      <c r="E12" s="100"/>
      <c r="F12" s="100"/>
      <c r="G12" s="100"/>
    </row>
    <row r="13" spans="1:8" x14ac:dyDescent="0.25">
      <c r="A13" s="8"/>
      <c r="B13" s="10"/>
    </row>
    <row r="15" spans="1:8" x14ac:dyDescent="0.25">
      <c r="A15" s="14"/>
    </row>
    <row r="16" spans="1:8" x14ac:dyDescent="0.25">
      <c r="B16" s="11"/>
    </row>
    <row r="17" spans="1:9" x14ac:dyDescent="0.25">
      <c r="B17" s="11"/>
    </row>
    <row r="18" spans="1:9" s="62" customFormat="1" x14ac:dyDescent="0.25">
      <c r="A18" s="61"/>
    </row>
    <row r="19" spans="1:9" s="62"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zupWPxcc0Uifrvh/u2nNodLZZf7z6xwSYp9EF+vnIyCY+4LJ4BzPZWj1Me0a/vBiX8u8F7S0GiHuG3tRfkJh7Q==" saltValue="8PFC9qA/jqaex3GpEgdsgQ=="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7" right="0.7" top="0.75" bottom="0.75" header="0.3" footer="0.3"/>
  <pageSetup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I32"/>
  <sheetViews>
    <sheetView workbookViewId="0">
      <selection activeCell="C7" sqref="C7"/>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62" customFormat="1" ht="51" customHeight="1" x14ac:dyDescent="0.25">
      <c r="A1" s="241" t="s">
        <v>20</v>
      </c>
      <c r="B1" s="241"/>
      <c r="C1" s="241"/>
      <c r="D1" s="241"/>
      <c r="E1" s="241"/>
      <c r="F1" s="241"/>
      <c r="G1" s="241"/>
    </row>
    <row r="2" spans="1:8" s="15" customFormat="1" ht="24" customHeight="1" x14ac:dyDescent="0.25">
      <c r="A2" s="107"/>
      <c r="B2" s="101"/>
      <c r="C2" s="101"/>
      <c r="D2" s="101"/>
      <c r="E2" s="101"/>
      <c r="F2" s="101"/>
      <c r="G2" s="101"/>
      <c r="H2" s="2"/>
    </row>
    <row r="3" spans="1:8" s="6" customFormat="1" ht="31.5" customHeight="1" x14ac:dyDescent="0.25">
      <c r="A3" s="242" t="s">
        <v>62</v>
      </c>
      <c r="B3" s="243"/>
      <c r="C3" s="244"/>
      <c r="D3" s="19"/>
      <c r="E3" s="245" t="s">
        <v>24</v>
      </c>
      <c r="F3" s="246"/>
      <c r="G3" s="247"/>
      <c r="H3" s="20"/>
    </row>
    <row r="4" spans="1:8" s="4" customFormat="1" ht="32.25" customHeight="1" thickBot="1" x14ac:dyDescent="0.3">
      <c r="A4" s="248" t="s">
        <v>64</v>
      </c>
      <c r="B4" s="249"/>
      <c r="C4" s="250"/>
      <c r="D4" s="21"/>
      <c r="E4" s="251" t="s">
        <v>112</v>
      </c>
      <c r="F4" s="252"/>
      <c r="G4" s="253"/>
      <c r="H4" s="3"/>
    </row>
    <row r="5" spans="1:8" s="1" customFormat="1" ht="56.25" customHeight="1" thickBot="1" x14ac:dyDescent="0.3">
      <c r="A5" s="22" t="s">
        <v>5</v>
      </c>
      <c r="B5" s="23" t="s">
        <v>0</v>
      </c>
      <c r="C5" s="23" t="s">
        <v>1</v>
      </c>
      <c r="D5" s="24"/>
      <c r="E5" s="239" t="s">
        <v>2</v>
      </c>
      <c r="F5" s="240"/>
      <c r="G5" s="25" t="s">
        <v>3</v>
      </c>
      <c r="H5" s="28"/>
    </row>
    <row r="6" spans="1:8" s="1" customFormat="1" ht="46.5" customHeight="1" thickBot="1" x14ac:dyDescent="0.3">
      <c r="A6" s="44" t="s">
        <v>72</v>
      </c>
      <c r="B6" s="30" t="s">
        <v>6</v>
      </c>
      <c r="C6" s="35" t="s">
        <v>63</v>
      </c>
      <c r="D6" s="31"/>
      <c r="E6" s="232" t="s">
        <v>90</v>
      </c>
      <c r="F6" s="233"/>
      <c r="G6" s="32">
        <v>5.0000000000000001E-3</v>
      </c>
      <c r="H6" s="5"/>
    </row>
    <row r="7" spans="1:8" s="1" customFormat="1" ht="37.5" customHeight="1" x14ac:dyDescent="0.25">
      <c r="A7" s="44"/>
      <c r="B7" s="35" t="s">
        <v>7</v>
      </c>
      <c r="C7" s="35" t="s">
        <v>8</v>
      </c>
      <c r="D7" s="36"/>
      <c r="E7" s="232" t="s">
        <v>9</v>
      </c>
      <c r="F7" s="233"/>
      <c r="G7" s="37">
        <v>0.995</v>
      </c>
      <c r="H7" s="5"/>
    </row>
    <row r="8" spans="1:8" s="1" customFormat="1" ht="15" customHeight="1" x14ac:dyDescent="0.25">
      <c r="A8" s="38"/>
      <c r="B8" s="15"/>
      <c r="C8" s="15"/>
      <c r="D8" s="15"/>
      <c r="E8" s="234" t="s">
        <v>4</v>
      </c>
      <c r="F8" s="235"/>
      <c r="G8" s="39">
        <f>SUM(G6:G7)</f>
        <v>1</v>
      </c>
      <c r="H8" s="5"/>
    </row>
    <row r="9" spans="1:8" s="1" customFormat="1" ht="15" customHeight="1" x14ac:dyDescent="0.25">
      <c r="A9" s="15"/>
      <c r="B9" s="15"/>
      <c r="C9" s="15"/>
      <c r="D9" s="15"/>
      <c r="E9" s="40"/>
      <c r="F9" s="40"/>
      <c r="G9" s="41"/>
      <c r="H9" s="5"/>
    </row>
    <row r="10" spans="1:8" s="1" customFormat="1" ht="57" customHeight="1" x14ac:dyDescent="0.25">
      <c r="A10" s="236" t="s">
        <v>21</v>
      </c>
      <c r="B10" s="237"/>
      <c r="C10" s="237"/>
      <c r="D10" s="237"/>
      <c r="E10" s="237"/>
      <c r="F10" s="237"/>
      <c r="G10" s="238"/>
      <c r="H10" s="2"/>
    </row>
    <row r="11" spans="1:8" x14ac:dyDescent="0.25">
      <c r="E11" s="256"/>
      <c r="F11" s="256"/>
      <c r="G11" s="256"/>
    </row>
    <row r="12" spans="1:8" x14ac:dyDescent="0.25">
      <c r="A12" s="257"/>
      <c r="B12" s="257"/>
      <c r="E12" s="100"/>
      <c r="F12" s="100"/>
      <c r="G12" s="100"/>
    </row>
    <row r="13" spans="1:8" x14ac:dyDescent="0.25">
      <c r="A13" s="8"/>
      <c r="B13" s="10"/>
    </row>
    <row r="15" spans="1:8" x14ac:dyDescent="0.25">
      <c r="A15" s="14"/>
    </row>
    <row r="16" spans="1:8" x14ac:dyDescent="0.25">
      <c r="B16" s="11"/>
    </row>
    <row r="17" spans="1:9" x14ac:dyDescent="0.25">
      <c r="B17" s="11"/>
    </row>
    <row r="18" spans="1:9" s="62" customFormat="1" x14ac:dyDescent="0.25">
      <c r="A18" s="61"/>
    </row>
    <row r="19" spans="1:9" s="62"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MAw+MJBBkgkYE2OKOuLxYU21pS18Gai5M59k1oriiquonU/W+vmFUBwcb1mkfhT8bQ3FqDDtUQTIU6SMWlArHg==" saltValue="t8yyw9PSFcOQ9GFns6otkA=="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7" right="0.7" top="0.75" bottom="0.75" header="0.3" footer="0.3"/>
  <pageSetup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I32"/>
  <sheetViews>
    <sheetView topLeftCell="A2" zoomScaleNormal="100" workbookViewId="0">
      <selection activeCell="C6" sqref="C6"/>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7" s="62" customFormat="1" ht="51" customHeight="1" x14ac:dyDescent="0.25">
      <c r="A1" s="241" t="s">
        <v>20</v>
      </c>
      <c r="B1" s="241"/>
      <c r="C1" s="241"/>
      <c r="D1" s="241"/>
      <c r="E1" s="241"/>
      <c r="F1" s="241"/>
      <c r="G1" s="241"/>
    </row>
    <row r="2" spans="1:7" s="15" customFormat="1" ht="24" customHeight="1" x14ac:dyDescent="0.25">
      <c r="A2" s="107"/>
      <c r="B2" s="101"/>
      <c r="C2" s="101"/>
      <c r="D2" s="101"/>
      <c r="E2" s="101"/>
      <c r="F2" s="101"/>
      <c r="G2" s="101"/>
    </row>
    <row r="3" spans="1:7" s="6" customFormat="1" ht="31.5" customHeight="1" x14ac:dyDescent="0.25">
      <c r="A3" s="242" t="s">
        <v>62</v>
      </c>
      <c r="B3" s="243"/>
      <c r="C3" s="244"/>
      <c r="D3" s="19"/>
      <c r="E3" s="245" t="s">
        <v>24</v>
      </c>
      <c r="F3" s="246"/>
      <c r="G3" s="247"/>
    </row>
    <row r="4" spans="1:7" s="4" customFormat="1" ht="32.25" customHeight="1" thickBot="1" x14ac:dyDescent="0.3">
      <c r="A4" s="248" t="s">
        <v>64</v>
      </c>
      <c r="B4" s="249"/>
      <c r="C4" s="250"/>
      <c r="D4" s="21"/>
      <c r="E4" s="251" t="s">
        <v>112</v>
      </c>
      <c r="F4" s="252"/>
      <c r="G4" s="253"/>
    </row>
    <row r="5" spans="1:7" s="1" customFormat="1" ht="56.25" customHeight="1" thickBot="1" x14ac:dyDescent="0.3">
      <c r="A5" s="22" t="s">
        <v>5</v>
      </c>
      <c r="B5" s="23" t="s">
        <v>0</v>
      </c>
      <c r="C5" s="23" t="s">
        <v>1</v>
      </c>
      <c r="D5" s="24"/>
      <c r="E5" s="239" t="s">
        <v>2</v>
      </c>
      <c r="F5" s="240"/>
      <c r="G5" s="25" t="s">
        <v>3</v>
      </c>
    </row>
    <row r="6" spans="1:7" s="1" customFormat="1" ht="46.5" customHeight="1" thickBot="1" x14ac:dyDescent="0.3">
      <c r="A6" s="44" t="s">
        <v>73</v>
      </c>
      <c r="B6" s="30" t="s">
        <v>6</v>
      </c>
      <c r="C6" s="35" t="s">
        <v>63</v>
      </c>
      <c r="D6" s="31"/>
      <c r="E6" s="232" t="s">
        <v>90</v>
      </c>
      <c r="F6" s="233"/>
      <c r="G6" s="32">
        <v>5.0000000000000001E-3</v>
      </c>
    </row>
    <row r="7" spans="1:7" s="1" customFormat="1" ht="37.5" customHeight="1" x14ac:dyDescent="0.25">
      <c r="A7" s="44"/>
      <c r="B7" s="35" t="s">
        <v>7</v>
      </c>
      <c r="C7" s="35" t="s">
        <v>8</v>
      </c>
      <c r="D7" s="36"/>
      <c r="E7" s="232" t="s">
        <v>9</v>
      </c>
      <c r="F7" s="233"/>
      <c r="G7" s="37">
        <v>0.995</v>
      </c>
    </row>
    <row r="8" spans="1:7" s="1" customFormat="1" ht="15" customHeight="1" x14ac:dyDescent="0.25">
      <c r="A8" s="38"/>
      <c r="B8" s="15"/>
      <c r="C8" s="15"/>
      <c r="D8" s="15"/>
      <c r="E8" s="234" t="s">
        <v>4</v>
      </c>
      <c r="F8" s="235"/>
      <c r="G8" s="39">
        <f>SUM(G6:G7)</f>
        <v>1</v>
      </c>
    </row>
    <row r="9" spans="1:7" s="1" customFormat="1" ht="15" customHeight="1" x14ac:dyDescent="0.25">
      <c r="A9" s="15"/>
      <c r="B9" s="15"/>
      <c r="C9" s="15"/>
      <c r="D9" s="15"/>
      <c r="E9" s="40"/>
      <c r="F9" s="40"/>
      <c r="G9" s="41"/>
    </row>
    <row r="10" spans="1:7" s="1" customFormat="1" ht="57" customHeight="1" x14ac:dyDescent="0.25">
      <c r="A10" s="236" t="s">
        <v>21</v>
      </c>
      <c r="B10" s="237"/>
      <c r="C10" s="237"/>
      <c r="D10" s="237"/>
      <c r="E10" s="237"/>
      <c r="F10" s="237"/>
      <c r="G10" s="238"/>
    </row>
    <row r="11" spans="1:7" x14ac:dyDescent="0.25">
      <c r="E11" s="256"/>
      <c r="F11" s="256"/>
      <c r="G11" s="256"/>
    </row>
    <row r="12" spans="1:7" x14ac:dyDescent="0.25">
      <c r="A12" s="257"/>
      <c r="B12" s="257"/>
      <c r="E12" s="100"/>
      <c r="F12" s="100"/>
      <c r="G12" s="100"/>
    </row>
    <row r="13" spans="1:7" x14ac:dyDescent="0.25">
      <c r="A13" s="8"/>
      <c r="B13" s="10"/>
    </row>
    <row r="15" spans="1:7" x14ac:dyDescent="0.25">
      <c r="A15" s="14"/>
    </row>
    <row r="16" spans="1:7" x14ac:dyDescent="0.25">
      <c r="B16" s="11"/>
    </row>
    <row r="17" spans="1:9" x14ac:dyDescent="0.25">
      <c r="B17" s="11"/>
    </row>
    <row r="18" spans="1:9" s="62" customFormat="1" x14ac:dyDescent="0.25">
      <c r="A18" s="61"/>
    </row>
    <row r="19" spans="1:9" s="62"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cTDrphAntrYMUrEd54/BFAFtet8jiyfzCA4sFxQWEN6MKlWL77EaONLwd8i0yP5yyLbXCpjTTfOgq0Vm0c/PRg==" saltValue="EbIimKOJJBshRkrPsPNYxg=="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7" right="0.7" top="0.75" bottom="0.75" header="0.3" footer="0.3"/>
  <pageSetup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H13"/>
  <sheetViews>
    <sheetView topLeftCell="B1" zoomScaleNormal="100" workbookViewId="0">
      <selection activeCell="E9" sqref="E9:F9"/>
    </sheetView>
  </sheetViews>
  <sheetFormatPr defaultRowHeight="15" x14ac:dyDescent="0.25"/>
  <cols>
    <col min="1" max="1" width="0.7109375" customWidth="1"/>
    <col min="2" max="2" width="23.42578125" customWidth="1"/>
    <col min="3" max="3" width="14.7109375" customWidth="1"/>
    <col min="4" max="4" width="17.140625" customWidth="1"/>
    <col min="7" max="7" width="16.42578125" customWidth="1"/>
    <col min="8" max="8" width="13.85546875" customWidth="1"/>
  </cols>
  <sheetData>
    <row r="1" spans="2:8" ht="60.75" customHeight="1" x14ac:dyDescent="0.25">
      <c r="B1" s="241" t="s">
        <v>20</v>
      </c>
      <c r="C1" s="241"/>
      <c r="D1" s="241"/>
      <c r="E1" s="241"/>
      <c r="F1" s="241"/>
      <c r="G1" s="241"/>
      <c r="H1" s="18"/>
    </row>
    <row r="2" spans="2:8" ht="18.75" customHeight="1" thickBot="1" x14ac:dyDescent="0.3">
      <c r="B2" s="107"/>
      <c r="C2" s="101"/>
      <c r="D2" s="101"/>
      <c r="E2" s="101"/>
      <c r="F2" s="101"/>
      <c r="G2" s="101"/>
      <c r="H2" s="101"/>
    </row>
    <row r="3" spans="2:8" ht="28.5" customHeight="1" x14ac:dyDescent="0.25">
      <c r="B3" s="306" t="s">
        <v>148</v>
      </c>
      <c r="C3" s="307"/>
      <c r="D3" s="308"/>
      <c r="E3" s="309" t="s">
        <v>115</v>
      </c>
      <c r="F3" s="310"/>
      <c r="G3" s="310"/>
      <c r="H3" s="319"/>
    </row>
    <row r="4" spans="2:8" ht="32.25" customHeight="1" thickBot="1" x14ac:dyDescent="0.3">
      <c r="B4" s="286" t="s">
        <v>149</v>
      </c>
      <c r="C4" s="249"/>
      <c r="D4" s="250"/>
      <c r="E4" s="263" t="s">
        <v>157</v>
      </c>
      <c r="F4" s="264"/>
      <c r="G4" s="264"/>
      <c r="H4" s="320"/>
    </row>
    <row r="5" spans="2:8" ht="50.25" customHeight="1" thickBot="1" x14ac:dyDescent="0.3">
      <c r="B5" s="162" t="s">
        <v>5</v>
      </c>
      <c r="C5" s="161" t="s">
        <v>0</v>
      </c>
      <c r="D5" s="69" t="s">
        <v>1</v>
      </c>
      <c r="E5" s="303" t="s">
        <v>2</v>
      </c>
      <c r="F5" s="304"/>
      <c r="G5" s="22" t="s">
        <v>3</v>
      </c>
      <c r="H5" s="110" t="s">
        <v>124</v>
      </c>
    </row>
    <row r="6" spans="2:8" ht="29.25" customHeight="1" thickBot="1" x14ac:dyDescent="0.3">
      <c r="B6" s="178" t="s">
        <v>150</v>
      </c>
      <c r="C6" s="35" t="s">
        <v>6</v>
      </c>
      <c r="D6" s="35" t="s">
        <v>151</v>
      </c>
      <c r="E6" s="305" t="s">
        <v>152</v>
      </c>
      <c r="F6" s="305"/>
      <c r="G6" s="192">
        <v>5.1000000000000004E-3</v>
      </c>
      <c r="H6" s="127">
        <v>7</v>
      </c>
    </row>
    <row r="7" spans="2:8" ht="32.25" customHeight="1" x14ac:dyDescent="0.25">
      <c r="B7" s="159"/>
      <c r="C7" s="186" t="s">
        <v>7</v>
      </c>
      <c r="D7" s="154" t="s">
        <v>8</v>
      </c>
      <c r="E7" s="295" t="s">
        <v>9</v>
      </c>
      <c r="F7" s="295"/>
      <c r="G7" s="189">
        <v>0.73499999999999999</v>
      </c>
      <c r="H7" s="128">
        <v>1000</v>
      </c>
    </row>
    <row r="8" spans="2:8" s="14" customFormat="1" ht="32.25" customHeight="1" thickBot="1" x14ac:dyDescent="0.3">
      <c r="B8" s="15"/>
      <c r="C8" s="185" t="s">
        <v>153</v>
      </c>
      <c r="D8" s="179" t="s">
        <v>154</v>
      </c>
      <c r="E8" s="230" t="s">
        <v>155</v>
      </c>
      <c r="F8" s="231"/>
      <c r="G8" s="190">
        <v>0.25729999999999997</v>
      </c>
      <c r="H8" s="128">
        <v>350</v>
      </c>
    </row>
    <row r="9" spans="2:8" s="14" customFormat="1" ht="32.25" customHeight="1" thickBot="1" x14ac:dyDescent="0.3">
      <c r="B9" s="187"/>
      <c r="C9" s="188"/>
      <c r="D9" s="160" t="s">
        <v>156</v>
      </c>
      <c r="E9" s="323"/>
      <c r="F9" s="324"/>
      <c r="G9" s="190">
        <v>2.5999999999999999E-3</v>
      </c>
      <c r="H9" s="128">
        <v>3.5</v>
      </c>
    </row>
    <row r="10" spans="2:8" x14ac:dyDescent="0.25">
      <c r="B10" s="184"/>
      <c r="C10" s="183"/>
      <c r="E10" s="230"/>
      <c r="F10" s="231"/>
      <c r="G10" s="181"/>
      <c r="H10" s="128"/>
    </row>
    <row r="11" spans="2:8" ht="15.75" thickBot="1" x14ac:dyDescent="0.3">
      <c r="B11" s="53"/>
      <c r="C11" s="53"/>
      <c r="D11" s="53"/>
      <c r="E11" s="321" t="s">
        <v>4</v>
      </c>
      <c r="F11" s="322"/>
      <c r="G11" s="182">
        <f>SUM(G6:G10)</f>
        <v>1</v>
      </c>
      <c r="H11" s="191">
        <f>H6+H7+H8+H9</f>
        <v>1360.5</v>
      </c>
    </row>
    <row r="12" spans="2:8" s="14" customFormat="1" ht="9" customHeight="1" x14ac:dyDescent="0.25">
      <c r="B12" s="53"/>
      <c r="C12" s="53"/>
      <c r="D12" s="53"/>
      <c r="E12" s="40"/>
      <c r="F12" s="40"/>
      <c r="G12" s="180"/>
      <c r="H12" s="100"/>
    </row>
    <row r="13" spans="2:8" ht="54" customHeight="1" x14ac:dyDescent="0.25">
      <c r="B13" s="236" t="s">
        <v>21</v>
      </c>
      <c r="C13" s="237"/>
      <c r="D13" s="237"/>
      <c r="E13" s="237"/>
      <c r="F13" s="237"/>
      <c r="G13" s="238"/>
    </row>
  </sheetData>
  <sheetProtection algorithmName="SHA-512" hashValue="3jZW5omrqlTS4/uHEFRBjh+UcMVwbudG14FOthVznEYPCwLK3db7YI0Bh9Eqh3aWxBf+u5SjnOiib7t3yTHuog==" saltValue="wAQmfvEhaOfA6VR+1IScFQ==" spinCount="100000" sheet="1" objects="1" scenarios="1"/>
  <mergeCells count="13">
    <mergeCell ref="B13:G13"/>
    <mergeCell ref="B1:G1"/>
    <mergeCell ref="B3:D3"/>
    <mergeCell ref="E3:H3"/>
    <mergeCell ref="B4:D4"/>
    <mergeCell ref="E4:H4"/>
    <mergeCell ref="E5:F5"/>
    <mergeCell ref="E8:F8"/>
    <mergeCell ref="E6:F6"/>
    <mergeCell ref="E7:F7"/>
    <mergeCell ref="E10:F10"/>
    <mergeCell ref="E11:F11"/>
    <mergeCell ref="E9:F9"/>
  </mergeCells>
  <pageMargins left="0.7" right="0.7" top="0.75" bottom="0.75" header="0.3" footer="0.3"/>
  <pageSetup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D965A-3310-4824-A4BE-6FC04C338048}">
  <dimension ref="B1:I32"/>
  <sheetViews>
    <sheetView workbookViewId="0">
      <selection activeCell="I11" sqref="I11"/>
    </sheetView>
  </sheetViews>
  <sheetFormatPr defaultRowHeight="15" x14ac:dyDescent="0.25"/>
  <cols>
    <col min="1" max="1" width="1.140625" style="14" customWidth="1"/>
    <col min="2" max="2" width="15.7109375" style="7" customWidth="1"/>
    <col min="3" max="3" width="13.42578125" style="14" customWidth="1"/>
    <col min="4" max="4" width="25" style="14" customWidth="1"/>
    <col min="5" max="5" width="31.7109375" style="14" hidden="1" customWidth="1"/>
    <col min="6" max="6" width="10.7109375" style="14" customWidth="1"/>
    <col min="7" max="7" width="8.85546875" style="14" customWidth="1"/>
    <col min="8" max="8" width="13.42578125" style="14" customWidth="1"/>
    <col min="9" max="9" width="19.140625" style="14" customWidth="1"/>
    <col min="10" max="10" width="11.42578125" style="14" customWidth="1"/>
    <col min="11" max="11" width="13.42578125" style="14" customWidth="1"/>
    <col min="12" max="12" width="16.28515625" style="14" customWidth="1"/>
    <col min="13" max="13" width="11.42578125" style="14" customWidth="1"/>
    <col min="14" max="16384" width="9.140625" style="14"/>
  </cols>
  <sheetData>
    <row r="1" spans="2:9" s="100" customFormat="1" ht="51" customHeight="1" thickBot="1" x14ac:dyDescent="0.3">
      <c r="B1" s="241" t="s">
        <v>20</v>
      </c>
      <c r="C1" s="241"/>
      <c r="D1" s="241"/>
      <c r="E1" s="241"/>
      <c r="F1" s="241"/>
      <c r="G1" s="241"/>
      <c r="H1" s="241"/>
    </row>
    <row r="2" spans="2:9" s="6" customFormat="1" ht="31.5" customHeight="1" x14ac:dyDescent="0.25">
      <c r="B2" s="306" t="s">
        <v>168</v>
      </c>
      <c r="C2" s="307"/>
      <c r="D2" s="308"/>
      <c r="E2" s="81"/>
      <c r="F2" s="313" t="s">
        <v>24</v>
      </c>
      <c r="G2" s="314"/>
      <c r="H2" s="315"/>
    </row>
    <row r="3" spans="2:9" s="4" customFormat="1" ht="32.25" customHeight="1" thickBot="1" x14ac:dyDescent="0.3">
      <c r="B3" s="286" t="s">
        <v>158</v>
      </c>
      <c r="C3" s="249"/>
      <c r="D3" s="250"/>
      <c r="E3" s="21"/>
      <c r="F3" s="251" t="s">
        <v>163</v>
      </c>
      <c r="G3" s="252"/>
      <c r="H3" s="312"/>
    </row>
    <row r="4" spans="2:9" s="1" customFormat="1" ht="56.25" customHeight="1" thickBot="1" x14ac:dyDescent="0.3">
      <c r="B4" s="156" t="s">
        <v>5</v>
      </c>
      <c r="C4" s="69" t="s">
        <v>0</v>
      </c>
      <c r="D4" s="69" t="s">
        <v>1</v>
      </c>
      <c r="E4" s="70"/>
      <c r="F4" s="303" t="s">
        <v>2</v>
      </c>
      <c r="G4" s="304"/>
      <c r="H4" s="145" t="s">
        <v>3</v>
      </c>
      <c r="I4" s="146" t="s">
        <v>137</v>
      </c>
    </row>
    <row r="5" spans="2:9" s="1" customFormat="1" ht="48" customHeight="1" thickBot="1" x14ac:dyDescent="0.3">
      <c r="B5" s="167" t="s">
        <v>169</v>
      </c>
      <c r="C5" s="35" t="s">
        <v>6</v>
      </c>
      <c r="D5" s="35" t="s">
        <v>161</v>
      </c>
      <c r="E5" s="77"/>
      <c r="F5" s="305" t="s">
        <v>159</v>
      </c>
      <c r="G5" s="305"/>
      <c r="H5" s="205">
        <v>7.4000000000000003E-3</v>
      </c>
      <c r="I5" s="143">
        <v>7.5</v>
      </c>
    </row>
    <row r="6" spans="2:9" s="1" customFormat="1" ht="37.5" customHeight="1" x14ac:dyDescent="0.25">
      <c r="B6" s="164"/>
      <c r="C6" s="193" t="s">
        <v>7</v>
      </c>
      <c r="D6" s="194" t="s">
        <v>8</v>
      </c>
      <c r="E6" s="71"/>
      <c r="F6" s="295" t="s">
        <v>9</v>
      </c>
      <c r="G6" s="295"/>
      <c r="H6" s="199">
        <v>0.98819999999999997</v>
      </c>
      <c r="I6" s="144">
        <v>1000</v>
      </c>
    </row>
    <row r="7" spans="2:9" ht="30" customHeight="1" x14ac:dyDescent="0.25">
      <c r="B7" s="168"/>
      <c r="C7" s="200" t="s">
        <v>6</v>
      </c>
      <c r="D7" s="194" t="s">
        <v>121</v>
      </c>
      <c r="E7" s="71"/>
      <c r="F7" s="295"/>
      <c r="G7" s="295"/>
      <c r="H7" s="199">
        <v>2.5000000000000001E-3</v>
      </c>
      <c r="I7" s="139">
        <v>2.5</v>
      </c>
    </row>
    <row r="8" spans="2:9" s="1" customFormat="1" ht="37.5" customHeight="1" x14ac:dyDescent="0.25">
      <c r="B8" s="169"/>
      <c r="C8" s="193" t="s">
        <v>6</v>
      </c>
      <c r="D8" s="194" t="s">
        <v>160</v>
      </c>
      <c r="E8" s="71"/>
      <c r="F8" s="295"/>
      <c r="G8" s="295"/>
      <c r="H8" s="204">
        <v>1E-4</v>
      </c>
      <c r="I8" s="144">
        <v>0.1</v>
      </c>
    </row>
    <row r="9" spans="2:9" s="1" customFormat="1" ht="37.5" customHeight="1" x14ac:dyDescent="0.25">
      <c r="B9" s="169"/>
      <c r="C9" s="193" t="s">
        <v>10</v>
      </c>
      <c r="D9" s="76" t="s">
        <v>11</v>
      </c>
      <c r="E9" s="196"/>
      <c r="F9" s="295" t="s">
        <v>19</v>
      </c>
      <c r="G9" s="295"/>
      <c r="H9" s="204">
        <v>8.0000000000000004E-4</v>
      </c>
      <c r="I9" s="144">
        <v>0.85</v>
      </c>
    </row>
    <row r="10" spans="2:9" s="1" customFormat="1" ht="37.5" customHeight="1" x14ac:dyDescent="0.25">
      <c r="B10" s="169"/>
      <c r="C10" s="193" t="s">
        <v>100</v>
      </c>
      <c r="D10" s="194" t="s">
        <v>96</v>
      </c>
      <c r="E10" s="202"/>
      <c r="F10" s="295" t="s">
        <v>101</v>
      </c>
      <c r="G10" s="295"/>
      <c r="H10" s="203">
        <v>9.3000000000000005E-4</v>
      </c>
      <c r="I10" s="144">
        <v>0.9</v>
      </c>
    </row>
    <row r="11" spans="2:9" s="1" customFormat="1" ht="35.25" customHeight="1" thickBot="1" x14ac:dyDescent="0.3">
      <c r="B11" s="169"/>
      <c r="C11" s="195" t="s">
        <v>102</v>
      </c>
      <c r="D11" s="55" t="s">
        <v>97</v>
      </c>
      <c r="E11" s="56"/>
      <c r="F11" s="271" t="s">
        <v>97</v>
      </c>
      <c r="G11" s="272"/>
      <c r="H11" s="201">
        <v>1E-4</v>
      </c>
      <c r="I11" s="207">
        <v>0.1</v>
      </c>
    </row>
    <row r="12" spans="2:9" x14ac:dyDescent="0.25">
      <c r="B12" s="53"/>
      <c r="C12" s="53"/>
      <c r="D12" s="53"/>
      <c r="E12" s="53"/>
      <c r="F12" s="234" t="s">
        <v>4</v>
      </c>
      <c r="G12" s="235"/>
      <c r="H12" s="206">
        <f>SUM(H5:H11)</f>
        <v>1.00003</v>
      </c>
      <c r="I12" s="209">
        <f>SUM(I5:I11)</f>
        <v>1011.95</v>
      </c>
    </row>
    <row r="13" spans="2:9" x14ac:dyDescent="0.25">
      <c r="B13" s="15"/>
      <c r="C13" s="15"/>
      <c r="D13" s="15"/>
      <c r="E13" s="15"/>
      <c r="F13" s="40"/>
      <c r="G13" s="40"/>
      <c r="H13" s="41"/>
    </row>
    <row r="14" spans="2:9" ht="77.25" customHeight="1" x14ac:dyDescent="0.25">
      <c r="B14" s="236" t="s">
        <v>21</v>
      </c>
      <c r="C14" s="237"/>
      <c r="D14" s="237"/>
      <c r="E14" s="237"/>
      <c r="F14" s="237"/>
      <c r="G14" s="237"/>
      <c r="H14" s="238"/>
    </row>
    <row r="15" spans="2:9" x14ac:dyDescent="0.25">
      <c r="B15" s="14"/>
    </row>
    <row r="16" spans="2:9" x14ac:dyDescent="0.25">
      <c r="B16" s="14"/>
    </row>
    <row r="17" spans="2:9" x14ac:dyDescent="0.25">
      <c r="B17" s="14"/>
    </row>
    <row r="18" spans="2:9" s="100" customFormat="1" x14ac:dyDescent="0.25"/>
    <row r="19" spans="2:9" s="100" customFormat="1" x14ac:dyDescent="0.25"/>
    <row r="20" spans="2:9" x14ac:dyDescent="0.25">
      <c r="B20" s="14"/>
    </row>
    <row r="21" spans="2:9" x14ac:dyDescent="0.25">
      <c r="B21" s="14"/>
    </row>
    <row r="22" spans="2:9" x14ac:dyDescent="0.25">
      <c r="B22" s="14"/>
    </row>
    <row r="23" spans="2:9" x14ac:dyDescent="0.25">
      <c r="B23" s="14"/>
    </row>
    <row r="24" spans="2:9" x14ac:dyDescent="0.25">
      <c r="B24" s="14"/>
    </row>
    <row r="25" spans="2:9" x14ac:dyDescent="0.25">
      <c r="B25" s="14"/>
    </row>
    <row r="27" spans="2:9" x14ac:dyDescent="0.25">
      <c r="B27" s="14"/>
    </row>
    <row r="28" spans="2:9" x14ac:dyDescent="0.25">
      <c r="B28" s="14"/>
    </row>
    <row r="30" spans="2:9" x14ac:dyDescent="0.25">
      <c r="B30" s="9"/>
    </row>
    <row r="31" spans="2:9" x14ac:dyDescent="0.25">
      <c r="B31" s="12"/>
    </row>
    <row r="32" spans="2:9" x14ac:dyDescent="0.25">
      <c r="I32" s="9"/>
    </row>
  </sheetData>
  <sheetProtection algorithmName="SHA-512" hashValue="+TW312oYteVyuigWrMhkLFCcr9n1d1I3f97FB3uLuXEflXhaNu1j/IUQmV/klEnZJJSmXhvOfTKZh+w62PGmBw==" saltValue="Mkn4zoA9RtD7aBR6wIMTgw==" spinCount="100000" sheet="1" objects="1" scenarios="1"/>
  <mergeCells count="15">
    <mergeCell ref="F12:G12"/>
    <mergeCell ref="B14:H14"/>
    <mergeCell ref="F10:G10"/>
    <mergeCell ref="F5:G5"/>
    <mergeCell ref="F6:G6"/>
    <mergeCell ref="F7:G7"/>
    <mergeCell ref="F8:G8"/>
    <mergeCell ref="F9:G9"/>
    <mergeCell ref="F11:G11"/>
    <mergeCell ref="F4:G4"/>
    <mergeCell ref="B1:H1"/>
    <mergeCell ref="B2:D2"/>
    <mergeCell ref="F2:H2"/>
    <mergeCell ref="B3:D3"/>
    <mergeCell ref="F3:H3"/>
  </mergeCells>
  <pageMargins left="0.7" right="0.7" top="0.75" bottom="0.75" header="0.3" footer="0.3"/>
  <pageSetup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BDC7C-BB8E-4C2E-9972-7BE8F639CDA0}">
  <dimension ref="B1:I28"/>
  <sheetViews>
    <sheetView workbookViewId="0">
      <selection activeCell="B8" sqref="B8"/>
    </sheetView>
  </sheetViews>
  <sheetFormatPr defaultRowHeight="15" x14ac:dyDescent="0.25"/>
  <cols>
    <col min="1" max="1" width="1.140625" style="14" customWidth="1"/>
    <col min="2" max="2" width="15.7109375" style="7" customWidth="1"/>
    <col min="3" max="3" width="13.42578125" style="14" customWidth="1"/>
    <col min="4" max="4" width="25" style="14" customWidth="1"/>
    <col min="5" max="5" width="31.7109375" style="14" hidden="1" customWidth="1"/>
    <col min="6" max="6" width="10.7109375" style="14" customWidth="1"/>
    <col min="7" max="7" width="8.85546875" style="14" customWidth="1"/>
    <col min="8" max="8" width="13.425781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2:9" s="100" customFormat="1" ht="51" customHeight="1" thickBot="1" x14ac:dyDescent="0.3">
      <c r="B1" s="241" t="s">
        <v>20</v>
      </c>
      <c r="C1" s="241"/>
      <c r="D1" s="241"/>
      <c r="E1" s="241"/>
      <c r="F1" s="241"/>
      <c r="G1" s="241"/>
      <c r="H1" s="241"/>
    </row>
    <row r="2" spans="2:9" s="6" customFormat="1" ht="31.5" customHeight="1" x14ac:dyDescent="0.25">
      <c r="B2" s="306" t="s">
        <v>164</v>
      </c>
      <c r="C2" s="307"/>
      <c r="D2" s="308"/>
      <c r="E2" s="81"/>
      <c r="F2" s="313" t="s">
        <v>115</v>
      </c>
      <c r="G2" s="314"/>
      <c r="H2" s="315"/>
    </row>
    <row r="3" spans="2:9" s="4" customFormat="1" ht="32.25" customHeight="1" thickBot="1" x14ac:dyDescent="0.3">
      <c r="B3" s="286" t="s">
        <v>162</v>
      </c>
      <c r="C3" s="249"/>
      <c r="D3" s="250"/>
      <c r="E3" s="21"/>
      <c r="F3" s="251" t="s">
        <v>174</v>
      </c>
      <c r="G3" s="252"/>
      <c r="H3" s="312"/>
    </row>
    <row r="4" spans="2:9" s="1" customFormat="1" ht="56.25" customHeight="1" thickBot="1" x14ac:dyDescent="0.3">
      <c r="B4" s="156" t="s">
        <v>5</v>
      </c>
      <c r="C4" s="69" t="s">
        <v>0</v>
      </c>
      <c r="D4" s="69" t="s">
        <v>1</v>
      </c>
      <c r="E4" s="70"/>
      <c r="F4" s="303" t="s">
        <v>2</v>
      </c>
      <c r="G4" s="304"/>
      <c r="H4" s="145" t="s">
        <v>3</v>
      </c>
      <c r="I4" s="211"/>
    </row>
    <row r="5" spans="2:9" s="1" customFormat="1" ht="48" customHeight="1" thickBot="1" x14ac:dyDescent="0.3">
      <c r="B5" s="167" t="s">
        <v>170</v>
      </c>
      <c r="C5" s="35" t="s">
        <v>6</v>
      </c>
      <c r="D5" s="35" t="s">
        <v>165</v>
      </c>
      <c r="E5" s="77"/>
      <c r="F5" s="305" t="s">
        <v>159</v>
      </c>
      <c r="G5" s="305"/>
      <c r="H5" s="205">
        <v>0.01</v>
      </c>
      <c r="I5" s="211"/>
    </row>
    <row r="6" spans="2:9" s="1" customFormat="1" ht="37.5" customHeight="1" x14ac:dyDescent="0.25">
      <c r="B6" s="164"/>
      <c r="C6" s="197" t="s">
        <v>7</v>
      </c>
      <c r="D6" s="198" t="s">
        <v>8</v>
      </c>
      <c r="E6" s="71"/>
      <c r="F6" s="295" t="s">
        <v>9</v>
      </c>
      <c r="G6" s="295"/>
      <c r="H6" s="199">
        <v>0.9899</v>
      </c>
      <c r="I6" s="211"/>
    </row>
    <row r="7" spans="2:9" ht="30" customHeight="1" thickBot="1" x14ac:dyDescent="0.3">
      <c r="B7" s="168"/>
      <c r="C7" s="176" t="s">
        <v>18</v>
      </c>
      <c r="D7" s="198" t="s">
        <v>17</v>
      </c>
      <c r="E7" s="71"/>
      <c r="F7" s="295" t="s">
        <v>17</v>
      </c>
      <c r="G7" s="295"/>
      <c r="H7" s="79">
        <v>1E-4</v>
      </c>
    </row>
    <row r="8" spans="2:9" s="1" customFormat="1" ht="37.5" customHeight="1" thickBot="1" x14ac:dyDescent="0.3">
      <c r="B8" s="169"/>
      <c r="C8" s="116" t="s">
        <v>167</v>
      </c>
      <c r="D8" s="217" t="s">
        <v>166</v>
      </c>
      <c r="E8" s="71"/>
      <c r="F8" s="327"/>
      <c r="G8" s="327"/>
      <c r="H8" s="213">
        <v>1.0000000000000001E-5</v>
      </c>
    </row>
    <row r="9" spans="2:9" ht="15.75" thickBot="1" x14ac:dyDescent="0.3">
      <c r="B9" s="53"/>
      <c r="C9" s="157"/>
      <c r="D9" s="157"/>
      <c r="E9" s="53"/>
      <c r="F9" s="325" t="s">
        <v>4</v>
      </c>
      <c r="G9" s="326"/>
      <c r="H9" s="215">
        <f>SUM(H5:H8)</f>
        <v>1.0000100000000001</v>
      </c>
      <c r="I9" s="212"/>
    </row>
    <row r="10" spans="2:9" x14ac:dyDescent="0.25">
      <c r="B10" s="15"/>
      <c r="C10" s="15"/>
      <c r="D10" s="15"/>
      <c r="E10" s="15"/>
      <c r="F10" s="214"/>
      <c r="G10" s="214"/>
      <c r="H10" s="216"/>
    </row>
    <row r="11" spans="2:9" ht="77.25" customHeight="1" x14ac:dyDescent="0.25">
      <c r="B11" s="236" t="s">
        <v>21</v>
      </c>
      <c r="C11" s="237"/>
      <c r="D11" s="237"/>
      <c r="E11" s="237"/>
      <c r="F11" s="237"/>
      <c r="G11" s="237"/>
      <c r="H11" s="238"/>
    </row>
    <row r="12" spans="2:9" x14ac:dyDescent="0.25">
      <c r="B12" s="14"/>
    </row>
    <row r="13" spans="2:9" x14ac:dyDescent="0.25">
      <c r="B13" s="14"/>
    </row>
    <row r="14" spans="2:9" x14ac:dyDescent="0.25">
      <c r="B14" s="14"/>
    </row>
    <row r="15" spans="2:9" s="100" customFormat="1" x14ac:dyDescent="0.25"/>
    <row r="16" spans="2:9" s="100" customFormat="1" x14ac:dyDescent="0.25"/>
    <row r="17" spans="2:2" x14ac:dyDescent="0.25">
      <c r="B17" s="14"/>
    </row>
    <row r="18" spans="2:2" x14ac:dyDescent="0.25">
      <c r="B18" s="14"/>
    </row>
    <row r="19" spans="2:2" x14ac:dyDescent="0.25">
      <c r="B19" s="14"/>
    </row>
    <row r="20" spans="2:2" x14ac:dyDescent="0.25">
      <c r="B20" s="14"/>
    </row>
    <row r="21" spans="2:2" x14ac:dyDescent="0.25">
      <c r="B21" s="14"/>
    </row>
    <row r="22" spans="2:2" x14ac:dyDescent="0.25">
      <c r="B22" s="14"/>
    </row>
    <row r="24" spans="2:2" x14ac:dyDescent="0.25">
      <c r="B24" s="14"/>
    </row>
    <row r="25" spans="2:2" x14ac:dyDescent="0.25">
      <c r="B25" s="14"/>
    </row>
    <row r="27" spans="2:2" x14ac:dyDescent="0.25">
      <c r="B27" s="9"/>
    </row>
    <row r="28" spans="2:2" x14ac:dyDescent="0.25">
      <c r="B28" s="12"/>
    </row>
  </sheetData>
  <sheetProtection algorithmName="SHA-512" hashValue="6N/QHPG/8GRkxKp6qYs7KpbxmpRv+aTyc1wWH+Td/aO7XjElH0825w72jS3XfN8ewg4Yjr4JtGx2O3TrrWsjZw==" saltValue="HrdPy2WuL1KdC1taz24n+Q==" spinCount="100000" sheet="1" objects="1" scenarios="1"/>
  <mergeCells count="12">
    <mergeCell ref="F4:G4"/>
    <mergeCell ref="B1:H1"/>
    <mergeCell ref="B2:D2"/>
    <mergeCell ref="F2:H2"/>
    <mergeCell ref="B3:D3"/>
    <mergeCell ref="F3:H3"/>
    <mergeCell ref="F9:G9"/>
    <mergeCell ref="B11:H11"/>
    <mergeCell ref="F5:G5"/>
    <mergeCell ref="F6:G6"/>
    <mergeCell ref="F7:G7"/>
    <mergeCell ref="F8:G8"/>
  </mergeCells>
  <pageMargins left="0.7" right="0.7" top="0.75" bottom="0.75" header="0.3" footer="0.3"/>
  <pageSetup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AB2E5-396E-4666-A9E0-E7CAF1556F3E}">
  <dimension ref="B1:N31"/>
  <sheetViews>
    <sheetView tabSelected="1" workbookViewId="0">
      <selection activeCell="L13" sqref="L13"/>
    </sheetView>
  </sheetViews>
  <sheetFormatPr defaultRowHeight="15" x14ac:dyDescent="0.25"/>
  <cols>
    <col min="1" max="1" width="1.85546875" style="14" customWidth="1"/>
    <col min="2" max="2" width="8.140625" style="7" customWidth="1"/>
    <col min="3" max="3" width="7.7109375" style="14" customWidth="1"/>
    <col min="4" max="4" width="25" style="14" customWidth="1"/>
    <col min="5" max="5" width="31.7109375" style="14" hidden="1" customWidth="1"/>
    <col min="6" max="6" width="10.7109375" style="14" customWidth="1"/>
    <col min="7" max="7" width="8.85546875" style="14" customWidth="1"/>
    <col min="8" max="8" width="13.42578125" style="14" customWidth="1"/>
    <col min="9" max="9" width="19.140625" style="14" customWidth="1"/>
    <col min="10" max="10" width="13.42578125" style="14" customWidth="1"/>
    <col min="11" max="11" width="8.140625" style="14" customWidth="1"/>
    <col min="12" max="12" width="16.28515625" style="14" customWidth="1"/>
    <col min="13" max="13" width="11.42578125" style="14" customWidth="1"/>
    <col min="14" max="16384" width="9.140625" style="14"/>
  </cols>
  <sheetData>
    <row r="1" spans="2:14" s="100" customFormat="1" ht="51" customHeight="1" x14ac:dyDescent="0.25">
      <c r="B1" s="241" t="s">
        <v>20</v>
      </c>
      <c r="C1" s="241"/>
      <c r="D1" s="241"/>
      <c r="E1" s="241"/>
      <c r="F1" s="241"/>
      <c r="G1" s="241"/>
      <c r="H1" s="241"/>
      <c r="I1" s="18"/>
    </row>
    <row r="2" spans="2:14" s="15" customFormat="1" ht="24" customHeight="1" x14ac:dyDescent="0.25">
      <c r="B2" s="108"/>
      <c r="C2" s="102"/>
      <c r="D2" s="102"/>
      <c r="E2" s="102"/>
      <c r="F2" s="102"/>
      <c r="G2" s="102"/>
      <c r="H2" s="102"/>
      <c r="I2" s="102"/>
    </row>
    <row r="3" spans="2:14" s="6" customFormat="1" ht="31.5" customHeight="1" x14ac:dyDescent="0.25">
      <c r="B3" s="282" t="s">
        <v>175</v>
      </c>
      <c r="C3" s="283"/>
      <c r="D3" s="284"/>
      <c r="E3" s="91"/>
      <c r="F3" s="260" t="s">
        <v>115</v>
      </c>
      <c r="G3" s="261"/>
      <c r="H3" s="261"/>
      <c r="I3" s="262"/>
    </row>
    <row r="4" spans="2:14" s="4" customFormat="1" ht="32.25" customHeight="1" thickBot="1" x14ac:dyDescent="0.3">
      <c r="B4" s="328" t="s">
        <v>178</v>
      </c>
      <c r="C4" s="329"/>
      <c r="D4" s="330"/>
      <c r="E4" s="21"/>
      <c r="F4" s="263" t="s">
        <v>176</v>
      </c>
      <c r="G4" s="264"/>
      <c r="H4" s="264"/>
      <c r="I4" s="265"/>
    </row>
    <row r="5" spans="2:14" s="1" customFormat="1" ht="56.25" customHeight="1" x14ac:dyDescent="0.25">
      <c r="B5" s="299" t="s">
        <v>5</v>
      </c>
      <c r="C5" s="300"/>
      <c r="D5" s="296" t="s">
        <v>0</v>
      </c>
      <c r="E5" s="297"/>
      <c r="F5" s="73" t="s">
        <v>1</v>
      </c>
      <c r="G5" s="293" t="s">
        <v>2</v>
      </c>
      <c r="H5" s="294"/>
      <c r="I5" s="87" t="s">
        <v>3</v>
      </c>
      <c r="J5" s="115" t="s">
        <v>180</v>
      </c>
      <c r="K5" s="26"/>
      <c r="L5" s="27"/>
      <c r="M5" s="28"/>
    </row>
    <row r="6" spans="2:14" s="1" customFormat="1" ht="21.75" customHeight="1" thickBot="1" x14ac:dyDescent="0.3">
      <c r="B6" s="287" t="s">
        <v>177</v>
      </c>
      <c r="C6" s="288"/>
      <c r="D6" s="298" t="s">
        <v>6</v>
      </c>
      <c r="E6" s="273"/>
      <c r="F6" s="220"/>
      <c r="G6" s="335"/>
      <c r="H6" s="336"/>
      <c r="I6" s="221"/>
      <c r="J6" s="222"/>
      <c r="K6" s="26"/>
      <c r="L6" s="27"/>
      <c r="M6" s="28"/>
    </row>
    <row r="7" spans="2:14" s="1" customFormat="1" ht="41.25" customHeight="1" x14ac:dyDescent="0.25">
      <c r="B7" s="337"/>
      <c r="C7" s="338"/>
      <c r="D7" s="298" t="s">
        <v>7</v>
      </c>
      <c r="E7" s="273"/>
      <c r="F7" s="219" t="s">
        <v>8</v>
      </c>
      <c r="G7" s="277" t="s">
        <v>9</v>
      </c>
      <c r="H7" s="278"/>
      <c r="I7" s="218">
        <v>0.99095999999999995</v>
      </c>
      <c r="J7" s="223">
        <v>1000</v>
      </c>
      <c r="K7" s="224"/>
      <c r="L7" s="27"/>
      <c r="M7" s="28"/>
    </row>
    <row r="8" spans="2:14" s="1" customFormat="1" ht="36" customHeight="1" x14ac:dyDescent="0.25">
      <c r="B8" s="301"/>
      <c r="C8" s="331"/>
      <c r="D8" s="298" t="s">
        <v>6</v>
      </c>
      <c r="E8" s="273"/>
      <c r="F8" s="210" t="s">
        <v>6</v>
      </c>
      <c r="G8" s="295" t="s">
        <v>179</v>
      </c>
      <c r="H8" s="295"/>
      <c r="I8" s="109">
        <v>6.2E-4</v>
      </c>
      <c r="J8" s="124">
        <f>J7*I8</f>
        <v>0.62</v>
      </c>
      <c r="K8" s="33"/>
      <c r="L8" s="86"/>
      <c r="M8" s="95"/>
      <c r="N8" s="5"/>
    </row>
    <row r="9" spans="2:14" ht="35.25" customHeight="1" x14ac:dyDescent="0.25">
      <c r="B9" s="100"/>
      <c r="C9" s="165"/>
      <c r="D9" s="298" t="s">
        <v>100</v>
      </c>
      <c r="E9" s="273"/>
      <c r="F9" s="210" t="s">
        <v>96</v>
      </c>
      <c r="G9" s="230" t="s">
        <v>101</v>
      </c>
      <c r="H9" s="231"/>
      <c r="I9" s="89">
        <v>8.9999999999999998E-4</v>
      </c>
      <c r="J9" s="124">
        <f>J7*I9</f>
        <v>0.9</v>
      </c>
      <c r="L9" s="86"/>
      <c r="M9" s="34"/>
    </row>
    <row r="10" spans="2:14" s="1" customFormat="1" ht="37.5" customHeight="1" thickBot="1" x14ac:dyDescent="0.3">
      <c r="D10" s="285"/>
      <c r="E10" s="276"/>
      <c r="F10" s="75"/>
      <c r="G10" s="332" t="s">
        <v>181</v>
      </c>
      <c r="H10" s="333"/>
      <c r="I10" s="90">
        <v>7.4999999999999997E-3</v>
      </c>
      <c r="J10" s="126">
        <f>J7*I10</f>
        <v>7.5</v>
      </c>
      <c r="K10" s="33"/>
      <c r="L10" s="86"/>
      <c r="M10" s="34"/>
      <c r="N10" s="5"/>
    </row>
    <row r="11" spans="2:14" x14ac:dyDescent="0.25">
      <c r="B11" s="53"/>
      <c r="C11" s="53"/>
      <c r="D11" s="53"/>
      <c r="E11" s="53"/>
      <c r="F11" s="289" t="s">
        <v>4</v>
      </c>
      <c r="G11" s="334"/>
      <c r="H11" s="290"/>
      <c r="I11" s="227">
        <f>SUM(I7:I10)</f>
        <v>0.99997999999999987</v>
      </c>
      <c r="J11" s="226">
        <f>SUM(J7:J10)</f>
        <v>1009.02</v>
      </c>
      <c r="K11" s="229"/>
      <c r="L11" s="34"/>
    </row>
    <row r="12" spans="2:14" x14ac:dyDescent="0.25">
      <c r="B12" s="15"/>
      <c r="C12" s="15"/>
      <c r="D12" s="15"/>
      <c r="E12" s="15"/>
      <c r="F12" s="40"/>
      <c r="G12" s="40"/>
      <c r="H12" s="180"/>
      <c r="I12" s="225"/>
      <c r="J12" s="228"/>
    </row>
    <row r="13" spans="2:14" ht="77.25" customHeight="1" x14ac:dyDescent="0.25">
      <c r="B13" s="291" t="s">
        <v>123</v>
      </c>
      <c r="C13" s="291"/>
      <c r="D13" s="291"/>
      <c r="E13" s="291"/>
      <c r="F13" s="291"/>
      <c r="G13" s="291"/>
      <c r="H13" s="291"/>
      <c r="I13" s="158"/>
      <c r="J13" s="158"/>
      <c r="K13" s="158"/>
    </row>
    <row r="14" spans="2:14" x14ac:dyDescent="0.25">
      <c r="F14" s="292"/>
      <c r="G14" s="292"/>
      <c r="H14" s="292"/>
    </row>
    <row r="15" spans="2:14" x14ac:dyDescent="0.25">
      <c r="B15" s="257"/>
      <c r="C15" s="257"/>
    </row>
    <row r="16" spans="2:14" x14ac:dyDescent="0.25">
      <c r="B16" s="8"/>
      <c r="C16" s="10"/>
    </row>
    <row r="17" spans="2:10" s="100" customFormat="1" x14ac:dyDescent="0.25">
      <c r="B17" s="7"/>
      <c r="C17" s="14"/>
    </row>
    <row r="18" spans="2:10" s="100" customFormat="1" x14ac:dyDescent="0.25">
      <c r="B18" s="14"/>
      <c r="C18" s="14"/>
    </row>
    <row r="19" spans="2:10" x14ac:dyDescent="0.25">
      <c r="C19" s="11"/>
    </row>
    <row r="20" spans="2:10" x14ac:dyDescent="0.25">
      <c r="C20" s="11"/>
    </row>
    <row r="21" spans="2:10" x14ac:dyDescent="0.25">
      <c r="B21" s="94"/>
      <c r="C21" s="100"/>
      <c r="D21" s="100"/>
      <c r="E21" s="100"/>
    </row>
    <row r="22" spans="2:10" x14ac:dyDescent="0.25">
      <c r="B22" s="100"/>
      <c r="C22" s="100"/>
      <c r="D22" s="100"/>
      <c r="E22" s="100"/>
      <c r="J22" s="7"/>
    </row>
    <row r="24" spans="2:10" x14ac:dyDescent="0.25">
      <c r="B24" s="14"/>
    </row>
    <row r="26" spans="2:10" x14ac:dyDescent="0.25">
      <c r="B26" s="14"/>
    </row>
    <row r="27" spans="2:10" x14ac:dyDescent="0.25">
      <c r="B27" s="14"/>
    </row>
    <row r="29" spans="2:10" x14ac:dyDescent="0.25">
      <c r="B29" s="9"/>
    </row>
    <row r="30" spans="2:10" x14ac:dyDescent="0.25">
      <c r="B30" s="12"/>
    </row>
    <row r="31" spans="2:10" x14ac:dyDescent="0.25">
      <c r="I31" s="9"/>
    </row>
  </sheetData>
  <sheetProtection algorithmName="SHA-512" hashValue="yHPVVK9uxn7yTWFGxjFt11RRiNmM5ZGH6XmOiapaW5XNP+6ziilZlDtDLIvboPG/fnPBcDoqfDzEYO0lSoxwcw==" saltValue="jAtvsk2Jmzt7x/BpQVdZWw==" spinCount="100000" sheet="1" objects="1" scenarios="1"/>
  <mergeCells count="25">
    <mergeCell ref="B6:C6"/>
    <mergeCell ref="G6:H6"/>
    <mergeCell ref="D6:E6"/>
    <mergeCell ref="D7:E7"/>
    <mergeCell ref="G7:H7"/>
    <mergeCell ref="B7:C7"/>
    <mergeCell ref="D10:E10"/>
    <mergeCell ref="G10:H10"/>
    <mergeCell ref="B13:H13"/>
    <mergeCell ref="F14:H14"/>
    <mergeCell ref="B15:C15"/>
    <mergeCell ref="F11:H11"/>
    <mergeCell ref="B8:C8"/>
    <mergeCell ref="D8:E8"/>
    <mergeCell ref="G8:H8"/>
    <mergeCell ref="D9:E9"/>
    <mergeCell ref="G9:H9"/>
    <mergeCell ref="B5:C5"/>
    <mergeCell ref="D5:E5"/>
    <mergeCell ref="G5:H5"/>
    <mergeCell ref="B1:H1"/>
    <mergeCell ref="B3:D3"/>
    <mergeCell ref="F3:I3"/>
    <mergeCell ref="B4:D4"/>
    <mergeCell ref="F4:I4"/>
  </mergeCell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2"/>
  <sheetViews>
    <sheetView workbookViewId="0">
      <selection activeCell="J5" sqref="J5"/>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17" customFormat="1" ht="51" customHeight="1" x14ac:dyDescent="0.25">
      <c r="A1" s="241" t="s">
        <v>20</v>
      </c>
      <c r="B1" s="241"/>
      <c r="C1" s="241"/>
      <c r="D1" s="241"/>
      <c r="E1" s="241"/>
      <c r="F1" s="241"/>
      <c r="G1" s="241"/>
    </row>
    <row r="2" spans="1:8" s="15" customFormat="1" ht="24" customHeight="1" x14ac:dyDescent="0.25">
      <c r="A2" s="107"/>
      <c r="B2" s="101"/>
      <c r="C2" s="101"/>
      <c r="D2" s="101"/>
      <c r="E2" s="101"/>
      <c r="F2" s="101"/>
      <c r="G2" s="101"/>
      <c r="H2" s="2"/>
    </row>
    <row r="3" spans="1:8" s="6" customFormat="1" ht="31.5" customHeight="1" x14ac:dyDescent="0.25">
      <c r="A3" s="242" t="s">
        <v>35</v>
      </c>
      <c r="B3" s="243"/>
      <c r="C3" s="244"/>
      <c r="D3" s="19"/>
      <c r="E3" s="245" t="s">
        <v>24</v>
      </c>
      <c r="F3" s="246"/>
      <c r="G3" s="247"/>
      <c r="H3" s="20"/>
    </row>
    <row r="4" spans="1:8" s="4" customFormat="1" ht="32.25" customHeight="1" thickBot="1" x14ac:dyDescent="0.3">
      <c r="A4" s="248" t="s">
        <v>29</v>
      </c>
      <c r="B4" s="249"/>
      <c r="C4" s="250"/>
      <c r="D4" s="21"/>
      <c r="E4" s="251" t="s">
        <v>112</v>
      </c>
      <c r="F4" s="252"/>
      <c r="G4" s="253"/>
      <c r="H4" s="3"/>
    </row>
    <row r="5" spans="1:8" s="1" customFormat="1" ht="56.25" customHeight="1" thickBot="1" x14ac:dyDescent="0.3">
      <c r="A5" s="22" t="s">
        <v>5</v>
      </c>
      <c r="B5" s="23" t="s">
        <v>0</v>
      </c>
      <c r="C5" s="23" t="s">
        <v>1</v>
      </c>
      <c r="D5" s="24"/>
      <c r="E5" s="239" t="s">
        <v>2</v>
      </c>
      <c r="F5" s="240"/>
      <c r="G5" s="25" t="s">
        <v>3</v>
      </c>
      <c r="H5" s="28"/>
    </row>
    <row r="6" spans="1:8" s="1" customFormat="1" ht="37.5" customHeight="1" thickBot="1" x14ac:dyDescent="0.3">
      <c r="A6" s="44" t="s">
        <v>48</v>
      </c>
      <c r="B6" s="30" t="s">
        <v>6</v>
      </c>
      <c r="C6" s="35" t="s">
        <v>49</v>
      </c>
      <c r="D6" s="31"/>
      <c r="E6" s="258" t="s">
        <v>78</v>
      </c>
      <c r="F6" s="259"/>
      <c r="G6" s="32">
        <v>0.01</v>
      </c>
      <c r="H6" s="5"/>
    </row>
    <row r="7" spans="1:8" s="1" customFormat="1" ht="37.5" customHeight="1" x14ac:dyDescent="0.25">
      <c r="A7" s="29"/>
      <c r="B7" s="35" t="s">
        <v>7</v>
      </c>
      <c r="C7" s="35" t="s">
        <v>8</v>
      </c>
      <c r="D7" s="36"/>
      <c r="E7" s="232" t="s">
        <v>9</v>
      </c>
      <c r="F7" s="233"/>
      <c r="G7" s="37">
        <v>0.99</v>
      </c>
      <c r="H7" s="5"/>
    </row>
    <row r="8" spans="1:8" s="1" customFormat="1" ht="15" customHeight="1" x14ac:dyDescent="0.25">
      <c r="A8" s="38"/>
      <c r="B8" s="15"/>
      <c r="C8" s="15"/>
      <c r="D8" s="15"/>
      <c r="E8" s="234" t="s">
        <v>4</v>
      </c>
      <c r="F8" s="235"/>
      <c r="G8" s="39">
        <f>SUM(G6:G7)</f>
        <v>1</v>
      </c>
      <c r="H8" s="5"/>
    </row>
    <row r="9" spans="1:8" s="1" customFormat="1" ht="15" customHeight="1" x14ac:dyDescent="0.25">
      <c r="A9" s="15"/>
      <c r="B9" s="15"/>
      <c r="C9" s="15"/>
      <c r="D9" s="15"/>
      <c r="E9" s="40"/>
      <c r="F9" s="40"/>
      <c r="G9" s="41"/>
      <c r="H9" s="5"/>
    </row>
    <row r="10" spans="1:8" s="1" customFormat="1" ht="57" customHeight="1" x14ac:dyDescent="0.25">
      <c r="A10" s="236" t="s">
        <v>21</v>
      </c>
      <c r="B10" s="237"/>
      <c r="C10" s="237"/>
      <c r="D10" s="237"/>
      <c r="E10" s="237"/>
      <c r="F10" s="237"/>
      <c r="G10" s="238"/>
      <c r="H10" s="2"/>
    </row>
    <row r="11" spans="1:8" x14ac:dyDescent="0.25">
      <c r="E11" s="256"/>
      <c r="F11" s="256"/>
      <c r="G11" s="256"/>
    </row>
    <row r="12" spans="1:8" x14ac:dyDescent="0.25">
      <c r="A12" s="257"/>
      <c r="B12" s="257"/>
      <c r="E12" s="100"/>
      <c r="F12" s="100"/>
      <c r="G12" s="100"/>
    </row>
    <row r="13" spans="1:8" x14ac:dyDescent="0.25">
      <c r="A13" s="8"/>
      <c r="B13" s="10"/>
    </row>
    <row r="15" spans="1:8" x14ac:dyDescent="0.25">
      <c r="A15" s="14"/>
    </row>
    <row r="16" spans="1:8" x14ac:dyDescent="0.25">
      <c r="B16" s="11"/>
    </row>
    <row r="17" spans="1:9" x14ac:dyDescent="0.25">
      <c r="B17" s="11"/>
    </row>
    <row r="18" spans="1:9" s="17" customFormat="1" x14ac:dyDescent="0.25">
      <c r="A18" s="16"/>
    </row>
    <row r="19" spans="1:9" s="17"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6X3KDBkOA8TH162Do2M99ne5N1CvF0GYPGKIFK25VDSKSsxeAlNTA9DoAyiaYA7eV00aVdStOIZhzYwXbE3TXA==" saltValue="KuMzffiA9SYtmDBZB3lBGg=="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57999999999999996" right="0.52" top="0.5" bottom="0.75" header="0.3" footer="0.49"/>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32"/>
  <sheetViews>
    <sheetView workbookViewId="0">
      <selection activeCell="C17" sqref="C17"/>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7" s="17" customFormat="1" ht="51" customHeight="1" x14ac:dyDescent="0.25">
      <c r="A1" s="241" t="s">
        <v>20</v>
      </c>
      <c r="B1" s="241"/>
      <c r="C1" s="241"/>
      <c r="D1" s="241"/>
      <c r="E1" s="241"/>
      <c r="F1" s="241"/>
      <c r="G1" s="241"/>
    </row>
    <row r="2" spans="1:7" s="15" customFormat="1" ht="24" customHeight="1" x14ac:dyDescent="0.25">
      <c r="A2" s="107"/>
      <c r="B2" s="101"/>
      <c r="C2" s="101"/>
      <c r="D2" s="101"/>
      <c r="E2" s="101"/>
      <c r="F2" s="101"/>
      <c r="G2" s="101"/>
    </row>
    <row r="3" spans="1:7" s="6" customFormat="1" ht="31.5" customHeight="1" x14ac:dyDescent="0.25">
      <c r="A3" s="242" t="s">
        <v>38</v>
      </c>
      <c r="B3" s="243"/>
      <c r="C3" s="244"/>
      <c r="D3" s="19"/>
      <c r="E3" s="245" t="s">
        <v>24</v>
      </c>
      <c r="F3" s="246"/>
      <c r="G3" s="247"/>
    </row>
    <row r="4" spans="1:7" s="4" customFormat="1" ht="32.25" customHeight="1" thickBot="1" x14ac:dyDescent="0.3">
      <c r="A4" s="248" t="s">
        <v>29</v>
      </c>
      <c r="B4" s="249"/>
      <c r="C4" s="250"/>
      <c r="D4" s="21"/>
      <c r="E4" s="251" t="s">
        <v>112</v>
      </c>
      <c r="F4" s="252"/>
      <c r="G4" s="253"/>
    </row>
    <row r="5" spans="1:7" s="1" customFormat="1" ht="56.25" customHeight="1" thickBot="1" x14ac:dyDescent="0.3">
      <c r="A5" s="22" t="s">
        <v>5</v>
      </c>
      <c r="B5" s="23" t="s">
        <v>0</v>
      </c>
      <c r="C5" s="23" t="s">
        <v>1</v>
      </c>
      <c r="D5" s="24"/>
      <c r="E5" s="239" t="s">
        <v>2</v>
      </c>
      <c r="F5" s="240"/>
      <c r="G5" s="25" t="s">
        <v>3</v>
      </c>
    </row>
    <row r="6" spans="1:7" s="1" customFormat="1" ht="37.5" customHeight="1" thickBot="1" x14ac:dyDescent="0.3">
      <c r="A6" s="44" t="s">
        <v>50</v>
      </c>
      <c r="B6" s="30" t="s">
        <v>6</v>
      </c>
      <c r="C6" s="35" t="s">
        <v>49</v>
      </c>
      <c r="D6" s="31"/>
      <c r="E6" s="258" t="s">
        <v>78</v>
      </c>
      <c r="F6" s="259"/>
      <c r="G6" s="32">
        <v>0.01</v>
      </c>
    </row>
    <row r="7" spans="1:7" s="1" customFormat="1" ht="37.5" customHeight="1" x14ac:dyDescent="0.25">
      <c r="A7" s="29"/>
      <c r="B7" s="35" t="s">
        <v>7</v>
      </c>
      <c r="C7" s="35" t="s">
        <v>8</v>
      </c>
      <c r="D7" s="36"/>
      <c r="E7" s="232" t="s">
        <v>9</v>
      </c>
      <c r="F7" s="233"/>
      <c r="G7" s="37">
        <v>0.99</v>
      </c>
    </row>
    <row r="8" spans="1:7" s="1" customFormat="1" ht="15" customHeight="1" x14ac:dyDescent="0.25">
      <c r="A8" s="38"/>
      <c r="B8" s="15"/>
      <c r="C8" s="15"/>
      <c r="D8" s="15"/>
      <c r="E8" s="234" t="s">
        <v>4</v>
      </c>
      <c r="F8" s="235"/>
      <c r="G8" s="39">
        <f>SUM(G6:G7)</f>
        <v>1</v>
      </c>
    </row>
    <row r="9" spans="1:7" s="1" customFormat="1" ht="15" customHeight="1" x14ac:dyDescent="0.25">
      <c r="A9" s="15"/>
      <c r="B9" s="15"/>
      <c r="C9" s="15"/>
      <c r="D9" s="15"/>
      <c r="E9" s="40"/>
      <c r="F9" s="40"/>
      <c r="G9" s="41"/>
    </row>
    <row r="10" spans="1:7" s="1" customFormat="1" ht="57" customHeight="1" x14ac:dyDescent="0.25">
      <c r="A10" s="236" t="s">
        <v>21</v>
      </c>
      <c r="B10" s="237"/>
      <c r="C10" s="237"/>
      <c r="D10" s="237"/>
      <c r="E10" s="237"/>
      <c r="F10" s="237"/>
      <c r="G10" s="238"/>
    </row>
    <row r="11" spans="1:7" x14ac:dyDescent="0.25">
      <c r="E11" s="256"/>
      <c r="F11" s="256"/>
      <c r="G11" s="256"/>
    </row>
    <row r="12" spans="1:7" x14ac:dyDescent="0.25">
      <c r="A12" s="257"/>
      <c r="B12" s="257"/>
      <c r="E12" s="100"/>
      <c r="F12" s="100"/>
      <c r="G12" s="100"/>
    </row>
    <row r="13" spans="1:7" x14ac:dyDescent="0.25">
      <c r="A13" s="8"/>
      <c r="B13" s="10"/>
    </row>
    <row r="15" spans="1:7" x14ac:dyDescent="0.25">
      <c r="A15" s="14"/>
    </row>
    <row r="16" spans="1:7" x14ac:dyDescent="0.25">
      <c r="B16" s="11"/>
    </row>
    <row r="17" spans="1:9" x14ac:dyDescent="0.25">
      <c r="B17" s="11"/>
    </row>
    <row r="18" spans="1:9" s="17" customFormat="1" x14ac:dyDescent="0.25">
      <c r="A18" s="16"/>
    </row>
    <row r="19" spans="1:9" s="17"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vnUGSU/9Fme1QVP90ZOErmLHffOoSmKAkiVSSfVGrK4EMaz876IwQo4ymEZAJ8nbeiajMRnrC4W7/qd9+PX70A==" saltValue="5JpcXoZAsU6eJIOQQNmXgA=="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57999999999999996" right="0.52" top="0.5" bottom="0.75" header="0.3" footer="0.49"/>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32"/>
  <sheetViews>
    <sheetView workbookViewId="0">
      <selection activeCell="I20" sqref="I20"/>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17" customFormat="1" ht="51" customHeight="1" x14ac:dyDescent="0.25">
      <c r="A1" s="241" t="s">
        <v>20</v>
      </c>
      <c r="B1" s="241"/>
      <c r="C1" s="241"/>
      <c r="D1" s="241"/>
      <c r="E1" s="241"/>
      <c r="F1" s="241"/>
      <c r="G1" s="241"/>
    </row>
    <row r="2" spans="1:8" s="15" customFormat="1" ht="24" customHeight="1" x14ac:dyDescent="0.25">
      <c r="A2" s="107"/>
      <c r="B2" s="101"/>
      <c r="C2" s="101"/>
      <c r="D2" s="101"/>
      <c r="E2" s="101"/>
      <c r="F2" s="101"/>
      <c r="G2" s="101"/>
      <c r="H2" s="2"/>
    </row>
    <row r="3" spans="1:8" s="6" customFormat="1" ht="31.5" customHeight="1" x14ac:dyDescent="0.25">
      <c r="A3" s="242" t="s">
        <v>36</v>
      </c>
      <c r="B3" s="243"/>
      <c r="C3" s="244"/>
      <c r="D3" s="19"/>
      <c r="E3" s="245" t="s">
        <v>24</v>
      </c>
      <c r="F3" s="246"/>
      <c r="G3" s="247"/>
      <c r="H3" s="20"/>
    </row>
    <row r="4" spans="1:8" s="4" customFormat="1" ht="32.25" customHeight="1" thickBot="1" x14ac:dyDescent="0.3">
      <c r="A4" s="248" t="s">
        <v>30</v>
      </c>
      <c r="B4" s="249"/>
      <c r="C4" s="250"/>
      <c r="D4" s="21"/>
      <c r="E4" s="251" t="s">
        <v>112</v>
      </c>
      <c r="F4" s="252"/>
      <c r="G4" s="253"/>
      <c r="H4" s="3"/>
    </row>
    <row r="5" spans="1:8" s="1" customFormat="1" ht="56.25" customHeight="1" thickBot="1" x14ac:dyDescent="0.3">
      <c r="A5" s="22" t="s">
        <v>5</v>
      </c>
      <c r="B5" s="23" t="s">
        <v>0</v>
      </c>
      <c r="C5" s="23" t="s">
        <v>1</v>
      </c>
      <c r="D5" s="24"/>
      <c r="E5" s="239" t="s">
        <v>2</v>
      </c>
      <c r="F5" s="240"/>
      <c r="G5" s="25" t="s">
        <v>3</v>
      </c>
      <c r="H5" s="28"/>
    </row>
    <row r="6" spans="1:8" s="1" customFormat="1" ht="37.5" customHeight="1" thickBot="1" x14ac:dyDescent="0.3">
      <c r="A6" s="44" t="s">
        <v>44</v>
      </c>
      <c r="B6" s="30" t="s">
        <v>6</v>
      </c>
      <c r="C6" s="35" t="s">
        <v>45</v>
      </c>
      <c r="D6" s="31"/>
      <c r="E6" s="232" t="s">
        <v>79</v>
      </c>
      <c r="F6" s="233"/>
      <c r="G6" s="32">
        <v>0.01</v>
      </c>
      <c r="H6" s="5"/>
    </row>
    <row r="7" spans="1:8" s="1" customFormat="1" ht="37.5" customHeight="1" x14ac:dyDescent="0.25">
      <c r="A7" s="29"/>
      <c r="B7" s="35" t="s">
        <v>7</v>
      </c>
      <c r="C7" s="35" t="s">
        <v>8</v>
      </c>
      <c r="D7" s="36"/>
      <c r="E7" s="232" t="s">
        <v>9</v>
      </c>
      <c r="F7" s="233"/>
      <c r="G7" s="37">
        <v>0.99</v>
      </c>
      <c r="H7" s="5"/>
    </row>
    <row r="8" spans="1:8" s="1" customFormat="1" ht="15" customHeight="1" x14ac:dyDescent="0.25">
      <c r="A8" s="38"/>
      <c r="B8" s="15"/>
      <c r="C8" s="15"/>
      <c r="D8" s="15"/>
      <c r="E8" s="234" t="s">
        <v>4</v>
      </c>
      <c r="F8" s="235"/>
      <c r="G8" s="39">
        <f>SUM(G6:G7)</f>
        <v>1</v>
      </c>
      <c r="H8" s="5"/>
    </row>
    <row r="9" spans="1:8" s="1" customFormat="1" ht="15" customHeight="1" x14ac:dyDescent="0.25">
      <c r="A9" s="15"/>
      <c r="B9" s="15"/>
      <c r="C9" s="15"/>
      <c r="D9" s="15"/>
      <c r="E9" s="40"/>
      <c r="F9" s="40"/>
      <c r="G9" s="41"/>
      <c r="H9" s="5"/>
    </row>
    <row r="10" spans="1:8" s="1" customFormat="1" ht="57" customHeight="1" x14ac:dyDescent="0.25">
      <c r="A10" s="236" t="s">
        <v>21</v>
      </c>
      <c r="B10" s="237"/>
      <c r="C10" s="237"/>
      <c r="D10" s="237"/>
      <c r="E10" s="237"/>
      <c r="F10" s="237"/>
      <c r="G10" s="238"/>
      <c r="H10" s="2"/>
    </row>
    <row r="11" spans="1:8" x14ac:dyDescent="0.25">
      <c r="E11" s="256"/>
      <c r="F11" s="256"/>
      <c r="G11" s="256"/>
    </row>
    <row r="12" spans="1:8" x14ac:dyDescent="0.25">
      <c r="A12" s="257"/>
      <c r="B12" s="257"/>
      <c r="E12" s="100"/>
      <c r="F12" s="100"/>
      <c r="G12" s="100"/>
    </row>
    <row r="13" spans="1:8" x14ac:dyDescent="0.25">
      <c r="A13" s="8"/>
      <c r="B13" s="10"/>
    </row>
    <row r="15" spans="1:8" x14ac:dyDescent="0.25">
      <c r="A15" s="14"/>
    </row>
    <row r="16" spans="1:8" x14ac:dyDescent="0.25">
      <c r="B16" s="11"/>
    </row>
    <row r="17" spans="1:9" x14ac:dyDescent="0.25">
      <c r="B17" s="11"/>
    </row>
    <row r="18" spans="1:9" s="17" customFormat="1" x14ac:dyDescent="0.25">
      <c r="A18" s="16"/>
    </row>
    <row r="19" spans="1:9" s="17"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8qi3YfDQNe0oGAeDibFXeXEZTmtcGCxAflHAG45P+hVnn/KWtlpdAZ5sBCxh89efHD0Yc9DNBiTK+ncfYj8myg==" saltValue="ZO9okkR7w3IlYAZ8OL1wXQ=="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57999999999999996" right="0.52" top="0.5" bottom="0.75" header="0.3" footer="0.49"/>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2"/>
  <sheetViews>
    <sheetView workbookViewId="0">
      <selection activeCell="P5" sqref="P5"/>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17" customFormat="1" ht="51" customHeight="1" x14ac:dyDescent="0.25">
      <c r="A1" s="241" t="s">
        <v>20</v>
      </c>
      <c r="B1" s="241"/>
      <c r="C1" s="241"/>
      <c r="D1" s="241"/>
      <c r="E1" s="241"/>
      <c r="F1" s="241"/>
      <c r="G1" s="241"/>
    </row>
    <row r="2" spans="1:8" s="15" customFormat="1" ht="24" customHeight="1" x14ac:dyDescent="0.25">
      <c r="A2" s="107"/>
      <c r="B2" s="101"/>
      <c r="C2" s="101"/>
      <c r="D2" s="101"/>
      <c r="E2" s="101"/>
      <c r="F2" s="101"/>
      <c r="G2" s="101"/>
      <c r="H2" s="2"/>
    </row>
    <row r="3" spans="1:8" s="6" customFormat="1" ht="31.5" customHeight="1" x14ac:dyDescent="0.25">
      <c r="A3" s="242" t="s">
        <v>37</v>
      </c>
      <c r="B3" s="243"/>
      <c r="C3" s="244"/>
      <c r="D3" s="19"/>
      <c r="E3" s="245" t="s">
        <v>24</v>
      </c>
      <c r="F3" s="246"/>
      <c r="G3" s="247"/>
      <c r="H3" s="20"/>
    </row>
    <row r="4" spans="1:8" s="4" customFormat="1" ht="32.25" customHeight="1" thickBot="1" x14ac:dyDescent="0.3">
      <c r="A4" s="248" t="s">
        <v>30</v>
      </c>
      <c r="B4" s="249"/>
      <c r="C4" s="250"/>
      <c r="D4" s="21"/>
      <c r="E4" s="251" t="s">
        <v>112</v>
      </c>
      <c r="F4" s="252"/>
      <c r="G4" s="253"/>
      <c r="H4" s="3"/>
    </row>
    <row r="5" spans="1:8" s="1" customFormat="1" ht="56.25" customHeight="1" thickBot="1" x14ac:dyDescent="0.3">
      <c r="A5" s="22" t="s">
        <v>5</v>
      </c>
      <c r="B5" s="23" t="s">
        <v>0</v>
      </c>
      <c r="C5" s="23" t="s">
        <v>1</v>
      </c>
      <c r="D5" s="24"/>
      <c r="E5" s="239" t="s">
        <v>2</v>
      </c>
      <c r="F5" s="240"/>
      <c r="G5" s="25" t="s">
        <v>3</v>
      </c>
      <c r="H5" s="28"/>
    </row>
    <row r="6" spans="1:8" s="1" customFormat="1" ht="46.5" customHeight="1" thickBot="1" x14ac:dyDescent="0.3">
      <c r="A6" s="44" t="s">
        <v>51</v>
      </c>
      <c r="B6" s="30" t="s">
        <v>6</v>
      </c>
      <c r="C6" s="35" t="s">
        <v>52</v>
      </c>
      <c r="D6" s="31"/>
      <c r="E6" s="232" t="s">
        <v>79</v>
      </c>
      <c r="F6" s="233"/>
      <c r="G6" s="32">
        <v>0.01</v>
      </c>
      <c r="H6" s="5"/>
    </row>
    <row r="7" spans="1:8" s="1" customFormat="1" ht="37.5" customHeight="1" x14ac:dyDescent="0.25">
      <c r="A7" s="29"/>
      <c r="B7" s="35" t="s">
        <v>7</v>
      </c>
      <c r="C7" s="35" t="s">
        <v>8</v>
      </c>
      <c r="D7" s="36"/>
      <c r="E7" s="232" t="s">
        <v>9</v>
      </c>
      <c r="F7" s="233"/>
      <c r="G7" s="37">
        <v>0.99</v>
      </c>
      <c r="H7" s="5"/>
    </row>
    <row r="8" spans="1:8" s="1" customFormat="1" ht="15" customHeight="1" x14ac:dyDescent="0.25">
      <c r="A8" s="38"/>
      <c r="B8" s="15"/>
      <c r="C8" s="15"/>
      <c r="D8" s="15"/>
      <c r="E8" s="234" t="s">
        <v>4</v>
      </c>
      <c r="F8" s="235"/>
      <c r="G8" s="39">
        <f>SUM(G6:G7)</f>
        <v>1</v>
      </c>
      <c r="H8" s="5"/>
    </row>
    <row r="9" spans="1:8" s="1" customFormat="1" ht="15" customHeight="1" x14ac:dyDescent="0.25">
      <c r="A9" s="15"/>
      <c r="B9" s="15"/>
      <c r="C9" s="15"/>
      <c r="D9" s="15"/>
      <c r="E9" s="40"/>
      <c r="F9" s="40"/>
      <c r="G9" s="41"/>
      <c r="H9" s="5"/>
    </row>
    <row r="10" spans="1:8" s="1" customFormat="1" ht="57" customHeight="1" x14ac:dyDescent="0.25">
      <c r="A10" s="236" t="s">
        <v>21</v>
      </c>
      <c r="B10" s="237"/>
      <c r="C10" s="237"/>
      <c r="D10" s="237"/>
      <c r="E10" s="237"/>
      <c r="F10" s="237"/>
      <c r="G10" s="238"/>
      <c r="H10" s="2"/>
    </row>
    <row r="11" spans="1:8" x14ac:dyDescent="0.25">
      <c r="E11" s="256"/>
      <c r="F11" s="256"/>
      <c r="G11" s="256"/>
    </row>
    <row r="12" spans="1:8" x14ac:dyDescent="0.25">
      <c r="A12" s="257"/>
      <c r="B12" s="257"/>
      <c r="E12" s="100"/>
      <c r="F12" s="100"/>
      <c r="G12" s="100"/>
    </row>
    <row r="13" spans="1:8" x14ac:dyDescent="0.25">
      <c r="A13" s="8"/>
      <c r="B13" s="10"/>
    </row>
    <row r="15" spans="1:8" x14ac:dyDescent="0.25">
      <c r="A15" s="14"/>
    </row>
    <row r="16" spans="1:8" x14ac:dyDescent="0.25">
      <c r="B16" s="11"/>
    </row>
    <row r="17" spans="1:9" x14ac:dyDescent="0.25">
      <c r="B17" s="11"/>
    </row>
    <row r="18" spans="1:9" s="17" customFormat="1" x14ac:dyDescent="0.25">
      <c r="A18" s="16"/>
    </row>
    <row r="19" spans="1:9" s="17"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roTPzE8pverfHgjjMR93yqRsS0tHFsbDnSkXW/KV5yhNSZm0m1STEg/IItKKxlOmknxNiLMoLQHsBzUEOh4GUQ==" saltValue="ZarzUfQe7aC7dzMhvtzPCw=="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57999999999999996" right="0.52" top="0.5" bottom="0.75" header="0.3" footer="0.49"/>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2"/>
  <sheetViews>
    <sheetView workbookViewId="0">
      <selection activeCell="H17" sqref="H17"/>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17" customFormat="1" ht="51" customHeight="1" x14ac:dyDescent="0.25">
      <c r="A1" s="241" t="s">
        <v>20</v>
      </c>
      <c r="B1" s="241"/>
      <c r="C1" s="241"/>
      <c r="D1" s="241"/>
      <c r="E1" s="241"/>
      <c r="F1" s="241"/>
      <c r="G1" s="241"/>
    </row>
    <row r="2" spans="1:8" s="15" customFormat="1" ht="24" customHeight="1" x14ac:dyDescent="0.25">
      <c r="A2" s="107"/>
      <c r="B2" s="101"/>
      <c r="C2" s="101"/>
      <c r="D2" s="101"/>
      <c r="E2" s="101"/>
      <c r="F2" s="101"/>
      <c r="G2" s="101"/>
      <c r="H2" s="2"/>
    </row>
    <row r="3" spans="1:8" s="6" customFormat="1" ht="31.5" customHeight="1" x14ac:dyDescent="0.25">
      <c r="A3" s="242" t="s">
        <v>39</v>
      </c>
      <c r="B3" s="243"/>
      <c r="C3" s="244"/>
      <c r="D3" s="19"/>
      <c r="E3" s="245" t="s">
        <v>24</v>
      </c>
      <c r="F3" s="246"/>
      <c r="G3" s="247"/>
      <c r="H3" s="20"/>
    </row>
    <row r="4" spans="1:8" s="4" customFormat="1" ht="32.25" customHeight="1" thickBot="1" x14ac:dyDescent="0.3">
      <c r="A4" s="248" t="s">
        <v>31</v>
      </c>
      <c r="B4" s="249"/>
      <c r="C4" s="250"/>
      <c r="D4" s="21"/>
      <c r="E4" s="251" t="s">
        <v>112</v>
      </c>
      <c r="F4" s="252"/>
      <c r="G4" s="253"/>
      <c r="H4" s="3"/>
    </row>
    <row r="5" spans="1:8" s="1" customFormat="1" ht="56.25" customHeight="1" thickBot="1" x14ac:dyDescent="0.3">
      <c r="A5" s="22" t="s">
        <v>5</v>
      </c>
      <c r="B5" s="23" t="s">
        <v>0</v>
      </c>
      <c r="C5" s="23" t="s">
        <v>1</v>
      </c>
      <c r="D5" s="24"/>
      <c r="E5" s="239" t="s">
        <v>2</v>
      </c>
      <c r="F5" s="240"/>
      <c r="G5" s="25" t="s">
        <v>3</v>
      </c>
      <c r="H5" s="28"/>
    </row>
    <row r="6" spans="1:8" s="1" customFormat="1" ht="46.5" customHeight="1" thickBot="1" x14ac:dyDescent="0.3">
      <c r="A6" s="44" t="s">
        <v>53</v>
      </c>
      <c r="B6" s="30" t="s">
        <v>6</v>
      </c>
      <c r="C6" s="35" t="s">
        <v>54</v>
      </c>
      <c r="D6" s="31"/>
      <c r="E6" s="232" t="s">
        <v>80</v>
      </c>
      <c r="F6" s="233"/>
      <c r="G6" s="32">
        <v>0.01</v>
      </c>
      <c r="H6" s="5"/>
    </row>
    <row r="7" spans="1:8" s="1" customFormat="1" ht="37.5" customHeight="1" x14ac:dyDescent="0.25">
      <c r="A7" s="29"/>
      <c r="B7" s="35" t="s">
        <v>7</v>
      </c>
      <c r="C7" s="35" t="s">
        <v>8</v>
      </c>
      <c r="D7" s="36"/>
      <c r="E7" s="232" t="s">
        <v>9</v>
      </c>
      <c r="F7" s="233"/>
      <c r="G7" s="37">
        <v>0.99</v>
      </c>
      <c r="H7" s="5"/>
    </row>
    <row r="8" spans="1:8" s="1" customFormat="1" ht="15" customHeight="1" x14ac:dyDescent="0.25">
      <c r="A8" s="38"/>
      <c r="B8" s="15"/>
      <c r="C8" s="15"/>
      <c r="D8" s="15"/>
      <c r="E8" s="234" t="s">
        <v>4</v>
      </c>
      <c r="F8" s="235"/>
      <c r="G8" s="39">
        <f>SUM(G6:G7)</f>
        <v>1</v>
      </c>
      <c r="H8" s="5"/>
    </row>
    <row r="9" spans="1:8" s="1" customFormat="1" ht="15" customHeight="1" x14ac:dyDescent="0.25">
      <c r="A9" s="15"/>
      <c r="B9" s="15"/>
      <c r="C9" s="15"/>
      <c r="D9" s="15"/>
      <c r="E9" s="40"/>
      <c r="F9" s="40"/>
      <c r="G9" s="41"/>
      <c r="H9" s="5"/>
    </row>
    <row r="10" spans="1:8" s="1" customFormat="1" ht="57" customHeight="1" x14ac:dyDescent="0.25">
      <c r="A10" s="236" t="s">
        <v>21</v>
      </c>
      <c r="B10" s="237"/>
      <c r="C10" s="237"/>
      <c r="D10" s="237"/>
      <c r="E10" s="237"/>
      <c r="F10" s="237"/>
      <c r="G10" s="238"/>
      <c r="H10" s="2"/>
    </row>
    <row r="11" spans="1:8" x14ac:dyDescent="0.25">
      <c r="E11" s="256"/>
      <c r="F11" s="256"/>
      <c r="G11" s="256"/>
    </row>
    <row r="12" spans="1:8" x14ac:dyDescent="0.25">
      <c r="A12" s="257"/>
      <c r="B12" s="257"/>
      <c r="E12" s="100"/>
      <c r="F12" s="100"/>
      <c r="G12" s="100"/>
    </row>
    <row r="13" spans="1:8" x14ac:dyDescent="0.25">
      <c r="A13" s="8"/>
      <c r="B13" s="10"/>
    </row>
    <row r="15" spans="1:8" x14ac:dyDescent="0.25">
      <c r="A15" s="14"/>
    </row>
    <row r="16" spans="1:8" x14ac:dyDescent="0.25">
      <c r="B16" s="11"/>
    </row>
    <row r="17" spans="1:9" x14ac:dyDescent="0.25">
      <c r="B17" s="11"/>
    </row>
    <row r="18" spans="1:9" s="17" customFormat="1" x14ac:dyDescent="0.25">
      <c r="A18" s="16"/>
    </row>
    <row r="19" spans="1:9" s="17"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v0eqATsxRBMR/ljd0khmxGj3OklLT0f9wq1sYSMJ0z8JS80prNFzk0/x8MX02hP0j31RvvmEy2OtIH1h26NyDQ==" saltValue="5vHs2AfDUDtCdPTS8xF8Mw=="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57999999999999996" right="0.52" top="0.5" bottom="0.75" header="0.3" footer="0.49"/>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32"/>
  <sheetViews>
    <sheetView workbookViewId="0">
      <selection activeCell="C14" sqref="C14"/>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17" customFormat="1" ht="51" customHeight="1" x14ac:dyDescent="0.25">
      <c r="A1" s="241" t="s">
        <v>20</v>
      </c>
      <c r="B1" s="241"/>
      <c r="C1" s="241"/>
      <c r="D1" s="241"/>
      <c r="E1" s="241"/>
      <c r="F1" s="241"/>
      <c r="G1" s="241"/>
    </row>
    <row r="2" spans="1:8" s="15" customFormat="1" ht="24" customHeight="1" x14ac:dyDescent="0.25">
      <c r="A2" s="107"/>
      <c r="B2" s="101"/>
      <c r="C2" s="101"/>
      <c r="D2" s="101"/>
      <c r="E2" s="101"/>
      <c r="F2" s="101"/>
      <c r="G2" s="101"/>
      <c r="H2" s="2"/>
    </row>
    <row r="3" spans="1:8" s="6" customFormat="1" ht="31.5" customHeight="1" x14ac:dyDescent="0.25">
      <c r="A3" s="242" t="s">
        <v>40</v>
      </c>
      <c r="B3" s="243"/>
      <c r="C3" s="244"/>
      <c r="D3" s="19"/>
      <c r="E3" s="245" t="s">
        <v>24</v>
      </c>
      <c r="F3" s="246"/>
      <c r="G3" s="247"/>
      <c r="H3" s="20"/>
    </row>
    <row r="4" spans="1:8" s="4" customFormat="1" ht="32.25" customHeight="1" thickBot="1" x14ac:dyDescent="0.3">
      <c r="A4" s="248" t="s">
        <v>31</v>
      </c>
      <c r="B4" s="249"/>
      <c r="C4" s="250"/>
      <c r="D4" s="21"/>
      <c r="E4" s="251" t="s">
        <v>112</v>
      </c>
      <c r="F4" s="252"/>
      <c r="G4" s="253"/>
      <c r="H4" s="3"/>
    </row>
    <row r="5" spans="1:8" s="1" customFormat="1" ht="56.25" customHeight="1" thickBot="1" x14ac:dyDescent="0.3">
      <c r="A5" s="22" t="s">
        <v>5</v>
      </c>
      <c r="B5" s="23" t="s">
        <v>0</v>
      </c>
      <c r="C5" s="23" t="s">
        <v>1</v>
      </c>
      <c r="D5" s="24"/>
      <c r="E5" s="239" t="s">
        <v>2</v>
      </c>
      <c r="F5" s="240"/>
      <c r="G5" s="25" t="s">
        <v>3</v>
      </c>
      <c r="H5" s="28"/>
    </row>
    <row r="6" spans="1:8" s="1" customFormat="1" ht="46.5" customHeight="1" thickBot="1" x14ac:dyDescent="0.3">
      <c r="A6" s="44" t="s">
        <v>55</v>
      </c>
      <c r="B6" s="30" t="s">
        <v>6</v>
      </c>
      <c r="C6" s="35" t="s">
        <v>56</v>
      </c>
      <c r="D6" s="31"/>
      <c r="E6" s="232" t="s">
        <v>80</v>
      </c>
      <c r="F6" s="233"/>
      <c r="G6" s="32">
        <v>0.01</v>
      </c>
      <c r="H6" s="5"/>
    </row>
    <row r="7" spans="1:8" s="1" customFormat="1" ht="37.5" customHeight="1" x14ac:dyDescent="0.25">
      <c r="A7" s="44"/>
      <c r="B7" s="35" t="s">
        <v>7</v>
      </c>
      <c r="C7" s="35" t="s">
        <v>8</v>
      </c>
      <c r="D7" s="36"/>
      <c r="E7" s="232" t="s">
        <v>9</v>
      </c>
      <c r="F7" s="233"/>
      <c r="G7" s="37">
        <v>0.99</v>
      </c>
      <c r="H7" s="5"/>
    </row>
    <row r="8" spans="1:8" s="1" customFormat="1" ht="15" customHeight="1" x14ac:dyDescent="0.25">
      <c r="A8" s="38"/>
      <c r="B8" s="15"/>
      <c r="C8" s="15"/>
      <c r="D8" s="15"/>
      <c r="E8" s="234" t="s">
        <v>4</v>
      </c>
      <c r="F8" s="235"/>
      <c r="G8" s="39">
        <f>SUM(G6:G7)</f>
        <v>1</v>
      </c>
      <c r="H8" s="5"/>
    </row>
    <row r="9" spans="1:8" s="1" customFormat="1" ht="15" customHeight="1" x14ac:dyDescent="0.25">
      <c r="A9" s="15"/>
      <c r="B9" s="15"/>
      <c r="C9" s="15"/>
      <c r="D9" s="15"/>
      <c r="E9" s="40"/>
      <c r="F9" s="40"/>
      <c r="G9" s="41"/>
      <c r="H9" s="5"/>
    </row>
    <row r="10" spans="1:8" s="1" customFormat="1" ht="57" customHeight="1" x14ac:dyDescent="0.25">
      <c r="A10" s="236" t="s">
        <v>21</v>
      </c>
      <c r="B10" s="237"/>
      <c r="C10" s="237"/>
      <c r="D10" s="237"/>
      <c r="E10" s="237"/>
      <c r="F10" s="237"/>
      <c r="G10" s="238"/>
      <c r="H10" s="2"/>
    </row>
    <row r="11" spans="1:8" x14ac:dyDescent="0.25">
      <c r="E11" s="256"/>
      <c r="F11" s="256"/>
      <c r="G11" s="256"/>
    </row>
    <row r="12" spans="1:8" x14ac:dyDescent="0.25">
      <c r="A12" s="257"/>
      <c r="B12" s="257"/>
      <c r="E12" s="100"/>
      <c r="F12" s="100"/>
      <c r="G12" s="100"/>
    </row>
    <row r="13" spans="1:8" x14ac:dyDescent="0.25">
      <c r="A13" s="8"/>
      <c r="B13" s="10"/>
    </row>
    <row r="15" spans="1:8" x14ac:dyDescent="0.25">
      <c r="A15" s="14"/>
    </row>
    <row r="16" spans="1:8" x14ac:dyDescent="0.25">
      <c r="B16" s="11"/>
    </row>
    <row r="17" spans="1:9" x14ac:dyDescent="0.25">
      <c r="B17" s="11"/>
    </row>
    <row r="18" spans="1:9" s="17" customFormat="1" x14ac:dyDescent="0.25">
      <c r="A18" s="16"/>
    </row>
    <row r="19" spans="1:9" s="17"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wmMfwmtoxwkmkkCazy6JE2gw+SR3M/kmeVGVhoca39DkvovHQDa/HMnBytcXwL+68GfUCsQSkjY87ljJg4FR0w==" saltValue="rPXCg/efU13+weZAyw0v7Q=="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57999999999999996" right="0.52" top="0.5" bottom="0.75" header="0.3" footer="0.49"/>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33"/>
  <sheetViews>
    <sheetView topLeftCell="B2" zoomScaleNormal="100" workbookViewId="0">
      <selection activeCell="L15" sqref="L15"/>
    </sheetView>
  </sheetViews>
  <sheetFormatPr defaultRowHeight="15" x14ac:dyDescent="0.25"/>
  <cols>
    <col min="1" max="1" width="9.140625" style="14" hidden="1" customWidth="1"/>
    <col min="2" max="2" width="1.42578125" style="14" customWidth="1"/>
    <col min="3" max="3" width="12.28515625" style="14" customWidth="1"/>
    <col min="4" max="4" width="15.7109375" style="7" customWidth="1"/>
    <col min="5" max="5" width="13.42578125" style="14" customWidth="1"/>
    <col min="6" max="6" width="25" style="14" customWidth="1"/>
    <col min="7" max="7" width="31.7109375" style="14" hidden="1" customWidth="1"/>
    <col min="8" max="8" width="10.7109375" style="14" customWidth="1"/>
    <col min="9" max="9" width="8.85546875" style="14" customWidth="1"/>
    <col min="10" max="10" width="13.42578125" style="14" customWidth="1"/>
    <col min="11" max="11" width="19.140625" style="14" customWidth="1"/>
    <col min="12" max="13" width="13.42578125" style="14" customWidth="1"/>
    <col min="14" max="14" width="16.28515625" style="14" customWidth="1"/>
    <col min="15" max="15" width="11.42578125" style="14" customWidth="1"/>
    <col min="16" max="16384" width="9.140625" style="14"/>
  </cols>
  <sheetData>
    <row r="1" spans="1:12" s="17" customFormat="1" ht="51" customHeight="1" x14ac:dyDescent="0.25">
      <c r="A1" s="100"/>
      <c r="B1" s="100"/>
      <c r="C1" s="100"/>
      <c r="D1" s="241" t="s">
        <v>20</v>
      </c>
      <c r="E1" s="241"/>
      <c r="F1" s="241"/>
      <c r="G1" s="241"/>
      <c r="H1" s="241"/>
      <c r="I1" s="241"/>
      <c r="J1" s="241"/>
      <c r="K1" s="18"/>
      <c r="L1" s="13"/>
    </row>
    <row r="2" spans="1:12" s="15" customFormat="1" ht="24" customHeight="1" x14ac:dyDescent="0.25">
      <c r="D2" s="107"/>
      <c r="E2" s="101"/>
      <c r="F2" s="101"/>
      <c r="G2" s="101"/>
      <c r="H2" s="101"/>
      <c r="I2" s="101"/>
      <c r="J2" s="101"/>
      <c r="K2" s="101"/>
    </row>
    <row r="3" spans="1:12" s="6" customFormat="1" ht="31.5" customHeight="1" x14ac:dyDescent="0.25">
      <c r="C3" s="266" t="s">
        <v>26</v>
      </c>
      <c r="D3" s="267"/>
      <c r="E3" s="267"/>
      <c r="F3" s="268"/>
      <c r="G3" s="19"/>
      <c r="H3" s="260" t="s">
        <v>24</v>
      </c>
      <c r="I3" s="261"/>
      <c r="J3" s="261"/>
      <c r="K3" s="262"/>
    </row>
    <row r="4" spans="1:12" s="4" customFormat="1" ht="32.25" customHeight="1" thickBot="1" x14ac:dyDescent="0.3">
      <c r="C4" s="269" t="s">
        <v>83</v>
      </c>
      <c r="D4" s="269"/>
      <c r="E4" s="269"/>
      <c r="F4" s="270"/>
      <c r="G4" s="21"/>
      <c r="H4" s="263" t="s">
        <v>112</v>
      </c>
      <c r="I4" s="264"/>
      <c r="J4" s="264"/>
      <c r="K4" s="265"/>
    </row>
    <row r="5" spans="1:12" s="1" customFormat="1" ht="56.25" customHeight="1" thickBot="1" x14ac:dyDescent="0.3">
      <c r="C5" s="156" t="s">
        <v>5</v>
      </c>
      <c r="D5" s="279" t="s">
        <v>0</v>
      </c>
      <c r="E5" s="280"/>
      <c r="F5" s="155" t="s">
        <v>1</v>
      </c>
      <c r="G5" s="24"/>
      <c r="H5" s="239" t="s">
        <v>2</v>
      </c>
      <c r="I5" s="240"/>
      <c r="J5" s="25" t="s">
        <v>3</v>
      </c>
      <c r="K5" s="110" t="s">
        <v>124</v>
      </c>
    </row>
    <row r="6" spans="1:12" s="1" customFormat="1" ht="48" customHeight="1" thickBot="1" x14ac:dyDescent="0.3">
      <c r="C6" s="163" t="s">
        <v>142</v>
      </c>
      <c r="D6" s="281" t="s">
        <v>6</v>
      </c>
      <c r="E6" s="281"/>
      <c r="F6" s="35" t="s">
        <v>59</v>
      </c>
      <c r="G6" s="111"/>
      <c r="H6" s="232" t="s">
        <v>82</v>
      </c>
      <c r="I6" s="233"/>
      <c r="J6" s="32">
        <v>0.01</v>
      </c>
      <c r="K6" s="105"/>
    </row>
    <row r="7" spans="1:12" s="1" customFormat="1" ht="37.5" customHeight="1" x14ac:dyDescent="0.25">
      <c r="C7" s="164"/>
      <c r="D7" s="273" t="s">
        <v>7</v>
      </c>
      <c r="E7" s="274"/>
      <c r="F7" s="45" t="s">
        <v>8</v>
      </c>
      <c r="G7" s="47"/>
      <c r="H7" s="277" t="s">
        <v>9</v>
      </c>
      <c r="I7" s="278"/>
      <c r="J7" s="48">
        <v>0.9899</v>
      </c>
      <c r="K7" s="105"/>
    </row>
    <row r="8" spans="1:12" x14ac:dyDescent="0.25">
      <c r="C8" s="165"/>
      <c r="D8" s="273" t="s">
        <v>10</v>
      </c>
      <c r="E8" s="274"/>
      <c r="F8" s="30" t="s">
        <v>11</v>
      </c>
      <c r="G8" s="31"/>
      <c r="H8" s="230" t="s">
        <v>19</v>
      </c>
      <c r="I8" s="231"/>
      <c r="J8" s="49">
        <v>6.0000000000000002E-5</v>
      </c>
      <c r="K8" s="123" t="s">
        <v>127</v>
      </c>
    </row>
    <row r="9" spans="1:12" s="1" customFormat="1" ht="37.5" customHeight="1" x14ac:dyDescent="0.25">
      <c r="C9" s="166"/>
      <c r="D9" s="273" t="s">
        <v>110</v>
      </c>
      <c r="E9" s="274"/>
      <c r="F9" s="46" t="s">
        <v>13</v>
      </c>
      <c r="G9" s="47"/>
      <c r="H9" s="230" t="s">
        <v>111</v>
      </c>
      <c r="I9" s="231"/>
      <c r="J9" s="50">
        <v>1.0000000000000001E-5</v>
      </c>
      <c r="K9" s="123" t="s">
        <v>128</v>
      </c>
    </row>
    <row r="10" spans="1:12" s="1" customFormat="1" ht="18.75" customHeight="1" x14ac:dyDescent="0.25">
      <c r="C10" s="166"/>
      <c r="D10" s="273" t="s">
        <v>12</v>
      </c>
      <c r="E10" s="274"/>
      <c r="F10" s="51" t="s">
        <v>14</v>
      </c>
      <c r="G10" s="43"/>
      <c r="H10" s="230" t="s">
        <v>6</v>
      </c>
      <c r="I10" s="231"/>
      <c r="J10" s="92">
        <v>1.0000000000000001E-5</v>
      </c>
      <c r="K10" s="123" t="s">
        <v>128</v>
      </c>
    </row>
    <row r="11" spans="1:12" s="1" customFormat="1" ht="19.5" customHeight="1" x14ac:dyDescent="0.25">
      <c r="C11" s="166"/>
      <c r="D11" s="273" t="s">
        <v>6</v>
      </c>
      <c r="E11" s="274"/>
      <c r="F11" s="42" t="s">
        <v>15</v>
      </c>
      <c r="G11" s="43"/>
      <c r="H11" s="230" t="s">
        <v>6</v>
      </c>
      <c r="I11" s="231"/>
      <c r="J11" s="89">
        <v>1.0000000000000001E-5</v>
      </c>
      <c r="K11" s="123" t="s">
        <v>128</v>
      </c>
    </row>
    <row r="12" spans="1:12" s="1" customFormat="1" ht="27.75" customHeight="1" thickBot="1" x14ac:dyDescent="0.3">
      <c r="C12" s="166"/>
      <c r="D12" s="275" t="s">
        <v>6</v>
      </c>
      <c r="E12" s="276"/>
      <c r="F12" s="55" t="s">
        <v>16</v>
      </c>
      <c r="G12" s="56"/>
      <c r="H12" s="271" t="s">
        <v>6</v>
      </c>
      <c r="I12" s="272"/>
      <c r="J12" s="93">
        <v>1.0000000000000001E-5</v>
      </c>
      <c r="K12" s="123" t="s">
        <v>128</v>
      </c>
    </row>
    <row r="13" spans="1:12" x14ac:dyDescent="0.25">
      <c r="C13" s="100"/>
      <c r="D13" s="157"/>
      <c r="E13" s="53"/>
      <c r="F13" s="53"/>
      <c r="G13" s="53"/>
      <c r="H13" s="234" t="s">
        <v>4</v>
      </c>
      <c r="I13" s="235"/>
      <c r="J13" s="39">
        <f>SUM(J6:J12)</f>
        <v>0.99999999999999978</v>
      </c>
      <c r="K13" s="112"/>
    </row>
    <row r="14" spans="1:12" x14ac:dyDescent="0.25">
      <c r="D14" s="15"/>
      <c r="E14" s="15"/>
      <c r="F14" s="15"/>
      <c r="G14" s="15"/>
      <c r="H14" s="40"/>
      <c r="I14" s="40"/>
      <c r="J14" s="41"/>
    </row>
    <row r="15" spans="1:12" ht="77.25" customHeight="1" x14ac:dyDescent="0.25">
      <c r="D15" s="236" t="s">
        <v>21</v>
      </c>
      <c r="E15" s="237"/>
      <c r="F15" s="237"/>
      <c r="G15" s="237"/>
      <c r="H15" s="237"/>
      <c r="I15" s="237"/>
      <c r="J15" s="238"/>
    </row>
    <row r="17" spans="1:6" x14ac:dyDescent="0.25">
      <c r="D17" s="257"/>
      <c r="E17" s="257"/>
    </row>
    <row r="18" spans="1:6" x14ac:dyDescent="0.25">
      <c r="D18" s="8"/>
      <c r="E18" s="10"/>
    </row>
    <row r="19" spans="1:6" s="17" customFormat="1" x14ac:dyDescent="0.25">
      <c r="A19" s="100"/>
      <c r="B19" s="100"/>
      <c r="C19" s="100"/>
      <c r="D19" s="7"/>
      <c r="E19" s="14"/>
    </row>
    <row r="20" spans="1:6" s="17" customFormat="1" x14ac:dyDescent="0.25">
      <c r="A20" s="100"/>
      <c r="B20" s="100"/>
      <c r="C20" s="100"/>
      <c r="D20" s="14"/>
      <c r="E20" s="14"/>
    </row>
    <row r="21" spans="1:6" x14ac:dyDescent="0.25">
      <c r="E21" s="11"/>
    </row>
    <row r="22" spans="1:6" x14ac:dyDescent="0.25">
      <c r="E22" s="11"/>
    </row>
    <row r="23" spans="1:6" x14ac:dyDescent="0.25">
      <c r="D23" s="16"/>
      <c r="E23" s="17"/>
    </row>
    <row r="24" spans="1:6" x14ac:dyDescent="0.25">
      <c r="D24" s="17"/>
      <c r="E24" s="17"/>
      <c r="F24" s="7"/>
    </row>
    <row r="26" spans="1:6" x14ac:dyDescent="0.25">
      <c r="D26" s="14"/>
    </row>
    <row r="28" spans="1:6" x14ac:dyDescent="0.25">
      <c r="D28" s="14"/>
    </row>
    <row r="29" spans="1:6" x14ac:dyDescent="0.25">
      <c r="D29" s="14"/>
    </row>
    <row r="31" spans="1:6" x14ac:dyDescent="0.25">
      <c r="D31" s="9"/>
    </row>
    <row r="32" spans="1:6" x14ac:dyDescent="0.25">
      <c r="D32" s="12"/>
    </row>
    <row r="33" spans="11:11" x14ac:dyDescent="0.25">
      <c r="K33" s="9"/>
    </row>
  </sheetData>
  <sheetProtection algorithmName="SHA-512" hashValue="uhJCkLIae+JCrvZxscDzsssN6PpxhTq/y7uldLj9VmQS99T5SeyUgNnJkR0t5KKYX2hOsGAlbZPMBqr/bro3Fg==" saltValue="4KeDErmzSHBeiCTKBZekQg==" spinCount="100000" sheet="1" objects="1" scenarios="1"/>
  <mergeCells count="24">
    <mergeCell ref="D5:E5"/>
    <mergeCell ref="D6:E6"/>
    <mergeCell ref="D7:E7"/>
    <mergeCell ref="D8:E8"/>
    <mergeCell ref="D9:E9"/>
    <mergeCell ref="H5:I5"/>
    <mergeCell ref="H6:I6"/>
    <mergeCell ref="H7:I7"/>
    <mergeCell ref="H8:I8"/>
    <mergeCell ref="H13:I13"/>
    <mergeCell ref="D15:J15"/>
    <mergeCell ref="D17:E17"/>
    <mergeCell ref="H9:I9"/>
    <mergeCell ref="H10:I10"/>
    <mergeCell ref="H11:I11"/>
    <mergeCell ref="H12:I12"/>
    <mergeCell ref="D10:E10"/>
    <mergeCell ref="D11:E11"/>
    <mergeCell ref="D12:E12"/>
    <mergeCell ref="D1:J1"/>
    <mergeCell ref="H3:K3"/>
    <mergeCell ref="H4:K4"/>
    <mergeCell ref="C3:F3"/>
    <mergeCell ref="C4:F4"/>
  </mergeCells>
  <pageMargins left="0.57999999999999996" right="0.52" top="0.5" bottom="0.75" header="0.3" footer="0.49"/>
  <pageSetup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Achy Feet</vt:lpstr>
      <vt:lpstr>Peppermint Foot Soak</vt:lpstr>
      <vt:lpstr>Chamomile</vt:lpstr>
      <vt:lpstr>Chamomile Bi-Lingual</vt:lpstr>
      <vt:lpstr>Eucalyptus</vt:lpstr>
      <vt:lpstr>Eucalyptus Bi-Lingual</vt:lpstr>
      <vt:lpstr>Lavender</vt:lpstr>
      <vt:lpstr>Lavender Bi-Lingual</vt:lpstr>
      <vt:lpstr>Milk and Honey</vt:lpstr>
      <vt:lpstr>Nourishing Coconut</vt:lpstr>
      <vt:lpstr>Pink Himalayan</vt:lpstr>
      <vt:lpstr>Softening Foot 8-16-16</vt:lpstr>
      <vt:lpstr>Therapeutic Soak</vt:lpstr>
      <vt:lpstr>USP</vt:lpstr>
      <vt:lpstr>Men's Energize &amp; Invigorate</vt:lpstr>
      <vt:lpstr>Detox - NEW</vt:lpstr>
      <vt:lpstr>Post Workout - NEW</vt:lpstr>
      <vt:lpstr>Hawaiian Ginger Bi-lingual</vt:lpstr>
      <vt:lpstr>Lavender &amp; Honey</vt:lpstr>
      <vt:lpstr>Lavender &amp; Honey Bi-lingual</vt:lpstr>
      <vt:lpstr>Mint &amp; Green Tea</vt:lpstr>
      <vt:lpstr>Mint &amp; Green Tea Bi-lingual</vt:lpstr>
      <vt:lpstr>Charcoal</vt:lpstr>
      <vt:lpstr>Sea Kelp</vt:lpstr>
      <vt:lpstr> Muscle Recovery</vt:lpstr>
      <vt:lpstr>Matcha Green Tea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2018-03-16T14:45:24Z</dcterms:modified>
</cp:coreProperties>
</file>