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filterPrivacy="1" defaultThemeVersion="124226"/>
  <xr:revisionPtr revIDLastSave="0" documentId="8_{58598EDA-355F-42EE-84F1-8AA030725D02}" xr6:coauthVersionLast="32" xr6:coauthVersionMax="32" xr10:uidLastSave="{00000000-0000-0000-0000-000000000000}"/>
  <bookViews>
    <workbookView xWindow="0" yWindow="0" windowWidth="21600" windowHeight="9735" tabRatio="987" firstSheet="19" activeTab="25"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 name="Matcha Green Tea" sheetId="66" r:id="rId26"/>
  </sheets>
  <externalReferences>
    <externalReference r:id="rId27"/>
  </externalReferences>
  <definedNames>
    <definedName name="ABF">[1]ingredients!$G$3</definedName>
    <definedName name="BA">[1]ingredients!$AI$3</definedName>
    <definedName name="PRO">[1]ingredients!$F$4</definedName>
    <definedName name="TI">[1]ingredients!$V$2</definedName>
  </definedNames>
  <calcPr calcId="179017"/>
</workbook>
</file>

<file path=xl/calcChain.xml><?xml version="1.0" encoding="utf-8"?>
<calcChain xmlns="http://schemas.openxmlformats.org/spreadsheetml/2006/main">
  <c r="H9" i="64" l="1"/>
  <c r="J10" i="66" l="1"/>
  <c r="I12" i="66" l="1"/>
  <c r="J11" i="66"/>
  <c r="J9" i="66"/>
  <c r="J8" i="66"/>
  <c r="J12" i="66" l="1"/>
  <c r="G9" i="65"/>
  <c r="I12" i="63" l="1"/>
  <c r="G9" i="64" l="1"/>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<sst xmlns="http://schemas.openxmlformats.org/spreadsheetml/2006/main" count="598" uniqueCount="185">
  <si>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</si>
  <si>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</si>
  <si>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</si>
  <si>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</si>
  <si>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</si>
  <si>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</si>
  <si>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</si>
  <si>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</si>
  <si>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</si>
  <si>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</si>
  <si>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</si>
  <si>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</si>
  <si>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</si>
  <si>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</si>
  <si>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</si>
  <si>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</si>
  <si>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</si>
  <si>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</si>
  <si>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</si>
  <si>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</si>
  <si>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</si>
  <si>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</si>
  <si>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</si>
  <si>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</si>
  <si>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</si>
  <si>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</si>
  <si>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</si>
  <si>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</si>
  <si>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</si>
  <si>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</si>
  <si>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</si>
  <si>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</si>
  <si>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</si>
  <si>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</si>
  <si>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</si>
  <si>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</si>
  <si>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</si>
  <si>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</si>
  <si>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</si>
  <si>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</si>
  <si>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</si>
  <si>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</si>
  <si>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</si>
  <si>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</si>
  <si>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</si>
  <si>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</si>
  <si>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</si>
  <si>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</si>
  <si>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</si>
  <si>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</si>
  <si>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</si>
  <si>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</si>
  <si>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</si>
  <si>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</si>
  <si>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</si>
  <si>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</si>
  <si>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</si>
  <si>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</si>
  <si>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</si>
  <si>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</si>
  <si>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</si>
  <si>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</si>
  <si>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</si>
  <si>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</si>
  <si>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</si>
  <si>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</si>
  <si>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</si>
  <si>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</si>
  <si>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</si>
  <si>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</si>
  <si>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</si>
  <si>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</si>
  <si>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</si>
  <si>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</si>
  <si>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</si>
  <si>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</si>
  <si>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</si>
  <si>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</si>
  <si>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</si>
  <si>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</si>
  <si>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</si>
  <si>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</si>
  <si>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</si>
  <si>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</si>
  <si>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</si>
  <si>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</si>
  <si>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</si>
  <si>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</si>
  <si>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</si>
  <si>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</si>
  <si>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</si>
  <si>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</si>
  <si>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</si>
  <si>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</si>
  <si>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</si>
  <si>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</si>
  <si>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</si>
  <si>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</si>
  <si>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</si>
  <si>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</si>
  <si>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</si>
  <si>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</si>
  <si>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</si>
  <si>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</si>
  <si>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</si>
  <si>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</si>
  <si>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</si>
  <si>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</si>
  <si>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</si>
  <si>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</si>
  <si>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</si>
  <si>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</si>
  <si>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</si>
  <si>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</si>
  <si>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</si>
  <si>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</si>
  <si>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</si>
  <si>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</si>
  <si>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</si>
  <si>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</si>
  <si>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</si>
  <si>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</si>
  <si>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</si>
  <si>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</si>
  <si>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</si>
  <si>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</si>
  <si>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</si>
  <si>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</si>
  <si>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</si>
  <si>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</si>
  <si>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</si>
  <si>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</si>
  <si>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</si>
  <si>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</si>
  <si>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</si>
  <si>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</si>
  <si>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</si>
  <si>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</si>
  <si>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</si>
  <si>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</si>
  <si>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</si>
  <si>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</si>
  <si>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</si>
  <si>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</si>
  <si>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</si>
  <si>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</si>
  <si>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</si>
  <si>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</si>
  <si>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</si>
  <si>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</si>
  <si>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</si>
  <si>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</si>
  <si>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</si>
  <si>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</si>
  <si>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</si>
  <si>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</si>
  <si>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</si>
  <si>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</si>
  <si>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</si>
  <si>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</si>
  <si>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</si>
  <si>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</si>
  <si>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</si>
  <si>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</si>
  <si>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</si>
  <si>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</si>
  <si>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</si>
  <si>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</si>
  <si>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</si>
  <si>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</si>
  <si>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</si>
  <si>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</si>
  <si>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</si>
  <si>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</si>
  <si>
    <t>Revision Date: 2-13-18</t>
  </si>
  <si>
    <t>Product: Matcha Green Tea (3 lb)</t>
  </si>
  <si>
    <t xml:space="preserve">04692-4PK </t>
  </si>
  <si>
    <t xml:space="preserve">Fragrance Reference #: E_9010615 </t>
  </si>
  <si>
    <t xml:space="preserve"> Matcha Green Tea</t>
  </si>
  <si>
    <t>Mix/Blend pounds</t>
  </si>
  <si>
    <t>Jasmine Green Tea 1 Fragrance Oil</t>
  </si>
  <si>
    <t>Revision #: 2</t>
  </si>
  <si>
    <t>Revision Date: 3-27-18</t>
  </si>
  <si>
    <t>Mix Blend pounds</t>
  </si>
  <si>
    <t>2000 Lb Blend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</si>
</sst>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7"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
      <b/>
      <sz val="9"/>
      <color indexed="12"/>
      <name val="Arial"/>
      <family val="2"/>
    </font>
  </fonts>
  <fills count="8">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4" tint="0.59999389629810485"/>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theme="1"/>
      </top>
      <bottom style="thin">
        <color theme="1"/>
      </bottom>
      <diagonal/>
    </border>
    <border>
      <left style="thin">
        <color indexed="64"/>
      </left>
      <right/>
      <top style="thin">
        <color theme="1"/>
      </top>
      <bottom style="thin">
        <color indexed="64"/>
      </bottom>
      <diagonal/>
    </border>
    <border>
      <left/>
      <right style="thin">
        <color indexed="64"/>
      </right>
      <top style="thin">
        <color theme="1"/>
      </top>
      <bottom style="thin">
        <color indexed="64"/>
      </bottom>
      <diagonal/>
    </border>
    <border>
      <left/>
      <right/>
      <top style="thin">
        <color theme="1"/>
      </top>
      <bottom/>
      <diagonal/>
    </border>
    <border>
      <left style="medium">
        <color indexed="64"/>
      </left>
      <right/>
      <top style="thin">
        <color indexed="64"/>
      </top>
      <bottom/>
      <diagonal/>
    </border>
    <border>
      <left style="thin">
        <color theme="1"/>
      </left>
      <right/>
      <top/>
      <bottom style="medium">
        <color theme="1"/>
      </bottom>
      <diagonal/>
    </border>
    <border>
      <left/>
      <right style="thin">
        <color indexed="64"/>
      </right>
      <top/>
      <bottom style="medium">
        <color theme="1"/>
      </bottom>
      <diagonal/>
    </border>
    <border>
      <left style="thin">
        <color rgb="FF3F3F3F"/>
      </left>
      <right/>
      <top style="thin">
        <color rgb="FF3F3F3F"/>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s>
  <cellStyleXfs count="2">
    <xf numFmtId="0" fontId="0" fillId="0" borderId="0"/>
    <xf numFmtId="0" fontId="6" fillId="2" borderId="19" applyNumberFormat="0" applyAlignment="0" applyProtection="0"/>
  </cellStyleXfs>
  <cellXfs count="364">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10" fontId="7" fillId="0" borderId="1" xfId="0" applyNumberFormat="1" applyFont="1" applyBorder="1" applyAlignment="1">
      <alignment horizont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1" fontId="13" fillId="0" borderId="1" xfId="0" applyNumberFormat="1" applyFont="1" applyBorder="1" applyAlignment="1">
      <alignment horizontal="center" vertical="center" wrapText="1"/>
    </xf>
    <xf numFmtId="0" fontId="0" fillId="0" borderId="70" xfId="0" applyBorder="1" applyAlignment="1">
      <alignment wrapText="1"/>
    </xf>
    <xf numFmtId="0" fontId="0" fillId="0" borderId="70" xfId="0" applyBorder="1"/>
    <xf numFmtId="165" fontId="13" fillId="0" borderId="35" xfId="1" applyNumberFormat="1" applyFont="1" applyFill="1" applyBorder="1" applyAlignment="1">
      <alignment horizontal="center" vertical="center" wrapText="1"/>
    </xf>
    <xf numFmtId="0" fontId="7" fillId="0" borderId="0" xfId="0" applyFont="1" applyBorder="1" applyAlignment="1">
      <alignment horizontal="right" wrapText="1"/>
    </xf>
    <xf numFmtId="10" fontId="7" fillId="0" borderId="52" xfId="0" applyNumberFormat="1" applyFont="1" applyBorder="1" applyAlignment="1">
      <alignment horizontal="center" wrapText="1"/>
    </xf>
    <xf numFmtId="165" fontId="7" fillId="0" borderId="13" xfId="0" applyNumberFormat="1" applyFont="1" applyBorder="1" applyAlignment="1">
      <alignment wrapText="1"/>
    </xf>
    <xf numFmtId="1" fontId="13" fillId="0" borderId="2" xfId="0" applyNumberFormat="1" applyFont="1" applyBorder="1" applyAlignment="1">
      <alignment horizontal="center" vertical="center" wrapText="1"/>
    </xf>
    <xf numFmtId="165" fontId="13" fillId="0" borderId="72" xfId="0" applyNumberFormat="1" applyFont="1" applyFill="1" applyBorder="1" applyAlignment="1">
      <alignment horizontal="center" vertical="center" wrapText="1"/>
    </xf>
    <xf numFmtId="1" fontId="13" fillId="0" borderId="72" xfId="0" applyNumberFormat="1" applyFont="1" applyBorder="1" applyAlignment="1">
      <alignment horizontal="center" vertical="center" wrapText="1"/>
    </xf>
    <xf numFmtId="0" fontId="9" fillId="0" borderId="73" xfId="0" applyFont="1" applyFill="1" applyBorder="1" applyAlignment="1">
      <alignment horizontal="center" vertical="center" wrapText="1"/>
    </xf>
    <xf numFmtId="49" fontId="9" fillId="0" borderId="73" xfId="0" applyNumberFormat="1" applyFont="1" applyFill="1" applyBorder="1" applyAlignment="1">
      <alignment horizontal="center" vertical="center" wrapText="1"/>
    </xf>
    <xf numFmtId="0" fontId="0" fillId="0" borderId="25" xfId="0" applyBorder="1"/>
    <xf numFmtId="0" fontId="7" fillId="0" borderId="0" xfId="0" applyFont="1" applyAlignment="1">
      <alignment horizontal="center"/>
    </xf>
    <xf numFmtId="10" fontId="7" fillId="0" borderId="16" xfId="0" applyNumberFormat="1" applyFont="1" applyBorder="1" applyAlignment="1">
      <alignment horizontal="center" wrapText="1"/>
    </xf>
    <xf numFmtId="0" fontId="0" fillId="0" borderId="76" xfId="0" applyBorder="1"/>
    <xf numFmtId="1" fontId="13" fillId="0" borderId="1" xfId="0" applyNumberFormat="1" applyFont="1" applyBorder="1" applyAlignment="1">
      <alignment horizontal="center" vertical="center" wrapText="1"/>
    </xf>
    <xf numFmtId="165" fontId="13" fillId="0" borderId="80" xfId="1" applyNumberFormat="1" applyFont="1" applyFill="1" applyBorder="1" applyAlignment="1">
      <alignment horizontal="center" vertical="center" wrapText="1"/>
    </xf>
    <xf numFmtId="165" fontId="13" fillId="0" borderId="4" xfId="1" applyNumberFormat="1" applyFont="1" applyFill="1" applyBorder="1" applyAlignment="1">
      <alignment horizontal="center" vertical="center" wrapText="1"/>
    </xf>
    <xf numFmtId="0" fontId="0" fillId="0" borderId="81" xfId="0" applyBorder="1" applyAlignment="1">
      <alignment horizontal="center" vertical="center" wrapText="1"/>
    </xf>
    <xf numFmtId="0" fontId="7" fillId="0" borderId="82" xfId="0" applyFont="1" applyBorder="1" applyAlignment="1">
      <alignment horizontal="center" vertical="center"/>
    </xf>
    <xf numFmtId="0" fontId="0" fillId="0" borderId="0" xfId="0" applyBorder="1" applyAlignment="1">
      <alignment horizontal="center" vertical="center"/>
    </xf>
    <xf numFmtId="0" fontId="4" fillId="0" borderId="0" xfId="0" applyFont="1" applyBorder="1"/>
    <xf numFmtId="0" fontId="7" fillId="3" borderId="56" xfId="0" applyFont="1" applyFill="1" applyBorder="1" applyAlignment="1">
      <alignment horizontal="center" vertical="center" wrapText="1"/>
    </xf>
    <xf numFmtId="2" fontId="7" fillId="7" borderId="70" xfId="0" applyNumberFormat="1" applyFont="1" applyFill="1" applyBorder="1" applyAlignment="1">
      <alignment horizontal="center" vertical="center" wrapText="1"/>
    </xf>
    <xf numFmtId="2" fontId="7" fillId="7" borderId="77" xfId="0" applyNumberFormat="1" applyFont="1" applyFill="1" applyBorder="1" applyAlignment="1">
      <alignment horizontal="center" vertical="center" wrapText="1"/>
    </xf>
    <xf numFmtId="2" fontId="7" fillId="7" borderId="77" xfId="0" applyNumberFormat="1" applyFont="1" applyFill="1" applyBorder="1" applyAlignment="1">
      <alignment horizontal="center" vertical="center"/>
    </xf>
    <xf numFmtId="2" fontId="7" fillId="7" borderId="54" xfId="0" applyNumberFormat="1" applyFont="1" applyFill="1" applyBorder="1" applyAlignment="1">
      <alignment horizontal="center" vertical="center" wrapText="1"/>
    </xf>
    <xf numFmtId="2" fontId="7" fillId="7" borderId="70" xfId="0" applyNumberFormat="1" applyFont="1" applyFill="1" applyBorder="1" applyAlignment="1">
      <alignment horizontal="center" vertical="center"/>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0" fontId="7" fillId="0" borderId="71" xfId="0" applyFont="1" applyBorder="1" applyAlignment="1">
      <alignment horizontal="right" wrapText="1"/>
    </xf>
    <xf numFmtId="0" fontId="7" fillId="0" borderId="48" xfId="0" applyFont="1" applyBorder="1" applyAlignment="1">
      <alignment horizontal="right" wrapText="1"/>
    </xf>
    <xf numFmtId="0" fontId="13" fillId="0" borderId="2"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79" xfId="0" applyFont="1" applyBorder="1" applyAlignment="1">
      <alignment horizontal="center" vertical="center" wrapText="1"/>
    </xf>
    <xf numFmtId="0" fontId="7" fillId="0" borderId="27" xfId="0" applyFont="1" applyBorder="1" applyAlignment="1">
      <alignment horizontal="right" wrapText="1"/>
    </xf>
    <xf numFmtId="0" fontId="9" fillId="0" borderId="41"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9" fillId="0" borderId="15" xfId="0" applyFont="1" applyFill="1" applyBorder="1" applyAlignment="1">
      <alignment horizontal="left" vertical="center" wrapText="1"/>
    </xf>
    <xf numFmtId="1" fontId="13" fillId="0" borderId="77" xfId="0" applyNumberFormat="1" applyFont="1" applyBorder="1" applyAlignment="1">
      <alignment horizontal="center" vertical="center" wrapText="1"/>
    </xf>
    <xf numFmtId="1" fontId="13" fillId="0" borderId="10" xfId="0" applyNumberFormat="1" applyFont="1" applyBorder="1" applyAlignment="1">
      <alignment horizontal="center" vertical="center" wrapText="1"/>
    </xf>
    <xf numFmtId="0" fontId="7" fillId="0" borderId="64" xfId="0" applyFont="1" applyBorder="1" applyAlignment="1">
      <alignment horizontal="center" vertical="center" wrapText="1"/>
    </xf>
    <xf numFmtId="0" fontId="9" fillId="0" borderId="74" xfId="0" applyFont="1" applyFill="1" applyBorder="1" applyAlignment="1">
      <alignment horizontal="center" vertical="center" wrapText="1"/>
    </xf>
    <xf numFmtId="0" fontId="9" fillId="0" borderId="75"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49" fontId="9" fillId="0" borderId="74" xfId="0" applyNumberFormat="1" applyFont="1" applyFill="1" applyBorder="1" applyAlignment="1">
      <alignment horizontal="center" vertical="center" wrapText="1"/>
    </xf>
    <xf numFmtId="0" fontId="11" fillId="0" borderId="70" xfId="0" applyFont="1" applyFill="1" applyBorder="1" applyAlignment="1">
      <alignment horizontal="center" vertical="center" wrapText="1"/>
    </xf>
    <xf numFmtId="0" fontId="1" fillId="0" borderId="70" xfId="0" applyFont="1" applyFill="1" applyBorder="1" applyAlignment="1">
      <alignment horizontal="center" vertical="center" wrapText="1"/>
    </xf>
    <xf numFmtId="0" fontId="0" fillId="0" borderId="0" xfId="0" applyFont="1" applyAlignment="1">
      <alignment vertical="center"/>
    </xf>
    <xf numFmtId="0" fontId="16" fillId="0" borderId="3" xfId="0" applyFont="1" applyFill="1" applyBorder="1" applyAlignment="1">
      <alignment horizontal="center" wrapText="1"/>
    </xf>
    <xf numFmtId="0" fontId="7" fillId="5" borderId="5" xfId="0" applyFont="1" applyFill="1" applyBorder="1" applyAlignment="1">
      <alignment horizontal="center"/>
    </xf>
    <xf numFmtId="0" fontId="10" fillId="5" borderId="12" xfId="0" applyFont="1" applyFill="1" applyBorder="1" applyAlignment="1">
      <alignment horizontal="center" vertical="center" wrapText="1"/>
    </xf>
    <xf numFmtId="0" fontId="7" fillId="5" borderId="3" xfId="0" applyFont="1" applyFill="1" applyBorder="1" applyAlignment="1">
      <alignment horizontal="center" vertical="center"/>
    </xf>
    <xf numFmtId="2" fontId="7" fillId="0" borderId="3" xfId="0" applyNumberFormat="1" applyFont="1" applyBorder="1" applyAlignment="1">
      <alignment horizontal="center" vertical="center" wrapText="1"/>
    </xf>
    <xf numFmtId="2" fontId="7" fillId="5" borderId="3" xfId="0" applyNumberFormat="1" applyFont="1" applyFill="1" applyBorder="1" applyAlignment="1">
      <alignment horizontal="center" vertical="center"/>
    </xf>
    <xf numFmtId="2" fontId="7" fillId="5" borderId="9" xfId="0" applyNumberFormat="1" applyFont="1" applyFill="1" applyBorder="1" applyAlignment="1">
      <alignment horizontal="center" vertical="center"/>
    </xf>
    <xf numFmtId="166" fontId="13" fillId="0" borderId="3" xfId="0" applyNumberFormat="1" applyFont="1" applyFill="1" applyBorder="1" applyAlignment="1">
      <alignment horizontal="center" vertical="center" wrapText="1"/>
    </xf>
    <xf numFmtId="166" fontId="13" fillId="0" borderId="9" xfId="0" applyNumberFormat="1" applyFont="1" applyFill="1" applyBorder="1" applyAlignment="1">
      <alignment horizontal="center" vertical="center" wrapText="1"/>
    </xf>
    <xf numFmtId="166" fontId="13" fillId="0" borderId="14" xfId="0" applyNumberFormat="1" applyFont="1" applyFill="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171</v>
      </c>
      <c r="B3" s="243"/>
      <c r="C3" s="244"/>
      <c r="D3" s="19"/>
      <c r="E3" s="245" t="s">
        <v>24</v>
      </c>
      <c r="F3" s="246"/>
      <c r="G3" s="247"/>
      <c r="H3" s="20"/>
    </row>
    <row r="4" spans="1:8" s="4" customFormat="1" ht="32.25" customHeight="1" thickBot="1" x14ac:dyDescent="0.3">
      <c r="A4" s="248" t="s">
        <v>28</v>
      </c>
      <c r="B4" s="249"/>
      <c r="C4" s="250"/>
      <c r="D4" s="21"/>
      <c r="E4" s="251" t="s">
        <v>173</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44" t="s">
        <v>172</v>
      </c>
      <c r="B6" s="208" t="s">
        <v>6</v>
      </c>
      <c r="C6" s="35" t="s">
        <v>47</v>
      </c>
      <c r="D6" s="31"/>
      <c r="E6" s="254" t="s">
        <v>77</v>
      </c>
      <c r="F6" s="255"/>
      <c r="G6" s="32">
        <v>7.4999999999999997E-3</v>
      </c>
      <c r="H6" s="5"/>
    </row>
    <row r="7" spans="1:8" s="1" customFormat="1" ht="37.5" customHeight="1" x14ac:dyDescent="0.25">
      <c r="A7" s="29"/>
      <c r="B7" s="35" t="s">
        <v>7</v>
      </c>
      <c r="C7" s="35" t="s">
        <v>8</v>
      </c>
      <c r="D7" s="36"/>
      <c r="E7" s="256" t="s">
        <v>9</v>
      </c>
      <c r="F7" s="257"/>
      <c r="G7" s="37">
        <v>0.99239999999999995</v>
      </c>
      <c r="H7" s="5"/>
    </row>
    <row r="8" spans="1:8" s="1" customFormat="1" ht="37.5" customHeight="1" x14ac:dyDescent="0.25">
      <c r="A8" s="29"/>
      <c r="B8" s="208" t="s">
        <v>10</v>
      </c>
      <c r="C8" s="208" t="s">
        <v>11</v>
      </c>
      <c r="D8" s="31"/>
      <c r="E8" s="254" t="s">
        <v>19</v>
      </c>
      <c r="F8" s="255"/>
      <c r="G8" s="32">
        <v>1E-4</v>
      </c>
      <c r="H8" s="5"/>
    </row>
    <row r="9" spans="1:8" s="1" customFormat="1" ht="15" customHeight="1" x14ac:dyDescent="0.25">
      <c r="A9" s="38"/>
      <c r="B9" s="15"/>
      <c r="C9" s="15"/>
      <c r="D9" s="15"/>
      <c r="E9" s="258" t="s">
        <v>4</v>
      </c>
      <c r="F9" s="259"/>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60" t="s">
        <v>21</v>
      </c>
      <c r="B11" s="261"/>
      <c r="C11" s="261"/>
      <c r="D11" s="261"/>
      <c r="E11" s="261"/>
      <c r="F11" s="261"/>
      <c r="G11" s="262"/>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6:F6"/>
    <mergeCell ref="E7:F7"/>
    <mergeCell ref="E8:F8"/>
    <mergeCell ref="E9:F9"/>
    <mergeCell ref="A11:G11"/>
    <mergeCell ref="E5:F5"/>
    <mergeCell ref="A1:G1"/>
    <mergeCell ref="A3:C3"/>
    <mergeCell ref="E3:G3"/>
    <mergeCell ref="A4:C4"/>
    <mergeCell ref="E4:G4"/>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I9" sqref="D9:I9"/>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41" t="s">
        <v>20</v>
      </c>
      <c r="C1" s="241"/>
      <c r="D1" s="241"/>
      <c r="E1" s="241"/>
      <c r="F1" s="241"/>
      <c r="G1" s="241"/>
      <c r="H1" s="241"/>
      <c r="I1" s="18"/>
    </row>
    <row r="2" spans="1:14" s="15" customFormat="1" ht="24" customHeight="1" x14ac:dyDescent="0.25">
      <c r="B2" s="108"/>
      <c r="C2" s="102"/>
      <c r="D2" s="102"/>
      <c r="E2" s="102"/>
      <c r="F2" s="102"/>
      <c r="G2" s="102"/>
      <c r="H2" s="102"/>
      <c r="I2" s="102"/>
    </row>
    <row r="3" spans="1:14" s="6" customFormat="1" ht="31.5" customHeight="1" x14ac:dyDescent="0.25">
      <c r="B3" s="303" t="s">
        <v>98</v>
      </c>
      <c r="C3" s="304"/>
      <c r="D3" s="305"/>
      <c r="E3" s="91"/>
      <c r="F3" s="280" t="s">
        <v>115</v>
      </c>
      <c r="G3" s="281"/>
      <c r="H3" s="281"/>
      <c r="I3" s="282"/>
    </row>
    <row r="4" spans="1:14" s="4" customFormat="1" ht="32.25" customHeight="1" thickBot="1" x14ac:dyDescent="0.3">
      <c r="B4" s="307" t="s">
        <v>95</v>
      </c>
      <c r="C4" s="249"/>
      <c r="D4" s="250"/>
      <c r="E4" s="21"/>
      <c r="F4" s="283" t="s">
        <v>141</v>
      </c>
      <c r="G4" s="284"/>
      <c r="H4" s="284"/>
      <c r="I4" s="285"/>
    </row>
    <row r="5" spans="1:14" s="1" customFormat="1" ht="56.25" customHeight="1" x14ac:dyDescent="0.25">
      <c r="B5" s="301" t="s">
        <v>5</v>
      </c>
      <c r="C5" s="302"/>
      <c r="D5" s="298" t="s">
        <v>0</v>
      </c>
      <c r="E5" s="299"/>
      <c r="F5" s="73" t="s">
        <v>1</v>
      </c>
      <c r="G5" s="295" t="s">
        <v>2</v>
      </c>
      <c r="H5" s="296"/>
      <c r="I5" s="87" t="s">
        <v>3</v>
      </c>
      <c r="J5" s="115" t="s">
        <v>124</v>
      </c>
      <c r="K5" s="26"/>
      <c r="L5" s="27"/>
      <c r="M5" s="28"/>
    </row>
    <row r="6" spans="1:14" s="1" customFormat="1" ht="48" customHeight="1" thickBot="1" x14ac:dyDescent="0.3">
      <c r="B6" s="308" t="s">
        <v>143</v>
      </c>
      <c r="C6" s="309"/>
      <c r="D6" s="300" t="s">
        <v>6</v>
      </c>
      <c r="E6" s="272"/>
      <c r="F6" s="30"/>
      <c r="G6" s="297" t="s">
        <v>99</v>
      </c>
      <c r="H6" s="297"/>
      <c r="I6" s="109">
        <v>7.4999999999999997E-3</v>
      </c>
      <c r="J6" s="124" t="s">
        <v>140</v>
      </c>
      <c r="K6" s="33"/>
      <c r="L6" s="68"/>
      <c r="M6" s="95"/>
      <c r="N6" s="5"/>
    </row>
    <row r="7" spans="1:14" s="1" customFormat="1" ht="37.5" customHeight="1" x14ac:dyDescent="0.25">
      <c r="D7" s="300" t="s">
        <v>7</v>
      </c>
      <c r="E7" s="272"/>
      <c r="F7" s="45" t="s">
        <v>8</v>
      </c>
      <c r="G7" s="274" t="s">
        <v>9</v>
      </c>
      <c r="H7" s="275"/>
      <c r="I7" s="88">
        <v>0.99150000000000005</v>
      </c>
      <c r="J7" s="125"/>
      <c r="K7" s="33"/>
      <c r="L7" s="86"/>
      <c r="M7" s="95"/>
      <c r="N7" s="5"/>
    </row>
    <row r="8" spans="1:14" ht="35.25" customHeight="1" x14ac:dyDescent="0.25">
      <c r="B8" s="14"/>
      <c r="D8" s="300" t="s">
        <v>100</v>
      </c>
      <c r="E8" s="272"/>
      <c r="F8" s="30" t="s">
        <v>96</v>
      </c>
      <c r="G8" s="254" t="s">
        <v>101</v>
      </c>
      <c r="H8" s="255"/>
      <c r="I8" s="89">
        <v>8.9999999999999998E-4</v>
      </c>
      <c r="J8" s="124" t="s">
        <v>126</v>
      </c>
      <c r="L8" s="86"/>
      <c r="M8" s="34"/>
    </row>
    <row r="9" spans="1:14" s="1" customFormat="1" ht="37.5" customHeight="1" thickBot="1" x14ac:dyDescent="0.3">
      <c r="D9" s="306" t="s">
        <v>102</v>
      </c>
      <c r="E9" s="279"/>
      <c r="F9" s="75" t="s">
        <v>97</v>
      </c>
      <c r="G9" s="276" t="s">
        <v>97</v>
      </c>
      <c r="H9" s="277"/>
      <c r="I9" s="90">
        <v>1E-4</v>
      </c>
      <c r="J9" s="126" t="s">
        <v>134</v>
      </c>
      <c r="K9" s="33"/>
      <c r="L9" s="86"/>
      <c r="M9" s="34"/>
      <c r="N9" s="5"/>
    </row>
    <row r="10" spans="1:14" x14ac:dyDescent="0.25">
      <c r="B10" s="52"/>
      <c r="C10" s="53"/>
      <c r="D10" s="53"/>
      <c r="E10" s="53"/>
      <c r="F10" s="291" t="s">
        <v>4</v>
      </c>
      <c r="G10" s="292"/>
      <c r="H10" s="72">
        <f>SUM(I6:I9)</f>
        <v>1</v>
      </c>
      <c r="I10" s="113"/>
      <c r="K10" s="86"/>
      <c r="L10" s="34"/>
    </row>
    <row r="11" spans="1:14" x14ac:dyDescent="0.25">
      <c r="B11" s="15"/>
      <c r="C11" s="15"/>
      <c r="D11" s="15"/>
      <c r="E11" s="15"/>
      <c r="F11" s="40"/>
      <c r="G11" s="40"/>
      <c r="H11" s="41"/>
    </row>
    <row r="12" spans="1:14" ht="77.25" customHeight="1" x14ac:dyDescent="0.25">
      <c r="B12" s="293" t="s">
        <v>123</v>
      </c>
      <c r="C12" s="293"/>
      <c r="D12" s="293"/>
      <c r="E12" s="293"/>
      <c r="F12" s="293"/>
      <c r="G12" s="293"/>
      <c r="H12" s="293"/>
      <c r="I12" s="158"/>
    </row>
    <row r="13" spans="1:14" x14ac:dyDescent="0.25">
      <c r="F13" s="294"/>
      <c r="G13" s="294"/>
      <c r="H13" s="294"/>
    </row>
    <row r="14" spans="1:14" x14ac:dyDescent="0.25">
      <c r="B14" s="266"/>
      <c r="C14" s="266"/>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41" t="s">
        <v>20</v>
      </c>
      <c r="C1" s="241"/>
      <c r="D1" s="241"/>
      <c r="E1" s="241"/>
      <c r="F1" s="241"/>
      <c r="G1" s="241"/>
      <c r="H1" s="241"/>
      <c r="I1" s="18"/>
    </row>
    <row r="2" spans="1:10" s="15" customFormat="1" ht="24" customHeight="1" thickBot="1" x14ac:dyDescent="0.3">
      <c r="B2" s="107"/>
      <c r="C2" s="101"/>
      <c r="D2" s="101"/>
      <c r="E2" s="101"/>
      <c r="F2" s="101"/>
      <c r="G2" s="101"/>
      <c r="H2" s="101"/>
      <c r="I2" s="101"/>
    </row>
    <row r="3" spans="1:10" s="6" customFormat="1" ht="31.5" customHeight="1" x14ac:dyDescent="0.25">
      <c r="B3" s="313" t="s">
        <v>122</v>
      </c>
      <c r="C3" s="314"/>
      <c r="D3" s="315"/>
      <c r="E3" s="81"/>
      <c r="F3" s="316" t="s">
        <v>24</v>
      </c>
      <c r="G3" s="317"/>
      <c r="H3" s="317"/>
      <c r="I3" s="318"/>
    </row>
    <row r="4" spans="1:10" s="4" customFormat="1" ht="32.25" customHeight="1" thickBot="1" x14ac:dyDescent="0.3">
      <c r="B4" s="307" t="s">
        <v>118</v>
      </c>
      <c r="C4" s="249"/>
      <c r="D4" s="250"/>
      <c r="E4" s="21"/>
      <c r="F4" s="283" t="s">
        <v>116</v>
      </c>
      <c r="G4" s="284"/>
      <c r="H4" s="284"/>
      <c r="I4" s="285"/>
    </row>
    <row r="5" spans="1:10" s="1" customFormat="1" ht="56.25" customHeight="1" thickBot="1" x14ac:dyDescent="0.3">
      <c r="B5" s="162" t="s">
        <v>5</v>
      </c>
      <c r="C5" s="161" t="s">
        <v>0</v>
      </c>
      <c r="D5" s="69" t="s">
        <v>1</v>
      </c>
      <c r="E5" s="70"/>
      <c r="F5" s="310" t="s">
        <v>2</v>
      </c>
      <c r="G5" s="311"/>
      <c r="H5" s="22" t="s">
        <v>3</v>
      </c>
      <c r="I5" s="110" t="s">
        <v>124</v>
      </c>
    </row>
    <row r="6" spans="1:10" s="1" customFormat="1" ht="48" customHeight="1" thickBot="1" x14ac:dyDescent="0.3">
      <c r="B6" s="178" t="s">
        <v>144</v>
      </c>
      <c r="C6" s="153" t="s">
        <v>6</v>
      </c>
      <c r="D6" s="35" t="s">
        <v>120</v>
      </c>
      <c r="E6" s="77"/>
      <c r="F6" s="312" t="s">
        <v>117</v>
      </c>
      <c r="G6" s="312"/>
      <c r="H6" s="78">
        <v>0.01</v>
      </c>
      <c r="I6" s="127" t="s">
        <v>129</v>
      </c>
      <c r="J6" s="14"/>
    </row>
    <row r="7" spans="1:10" s="1" customFormat="1" ht="37.5" customHeight="1" thickBot="1" x14ac:dyDescent="0.3">
      <c r="B7" s="159"/>
      <c r="C7" s="160" t="s">
        <v>7</v>
      </c>
      <c r="D7" s="30" t="s">
        <v>8</v>
      </c>
      <c r="E7" s="71"/>
      <c r="F7" s="297" t="s">
        <v>9</v>
      </c>
      <c r="G7" s="297"/>
      <c r="H7" s="79">
        <v>0.80200000000000005</v>
      </c>
      <c r="I7" s="128" t="s">
        <v>131</v>
      </c>
      <c r="J7" s="14"/>
    </row>
    <row r="8" spans="1:10" s="1" customFormat="1" ht="37.5" customHeight="1" x14ac:dyDescent="0.25">
      <c r="B8" s="319"/>
      <c r="C8" s="319"/>
      <c r="D8" s="151" t="s">
        <v>121</v>
      </c>
      <c r="E8" s="85"/>
      <c r="F8" s="254"/>
      <c r="G8" s="255"/>
      <c r="H8" s="74">
        <v>0.18</v>
      </c>
      <c r="I8" s="128" t="s">
        <v>132</v>
      </c>
      <c r="J8" s="14"/>
    </row>
    <row r="9" spans="1:10" s="1" customFormat="1" ht="35.25" customHeight="1" thickBot="1" x14ac:dyDescent="0.3">
      <c r="B9" s="320"/>
      <c r="C9" s="320"/>
      <c r="D9" s="148" t="s">
        <v>119</v>
      </c>
      <c r="E9" s="56"/>
      <c r="F9" s="276"/>
      <c r="G9" s="277"/>
      <c r="H9" s="80">
        <v>8.0000000000000002E-3</v>
      </c>
      <c r="I9" s="129" t="s">
        <v>130</v>
      </c>
      <c r="J9" s="14"/>
    </row>
    <row r="10" spans="1:10" x14ac:dyDescent="0.25">
      <c r="B10" s="53"/>
      <c r="C10" s="53"/>
      <c r="D10" s="53"/>
      <c r="E10" s="53"/>
      <c r="F10" s="258" t="s">
        <v>4</v>
      </c>
      <c r="G10" s="259"/>
      <c r="H10" s="99">
        <f>SUM(H6:H9)</f>
        <v>1</v>
      </c>
      <c r="I10" s="114"/>
    </row>
    <row r="11" spans="1:10" x14ac:dyDescent="0.25">
      <c r="B11" s="15"/>
      <c r="C11" s="15"/>
      <c r="D11" s="15"/>
      <c r="E11" s="15"/>
      <c r="F11" s="40"/>
      <c r="G11" s="40"/>
      <c r="H11" s="41"/>
      <c r="J11" s="84"/>
    </row>
    <row r="12" spans="1:10" ht="77.25" customHeight="1" x14ac:dyDescent="0.25">
      <c r="B12" s="260" t="s">
        <v>21</v>
      </c>
      <c r="C12" s="261"/>
      <c r="D12" s="261"/>
      <c r="E12" s="261"/>
      <c r="F12" s="263"/>
      <c r="G12" s="263"/>
      <c r="H12" s="264"/>
      <c r="J12" s="84"/>
    </row>
    <row r="13" spans="1:10" x14ac:dyDescent="0.25">
      <c r="F13" s="265"/>
      <c r="G13" s="265"/>
      <c r="H13" s="265"/>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F7" sqref="F7:G7"/>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41" t="s">
        <v>20</v>
      </c>
      <c r="C1" s="241"/>
      <c r="D1" s="241"/>
      <c r="E1" s="241"/>
      <c r="F1" s="241"/>
      <c r="G1" s="241"/>
      <c r="H1" s="241"/>
    </row>
    <row r="2" spans="1:9" s="6" customFormat="1" ht="31.5" customHeight="1" x14ac:dyDescent="0.25">
      <c r="B2" s="313" t="s">
        <v>103</v>
      </c>
      <c r="C2" s="314"/>
      <c r="D2" s="315"/>
      <c r="E2" s="81"/>
      <c r="F2" s="322" t="s">
        <v>115</v>
      </c>
      <c r="G2" s="323"/>
      <c r="H2" s="324"/>
    </row>
    <row r="3" spans="1:9" s="4" customFormat="1" ht="32.25" customHeight="1" thickBot="1" x14ac:dyDescent="0.3">
      <c r="B3" s="307" t="s">
        <v>104</v>
      </c>
      <c r="C3" s="249"/>
      <c r="D3" s="250"/>
      <c r="E3" s="21"/>
      <c r="F3" s="251" t="s">
        <v>114</v>
      </c>
      <c r="G3" s="252"/>
      <c r="H3" s="321"/>
    </row>
    <row r="4" spans="1:9" s="1" customFormat="1" ht="56.25" customHeight="1" thickBot="1" x14ac:dyDescent="0.3">
      <c r="B4" s="156" t="s">
        <v>5</v>
      </c>
      <c r="C4" s="69" t="s">
        <v>0</v>
      </c>
      <c r="D4" s="69" t="s">
        <v>1</v>
      </c>
      <c r="E4" s="70"/>
      <c r="F4" s="310" t="s">
        <v>2</v>
      </c>
      <c r="G4" s="311"/>
      <c r="H4" s="145" t="s">
        <v>3</v>
      </c>
      <c r="I4" s="146" t="s">
        <v>137</v>
      </c>
    </row>
    <row r="5" spans="1:9" s="1" customFormat="1" ht="48" customHeight="1" thickBot="1" x14ac:dyDescent="0.3">
      <c r="B5" s="167" t="s">
        <v>145</v>
      </c>
      <c r="C5" s="35" t="s">
        <v>6</v>
      </c>
      <c r="D5" s="35"/>
      <c r="E5" s="77"/>
      <c r="F5" s="312" t="s">
        <v>105</v>
      </c>
      <c r="G5" s="312"/>
      <c r="H5" s="136">
        <v>7.4999999999999997E-3</v>
      </c>
      <c r="I5" s="143">
        <v>320.10000000000002</v>
      </c>
    </row>
    <row r="6" spans="1:9" s="1" customFormat="1" ht="37.5" customHeight="1" x14ac:dyDescent="0.25">
      <c r="B6" s="164"/>
      <c r="C6" s="152" t="s">
        <v>7</v>
      </c>
      <c r="D6" s="30" t="s">
        <v>8</v>
      </c>
      <c r="E6" s="71"/>
      <c r="F6" s="297" t="s">
        <v>9</v>
      </c>
      <c r="G6" s="297"/>
      <c r="H6" s="137">
        <v>0.99138999999999999</v>
      </c>
      <c r="I6" s="141"/>
    </row>
    <row r="7" spans="1:9" ht="30" customHeight="1" x14ac:dyDescent="0.25">
      <c r="B7" s="168"/>
      <c r="C7" s="152" t="s">
        <v>100</v>
      </c>
      <c r="D7" s="30" t="s">
        <v>96</v>
      </c>
      <c r="E7" s="71"/>
      <c r="F7" s="297" t="s">
        <v>101</v>
      </c>
      <c r="G7" s="297"/>
      <c r="H7" s="137">
        <v>8.9999999999999998E-4</v>
      </c>
      <c r="I7" s="139">
        <v>38.411999999999999</v>
      </c>
    </row>
    <row r="8" spans="1:9" s="1" customFormat="1" ht="37.5" customHeight="1" x14ac:dyDescent="0.25">
      <c r="B8" s="169"/>
      <c r="C8" s="152" t="s">
        <v>102</v>
      </c>
      <c r="D8" s="30" t="s">
        <v>97</v>
      </c>
      <c r="E8" s="71"/>
      <c r="F8" s="297" t="s">
        <v>97</v>
      </c>
      <c r="G8" s="297"/>
      <c r="H8" s="138">
        <v>1E-4</v>
      </c>
      <c r="I8" s="144">
        <v>4.2679999999999998</v>
      </c>
    </row>
    <row r="9" spans="1:9" s="1" customFormat="1" ht="37.5" customHeight="1" x14ac:dyDescent="0.25">
      <c r="B9" s="169"/>
      <c r="C9" s="152" t="s">
        <v>108</v>
      </c>
      <c r="D9" s="76" t="s">
        <v>107</v>
      </c>
      <c r="E9" s="83"/>
      <c r="F9" s="297" t="s">
        <v>109</v>
      </c>
      <c r="G9" s="297"/>
      <c r="H9" s="138">
        <v>1E-4</v>
      </c>
      <c r="I9" s="142" t="s">
        <v>138</v>
      </c>
    </row>
    <row r="10" spans="1:9" s="1" customFormat="1" ht="35.25" customHeight="1" thickBot="1" x14ac:dyDescent="0.3">
      <c r="B10" s="169"/>
      <c r="C10" s="149" t="s">
        <v>110</v>
      </c>
      <c r="D10" s="55" t="s">
        <v>106</v>
      </c>
      <c r="E10" s="56"/>
      <c r="F10" s="276" t="s">
        <v>111</v>
      </c>
      <c r="G10" s="277"/>
      <c r="H10" s="80">
        <v>1.0000000000000001E-5</v>
      </c>
      <c r="I10" s="140" t="s">
        <v>139</v>
      </c>
    </row>
    <row r="11" spans="1:9" x14ac:dyDescent="0.25">
      <c r="B11" s="53"/>
      <c r="C11" s="53"/>
      <c r="D11" s="53"/>
      <c r="E11" s="53"/>
      <c r="F11" s="258" t="s">
        <v>4</v>
      </c>
      <c r="G11" s="259"/>
      <c r="H11" s="39">
        <f>SUM(H5:H10)</f>
        <v>0.99999999999999989</v>
      </c>
    </row>
    <row r="12" spans="1:9" x14ac:dyDescent="0.25">
      <c r="B12" s="15"/>
      <c r="C12" s="15"/>
      <c r="D12" s="15"/>
      <c r="E12" s="15"/>
      <c r="F12" s="40"/>
      <c r="G12" s="40"/>
      <c r="H12" s="41"/>
    </row>
    <row r="13" spans="1:9" ht="77.25" customHeight="1" x14ac:dyDescent="0.25">
      <c r="B13" s="260" t="s">
        <v>21</v>
      </c>
      <c r="C13" s="261"/>
      <c r="D13" s="261"/>
      <c r="E13" s="261"/>
      <c r="F13" s="261"/>
      <c r="G13" s="261"/>
      <c r="H13" s="262"/>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25</v>
      </c>
      <c r="B3" s="243"/>
      <c r="C3" s="244"/>
      <c r="D3" s="19"/>
      <c r="E3" s="245" t="s">
        <v>24</v>
      </c>
      <c r="F3" s="246"/>
      <c r="G3" s="247"/>
      <c r="H3" s="20"/>
    </row>
    <row r="4" spans="1:8" s="4" customFormat="1" ht="32.25" customHeight="1" thickBot="1" x14ac:dyDescent="0.3">
      <c r="A4" s="248" t="s">
        <v>32</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57</v>
      </c>
      <c r="B6" s="30" t="s">
        <v>6</v>
      </c>
      <c r="C6" s="35" t="s">
        <v>58</v>
      </c>
      <c r="D6" s="31"/>
      <c r="E6" s="256" t="s">
        <v>81</v>
      </c>
      <c r="F6" s="257"/>
      <c r="G6" s="32">
        <v>7.4999999999999997E-3</v>
      </c>
      <c r="H6" s="5"/>
    </row>
    <row r="7" spans="1:8" s="1" customFormat="1" ht="37.5" customHeight="1" x14ac:dyDescent="0.25">
      <c r="A7" s="44"/>
      <c r="B7" s="35" t="s">
        <v>7</v>
      </c>
      <c r="C7" s="35" t="s">
        <v>8</v>
      </c>
      <c r="D7" s="36"/>
      <c r="E7" s="256" t="s">
        <v>9</v>
      </c>
      <c r="F7" s="257"/>
      <c r="G7" s="37">
        <v>0.99250000000000005</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41</v>
      </c>
      <c r="B3" s="243"/>
      <c r="C3" s="244"/>
      <c r="D3" s="19"/>
      <c r="E3" s="245" t="s">
        <v>24</v>
      </c>
      <c r="F3" s="246"/>
      <c r="G3" s="247"/>
    </row>
    <row r="4" spans="1:7" s="4" customFormat="1" ht="32.25" customHeight="1" thickBot="1" x14ac:dyDescent="0.3">
      <c r="A4" s="248" t="s">
        <v>27</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48" customHeight="1" x14ac:dyDescent="0.25">
      <c r="A6" s="44" t="s">
        <v>60</v>
      </c>
      <c r="B6" s="35" t="s">
        <v>7</v>
      </c>
      <c r="C6" s="130" t="s">
        <v>61</v>
      </c>
      <c r="D6" s="36"/>
      <c r="E6" s="256" t="s">
        <v>9</v>
      </c>
      <c r="F6" s="257"/>
      <c r="G6" s="37">
        <v>1</v>
      </c>
    </row>
    <row r="7" spans="1:7" s="1" customFormat="1" ht="15" customHeight="1" x14ac:dyDescent="0.25">
      <c r="A7" s="52"/>
      <c r="B7" s="53"/>
      <c r="C7" s="53"/>
      <c r="D7" s="53"/>
      <c r="E7" s="258" t="s">
        <v>4</v>
      </c>
      <c r="F7" s="259"/>
      <c r="G7" s="39">
        <f>SUM(G6:G6)</f>
        <v>1</v>
      </c>
    </row>
    <row r="8" spans="1:7" s="1" customFormat="1" ht="15" customHeight="1" x14ac:dyDescent="0.25">
      <c r="A8" s="15"/>
      <c r="B8" s="15"/>
      <c r="C8" s="15"/>
      <c r="D8" s="15"/>
      <c r="E8" s="40"/>
      <c r="F8" s="40"/>
      <c r="G8" s="41"/>
    </row>
    <row r="9" spans="1:7" s="1" customFormat="1" ht="57" customHeight="1" x14ac:dyDescent="0.25">
      <c r="A9" s="260" t="s">
        <v>21</v>
      </c>
      <c r="B9" s="261"/>
      <c r="C9" s="261"/>
      <c r="D9" s="261"/>
      <c r="E9" s="261"/>
      <c r="F9" s="261"/>
      <c r="G9" s="262"/>
    </row>
    <row r="10" spans="1:7" x14ac:dyDescent="0.25">
      <c r="E10" s="265"/>
      <c r="F10" s="265"/>
      <c r="G10" s="265"/>
    </row>
    <row r="11" spans="1:7" x14ac:dyDescent="0.25">
      <c r="A11" s="266"/>
      <c r="B11" s="266"/>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94</v>
      </c>
      <c r="B3" s="243"/>
      <c r="C3" s="244"/>
      <c r="D3" s="19"/>
      <c r="E3" s="245" t="s">
        <v>24</v>
      </c>
      <c r="F3" s="246"/>
      <c r="G3" s="247"/>
      <c r="H3" s="20"/>
    </row>
    <row r="4" spans="1:8" s="4" customFormat="1" ht="32.25" customHeight="1" thickBot="1" x14ac:dyDescent="0.3">
      <c r="A4" s="248" t="s">
        <v>91</v>
      </c>
      <c r="B4" s="249"/>
      <c r="C4" s="250"/>
      <c r="D4" s="21"/>
      <c r="E4" s="251" t="s">
        <v>113</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60" t="s">
        <v>93</v>
      </c>
      <c r="B6" s="30" t="s">
        <v>6</v>
      </c>
      <c r="C6" s="35" t="s">
        <v>92</v>
      </c>
      <c r="D6" s="31"/>
      <c r="E6" s="256" t="s">
        <v>92</v>
      </c>
      <c r="F6" s="257"/>
      <c r="G6" s="32">
        <v>7.4999999999999997E-3</v>
      </c>
      <c r="H6" s="5"/>
    </row>
    <row r="7" spans="1:8" s="1" customFormat="1" ht="37.5" customHeight="1" x14ac:dyDescent="0.25">
      <c r="A7" s="44"/>
      <c r="B7" s="35" t="s">
        <v>7</v>
      </c>
      <c r="C7" s="35" t="s">
        <v>8</v>
      </c>
      <c r="D7" s="36"/>
      <c r="E7" s="256" t="s">
        <v>9</v>
      </c>
      <c r="F7" s="257"/>
      <c r="G7" s="48">
        <v>0.99250000000000005</v>
      </c>
      <c r="H7" s="5"/>
    </row>
    <row r="8" spans="1:8" x14ac:dyDescent="0.25">
      <c r="A8" s="52"/>
      <c r="B8" s="53"/>
      <c r="C8" s="53"/>
      <c r="D8" s="53"/>
      <c r="E8" s="258" t="s">
        <v>4</v>
      </c>
      <c r="F8" s="259"/>
      <c r="G8" s="39">
        <f>SUM(G6:G7)</f>
        <v>1</v>
      </c>
    </row>
    <row r="9" spans="1:8" x14ac:dyDescent="0.25">
      <c r="A9" s="15"/>
      <c r="B9" s="15"/>
      <c r="C9" s="15"/>
      <c r="D9" s="15"/>
      <c r="E9" s="40"/>
      <c r="F9" s="40"/>
      <c r="G9" s="41"/>
    </row>
    <row r="10" spans="1:8" ht="65.25" customHeight="1" x14ac:dyDescent="0.25">
      <c r="A10" s="260" t="s">
        <v>21</v>
      </c>
      <c r="B10" s="261"/>
      <c r="C10" s="261"/>
      <c r="D10" s="261"/>
      <c r="E10" s="261"/>
      <c r="F10" s="261"/>
      <c r="G10" s="262"/>
    </row>
    <row r="11" spans="1:8" x14ac:dyDescent="0.25">
      <c r="E11" s="265"/>
      <c r="F11" s="265"/>
      <c r="G11" s="265"/>
    </row>
    <row r="12" spans="1:8" x14ac:dyDescent="0.25">
      <c r="A12" s="266"/>
      <c r="B12" s="266"/>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41" t="s">
        <v>20</v>
      </c>
      <c r="C1" s="241"/>
      <c r="D1" s="241"/>
      <c r="E1" s="241"/>
      <c r="F1" s="241"/>
      <c r="G1" s="241"/>
      <c r="H1" s="241"/>
      <c r="I1" s="18"/>
    </row>
    <row r="2" spans="1:10" s="15" customFormat="1" ht="24" customHeight="1" x14ac:dyDescent="0.25">
      <c r="B2" s="107"/>
      <c r="C2" s="101"/>
      <c r="D2" s="101"/>
      <c r="E2" s="101"/>
      <c r="F2" s="101"/>
      <c r="G2" s="101"/>
      <c r="H2" s="101"/>
      <c r="I2" s="101"/>
    </row>
    <row r="3" spans="1:10" s="6" customFormat="1" ht="31.5" customHeight="1" x14ac:dyDescent="0.25">
      <c r="B3" s="242" t="s">
        <v>43</v>
      </c>
      <c r="C3" s="243"/>
      <c r="D3" s="244"/>
      <c r="E3" s="19"/>
      <c r="F3" s="280" t="s">
        <v>24</v>
      </c>
      <c r="G3" s="281"/>
      <c r="H3" s="281"/>
      <c r="I3" s="282"/>
    </row>
    <row r="4" spans="1:10" s="4" customFormat="1" ht="32.25" customHeight="1" thickBot="1" x14ac:dyDescent="0.3">
      <c r="B4" s="248" t="s">
        <v>33</v>
      </c>
      <c r="C4" s="249"/>
      <c r="D4" s="250"/>
      <c r="E4" s="21"/>
      <c r="F4" s="283" t="s">
        <v>112</v>
      </c>
      <c r="G4" s="284"/>
      <c r="H4" s="284"/>
      <c r="I4" s="285"/>
    </row>
    <row r="5" spans="1:10" s="1" customFormat="1" ht="56.25" customHeight="1" thickBot="1" x14ac:dyDescent="0.3">
      <c r="B5" s="150" t="s">
        <v>5</v>
      </c>
      <c r="C5" s="175" t="s">
        <v>0</v>
      </c>
      <c r="D5" s="69" t="s">
        <v>1</v>
      </c>
      <c r="E5" s="24"/>
      <c r="F5" s="327" t="s">
        <v>2</v>
      </c>
      <c r="G5" s="299"/>
      <c r="H5" s="120" t="s">
        <v>3</v>
      </c>
      <c r="I5" s="121" t="s">
        <v>124</v>
      </c>
    </row>
    <row r="6" spans="1:10" s="1" customFormat="1" ht="48" customHeight="1" thickBot="1" x14ac:dyDescent="0.3">
      <c r="B6" s="160" t="s">
        <v>146</v>
      </c>
      <c r="C6" s="147" t="s">
        <v>6</v>
      </c>
      <c r="D6" s="30" t="s">
        <v>85</v>
      </c>
      <c r="E6" s="31"/>
      <c r="F6" s="297" t="s">
        <v>84</v>
      </c>
      <c r="G6" s="297"/>
      <c r="H6" s="57">
        <v>0.01</v>
      </c>
      <c r="I6" s="119"/>
    </row>
    <row r="7" spans="1:10" s="1" customFormat="1" ht="37.5" customHeight="1" x14ac:dyDescent="0.25">
      <c r="B7" s="170"/>
      <c r="C7" s="152" t="s">
        <v>7</v>
      </c>
      <c r="D7" s="117" t="s">
        <v>8</v>
      </c>
      <c r="E7" s="36"/>
      <c r="F7" s="274" t="s">
        <v>9</v>
      </c>
      <c r="G7" s="275"/>
      <c r="H7" s="58">
        <v>0.9899</v>
      </c>
      <c r="I7" s="104"/>
    </row>
    <row r="8" spans="1:10" x14ac:dyDescent="0.25">
      <c r="B8" s="171"/>
      <c r="C8" s="172" t="s">
        <v>76</v>
      </c>
      <c r="D8" s="116" t="s">
        <v>22</v>
      </c>
      <c r="E8" s="31"/>
      <c r="F8" s="254" t="s">
        <v>22</v>
      </c>
      <c r="G8" s="255"/>
      <c r="H8" s="59">
        <v>1.5E-5</v>
      </c>
      <c r="I8" s="104" t="s">
        <v>135</v>
      </c>
    </row>
    <row r="9" spans="1:10" s="1" customFormat="1" ht="15" customHeight="1" thickBot="1" x14ac:dyDescent="0.3">
      <c r="B9" s="174"/>
      <c r="C9" s="173" t="s">
        <v>10</v>
      </c>
      <c r="D9" s="103" t="s">
        <v>11</v>
      </c>
      <c r="E9" s="63"/>
      <c r="F9" s="325" t="s">
        <v>19</v>
      </c>
      <c r="G9" s="326"/>
      <c r="H9" s="106">
        <v>8.5000000000000006E-5</v>
      </c>
      <c r="I9" s="96" t="s">
        <v>133</v>
      </c>
    </row>
    <row r="10" spans="1:10" x14ac:dyDescent="0.25">
      <c r="B10" s="52"/>
      <c r="C10" s="53"/>
      <c r="D10" s="53"/>
      <c r="E10" s="53"/>
      <c r="F10" s="258" t="s">
        <v>4</v>
      </c>
      <c r="G10" s="259"/>
      <c r="H10" s="122">
        <f>SUM(H6:H9)</f>
        <v>1</v>
      </c>
      <c r="I10" s="118"/>
    </row>
    <row r="11" spans="1:10" x14ac:dyDescent="0.25">
      <c r="B11" s="15"/>
      <c r="C11" s="15"/>
      <c r="D11" s="15"/>
      <c r="E11" s="15"/>
      <c r="F11" s="40"/>
      <c r="G11" s="40"/>
      <c r="H11" s="98"/>
      <c r="I11" s="94"/>
      <c r="J11" s="94"/>
    </row>
    <row r="12" spans="1:10" ht="65.25" customHeight="1" x14ac:dyDescent="0.25">
      <c r="B12" s="293" t="s">
        <v>21</v>
      </c>
      <c r="C12" s="293"/>
      <c r="D12" s="293"/>
      <c r="E12" s="293"/>
      <c r="F12" s="293"/>
      <c r="G12" s="293"/>
      <c r="H12" s="293"/>
      <c r="I12" s="97"/>
      <c r="J12" s="97"/>
    </row>
    <row r="14" spans="1:10" x14ac:dyDescent="0.25">
      <c r="B14" s="266"/>
      <c r="C14" s="266"/>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41" t="s">
        <v>20</v>
      </c>
      <c r="C1" s="241"/>
      <c r="D1" s="241"/>
      <c r="E1" s="241"/>
      <c r="F1" s="241"/>
      <c r="G1" s="241"/>
      <c r="H1" s="241"/>
    </row>
    <row r="2" spans="1:9" s="15" customFormat="1" ht="24" customHeight="1" x14ac:dyDescent="0.25">
      <c r="B2" s="107"/>
      <c r="C2" s="101"/>
      <c r="D2" s="101"/>
      <c r="E2" s="101"/>
      <c r="F2" s="101"/>
      <c r="G2" s="101"/>
      <c r="H2" s="101"/>
    </row>
    <row r="3" spans="1:9" s="6" customFormat="1" ht="31.5" customHeight="1" x14ac:dyDescent="0.25">
      <c r="B3" s="242" t="s">
        <v>42</v>
      </c>
      <c r="C3" s="243"/>
      <c r="D3" s="244"/>
      <c r="E3" s="19"/>
      <c r="F3" s="245" t="s">
        <v>24</v>
      </c>
      <c r="G3" s="246"/>
      <c r="H3" s="247"/>
    </row>
    <row r="4" spans="1:9" s="4" customFormat="1" ht="32.25" customHeight="1" thickBot="1" x14ac:dyDescent="0.3">
      <c r="B4" s="248" t="s">
        <v>34</v>
      </c>
      <c r="C4" s="249"/>
      <c r="D4" s="250"/>
      <c r="E4" s="21"/>
      <c r="F4" s="251" t="s">
        <v>112</v>
      </c>
      <c r="G4" s="252"/>
      <c r="H4" s="253"/>
    </row>
    <row r="5" spans="1:9" s="1" customFormat="1" ht="56.25" customHeight="1" thickBot="1" x14ac:dyDescent="0.3">
      <c r="B5" s="156" t="s">
        <v>5</v>
      </c>
      <c r="C5" s="23" t="s">
        <v>0</v>
      </c>
      <c r="D5" s="23" t="s">
        <v>1</v>
      </c>
      <c r="E5" s="24"/>
      <c r="F5" s="239" t="s">
        <v>2</v>
      </c>
      <c r="G5" s="240"/>
      <c r="H5" s="131" t="s">
        <v>3</v>
      </c>
      <c r="I5" s="132" t="s">
        <v>124</v>
      </c>
    </row>
    <row r="6" spans="1:9" s="1" customFormat="1" ht="48" customHeight="1" thickBot="1" x14ac:dyDescent="0.3">
      <c r="B6" s="167" t="s">
        <v>147</v>
      </c>
      <c r="C6" s="35" t="s">
        <v>6</v>
      </c>
      <c r="D6" s="35" t="s">
        <v>86</v>
      </c>
      <c r="E6" s="31"/>
      <c r="F6" s="256" t="s">
        <v>87</v>
      </c>
      <c r="G6" s="257"/>
      <c r="H6" s="32">
        <v>7.4999999999999997E-3</v>
      </c>
      <c r="I6" s="133" t="s">
        <v>125</v>
      </c>
    </row>
    <row r="7" spans="1:9" s="1" customFormat="1" ht="37.5" customHeight="1" x14ac:dyDescent="0.25">
      <c r="B7" s="164"/>
      <c r="C7" s="117" t="s">
        <v>7</v>
      </c>
      <c r="D7" s="45" t="s">
        <v>8</v>
      </c>
      <c r="E7" s="36"/>
      <c r="F7" s="274" t="s">
        <v>9</v>
      </c>
      <c r="G7" s="275"/>
      <c r="H7" s="48">
        <v>0.99150000000000005</v>
      </c>
      <c r="I7" s="134"/>
    </row>
    <row r="8" spans="1:9" s="1" customFormat="1" ht="30.75" customHeight="1" thickBot="1" x14ac:dyDescent="0.3">
      <c r="B8" s="169"/>
      <c r="C8" s="176" t="s">
        <v>18</v>
      </c>
      <c r="D8" s="54" t="s">
        <v>17</v>
      </c>
      <c r="E8" s="43"/>
      <c r="F8" s="276" t="s">
        <v>17</v>
      </c>
      <c r="G8" s="277"/>
      <c r="H8" s="177">
        <v>1E-3</v>
      </c>
      <c r="I8" s="135" t="s">
        <v>136</v>
      </c>
    </row>
    <row r="9" spans="1:9" x14ac:dyDescent="0.25">
      <c r="B9" s="52"/>
      <c r="C9" s="53"/>
      <c r="D9" s="53"/>
      <c r="E9" s="53"/>
      <c r="F9" s="291" t="s">
        <v>4</v>
      </c>
      <c r="G9" s="292"/>
      <c r="H9" s="72">
        <f>SUM(H6:H8)</f>
        <v>1</v>
      </c>
    </row>
    <row r="10" spans="1:9" x14ac:dyDescent="0.25">
      <c r="B10" s="15"/>
      <c r="C10" s="15"/>
      <c r="D10" s="15"/>
      <c r="E10" s="15"/>
      <c r="F10" s="40"/>
      <c r="G10" s="40"/>
      <c r="H10" s="41"/>
    </row>
    <row r="11" spans="1:9" ht="65.25" customHeight="1" x14ac:dyDescent="0.25">
      <c r="B11" s="260" t="s">
        <v>21</v>
      </c>
      <c r="C11" s="261"/>
      <c r="D11" s="261"/>
      <c r="E11" s="261"/>
      <c r="F11" s="261"/>
      <c r="G11" s="261"/>
      <c r="H11" s="262"/>
    </row>
    <row r="12" spans="1:9" x14ac:dyDescent="0.25">
      <c r="F12" s="265"/>
      <c r="G12" s="265"/>
      <c r="H12" s="265"/>
    </row>
    <row r="13" spans="1:9" x14ac:dyDescent="0.25">
      <c r="B13" s="266"/>
      <c r="C13" s="266"/>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65</v>
      </c>
      <c r="B3" s="243"/>
      <c r="C3" s="244"/>
      <c r="D3" s="19"/>
      <c r="E3" s="245" t="s">
        <v>24</v>
      </c>
      <c r="F3" s="246"/>
      <c r="G3" s="247"/>
      <c r="H3" s="20"/>
    </row>
    <row r="4" spans="1:8" s="4" customFormat="1" ht="32.25" customHeight="1" thickBot="1" x14ac:dyDescent="0.3">
      <c r="A4" s="248" t="s">
        <v>66</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75</v>
      </c>
      <c r="B6" s="30" t="s">
        <v>6</v>
      </c>
      <c r="C6" s="35" t="s">
        <v>67</v>
      </c>
      <c r="D6" s="31"/>
      <c r="E6" s="256" t="s">
        <v>88</v>
      </c>
      <c r="F6" s="257"/>
      <c r="G6" s="32">
        <v>5.0000000000000001E-3</v>
      </c>
      <c r="H6" s="5"/>
    </row>
    <row r="7" spans="1:8" s="1" customFormat="1" ht="37.5" customHeight="1" x14ac:dyDescent="0.25">
      <c r="A7" s="44"/>
      <c r="B7" s="35" t="s">
        <v>7</v>
      </c>
      <c r="C7" s="35" t="s">
        <v>8</v>
      </c>
      <c r="D7" s="36"/>
      <c r="E7" s="256" t="s">
        <v>9</v>
      </c>
      <c r="F7" s="257"/>
      <c r="G7" s="37">
        <v>0.995</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68</v>
      </c>
      <c r="B3" s="243"/>
      <c r="C3" s="244"/>
      <c r="D3" s="19"/>
      <c r="E3" s="245" t="s">
        <v>24</v>
      </c>
      <c r="F3" s="246"/>
      <c r="G3" s="247"/>
      <c r="H3" s="20"/>
    </row>
    <row r="4" spans="1:8" s="4" customFormat="1" ht="32.25" customHeight="1" thickBot="1" x14ac:dyDescent="0.3">
      <c r="A4" s="248" t="s">
        <v>70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71</v>
      </c>
      <c r="B6" s="30" t="s">
        <v>6</v>
      </c>
      <c r="C6" s="35" t="s">
        <v>69</v>
      </c>
      <c r="D6" s="31"/>
      <c r="E6" s="256" t="s">
        <v>89</v>
      </c>
      <c r="F6" s="257"/>
      <c r="G6" s="32">
        <v>5.0000000000000001E-3</v>
      </c>
      <c r="H6" s="5"/>
    </row>
    <row r="7" spans="1:8" s="1" customFormat="1" ht="37.5" customHeight="1" x14ac:dyDescent="0.25">
      <c r="A7" s="44"/>
      <c r="B7" s="35" t="s">
        <v>7</v>
      </c>
      <c r="C7" s="35" t="s">
        <v>8</v>
      </c>
      <c r="D7" s="36"/>
      <c r="E7" s="256" t="s">
        <v>9</v>
      </c>
      <c r="F7" s="257"/>
      <c r="G7" s="37">
        <v>0.995</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23</v>
      </c>
      <c r="B3" s="243"/>
      <c r="C3" s="244"/>
      <c r="D3" s="19"/>
      <c r="E3" s="245" t="s">
        <v>24</v>
      </c>
      <c r="F3" s="246"/>
      <c r="G3" s="247"/>
      <c r="H3" s="20"/>
    </row>
    <row r="4" spans="1:8" s="4" customFormat="1" ht="32.25" customHeight="1" thickBot="1" x14ac:dyDescent="0.3">
      <c r="A4" s="248" t="s">
        <v>28</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8" customHeight="1" thickBot="1" x14ac:dyDescent="0.3">
      <c r="A6" s="44" t="s">
        <v>46</v>
      </c>
      <c r="B6" s="30" t="s">
        <v>6</v>
      </c>
      <c r="C6" s="35" t="s">
        <v>47</v>
      </c>
      <c r="D6" s="31"/>
      <c r="E6" s="254" t="s">
        <v>77</v>
      </c>
      <c r="F6" s="255"/>
      <c r="G6" s="32">
        <v>7.4999999999999997E-3</v>
      </c>
      <c r="H6" s="5"/>
    </row>
    <row r="7" spans="1:8" s="1" customFormat="1" ht="37.5" customHeight="1" x14ac:dyDescent="0.25">
      <c r="A7" s="29"/>
      <c r="B7" s="35" t="s">
        <v>7</v>
      </c>
      <c r="C7" s="35" t="s">
        <v>8</v>
      </c>
      <c r="D7" s="36"/>
      <c r="E7" s="256" t="s">
        <v>9</v>
      </c>
      <c r="F7" s="257"/>
      <c r="G7" s="37">
        <v>0.99239999999999995</v>
      </c>
      <c r="H7" s="5"/>
    </row>
    <row r="8" spans="1:8" s="1" customFormat="1" ht="37.5" customHeight="1" x14ac:dyDescent="0.25">
      <c r="A8" s="29"/>
      <c r="B8" s="30" t="s">
        <v>10</v>
      </c>
      <c r="C8" s="30" t="s">
        <v>11</v>
      </c>
      <c r="D8" s="31"/>
      <c r="E8" s="254" t="s">
        <v>19</v>
      </c>
      <c r="F8" s="255"/>
      <c r="G8" s="32">
        <v>1E-4</v>
      </c>
      <c r="H8" s="5"/>
    </row>
    <row r="9" spans="1:8" s="1" customFormat="1" ht="15" customHeight="1" x14ac:dyDescent="0.25">
      <c r="A9" s="38"/>
      <c r="B9" s="15"/>
      <c r="C9" s="15"/>
      <c r="D9" s="15"/>
      <c r="E9" s="258" t="s">
        <v>4</v>
      </c>
      <c r="F9" s="259"/>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60" t="s">
        <v>21</v>
      </c>
      <c r="B11" s="261"/>
      <c r="C11" s="261"/>
      <c r="D11" s="261"/>
      <c r="E11" s="263"/>
      <c r="F11" s="263"/>
      <c r="G11" s="264"/>
      <c r="H11" s="2"/>
    </row>
    <row r="12" spans="1:8" x14ac:dyDescent="0.25">
      <c r="E12" s="265"/>
      <c r="F12" s="265"/>
      <c r="G12" s="265"/>
    </row>
    <row r="13" spans="1:8" x14ac:dyDescent="0.25">
      <c r="A13" s="266"/>
      <c r="B13" s="266"/>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68</v>
      </c>
      <c r="B3" s="243"/>
      <c r="C3" s="244"/>
      <c r="D3" s="19"/>
      <c r="E3" s="245" t="s">
        <v>24</v>
      </c>
      <c r="F3" s="246"/>
      <c r="G3" s="247"/>
      <c r="H3" s="20"/>
    </row>
    <row r="4" spans="1:8" s="4" customFormat="1" ht="32.25" customHeight="1" thickBot="1" x14ac:dyDescent="0.3">
      <c r="A4" s="248" t="s">
        <v>70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74</v>
      </c>
      <c r="B6" s="30" t="s">
        <v>6</v>
      </c>
      <c r="C6" s="35" t="s">
        <v>69</v>
      </c>
      <c r="D6" s="31"/>
      <c r="E6" s="256" t="s">
        <v>89</v>
      </c>
      <c r="F6" s="257"/>
      <c r="G6" s="32">
        <v>5.0000000000000001E-3</v>
      </c>
      <c r="H6" s="5"/>
    </row>
    <row r="7" spans="1:8" s="1" customFormat="1" ht="37.5" customHeight="1" x14ac:dyDescent="0.25">
      <c r="A7" s="44"/>
      <c r="B7" s="35" t="s">
        <v>7</v>
      </c>
      <c r="C7" s="35" t="s">
        <v>8</v>
      </c>
      <c r="D7" s="36"/>
      <c r="E7" s="256" t="s">
        <v>9</v>
      </c>
      <c r="F7" s="257"/>
      <c r="G7" s="37">
        <v>0.995</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62</v>
      </c>
      <c r="B3" s="243"/>
      <c r="C3" s="244"/>
      <c r="D3" s="19"/>
      <c r="E3" s="245" t="s">
        <v>24</v>
      </c>
      <c r="F3" s="246"/>
      <c r="G3" s="247"/>
      <c r="H3" s="20"/>
    </row>
    <row r="4" spans="1:8" s="4" customFormat="1" ht="32.25" customHeight="1" thickBot="1" x14ac:dyDescent="0.3">
      <c r="A4" s="248" t="s">
        <v>64</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72</v>
      </c>
      <c r="B6" s="30" t="s">
        <v>6</v>
      </c>
      <c r="C6" s="35" t="s">
        <v>63</v>
      </c>
      <c r="D6" s="31"/>
      <c r="E6" s="256" t="s">
        <v>90</v>
      </c>
      <c r="F6" s="257"/>
      <c r="G6" s="32">
        <v>5.0000000000000001E-3</v>
      </c>
      <c r="H6" s="5"/>
    </row>
    <row r="7" spans="1:8" s="1" customFormat="1" ht="37.5" customHeight="1" x14ac:dyDescent="0.25">
      <c r="A7" s="44"/>
      <c r="B7" s="35" t="s">
        <v>7</v>
      </c>
      <c r="C7" s="35" t="s">
        <v>8</v>
      </c>
      <c r="D7" s="36"/>
      <c r="E7" s="256" t="s">
        <v>9</v>
      </c>
      <c r="F7" s="257"/>
      <c r="G7" s="37">
        <v>0.995</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62</v>
      </c>
      <c r="B3" s="243"/>
      <c r="C3" s="244"/>
      <c r="D3" s="19"/>
      <c r="E3" s="245" t="s">
        <v>24</v>
      </c>
      <c r="F3" s="246"/>
      <c r="G3" s="247"/>
    </row>
    <row r="4" spans="1:7" s="4" customFormat="1" ht="32.25" customHeight="1" thickBot="1" x14ac:dyDescent="0.3">
      <c r="A4" s="248" t="s">
        <v>64</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46.5" customHeight="1" thickBot="1" x14ac:dyDescent="0.3">
      <c r="A6" s="44" t="s">
        <v>73</v>
      </c>
      <c r="B6" s="30" t="s">
        <v>6</v>
      </c>
      <c r="C6" s="35" t="s">
        <v>63</v>
      </c>
      <c r="D6" s="31"/>
      <c r="E6" s="256" t="s">
        <v>90</v>
      </c>
      <c r="F6" s="257"/>
      <c r="G6" s="32">
        <v>5.0000000000000001E-3</v>
      </c>
    </row>
    <row r="7" spans="1:7" s="1" customFormat="1" ht="37.5" customHeight="1" x14ac:dyDescent="0.25">
      <c r="A7" s="44"/>
      <c r="B7" s="35" t="s">
        <v>7</v>
      </c>
      <c r="C7" s="35" t="s">
        <v>8</v>
      </c>
      <c r="D7" s="36"/>
      <c r="E7" s="256" t="s">
        <v>9</v>
      </c>
      <c r="F7" s="257"/>
      <c r="G7" s="37">
        <v>0.995</v>
      </c>
    </row>
    <row r="8" spans="1:7" s="1" customFormat="1" ht="15" customHeight="1" x14ac:dyDescent="0.25">
      <c r="A8" s="38"/>
      <c r="B8" s="15"/>
      <c r="C8" s="15"/>
      <c r="D8" s="15"/>
      <c r="E8" s="258" t="s">
        <v>4</v>
      </c>
      <c r="F8" s="259"/>
      <c r="G8" s="39">
        <f>SUM(G6:G7)</f>
        <v>1</v>
      </c>
    </row>
    <row r="9" spans="1:7" s="1" customFormat="1" ht="15" customHeight="1" x14ac:dyDescent="0.25">
      <c r="A9" s="15"/>
      <c r="B9" s="15"/>
      <c r="C9" s="15"/>
      <c r="D9" s="15"/>
      <c r="E9" s="40"/>
      <c r="F9" s="40"/>
      <c r="G9" s="41"/>
    </row>
    <row r="10" spans="1:7" s="1" customFormat="1" ht="57" customHeight="1" x14ac:dyDescent="0.25">
      <c r="A10" s="260" t="s">
        <v>21</v>
      </c>
      <c r="B10" s="261"/>
      <c r="C10" s="261"/>
      <c r="D10" s="261"/>
      <c r="E10" s="261"/>
      <c r="F10" s="261"/>
      <c r="G10" s="262"/>
    </row>
    <row r="11" spans="1:7" x14ac:dyDescent="0.25">
      <c r="E11" s="265"/>
      <c r="F11" s="265"/>
      <c r="G11" s="265"/>
    </row>
    <row r="12" spans="1:7" x14ac:dyDescent="0.25">
      <c r="A12" s="266"/>
      <c r="B12" s="266"/>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41" t="s">
        <v>20</v>
      </c>
      <c r="C1" s="241"/>
      <c r="D1" s="241"/>
      <c r="E1" s="241"/>
      <c r="F1" s="241"/>
      <c r="G1" s="241"/>
      <c r="H1" s="18"/>
    </row>
    <row r="2" spans="2:8" ht="18.75" customHeight="1" thickBot="1" x14ac:dyDescent="0.3">
      <c r="B2" s="107"/>
      <c r="C2" s="101"/>
      <c r="D2" s="101"/>
      <c r="E2" s="101"/>
      <c r="F2" s="101"/>
      <c r="G2" s="101"/>
      <c r="H2" s="101"/>
    </row>
    <row r="3" spans="2:8" ht="28.5" customHeight="1" x14ac:dyDescent="0.25">
      <c r="B3" s="313" t="s">
        <v>148</v>
      </c>
      <c r="C3" s="314"/>
      <c r="D3" s="315"/>
      <c r="E3" s="316" t="s">
        <v>115</v>
      </c>
      <c r="F3" s="317"/>
      <c r="G3" s="317"/>
      <c r="H3" s="328"/>
    </row>
    <row r="4" spans="2:8" ht="32.25" customHeight="1" thickBot="1" x14ac:dyDescent="0.3">
      <c r="B4" s="307" t="s">
        <v>149</v>
      </c>
      <c r="C4" s="249"/>
      <c r="D4" s="250"/>
      <c r="E4" s="283" t="s">
        <v>157</v>
      </c>
      <c r="F4" s="284"/>
      <c r="G4" s="284"/>
      <c r="H4" s="329"/>
    </row>
    <row r="5" spans="2:8" ht="50.25" customHeight="1" thickBot="1" x14ac:dyDescent="0.3">
      <c r="B5" s="162" t="s">
        <v>5</v>
      </c>
      <c r="C5" s="161" t="s">
        <v>0</v>
      </c>
      <c r="D5" s="69" t="s">
        <v>1</v>
      </c>
      <c r="E5" s="310" t="s">
        <v>2</v>
      </c>
      <c r="F5" s="311"/>
      <c r="G5" s="22" t="s">
        <v>3</v>
      </c>
      <c r="H5" s="110" t="s">
        <v>124</v>
      </c>
    </row>
    <row r="6" spans="2:8" ht="29.25" customHeight="1" thickBot="1" x14ac:dyDescent="0.3">
      <c r="B6" s="178" t="s">
        <v>150</v>
      </c>
      <c r="C6" s="35" t="s">
        <v>6</v>
      </c>
      <c r="D6" s="35" t="s">
        <v>151</v>
      </c>
      <c r="E6" s="312" t="s">
        <v>152</v>
      </c>
      <c r="F6" s="312"/>
      <c r="G6" s="192">
        <v>5.1000000000000004E-3</v>
      </c>
      <c r="H6" s="127">
        <v>7</v>
      </c>
    </row>
    <row r="7" spans="2:8" ht="32.25" customHeight="1" x14ac:dyDescent="0.25">
      <c r="B7" s="159"/>
      <c r="C7" s="186" t="s">
        <v>7</v>
      </c>
      <c r="D7" s="154" t="s">
        <v>8</v>
      </c>
      <c r="E7" s="297" t="s">
        <v>9</v>
      </c>
      <c r="F7" s="297"/>
      <c r="G7" s="189">
        <v>0.73499999999999999</v>
      </c>
      <c r="H7" s="128">
        <v>1000</v>
      </c>
    </row>
    <row r="8" spans="2:8" s="14" customFormat="1" ht="32.25" customHeight="1" thickBot="1" x14ac:dyDescent="0.3">
      <c r="B8" s="15"/>
      <c r="C8" s="185" t="s">
        <v>153</v>
      </c>
      <c r="D8" s="179" t="s">
        <v>154</v>
      </c>
      <c r="E8" s="254" t="s">
        <v>155</v>
      </c>
      <c r="F8" s="255"/>
      <c r="G8" s="190">
        <v>0.25729999999999997</v>
      </c>
      <c r="H8" s="128">
        <v>350</v>
      </c>
    </row>
    <row r="9" spans="2:8" s="14" customFormat="1" ht="32.25" customHeight="1" thickBot="1" x14ac:dyDescent="0.3">
      <c r="B9" s="187"/>
      <c r="C9" s="188"/>
      <c r="D9" s="160" t="s">
        <v>156</v>
      </c>
      <c r="E9" s="332"/>
      <c r="F9" s="333"/>
      <c r="G9" s="190">
        <v>2.5999999999999999E-3</v>
      </c>
      <c r="H9" s="128">
        <v>3.5</v>
      </c>
    </row>
    <row r="10" spans="2:8" x14ac:dyDescent="0.25">
      <c r="B10" s="184"/>
      <c r="C10" s="183"/>
      <c r="E10" s="254"/>
      <c r="F10" s="255"/>
      <c r="G10" s="181"/>
      <c r="H10" s="128"/>
    </row>
    <row r="11" spans="2:8" ht="15.75" thickBot="1" x14ac:dyDescent="0.3">
      <c r="B11" s="53"/>
      <c r="C11" s="53"/>
      <c r="D11" s="53"/>
      <c r="E11" s="330" t="s">
        <v>4</v>
      </c>
      <c r="F11" s="331"/>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60" t="s">
        <v>21</v>
      </c>
      <c r="C13" s="261"/>
      <c r="D13" s="261"/>
      <c r="E13" s="261"/>
      <c r="F13" s="261"/>
      <c r="G13" s="262"/>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41" t="s">
        <v>20</v>
      </c>
      <c r="C1" s="241"/>
      <c r="D1" s="241"/>
      <c r="E1" s="241"/>
      <c r="F1" s="241"/>
      <c r="G1" s="241"/>
      <c r="H1" s="241"/>
    </row>
    <row r="2" spans="2:9" s="6" customFormat="1" ht="31.5" customHeight="1" x14ac:dyDescent="0.25">
      <c r="B2" s="313" t="s">
        <v>168</v>
      </c>
      <c r="C2" s="314"/>
      <c r="D2" s="315"/>
      <c r="E2" s="81"/>
      <c r="F2" s="322" t="s">
        <v>24</v>
      </c>
      <c r="G2" s="323"/>
      <c r="H2" s="324"/>
    </row>
    <row r="3" spans="2:9" s="4" customFormat="1" ht="32.25" customHeight="1" thickBot="1" x14ac:dyDescent="0.3">
      <c r="B3" s="307" t="s">
        <v>158</v>
      </c>
      <c r="C3" s="249"/>
      <c r="D3" s="250"/>
      <c r="E3" s="21"/>
      <c r="F3" s="251" t="s">
        <v>163</v>
      </c>
      <c r="G3" s="252"/>
      <c r="H3" s="321"/>
    </row>
    <row r="4" spans="2:9" s="1" customFormat="1" ht="56.25" customHeight="1" thickBot="1" x14ac:dyDescent="0.3">
      <c r="B4" s="156" t="s">
        <v>5</v>
      </c>
      <c r="C4" s="69" t="s">
        <v>0</v>
      </c>
      <c r="D4" s="69" t="s">
        <v>1</v>
      </c>
      <c r="E4" s="70"/>
      <c r="F4" s="310" t="s">
        <v>2</v>
      </c>
      <c r="G4" s="311"/>
      <c r="H4" s="145" t="s">
        <v>3</v>
      </c>
      <c r="I4" s="146" t="s">
        <v>137</v>
      </c>
    </row>
    <row r="5" spans="2:9" s="1" customFormat="1" ht="48" customHeight="1" thickBot="1" x14ac:dyDescent="0.3">
      <c r="B5" s="167" t="s">
        <v>169</v>
      </c>
      <c r="C5" s="35" t="s">
        <v>6</v>
      </c>
      <c r="D5" s="35" t="s">
        <v>161</v>
      </c>
      <c r="E5" s="77"/>
      <c r="F5" s="312" t="s">
        <v>159</v>
      </c>
      <c r="G5" s="312"/>
      <c r="H5" s="205">
        <v>7.4000000000000003E-3</v>
      </c>
      <c r="I5" s="143">
        <v>7.5</v>
      </c>
    </row>
    <row r="6" spans="2:9" s="1" customFormat="1" ht="37.5" customHeight="1" x14ac:dyDescent="0.25">
      <c r="B6" s="164"/>
      <c r="C6" s="193" t="s">
        <v>7</v>
      </c>
      <c r="D6" s="194" t="s">
        <v>8</v>
      </c>
      <c r="E6" s="71"/>
      <c r="F6" s="297" t="s">
        <v>9</v>
      </c>
      <c r="G6" s="297"/>
      <c r="H6" s="199">
        <v>0.98819999999999997</v>
      </c>
      <c r="I6" s="144">
        <v>1000</v>
      </c>
    </row>
    <row r="7" spans="2:9" ht="30" customHeight="1" x14ac:dyDescent="0.25">
      <c r="B7" s="168"/>
      <c r="C7" s="200" t="s">
        <v>6</v>
      </c>
      <c r="D7" s="194" t="s">
        <v>121</v>
      </c>
      <c r="E7" s="71"/>
      <c r="F7" s="297"/>
      <c r="G7" s="297"/>
      <c r="H7" s="199">
        <v>2.5000000000000001E-3</v>
      </c>
      <c r="I7" s="139">
        <v>2.5</v>
      </c>
    </row>
    <row r="8" spans="2:9" s="1" customFormat="1" ht="37.5" customHeight="1" x14ac:dyDescent="0.25">
      <c r="B8" s="169"/>
      <c r="C8" s="193" t="s">
        <v>6</v>
      </c>
      <c r="D8" s="194" t="s">
        <v>160</v>
      </c>
      <c r="E8" s="71"/>
      <c r="F8" s="297"/>
      <c r="G8" s="297"/>
      <c r="H8" s="204">
        <v>1E-4</v>
      </c>
      <c r="I8" s="144">
        <v>0.1</v>
      </c>
    </row>
    <row r="9" spans="2:9" s="1" customFormat="1" ht="37.5" customHeight="1" x14ac:dyDescent="0.25">
      <c r="B9" s="169"/>
      <c r="C9" s="193" t="s">
        <v>10</v>
      </c>
      <c r="D9" s="76" t="s">
        <v>11</v>
      </c>
      <c r="E9" s="196"/>
      <c r="F9" s="297" t="s">
        <v>19</v>
      </c>
      <c r="G9" s="297"/>
      <c r="H9" s="204">
        <v>8.0000000000000004E-4</v>
      </c>
      <c r="I9" s="144">
        <v>0.85</v>
      </c>
    </row>
    <row r="10" spans="2:9" s="1" customFormat="1" ht="37.5" customHeight="1" x14ac:dyDescent="0.25">
      <c r="B10" s="169"/>
      <c r="C10" s="193" t="s">
        <v>100</v>
      </c>
      <c r="D10" s="194" t="s">
        <v>96</v>
      </c>
      <c r="E10" s="202"/>
      <c r="F10" s="297" t="s">
        <v>101</v>
      </c>
      <c r="G10" s="297"/>
      <c r="H10" s="203">
        <v>9.3000000000000005E-4</v>
      </c>
      <c r="I10" s="144">
        <v>0.9</v>
      </c>
    </row>
    <row r="11" spans="2:9" s="1" customFormat="1" ht="35.25" customHeight="1" thickBot="1" x14ac:dyDescent="0.3">
      <c r="B11" s="169"/>
      <c r="C11" s="195" t="s">
        <v>102</v>
      </c>
      <c r="D11" s="55" t="s">
        <v>97</v>
      </c>
      <c r="E11" s="56"/>
      <c r="F11" s="276" t="s">
        <v>97</v>
      </c>
      <c r="G11" s="277"/>
      <c r="H11" s="201">
        <v>1E-4</v>
      </c>
      <c r="I11" s="207">
        <v>0.1</v>
      </c>
    </row>
    <row r="12" spans="2:9" x14ac:dyDescent="0.25">
      <c r="B12" s="53"/>
      <c r="C12" s="53"/>
      <c r="D12" s="53"/>
      <c r="E12" s="53"/>
      <c r="F12" s="258" t="s">
        <v>4</v>
      </c>
      <c r="G12" s="259"/>
      <c r="H12" s="206">
        <f>SUM(H5:H11)</f>
        <v>1.00003</v>
      </c>
      <c r="I12" s="209">
        <f>SUM(I5:I11)</f>
        <v>1011.95</v>
      </c>
    </row>
    <row r="13" spans="2:9" x14ac:dyDescent="0.25">
      <c r="B13" s="15"/>
      <c r="C13" s="15"/>
      <c r="D13" s="15"/>
      <c r="E13" s="15"/>
      <c r="F13" s="40"/>
      <c r="G13" s="40"/>
      <c r="H13" s="41"/>
    </row>
    <row r="14" spans="2:9" ht="77.25" customHeight="1" x14ac:dyDescent="0.25">
      <c r="B14" s="260" t="s">
        <v>21</v>
      </c>
      <c r="C14" s="261"/>
      <c r="D14" s="261"/>
      <c r="E14" s="261"/>
      <c r="F14" s="261"/>
      <c r="G14" s="261"/>
      <c r="H14" s="262"/>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4:G4"/>
    <mergeCell ref="B1:H1"/>
    <mergeCell ref="B2:D2"/>
    <mergeCell ref="F2:H2"/>
    <mergeCell ref="B3:D3"/>
    <mergeCell ref="F3:H3"/>
    <mergeCell ref="F12:G12"/>
    <mergeCell ref="B14:H14"/>
    <mergeCell ref="F10:G10"/>
    <mergeCell ref="F5:G5"/>
    <mergeCell ref="F6:G6"/>
    <mergeCell ref="F7:G7"/>
    <mergeCell ref="F8:G8"/>
    <mergeCell ref="F9:G9"/>
    <mergeCell ref="F11:G11"/>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K28"/>
  <sheetViews>
    <sheetView zoomScale="120" zoomScaleNormal="120" workbookViewId="0">
      <selection activeCell="J11" sqref="J11"/>
    </sheetView>
  </sheetViews>
  <sheetFormatPr defaultRowHeight="15" x14ac:dyDescent="0.25"/>
  <cols>
    <col min="1" max="1" width="3.5703125" style="14" customWidth="1"/>
    <col min="2" max="2" width="17.28515625" style="7" customWidth="1"/>
    <col min="3" max="3" width="15.85546875" style="14" customWidth="1"/>
    <col min="4" max="4" width="25" style="14" customWidth="1"/>
    <col min="5" max="5" width="10.7109375" style="14" customWidth="1"/>
    <col min="6" max="6" width="11.42578125" style="14" customWidth="1"/>
    <col min="7" max="7" width="13.42578125" style="14" customWidth="1"/>
    <col min="8" max="8" width="20.140625" style="14" customWidth="1"/>
    <col min="9" max="9" width="13.42578125" style="14" customWidth="1"/>
    <col min="10" max="10" width="16.28515625" style="14" customWidth="1"/>
    <col min="11" max="11" width="11.42578125" style="14" customWidth="1"/>
    <col min="12" max="16384" width="9.140625" style="14"/>
  </cols>
  <sheetData>
    <row r="1" spans="2:11" s="100" customFormat="1" ht="51" customHeight="1" thickBot="1" x14ac:dyDescent="0.3">
      <c r="B1" s="241" t="s">
        <v>20</v>
      </c>
      <c r="C1" s="241"/>
      <c r="D1" s="241"/>
      <c r="E1" s="241"/>
      <c r="F1" s="241"/>
      <c r="G1" s="241"/>
    </row>
    <row r="2" spans="2:11" s="6" customFormat="1" ht="23.25" customHeight="1" x14ac:dyDescent="0.25">
      <c r="B2" s="313" t="s">
        <v>164</v>
      </c>
      <c r="C2" s="314"/>
      <c r="D2" s="315"/>
      <c r="E2" s="322" t="s">
        <v>115</v>
      </c>
      <c r="F2" s="323"/>
      <c r="G2" s="324"/>
    </row>
    <row r="3" spans="2:11" s="4" customFormat="1" ht="22.5" customHeight="1" thickBot="1" x14ac:dyDescent="0.3">
      <c r="B3" s="307" t="s">
        <v>162</v>
      </c>
      <c r="C3" s="249"/>
      <c r="D3" s="250"/>
      <c r="E3" s="251" t="s">
        <v>174</v>
      </c>
      <c r="F3" s="252"/>
      <c r="G3" s="321"/>
      <c r="H3" s="229"/>
    </row>
    <row r="4" spans="2:11" s="1" customFormat="1" ht="25.5" customHeight="1" thickBot="1" x14ac:dyDescent="0.3">
      <c r="B4" s="156" t="s">
        <v>5</v>
      </c>
      <c r="C4" s="69" t="s">
        <v>0</v>
      </c>
      <c r="D4" s="69" t="s">
        <v>1</v>
      </c>
      <c r="E4" s="310" t="s">
        <v>2</v>
      </c>
      <c r="F4" s="311"/>
      <c r="G4" s="145" t="s">
        <v>3</v>
      </c>
      <c r="H4" s="233" t="s">
        <v>183</v>
      </c>
    </row>
    <row r="5" spans="2:11" s="1" customFormat="1" ht="30" customHeight="1" thickBot="1" x14ac:dyDescent="0.3">
      <c r="B5" s="167" t="s">
        <v>170</v>
      </c>
      <c r="C5" s="35" t="s">
        <v>6</v>
      </c>
      <c r="D5" s="35" t="s">
        <v>165</v>
      </c>
      <c r="E5" s="312" t="s">
        <v>159</v>
      </c>
      <c r="F5" s="312"/>
      <c r="G5" s="205">
        <v>0.01</v>
      </c>
      <c r="H5" s="234">
        <v>400</v>
      </c>
      <c r="I5" s="211"/>
    </row>
    <row r="6" spans="2:11" s="1" customFormat="1" ht="27" customHeight="1" x14ac:dyDescent="0.25">
      <c r="B6" s="164"/>
      <c r="C6" s="197" t="s">
        <v>7</v>
      </c>
      <c r="D6" s="198" t="s">
        <v>8</v>
      </c>
      <c r="E6" s="297" t="s">
        <v>9</v>
      </c>
      <c r="F6" s="297"/>
      <c r="G6" s="199">
        <v>0.9899</v>
      </c>
      <c r="H6" s="235"/>
      <c r="I6" s="211"/>
      <c r="J6" s="15"/>
      <c r="K6" s="15"/>
    </row>
    <row r="7" spans="2:11" ht="23.25" customHeight="1" x14ac:dyDescent="0.25">
      <c r="B7" s="168"/>
      <c r="C7" s="230" t="s">
        <v>18</v>
      </c>
      <c r="D7" s="198" t="s">
        <v>17</v>
      </c>
      <c r="E7" s="297" t="s">
        <v>17</v>
      </c>
      <c r="F7" s="297"/>
      <c r="G7" s="79">
        <v>1E-4</v>
      </c>
      <c r="H7" s="236">
        <v>4</v>
      </c>
      <c r="I7" s="212"/>
    </row>
    <row r="8" spans="2:11" s="1" customFormat="1" ht="23.25" customHeight="1" thickBot="1" x14ac:dyDescent="0.3">
      <c r="B8" s="169"/>
      <c r="C8" s="160" t="s">
        <v>167</v>
      </c>
      <c r="D8" s="217" t="s">
        <v>166</v>
      </c>
      <c r="E8" s="336"/>
      <c r="F8" s="336"/>
      <c r="G8" s="213">
        <v>1.0000000000000001E-5</v>
      </c>
      <c r="H8" s="237">
        <v>0.4</v>
      </c>
    </row>
    <row r="9" spans="2:11" ht="15.75" thickBot="1" x14ac:dyDescent="0.3">
      <c r="B9" s="53"/>
      <c r="C9" s="157"/>
      <c r="D9" s="157"/>
      <c r="E9" s="334" t="s">
        <v>4</v>
      </c>
      <c r="F9" s="335"/>
      <c r="G9" s="215">
        <f>SUM(G5:G8)</f>
        <v>1.0000100000000001</v>
      </c>
      <c r="H9" s="238">
        <f>SUM(H5:H8)</f>
        <v>404.4</v>
      </c>
      <c r="I9" s="212"/>
    </row>
    <row r="10" spans="2:11" x14ac:dyDescent="0.25">
      <c r="B10" s="15"/>
      <c r="C10" s="15"/>
      <c r="D10" s="15"/>
      <c r="E10" s="214"/>
      <c r="F10" s="214"/>
      <c r="G10" s="216"/>
      <c r="H10" s="112"/>
    </row>
    <row r="11" spans="2:11" ht="77.25" customHeight="1" x14ac:dyDescent="0.25">
      <c r="B11" s="260" t="s">
        <v>21</v>
      </c>
      <c r="C11" s="261"/>
      <c r="D11" s="261"/>
      <c r="E11" s="261"/>
      <c r="F11" s="261"/>
      <c r="G11" s="262"/>
      <c r="I11" s="232"/>
      <c r="J11" s="100"/>
    </row>
    <row r="12" spans="2:11" x14ac:dyDescent="0.25">
      <c r="B12" s="14"/>
    </row>
    <row r="13" spans="2:11" x14ac:dyDescent="0.25">
      <c r="B13" s="14"/>
    </row>
    <row r="14" spans="2:11" x14ac:dyDescent="0.25">
      <c r="B14" s="14"/>
    </row>
    <row r="15" spans="2:11" s="100" customFormat="1" x14ac:dyDescent="0.25">
      <c r="C15" s="231"/>
    </row>
    <row r="16" spans="2:11" s="100" customFormat="1" x14ac:dyDescent="0.25"/>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4" spans="2:2" x14ac:dyDescent="0.25">
      <c r="B24" s="14"/>
    </row>
    <row r="25" spans="2:2" x14ac:dyDescent="0.25">
      <c r="B25" s="14"/>
    </row>
    <row r="27" spans="2:2" x14ac:dyDescent="0.25">
      <c r="B27" s="9"/>
    </row>
    <row r="28" spans="2:2" x14ac:dyDescent="0.25">
      <c r="B28" s="12"/>
    </row>
  </sheetData>
  <sheetProtection algorithmName="SHA-512" hashValue="jKuR+9MsUI8VFjxC+ysEayW/98ppSOdFi+nnTJ2Z+j/T8CfPFvivOabc5WBuzYn3TAOgCcJT6dDkHgtznnW0zg==" saltValue="rQkLpQVxrfMB1UZg+i6W3g==" spinCount="100000" sheet="1" objects="1" scenarios="1"/>
  <mergeCells count="12">
    <mergeCell ref="E9:F9"/>
    <mergeCell ref="B11:G11"/>
    <mergeCell ref="E5:F5"/>
    <mergeCell ref="E6:F6"/>
    <mergeCell ref="E7:F7"/>
    <mergeCell ref="E8:F8"/>
    <mergeCell ref="E4:F4"/>
    <mergeCell ref="B1:G1"/>
    <mergeCell ref="B2:D2"/>
    <mergeCell ref="E2:G2"/>
    <mergeCell ref="B3:D3"/>
    <mergeCell ref="E3:G3"/>
  </mergeCells>
  <pageMargins left="0.7" right="0.7" top="0.75" bottom="0.75" header="0.3" footer="0.3"/>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AB2E5-396E-4666-A9E0-E7CAF1556F3E}">
  <dimension ref="B1:N32"/>
  <sheetViews>
    <sheetView tabSelected="1" topLeftCell="A4" workbookViewId="0">
      <selection activeCell="K11" sqref="K11"/>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4.140625" style="14" customWidth="1"/>
    <col min="7" max="7" width="8.85546875" style="14" customWidth="1"/>
    <col min="8" max="8" width="13.42578125" style="14" customWidth="1"/>
    <col min="9" max="9" width="19.140625" style="14" customWidth="1"/>
    <col min="10" max="10" width="13.42578125" style="14" customWidth="1"/>
    <col min="11" max="11" width="12.42578125" style="14" customWidth="1"/>
    <col min="12" max="12" width="16.28515625" style="14" customWidth="1"/>
    <col min="13" max="13" width="11.42578125" style="14" customWidth="1"/>
    <col min="14" max="16384" width="9.140625" style="14"/>
  </cols>
  <sheetData>
    <row r="1" spans="2:14" s="100" customFormat="1" ht="51" customHeight="1" x14ac:dyDescent="0.25">
      <c r="B1" s="241" t="s">
        <v>20</v>
      </c>
      <c r="C1" s="241"/>
      <c r="D1" s="241"/>
      <c r="E1" s="241"/>
      <c r="F1" s="241"/>
      <c r="G1" s="241"/>
      <c r="H1" s="241"/>
      <c r="I1" s="18"/>
    </row>
    <row r="2" spans="2:14" s="15" customFormat="1" ht="24" customHeight="1" x14ac:dyDescent="0.25">
      <c r="B2" s="108"/>
      <c r="C2" s="102"/>
      <c r="D2" s="102"/>
      <c r="E2" s="102"/>
      <c r="F2" s="102"/>
      <c r="G2" s="102"/>
      <c r="H2" s="102"/>
      <c r="I2" s="102"/>
    </row>
    <row r="3" spans="2:14" s="6" customFormat="1" ht="31.5" customHeight="1" x14ac:dyDescent="0.25">
      <c r="B3" s="303" t="s">
        <v>175</v>
      </c>
      <c r="C3" s="304"/>
      <c r="D3" s="305"/>
      <c r="E3" s="91"/>
      <c r="F3" s="280" t="s">
        <v>181</v>
      </c>
      <c r="G3" s="281"/>
      <c r="H3" s="281"/>
      <c r="I3" s="282"/>
    </row>
    <row r="4" spans="2:14" s="4" customFormat="1" ht="32.25" customHeight="1" thickBot="1" x14ac:dyDescent="0.3">
      <c r="B4" s="340" t="s">
        <v>177</v>
      </c>
      <c r="C4" s="341"/>
      <c r="D4" s="342"/>
      <c r="E4" s="21"/>
      <c r="F4" s="283" t="s">
        <v>182</v>
      </c>
      <c r="G4" s="284"/>
      <c r="H4" s="284"/>
      <c r="I4" s="285"/>
    </row>
    <row r="5" spans="2:14" s="1" customFormat="1" ht="56.25" customHeight="1" x14ac:dyDescent="0.25">
      <c r="B5" s="301" t="s">
        <v>5</v>
      </c>
      <c r="C5" s="302"/>
      <c r="D5" s="298" t="s">
        <v>0</v>
      </c>
      <c r="E5" s="299"/>
      <c r="F5" s="73" t="s">
        <v>1</v>
      </c>
      <c r="G5" s="295" t="s">
        <v>2</v>
      </c>
      <c r="H5" s="296"/>
      <c r="I5" s="87" t="s">
        <v>3</v>
      </c>
      <c r="J5" s="87" t="s">
        <v>179</v>
      </c>
      <c r="K5" s="356" t="s">
        <v>184</v>
      </c>
      <c r="L5" s="351"/>
      <c r="M5" s="28"/>
    </row>
    <row r="6" spans="2:14" s="1" customFormat="1" ht="21.75" customHeight="1" thickBot="1" x14ac:dyDescent="0.3">
      <c r="B6" s="308" t="s">
        <v>176</v>
      </c>
      <c r="C6" s="309"/>
      <c r="D6" s="300" t="s">
        <v>6</v>
      </c>
      <c r="E6" s="272"/>
      <c r="F6" s="220"/>
      <c r="G6" s="346"/>
      <c r="H6" s="347"/>
      <c r="I6" s="221"/>
      <c r="J6" s="350"/>
      <c r="K6" s="354"/>
      <c r="L6" s="351"/>
      <c r="M6" s="28"/>
    </row>
    <row r="7" spans="2:14" s="1" customFormat="1" ht="41.25" customHeight="1" x14ac:dyDescent="0.25">
      <c r="B7" s="348"/>
      <c r="C7" s="349"/>
      <c r="D7" s="300" t="s">
        <v>7</v>
      </c>
      <c r="E7" s="272"/>
      <c r="F7" s="219" t="s">
        <v>8</v>
      </c>
      <c r="G7" s="274" t="s">
        <v>9</v>
      </c>
      <c r="H7" s="275"/>
      <c r="I7" s="218">
        <v>0.99095999999999995</v>
      </c>
      <c r="J7" s="358">
        <v>1000</v>
      </c>
      <c r="K7" s="359">
        <v>2000</v>
      </c>
      <c r="L7" s="351"/>
      <c r="M7" s="28"/>
    </row>
    <row r="8" spans="2:14" s="1" customFormat="1" ht="36" customHeight="1" x14ac:dyDescent="0.25">
      <c r="B8" s="319"/>
      <c r="C8" s="345"/>
      <c r="D8" s="300" t="s">
        <v>6</v>
      </c>
      <c r="E8" s="272"/>
      <c r="F8" s="210" t="s">
        <v>6</v>
      </c>
      <c r="G8" s="297" t="s">
        <v>178</v>
      </c>
      <c r="H8" s="297"/>
      <c r="I8" s="109">
        <v>6.2399999999999999E-4</v>
      </c>
      <c r="J8" s="361">
        <f>J7*I8</f>
        <v>0.624</v>
      </c>
      <c r="K8" s="357">
        <v>1.248</v>
      </c>
      <c r="L8" s="352"/>
      <c r="M8" s="95"/>
      <c r="N8" s="5"/>
    </row>
    <row r="9" spans="2:14" ht="35.25" customHeight="1" x14ac:dyDescent="0.25">
      <c r="B9" s="100"/>
      <c r="C9" s="165"/>
      <c r="D9" s="300" t="s">
        <v>100</v>
      </c>
      <c r="E9" s="272"/>
      <c r="F9" s="210" t="s">
        <v>96</v>
      </c>
      <c r="G9" s="254" t="s">
        <v>101</v>
      </c>
      <c r="H9" s="255"/>
      <c r="I9" s="89">
        <v>8.9999999999999998E-4</v>
      </c>
      <c r="J9" s="361">
        <f>J7*I9</f>
        <v>0.9</v>
      </c>
      <c r="K9" s="359">
        <v>1.8</v>
      </c>
      <c r="L9" s="352"/>
      <c r="M9" s="34"/>
    </row>
    <row r="10" spans="2:14" ht="35.25" customHeight="1" x14ac:dyDescent="0.25">
      <c r="B10" s="100"/>
      <c r="C10" s="100"/>
      <c r="D10" s="343" t="s">
        <v>102</v>
      </c>
      <c r="E10" s="344"/>
      <c r="F10" s="226" t="s">
        <v>97</v>
      </c>
      <c r="G10" s="254" t="s">
        <v>97</v>
      </c>
      <c r="H10" s="255"/>
      <c r="I10" s="227">
        <v>1E-4</v>
      </c>
      <c r="J10" s="362">
        <f>J7*I10</f>
        <v>0.1</v>
      </c>
      <c r="K10" s="359">
        <v>0.2</v>
      </c>
      <c r="L10" s="352"/>
      <c r="M10" s="34"/>
    </row>
    <row r="11" spans="2:14" s="1" customFormat="1" ht="37.5" customHeight="1" thickBot="1" x14ac:dyDescent="0.3">
      <c r="D11" s="306"/>
      <c r="E11" s="279"/>
      <c r="F11" s="75"/>
      <c r="G11" s="337" t="s">
        <v>180</v>
      </c>
      <c r="H11" s="338"/>
      <c r="I11" s="228">
        <v>7.4999999999999997E-3</v>
      </c>
      <c r="J11" s="363">
        <f>J7*I11</f>
        <v>7.5</v>
      </c>
      <c r="K11" s="360">
        <v>15</v>
      </c>
      <c r="L11" s="352"/>
      <c r="M11" s="34"/>
      <c r="N11" s="5"/>
    </row>
    <row r="12" spans="2:14" x14ac:dyDescent="0.25">
      <c r="B12" s="53"/>
      <c r="C12" s="53"/>
      <c r="D12" s="53"/>
      <c r="E12" s="53"/>
      <c r="F12" s="291" t="s">
        <v>4</v>
      </c>
      <c r="G12" s="339"/>
      <c r="H12" s="292"/>
      <c r="I12" s="224">
        <f>SUM(I7:I11)</f>
        <v>1.000084</v>
      </c>
      <c r="J12" s="223">
        <f>SUM(J7:J11)</f>
        <v>1009.124</v>
      </c>
      <c r="K12" s="355">
        <v>2018.248</v>
      </c>
      <c r="L12" s="34"/>
    </row>
    <row r="13" spans="2:14" x14ac:dyDescent="0.25">
      <c r="B13" s="15"/>
      <c r="C13" s="15"/>
      <c r="D13" s="15"/>
      <c r="E13" s="15"/>
      <c r="F13" s="40"/>
      <c r="G13" s="40"/>
      <c r="H13" s="180"/>
      <c r="I13" s="222"/>
      <c r="J13" s="225"/>
    </row>
    <row r="14" spans="2:14" ht="77.25" customHeight="1" x14ac:dyDescent="0.25">
      <c r="B14" s="293" t="s">
        <v>123</v>
      </c>
      <c r="C14" s="293"/>
      <c r="D14" s="293"/>
      <c r="E14" s="293"/>
      <c r="F14" s="293"/>
      <c r="G14" s="293"/>
      <c r="H14" s="293"/>
      <c r="I14" s="158"/>
      <c r="J14" s="353"/>
      <c r="K14" s="158"/>
    </row>
    <row r="15" spans="2:14" x14ac:dyDescent="0.25">
      <c r="F15" s="294"/>
      <c r="G15" s="294"/>
      <c r="H15" s="294"/>
    </row>
    <row r="16" spans="2:14" x14ac:dyDescent="0.25">
      <c r="B16" s="266"/>
      <c r="C16" s="266"/>
    </row>
    <row r="17" spans="2:10" x14ac:dyDescent="0.25">
      <c r="B17" s="8"/>
      <c r="C17" s="10"/>
    </row>
    <row r="18" spans="2:10" s="100" customFormat="1" x14ac:dyDescent="0.25">
      <c r="B18" s="7"/>
      <c r="C18" s="14"/>
    </row>
    <row r="19" spans="2:10" s="100" customFormat="1" x14ac:dyDescent="0.25">
      <c r="B19" s="14"/>
      <c r="C19" s="14"/>
    </row>
    <row r="20" spans="2:10" x14ac:dyDescent="0.25">
      <c r="C20" s="11"/>
    </row>
    <row r="21" spans="2:10" x14ac:dyDescent="0.25">
      <c r="C21" s="11"/>
    </row>
    <row r="22" spans="2:10" x14ac:dyDescent="0.25">
      <c r="B22" s="94"/>
      <c r="C22" s="100"/>
      <c r="D22" s="100"/>
      <c r="E22" s="100"/>
    </row>
    <row r="23" spans="2:10" x14ac:dyDescent="0.25">
      <c r="B23" s="100"/>
      <c r="C23" s="100"/>
      <c r="D23" s="100"/>
      <c r="E23" s="100"/>
      <c r="J23" s="7"/>
    </row>
    <row r="25" spans="2:10" x14ac:dyDescent="0.25">
      <c r="B25" s="14"/>
    </row>
    <row r="27" spans="2:10" x14ac:dyDescent="0.25">
      <c r="B27" s="14"/>
    </row>
    <row r="28" spans="2:10" x14ac:dyDescent="0.25">
      <c r="B28" s="14"/>
    </row>
    <row r="30" spans="2:10" x14ac:dyDescent="0.25">
      <c r="B30" s="9"/>
    </row>
    <row r="31" spans="2:10" x14ac:dyDescent="0.25">
      <c r="B31" s="12"/>
    </row>
    <row r="32" spans="2:10" x14ac:dyDescent="0.25">
      <c r="I32" s="9"/>
    </row>
  </sheetData>
  <sheetProtection algorithmName="SHA-512" hashValue="NZTPALri8b2vbShqv54F/NGi87Ro+oMSWrpnrnAJ3Sv1ZNvQ2B+6O9v9hoRmfq8vnz3ms/vN6HbGEwm2LHyBbg==" saltValue="weP1vtT3wloVFYz3cMyHqg==" spinCount="100000" sheet="1" objects="1" scenarios="1"/>
  <mergeCells count="27">
    <mergeCell ref="D10:E10"/>
    <mergeCell ref="G10:H10"/>
    <mergeCell ref="B5:C5"/>
    <mergeCell ref="D5:E5"/>
    <mergeCell ref="G5:H5"/>
    <mergeCell ref="B8:C8"/>
    <mergeCell ref="D8:E8"/>
    <mergeCell ref="G8:H8"/>
    <mergeCell ref="D9:E9"/>
    <mergeCell ref="G9:H9"/>
    <mergeCell ref="B6:C6"/>
    <mergeCell ref="G6:H6"/>
    <mergeCell ref="D6:E6"/>
    <mergeCell ref="D7:E7"/>
    <mergeCell ref="G7:H7"/>
    <mergeCell ref="B7:C7"/>
    <mergeCell ref="B1:H1"/>
    <mergeCell ref="B3:D3"/>
    <mergeCell ref="F3:I3"/>
    <mergeCell ref="B4:D4"/>
    <mergeCell ref="F4:I4"/>
    <mergeCell ref="D11:E11"/>
    <mergeCell ref="G11:H11"/>
    <mergeCell ref="B14:H14"/>
    <mergeCell ref="F15:H15"/>
    <mergeCell ref="B16:C16"/>
    <mergeCell ref="F12:H1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35</v>
      </c>
      <c r="B3" s="243"/>
      <c r="C3" s="244"/>
      <c r="D3" s="19"/>
      <c r="E3" s="245" t="s">
        <v>24</v>
      </c>
      <c r="F3" s="246"/>
      <c r="G3" s="247"/>
      <c r="H3" s="20"/>
    </row>
    <row r="4" spans="1:8" s="4" customFormat="1" ht="32.25" customHeight="1" thickBot="1" x14ac:dyDescent="0.3">
      <c r="A4" s="248" t="s">
        <v>29</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37.5" customHeight="1" thickBot="1" x14ac:dyDescent="0.3">
      <c r="A6" s="44" t="s">
        <v>48</v>
      </c>
      <c r="B6" s="30" t="s">
        <v>6</v>
      </c>
      <c r="C6" s="35" t="s">
        <v>49</v>
      </c>
      <c r="D6" s="31"/>
      <c r="E6" s="267" t="s">
        <v>78</v>
      </c>
      <c r="F6" s="268"/>
      <c r="G6" s="32">
        <v>0.01</v>
      </c>
      <c r="H6" s="5"/>
    </row>
    <row r="7" spans="1:8" s="1" customFormat="1" ht="37.5" customHeight="1" x14ac:dyDescent="0.25">
      <c r="A7" s="29"/>
      <c r="B7" s="35" t="s">
        <v>7</v>
      </c>
      <c r="C7" s="35" t="s">
        <v>8</v>
      </c>
      <c r="D7" s="36"/>
      <c r="E7" s="256" t="s">
        <v>9</v>
      </c>
      <c r="F7" s="257"/>
      <c r="G7" s="37">
        <v>0.99</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41" t="s">
        <v>20</v>
      </c>
      <c r="B1" s="241"/>
      <c r="C1" s="241"/>
      <c r="D1" s="241"/>
      <c r="E1" s="241"/>
      <c r="F1" s="241"/>
      <c r="G1" s="241"/>
    </row>
    <row r="2" spans="1:7" s="15" customFormat="1" ht="24" customHeight="1" x14ac:dyDescent="0.25">
      <c r="A2" s="107"/>
      <c r="B2" s="101"/>
      <c r="C2" s="101"/>
      <c r="D2" s="101"/>
      <c r="E2" s="101"/>
      <c r="F2" s="101"/>
      <c r="G2" s="101"/>
    </row>
    <row r="3" spans="1:7" s="6" customFormat="1" ht="31.5" customHeight="1" x14ac:dyDescent="0.25">
      <c r="A3" s="242" t="s">
        <v>38</v>
      </c>
      <c r="B3" s="243"/>
      <c r="C3" s="244"/>
      <c r="D3" s="19"/>
      <c r="E3" s="245" t="s">
        <v>24</v>
      </c>
      <c r="F3" s="246"/>
      <c r="G3" s="247"/>
    </row>
    <row r="4" spans="1:7" s="4" customFormat="1" ht="32.25" customHeight="1" thickBot="1" x14ac:dyDescent="0.3">
      <c r="A4" s="248" t="s">
        <v>29</v>
      </c>
      <c r="B4" s="249"/>
      <c r="C4" s="250"/>
      <c r="D4" s="21"/>
      <c r="E4" s="251" t="s">
        <v>112</v>
      </c>
      <c r="F4" s="252"/>
      <c r="G4" s="253"/>
    </row>
    <row r="5" spans="1:7" s="1" customFormat="1" ht="56.25" customHeight="1" thickBot="1" x14ac:dyDescent="0.3">
      <c r="A5" s="22" t="s">
        <v>5</v>
      </c>
      <c r="B5" s="23" t="s">
        <v>0</v>
      </c>
      <c r="C5" s="23" t="s">
        <v>1</v>
      </c>
      <c r="D5" s="24"/>
      <c r="E5" s="239" t="s">
        <v>2</v>
      </c>
      <c r="F5" s="240"/>
      <c r="G5" s="25" t="s">
        <v>3</v>
      </c>
    </row>
    <row r="6" spans="1:7" s="1" customFormat="1" ht="37.5" customHeight="1" thickBot="1" x14ac:dyDescent="0.3">
      <c r="A6" s="44" t="s">
        <v>50</v>
      </c>
      <c r="B6" s="30" t="s">
        <v>6</v>
      </c>
      <c r="C6" s="35" t="s">
        <v>49</v>
      </c>
      <c r="D6" s="31"/>
      <c r="E6" s="267" t="s">
        <v>78</v>
      </c>
      <c r="F6" s="268"/>
      <c r="G6" s="32">
        <v>0.01</v>
      </c>
    </row>
    <row r="7" spans="1:7" s="1" customFormat="1" ht="37.5" customHeight="1" x14ac:dyDescent="0.25">
      <c r="A7" s="29"/>
      <c r="B7" s="35" t="s">
        <v>7</v>
      </c>
      <c r="C7" s="35" t="s">
        <v>8</v>
      </c>
      <c r="D7" s="36"/>
      <c r="E7" s="256" t="s">
        <v>9</v>
      </c>
      <c r="F7" s="257"/>
      <c r="G7" s="37">
        <v>0.99</v>
      </c>
    </row>
    <row r="8" spans="1:7" s="1" customFormat="1" ht="15" customHeight="1" x14ac:dyDescent="0.25">
      <c r="A8" s="38"/>
      <c r="B8" s="15"/>
      <c r="C8" s="15"/>
      <c r="D8" s="15"/>
      <c r="E8" s="258" t="s">
        <v>4</v>
      </c>
      <c r="F8" s="259"/>
      <c r="G8" s="39">
        <f>SUM(G6:G7)</f>
        <v>1</v>
      </c>
    </row>
    <row r="9" spans="1:7" s="1" customFormat="1" ht="15" customHeight="1" x14ac:dyDescent="0.25">
      <c r="A9" s="15"/>
      <c r="B9" s="15"/>
      <c r="C9" s="15"/>
      <c r="D9" s="15"/>
      <c r="E9" s="40"/>
      <c r="F9" s="40"/>
      <c r="G9" s="41"/>
    </row>
    <row r="10" spans="1:7" s="1" customFormat="1" ht="57" customHeight="1" x14ac:dyDescent="0.25">
      <c r="A10" s="260" t="s">
        <v>21</v>
      </c>
      <c r="B10" s="261"/>
      <c r="C10" s="261"/>
      <c r="D10" s="261"/>
      <c r="E10" s="261"/>
      <c r="F10" s="261"/>
      <c r="G10" s="262"/>
    </row>
    <row r="11" spans="1:7" x14ac:dyDescent="0.25">
      <c r="E11" s="265"/>
      <c r="F11" s="265"/>
      <c r="G11" s="265"/>
    </row>
    <row r="12" spans="1:7" x14ac:dyDescent="0.25">
      <c r="A12" s="266"/>
      <c r="B12" s="266"/>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36</v>
      </c>
      <c r="B3" s="243"/>
      <c r="C3" s="244"/>
      <c r="D3" s="19"/>
      <c r="E3" s="245" t="s">
        <v>24</v>
      </c>
      <c r="F3" s="246"/>
      <c r="G3" s="247"/>
      <c r="H3" s="20"/>
    </row>
    <row r="4" spans="1:8" s="4" customFormat="1" ht="32.25" customHeight="1" thickBot="1" x14ac:dyDescent="0.3">
      <c r="A4" s="248" t="s">
        <v>30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37.5" customHeight="1" thickBot="1" x14ac:dyDescent="0.3">
      <c r="A6" s="44" t="s">
        <v>44</v>
      </c>
      <c r="B6" s="30" t="s">
        <v>6</v>
      </c>
      <c r="C6" s="35" t="s">
        <v>45</v>
      </c>
      <c r="D6" s="31"/>
      <c r="E6" s="256" t="s">
        <v>79</v>
      </c>
      <c r="F6" s="257"/>
      <c r="G6" s="32">
        <v>0.01</v>
      </c>
      <c r="H6" s="5"/>
    </row>
    <row r="7" spans="1:8" s="1" customFormat="1" ht="37.5" customHeight="1" x14ac:dyDescent="0.25">
      <c r="A7" s="29"/>
      <c r="B7" s="35" t="s">
        <v>7</v>
      </c>
      <c r="C7" s="35" t="s">
        <v>8</v>
      </c>
      <c r="D7" s="36"/>
      <c r="E7" s="256" t="s">
        <v>9</v>
      </c>
      <c r="F7" s="257"/>
      <c r="G7" s="37">
        <v>0.99</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37</v>
      </c>
      <c r="B3" s="243"/>
      <c r="C3" s="244"/>
      <c r="D3" s="19"/>
      <c r="E3" s="245" t="s">
        <v>24</v>
      </c>
      <c r="F3" s="246"/>
      <c r="G3" s="247"/>
      <c r="H3" s="20"/>
    </row>
    <row r="4" spans="1:8" s="4" customFormat="1" ht="32.25" customHeight="1" thickBot="1" x14ac:dyDescent="0.3">
      <c r="A4" s="248" t="s">
        <v>30</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51</v>
      </c>
      <c r="B6" s="30" t="s">
        <v>6</v>
      </c>
      <c r="C6" s="35" t="s">
        <v>52</v>
      </c>
      <c r="D6" s="31"/>
      <c r="E6" s="256" t="s">
        <v>79</v>
      </c>
      <c r="F6" s="257"/>
      <c r="G6" s="32">
        <v>0.01</v>
      </c>
      <c r="H6" s="5"/>
    </row>
    <row r="7" spans="1:8" s="1" customFormat="1" ht="37.5" customHeight="1" x14ac:dyDescent="0.25">
      <c r="A7" s="29"/>
      <c r="B7" s="35" t="s">
        <v>7</v>
      </c>
      <c r="C7" s="35" t="s">
        <v>8</v>
      </c>
      <c r="D7" s="36"/>
      <c r="E7" s="256" t="s">
        <v>9</v>
      </c>
      <c r="F7" s="257"/>
      <c r="G7" s="37">
        <v>0.99</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39</v>
      </c>
      <c r="B3" s="243"/>
      <c r="C3" s="244"/>
      <c r="D3" s="19"/>
      <c r="E3" s="245" t="s">
        <v>24</v>
      </c>
      <c r="F3" s="246"/>
      <c r="G3" s="247"/>
      <c r="H3" s="20"/>
    </row>
    <row r="4" spans="1:8" s="4" customFormat="1" ht="32.25" customHeight="1" thickBot="1" x14ac:dyDescent="0.3">
      <c r="A4" s="248" t="s">
        <v>31</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53</v>
      </c>
      <c r="B6" s="30" t="s">
        <v>6</v>
      </c>
      <c r="C6" s="35" t="s">
        <v>54</v>
      </c>
      <c r="D6" s="31"/>
      <c r="E6" s="256" t="s">
        <v>80</v>
      </c>
      <c r="F6" s="257"/>
      <c r="G6" s="32">
        <v>0.01</v>
      </c>
      <c r="H6" s="5"/>
    </row>
    <row r="7" spans="1:8" s="1" customFormat="1" ht="37.5" customHeight="1" x14ac:dyDescent="0.25">
      <c r="A7" s="29"/>
      <c r="B7" s="35" t="s">
        <v>7</v>
      </c>
      <c r="C7" s="35" t="s">
        <v>8</v>
      </c>
      <c r="D7" s="36"/>
      <c r="E7" s="256" t="s">
        <v>9</v>
      </c>
      <c r="F7" s="257"/>
      <c r="G7" s="37">
        <v>0.99</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41" t="s">
        <v>20</v>
      </c>
      <c r="B1" s="241"/>
      <c r="C1" s="241"/>
      <c r="D1" s="241"/>
      <c r="E1" s="241"/>
      <c r="F1" s="241"/>
      <c r="G1" s="241"/>
    </row>
    <row r="2" spans="1:8" s="15" customFormat="1" ht="24" customHeight="1" x14ac:dyDescent="0.25">
      <c r="A2" s="107"/>
      <c r="B2" s="101"/>
      <c r="C2" s="101"/>
      <c r="D2" s="101"/>
      <c r="E2" s="101"/>
      <c r="F2" s="101"/>
      <c r="G2" s="101"/>
      <c r="H2" s="2"/>
    </row>
    <row r="3" spans="1:8" s="6" customFormat="1" ht="31.5" customHeight="1" x14ac:dyDescent="0.25">
      <c r="A3" s="242" t="s">
        <v>40</v>
      </c>
      <c r="B3" s="243"/>
      <c r="C3" s="244"/>
      <c r="D3" s="19"/>
      <c r="E3" s="245" t="s">
        <v>24</v>
      </c>
      <c r="F3" s="246"/>
      <c r="G3" s="247"/>
      <c r="H3" s="20"/>
    </row>
    <row r="4" spans="1:8" s="4" customFormat="1" ht="32.25" customHeight="1" thickBot="1" x14ac:dyDescent="0.3">
      <c r="A4" s="248" t="s">
        <v>31</v>
      </c>
      <c r="B4" s="249"/>
      <c r="C4" s="250"/>
      <c r="D4" s="21"/>
      <c r="E4" s="251" t="s">
        <v>112</v>
      </c>
      <c r="F4" s="252"/>
      <c r="G4" s="253"/>
      <c r="H4" s="3"/>
    </row>
    <row r="5" spans="1:8" s="1" customFormat="1" ht="56.25" customHeight="1" thickBot="1" x14ac:dyDescent="0.3">
      <c r="A5" s="22" t="s">
        <v>5</v>
      </c>
      <c r="B5" s="23" t="s">
        <v>0</v>
      </c>
      <c r="C5" s="23" t="s">
        <v>1</v>
      </c>
      <c r="D5" s="24"/>
      <c r="E5" s="239" t="s">
        <v>2</v>
      </c>
      <c r="F5" s="240"/>
      <c r="G5" s="25" t="s">
        <v>3</v>
      </c>
      <c r="H5" s="28"/>
    </row>
    <row r="6" spans="1:8" s="1" customFormat="1" ht="46.5" customHeight="1" thickBot="1" x14ac:dyDescent="0.3">
      <c r="A6" s="44" t="s">
        <v>55</v>
      </c>
      <c r="B6" s="30" t="s">
        <v>6</v>
      </c>
      <c r="C6" s="35" t="s">
        <v>56</v>
      </c>
      <c r="D6" s="31"/>
      <c r="E6" s="256" t="s">
        <v>80</v>
      </c>
      <c r="F6" s="257"/>
      <c r="G6" s="32">
        <v>0.01</v>
      </c>
      <c r="H6" s="5"/>
    </row>
    <row r="7" spans="1:8" s="1" customFormat="1" ht="37.5" customHeight="1" x14ac:dyDescent="0.25">
      <c r="A7" s="44"/>
      <c r="B7" s="35" t="s">
        <v>7</v>
      </c>
      <c r="C7" s="35" t="s">
        <v>8</v>
      </c>
      <c r="D7" s="36"/>
      <c r="E7" s="256" t="s">
        <v>9</v>
      </c>
      <c r="F7" s="257"/>
      <c r="G7" s="37">
        <v>0.99</v>
      </c>
      <c r="H7" s="5"/>
    </row>
    <row r="8" spans="1:8" s="1" customFormat="1" ht="15" customHeight="1" x14ac:dyDescent="0.25">
      <c r="A8" s="38"/>
      <c r="B8" s="15"/>
      <c r="C8" s="15"/>
      <c r="D8" s="15"/>
      <c r="E8" s="258" t="s">
        <v>4</v>
      </c>
      <c r="F8" s="259"/>
      <c r="G8" s="39">
        <f>SUM(G6:G7)</f>
        <v>1</v>
      </c>
      <c r="H8" s="5"/>
    </row>
    <row r="9" spans="1:8" s="1" customFormat="1" ht="15" customHeight="1" x14ac:dyDescent="0.25">
      <c r="A9" s="15"/>
      <c r="B9" s="15"/>
      <c r="C9" s="15"/>
      <c r="D9" s="15"/>
      <c r="E9" s="40"/>
      <c r="F9" s="40"/>
      <c r="G9" s="41"/>
      <c r="H9" s="5"/>
    </row>
    <row r="10" spans="1:8" s="1" customFormat="1" ht="57" customHeight="1" x14ac:dyDescent="0.25">
      <c r="A10" s="260" t="s">
        <v>21</v>
      </c>
      <c r="B10" s="261"/>
      <c r="C10" s="261"/>
      <c r="D10" s="261"/>
      <c r="E10" s="261"/>
      <c r="F10" s="261"/>
      <c r="G10" s="262"/>
      <c r="H10" s="2"/>
    </row>
    <row r="11" spans="1:8" x14ac:dyDescent="0.25">
      <c r="E11" s="265"/>
      <c r="F11" s="265"/>
      <c r="G11" s="265"/>
    </row>
    <row r="12" spans="1:8" x14ac:dyDescent="0.25">
      <c r="A12" s="266"/>
      <c r="B12" s="266"/>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2"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41" t="s">
        <v>20</v>
      </c>
      <c r="E1" s="241"/>
      <c r="F1" s="241"/>
      <c r="G1" s="241"/>
      <c r="H1" s="241"/>
      <c r="I1" s="241"/>
      <c r="J1" s="241"/>
      <c r="K1" s="18"/>
      <c r="L1" s="13"/>
    </row>
    <row r="2" spans="1:12" s="15" customFormat="1" ht="24" customHeight="1" x14ac:dyDescent="0.25">
      <c r="D2" s="107"/>
      <c r="E2" s="101"/>
      <c r="F2" s="101"/>
      <c r="G2" s="101"/>
      <c r="H2" s="101"/>
      <c r="I2" s="101"/>
      <c r="J2" s="101"/>
      <c r="K2" s="101"/>
    </row>
    <row r="3" spans="1:12" s="6" customFormat="1" ht="31.5" customHeight="1" x14ac:dyDescent="0.25">
      <c r="C3" s="286" t="s">
        <v>26</v>
      </c>
      <c r="D3" s="287"/>
      <c r="E3" s="287"/>
      <c r="F3" s="288"/>
      <c r="G3" s="19"/>
      <c r="H3" s="280" t="s">
        <v>24</v>
      </c>
      <c r="I3" s="281"/>
      <c r="J3" s="281"/>
      <c r="K3" s="282"/>
    </row>
    <row r="4" spans="1:12" s="4" customFormat="1" ht="32.25" customHeight="1" thickBot="1" x14ac:dyDescent="0.3">
      <c r="C4" s="289" t="s">
        <v>83</v>
      </c>
      <c r="D4" s="289"/>
      <c r="E4" s="289"/>
      <c r="F4" s="290"/>
      <c r="G4" s="21"/>
      <c r="H4" s="283" t="s">
        <v>112</v>
      </c>
      <c r="I4" s="284"/>
      <c r="J4" s="284"/>
      <c r="K4" s="285"/>
    </row>
    <row r="5" spans="1:12" s="1" customFormat="1" ht="56.25" customHeight="1" thickBot="1" x14ac:dyDescent="0.3">
      <c r="C5" s="156" t="s">
        <v>5</v>
      </c>
      <c r="D5" s="269" t="s">
        <v>0</v>
      </c>
      <c r="E5" s="270"/>
      <c r="F5" s="155" t="s">
        <v>1</v>
      </c>
      <c r="G5" s="24"/>
      <c r="H5" s="239" t="s">
        <v>2</v>
      </c>
      <c r="I5" s="240"/>
      <c r="J5" s="25" t="s">
        <v>3</v>
      </c>
      <c r="K5" s="110" t="s">
        <v>124</v>
      </c>
    </row>
    <row r="6" spans="1:12" s="1" customFormat="1" ht="48" customHeight="1" thickBot="1" x14ac:dyDescent="0.3">
      <c r="C6" s="163" t="s">
        <v>142</v>
      </c>
      <c r="D6" s="271" t="s">
        <v>6</v>
      </c>
      <c r="E6" s="271"/>
      <c r="F6" s="35" t="s">
        <v>59</v>
      </c>
      <c r="G6" s="111"/>
      <c r="H6" s="256" t="s">
        <v>82</v>
      </c>
      <c r="I6" s="257"/>
      <c r="J6" s="32">
        <v>0.01</v>
      </c>
      <c r="K6" s="105"/>
    </row>
    <row r="7" spans="1:12" s="1" customFormat="1" ht="37.5" customHeight="1" x14ac:dyDescent="0.25">
      <c r="C7" s="164"/>
      <c r="D7" s="272" t="s">
        <v>7</v>
      </c>
      <c r="E7" s="273"/>
      <c r="F7" s="45" t="s">
        <v>8</v>
      </c>
      <c r="G7" s="47"/>
      <c r="H7" s="274" t="s">
        <v>9</v>
      </c>
      <c r="I7" s="275"/>
      <c r="J7" s="48">
        <v>0.9899</v>
      </c>
      <c r="K7" s="105"/>
    </row>
    <row r="8" spans="1:12" x14ac:dyDescent="0.25">
      <c r="C8" s="165"/>
      <c r="D8" s="272" t="s">
        <v>10</v>
      </c>
      <c r="E8" s="273"/>
      <c r="F8" s="30" t="s">
        <v>11</v>
      </c>
      <c r="G8" s="31"/>
      <c r="H8" s="254" t="s">
        <v>19</v>
      </c>
      <c r="I8" s="255"/>
      <c r="J8" s="49">
        <v>6.0000000000000002E-5</v>
      </c>
      <c r="K8" s="123" t="s">
        <v>127</v>
      </c>
    </row>
    <row r="9" spans="1:12" s="1" customFormat="1" ht="37.5" customHeight="1" x14ac:dyDescent="0.25">
      <c r="C9" s="166"/>
      <c r="D9" s="272" t="s">
        <v>110</v>
      </c>
      <c r="E9" s="273"/>
      <c r="F9" s="46" t="s">
        <v>13</v>
      </c>
      <c r="G9" s="47"/>
      <c r="H9" s="254" t="s">
        <v>111</v>
      </c>
      <c r="I9" s="255"/>
      <c r="J9" s="50">
        <v>1.0000000000000001E-5</v>
      </c>
      <c r="K9" s="123" t="s">
        <v>128</v>
      </c>
    </row>
    <row r="10" spans="1:12" s="1" customFormat="1" ht="18.75" customHeight="1" x14ac:dyDescent="0.25">
      <c r="C10" s="166"/>
      <c r="D10" s="272" t="s">
        <v>12</v>
      </c>
      <c r="E10" s="273"/>
      <c r="F10" s="51" t="s">
        <v>14</v>
      </c>
      <c r="G10" s="43"/>
      <c r="H10" s="254" t="s">
        <v>6</v>
      </c>
      <c r="I10" s="255"/>
      <c r="J10" s="92">
        <v>1.0000000000000001E-5</v>
      </c>
      <c r="K10" s="123" t="s">
        <v>128</v>
      </c>
    </row>
    <row r="11" spans="1:12" s="1" customFormat="1" ht="19.5" customHeight="1" x14ac:dyDescent="0.25">
      <c r="C11" s="166"/>
      <c r="D11" s="272" t="s">
        <v>6</v>
      </c>
      <c r="E11" s="273"/>
      <c r="F11" s="42" t="s">
        <v>15</v>
      </c>
      <c r="G11" s="43"/>
      <c r="H11" s="254" t="s">
        <v>6</v>
      </c>
      <c r="I11" s="255"/>
      <c r="J11" s="89">
        <v>1.0000000000000001E-5</v>
      </c>
      <c r="K11" s="123" t="s">
        <v>128</v>
      </c>
    </row>
    <row r="12" spans="1:12" s="1" customFormat="1" ht="27.75" customHeight="1" thickBot="1" x14ac:dyDescent="0.3">
      <c r="C12" s="166"/>
      <c r="D12" s="278" t="s">
        <v>6</v>
      </c>
      <c r="E12" s="279"/>
      <c r="F12" s="55" t="s">
        <v>16</v>
      </c>
      <c r="G12" s="56"/>
      <c r="H12" s="276" t="s">
        <v>6</v>
      </c>
      <c r="I12" s="277"/>
      <c r="J12" s="93">
        <v>1.0000000000000001E-5</v>
      </c>
      <c r="K12" s="123" t="s">
        <v>128</v>
      </c>
    </row>
    <row r="13" spans="1:12" x14ac:dyDescent="0.25">
      <c r="C13" s="100"/>
      <c r="D13" s="157"/>
      <c r="E13" s="53"/>
      <c r="F13" s="53"/>
      <c r="G13" s="53"/>
      <c r="H13" s="258" t="s">
        <v>4</v>
      </c>
      <c r="I13" s="259"/>
      <c r="J13" s="39">
        <f>SUM(J6:J12)</f>
        <v>0.99999999999999978</v>
      </c>
      <c r="K13" s="112"/>
    </row>
    <row r="14" spans="1:12" x14ac:dyDescent="0.25">
      <c r="D14" s="15"/>
      <c r="E14" s="15"/>
      <c r="F14" s="15"/>
      <c r="G14" s="15"/>
      <c r="H14" s="40"/>
      <c r="I14" s="40"/>
      <c r="J14" s="41"/>
    </row>
    <row r="15" spans="1:12" ht="77.25" customHeight="1" x14ac:dyDescent="0.25">
      <c r="D15" s="260" t="s">
        <v>21</v>
      </c>
      <c r="E15" s="261"/>
      <c r="F15" s="261"/>
      <c r="G15" s="261"/>
      <c r="H15" s="261"/>
      <c r="I15" s="261"/>
      <c r="J15" s="262"/>
    </row>
    <row r="17" spans="1:6" x14ac:dyDescent="0.25">
      <c r="D17" s="266"/>
      <c r="E17" s="266"/>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lpstr>Matcha Green Tea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2018-05-15T20:37:06Z</dcterms:modified>
</cp:coreProperties>
</file>