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<sst xmlns="http://schemas.openxmlformats.org/spreadsheetml/2006/main" count="345" uniqueCount="48">
  <si>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</si>
  <si>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</si>
  <si>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</si>
  <si>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</si>
  <si>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</si>
  <si>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</si>
  <si>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</si>
  <si>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</si>
  <si>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</si>
  <si>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</si>
  <si>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</si>
  <si>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</si>
  <si>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</si>
  <si>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</si>
  <si>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</si>
  <si>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</si>
  <si>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</si>
  <si>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</si>
  <si>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</si>
  <si>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</si>
  <si>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</si>
  <si>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</si>
  <si>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</si>
  <si>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</si>
  <si>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</si>
  <si>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</si>
  <si>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</si>
  <si>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</si>
  <si>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</si>
  <si>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</si>
  <si>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Momentum (inertia)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</si>
  <si>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</si>
  <si>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</si>
  <si>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</si>
  <si>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</si>
  <si>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</si>
  <si>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</si>
  <si>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</si>
  <si>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</si>
  <si>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</si>
  <si>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</si>
  <si>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 with inertia)</t>
  </si>
  <si>
    <t xml:space="preserve">Layer 1 (previous delta-weights)</t>
  </si>
  <si>
    <t xml:space="preserve">Layer 2 (previous delta-weights)</t>
  </si>
  <si>
    <t xml:space="preserve">Layer 3 (previous delta-weights)</t>
  </si>
  <si>
    <t xml:space="preserve">Layer 1 (delta-weights)</t>
  </si>
  <si>
    <t xml:space="preserve">Layer 2 (delta-weights)</t>
  </si>
  <si>
    <t xml:space="preserve">Layer 3 (delta-weights)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</si>
</sst>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E50" activeCellId="0" sqref="E50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v>0</v>
      </c>
      <c r="D71" s="0" t="n">
        <v>0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v>0</v>
      </c>
      <c r="D72" s="0" t="n">
        <v>0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v>0</v>
      </c>
      <c r="D75" s="0" t="n">
        <v>0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v>0</v>
      </c>
      <c r="D76" s="0" t="n">
        <v>0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v>0</v>
      </c>
      <c r="D77" s="0" t="n">
        <v>0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v>0</v>
      </c>
      <c r="E80" s="0" t="n">
        <v>0</v>
      </c>
      <c r="F80" s="0" t="n">
        <v>0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0.00281052400678985</v>
      </c>
      <c r="D84" s="0" t="n">
        <f aca="false">(1-$B$40)*-($B$39*B3*B62)+$B$40*D71</f>
        <v>0.00702631001697462</v>
      </c>
      <c r="F84" s="0" t="s">
        <v>10</v>
      </c>
      <c r="G84" s="0" t="s">
        <v>11</v>
      </c>
      <c r="H84" s="0" t="n">
        <f aca="false">C84+C7</f>
        <v>-0.99718947599321</v>
      </c>
      <c r="I84" s="0" t="n">
        <f aca="false">D84+D7</f>
        <v>1.00702631001697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-0.000436590523866677</v>
      </c>
      <c r="D85" s="0" t="n">
        <f aca="false">(1-$B$40)*-($B$39*B3*B63)+$B$40*D72</f>
        <v>-0.00109147630966669</v>
      </c>
      <c r="F85" s="0" t="s">
        <v>12</v>
      </c>
      <c r="G85" s="0" t="s">
        <v>13</v>
      </c>
      <c r="H85" s="0" t="n">
        <f aca="false">C85+C8</f>
        <v>0.999563409476133</v>
      </c>
      <c r="I85" s="0" t="n">
        <f aca="false">D85+D8</f>
        <v>1.99890852369033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0.0001394799639581</v>
      </c>
      <c r="D88" s="0" t="n">
        <f aca="false">(1-$B$40)*-($B$39*$C$13*B53)+$B$40*D75</f>
        <v>0.000399152352385298</v>
      </c>
      <c r="F88" s="0" t="s">
        <v>10</v>
      </c>
      <c r="G88" s="0" t="s">
        <v>11</v>
      </c>
      <c r="H88" s="0" t="n">
        <f aca="false">C88+C17</f>
        <v>-0.999860520036042</v>
      </c>
      <c r="I88" s="0" t="n">
        <f aca="false">D88+D17</f>
        <v>2.00039915235239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0.000426834845618664</v>
      </c>
      <c r="D89" s="0" t="n">
        <f aca="false">(1-$B$40)*-($B$39*$C$13*B54)+$B$40*D76</f>
        <v>0.00122148104913395</v>
      </c>
      <c r="F89" s="0" t="s">
        <v>12</v>
      </c>
      <c r="G89" s="0" t="s">
        <v>13</v>
      </c>
      <c r="H89" s="0" t="n">
        <f aca="false">C89+C18</f>
        <v>1.00042683484562</v>
      </c>
      <c r="I89" s="0" t="n">
        <f aca="false">D89+D18</f>
        <v>1.00122148104913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0.0013953235199768</v>
      </c>
      <c r="D90" s="0" t="n">
        <f aca="false">(1-$B$40)*-($B$39*$C$13*B55)+$B$40*D77</f>
        <v>0.00399302272191999</v>
      </c>
      <c r="F90" s="0" t="s">
        <v>20</v>
      </c>
      <c r="G90" s="0" t="s">
        <v>21</v>
      </c>
      <c r="H90" s="0" t="n">
        <f aca="false">C90+C19</f>
        <v>3.00139532351998</v>
      </c>
      <c r="I90" s="0" t="n">
        <f aca="false">D90+D19</f>
        <v>-1.99600697727808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0.00186851505253903</v>
      </c>
      <c r="E93" s="0" t="n">
        <f aca="false">(1-$B$40)*-($B$39*$B$45*C24)+$B$40*E80</f>
        <v>0.00171827428026939</v>
      </c>
      <c r="F93" s="0" t="n">
        <f aca="false">(1-$B$40)*-($B$39*$B$45*C25)+$B$40*F80</f>
        <v>-0.00140197217377645</v>
      </c>
      <c r="H93" s="0" t="s">
        <v>12</v>
      </c>
      <c r="I93" s="0" t="s">
        <v>11</v>
      </c>
      <c r="J93" s="0" t="s">
        <v>25</v>
      </c>
      <c r="K93" s="0" t="n">
        <f aca="false">D93+D29</f>
        <v>1.00186851505254</v>
      </c>
      <c r="L93" s="0" t="n">
        <f aca="false">E93+E29</f>
        <v>2.00171827428027</v>
      </c>
      <c r="M93" s="0" t="n">
        <f aca="false">F93+F29</f>
        <v>3.99859802782622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15.28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Step_1!H84</f>
        <v>-0.99718947599321</v>
      </c>
      <c r="D7" s="0" t="n">
        <f aca="false">Step_1!I84</f>
        <v>1.00702631001697</v>
      </c>
      <c r="F7" s="0" t="n">
        <f aca="false">C7</f>
        <v>-0.99718947599321</v>
      </c>
      <c r="G7" s="0" t="n">
        <f aca="false">C8</f>
        <v>0.999563409476133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Step_1!H85</f>
        <v>0.999563409476133</v>
      </c>
      <c r="D8" s="0" t="n">
        <f aca="false">Step_1!I85</f>
        <v>1.99890852369033</v>
      </c>
      <c r="F8" s="0" t="n">
        <f aca="false">D7</f>
        <v>1.00702631001697</v>
      </c>
      <c r="G8" s="0" t="n">
        <f aca="false">D8</f>
        <v>1.99890852369033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0.304075259809845</v>
      </c>
      <c r="C12" s="0" t="n">
        <f aca="false">TANH(B12)</f>
        <v>0.29503759051222</v>
      </c>
      <c r="D12" s="0" t="n">
        <f aca="false">1-C12*C12</f>
        <v>0.912952820184744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1.19936694374039</v>
      </c>
      <c r="C13" s="0" t="n">
        <f aca="false">TANH(B13)</f>
        <v>0.833461410260422</v>
      </c>
      <c r="D13" s="0" t="n">
        <f aca="false">1-C13*C13</f>
        <v>0.305342077606708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Step_1!H88</f>
        <v>-0.999860520036042</v>
      </c>
      <c r="D17" s="0" t="n">
        <f aca="false">Step_1!I88</f>
        <v>2.00039915235239</v>
      </c>
      <c r="F17" s="0" t="n">
        <f aca="false">C17</f>
        <v>-0.999860520036042</v>
      </c>
      <c r="G17" s="0" t="n">
        <f aca="false">C18</f>
        <v>1.00042683484562</v>
      </c>
      <c r="H17" s="0" t="n">
        <f aca="false">C19</f>
        <v>3.00139532351998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Step_1!H89</f>
        <v>1.00042683484562</v>
      </c>
      <c r="D18" s="0" t="n">
        <f aca="false">Step_1!I89</f>
        <v>1.00122148104913</v>
      </c>
      <c r="F18" s="0" t="n">
        <f aca="false">D17</f>
        <v>2.00039915235239</v>
      </c>
      <c r="G18" s="0" t="n">
        <f aca="false">D18</f>
        <v>1.00122148104913</v>
      </c>
      <c r="H18" s="0" t="n">
        <f aca="false">D19</f>
        <v>-1.99600697727808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Step_1!H90</f>
        <v>3.00139532351998</v>
      </c>
      <c r="D19" s="0" t="n">
        <f aca="false">Step_1!I90</f>
        <v>-1.99600697727808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1.37225905992364</v>
      </c>
      <c r="C23" s="0" t="n">
        <f aca="false">TANH(B23)</f>
        <v>0.879206012377303</v>
      </c>
      <c r="D23" s="0" t="n">
        <f aca="false">1-C23*C23</f>
        <v>0.226996787799602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1.12964299041486</v>
      </c>
      <c r="C24" s="0" t="n">
        <f aca="false">TANH(B24)</f>
        <v>0.810897040987206</v>
      </c>
      <c r="D24" s="0" t="n">
        <f aca="false">1-C24*C24</f>
        <v>0.342445988918193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-0.778070345745852</v>
      </c>
      <c r="C25" s="0" t="n">
        <f aca="false">TANH(B25)</f>
        <v>-0.651597739310895</v>
      </c>
      <c r="D25" s="0" t="n">
        <f aca="false">1-C25*C25</f>
        <v>0.575420386124931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Step_1!K93</f>
        <v>1.00186851505254</v>
      </c>
      <c r="E29" s="0" t="n">
        <f aca="false">Step_1!L93</f>
        <v>2.00171827428027</v>
      </c>
      <c r="F29" s="0" t="n">
        <f aca="false">Step_1!M93</f>
        <v>3.99859802782622</v>
      </c>
      <c r="H29" s="0" t="n">
        <f aca="false">D29</f>
        <v>1.00186851505254</v>
      </c>
    </row>
    <row r="30" customFormat="false" ht="12.8" hidden="false" customHeight="false" outlineLevel="0" collapsed="false">
      <c r="H30" s="0" t="n">
        <f aca="false">E29</f>
        <v>2.00171827428027</v>
      </c>
    </row>
    <row r="31" customFormat="false" ht="12.8" hidden="false" customHeight="false" outlineLevel="0" collapsed="false">
      <c r="H31" s="0" t="n">
        <f aca="false">F29</f>
        <v>3.99859802782622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-0.10144118779497</v>
      </c>
      <c r="C33" s="0" t="n">
        <f aca="false">TANH(B33)</f>
        <v>-0.101094660165135</v>
      </c>
      <c r="D33" s="0" t="n">
        <f aca="false">1-C33*C33</f>
        <v>0.989779869686096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-0.501094660165135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-0.495973407438646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-0.496900141216104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-0.992799033226992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-1.98319828883842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-0.112794735913225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-0.339980046730443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-1.14117272512571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-3.65245663927453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1.71175890160512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-3.33452058942817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0.522672019377885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3.84759266498758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-2.31317641021858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Step_1!C84</f>
        <v>0.00281052400678985</v>
      </c>
      <c r="D71" s="0" t="n">
        <f aca="false">Step_1!D84</f>
        <v>0.00702631001697462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Step_1!C85</f>
        <v>-0.000436590523866677</v>
      </c>
      <c r="D72" s="0" t="n">
        <f aca="false">Step_1!D85</f>
        <v>-0.00109147630966669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Step_1!C88</f>
        <v>0.0001394799639581</v>
      </c>
      <c r="D75" s="0" t="n">
        <f aca="false">Step_1!D88</f>
        <v>0.000399152352385298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Step_1!C89</f>
        <v>0.000426834845618664</v>
      </c>
      <c r="D76" s="0" t="n">
        <f aca="false">Step_1!D89</f>
        <v>0.00122148104913395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Step_1!C90</f>
        <v>0.0013953235199768</v>
      </c>
      <c r="D77" s="0" t="n">
        <f aca="false">Step_1!D90</f>
        <v>0.00399302272191999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Step_1!D93</f>
        <v>0.00186851505253903</v>
      </c>
      <c r="E80" s="0" t="n">
        <f aca="false">Step_1!E93</f>
        <v>0.00171827428026939</v>
      </c>
      <c r="F80" s="0" t="n">
        <f aca="false">Step_1!F93</f>
        <v>-0.00140197217377645</v>
      </c>
      <c r="G80" s="13"/>
      <c r="H80" s="13"/>
    </row>
    <row r="81" s="19" customFormat="true" ht="12.8" hidden="false" customHeight="false" outlineLevel="0" collapsed="false">
      <c r="A81" s="17"/>
      <c r="B81" s="18"/>
      <c r="C81" s="18"/>
      <c r="D81" s="18"/>
      <c r="E81" s="18"/>
      <c r="F81" s="18"/>
      <c r="G81" s="18"/>
      <c r="H81" s="18"/>
    </row>
    <row r="82" s="19" customFormat="true" ht="12.8" hidden="false" customHeight="false" outlineLevel="0" collapsed="false">
      <c r="A82" s="17" t="n">
        <f aca="false">$B40</f>
        <v>0.6</v>
      </c>
      <c r="B82" s="18" t="n">
        <f aca="false">B62</f>
        <v>-3.33452058942817</v>
      </c>
      <c r="C82" s="18"/>
      <c r="D82" s="18"/>
      <c r="E82" s="18"/>
      <c r="F82" s="18"/>
      <c r="G82" s="18"/>
      <c r="H82" s="18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0.00435393087561644</v>
      </c>
      <c r="D84" s="0" t="n">
        <f aca="false">(1-$B$40)*-($B$39*B3*B62)+$B$40*D71</f>
        <v>0.0108848271890411</v>
      </c>
      <c r="F84" s="0" t="s">
        <v>10</v>
      </c>
      <c r="G84" s="0" t="s">
        <v>11</v>
      </c>
      <c r="H84" s="0" t="n">
        <f aca="false">C84+C7</f>
        <v>-0.992835545117594</v>
      </c>
      <c r="I84" s="0" t="n">
        <f aca="false">D84+D7</f>
        <v>1.01791113720602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-0.000680091929822314</v>
      </c>
      <c r="D85" s="0" t="n">
        <f aca="false">(1-$B$40)*-($B$39*B3*B63)+$B$40*D72</f>
        <v>-0.00170022982455578</v>
      </c>
      <c r="F85" s="0" t="s">
        <v>12</v>
      </c>
      <c r="G85" s="0" t="s">
        <v>13</v>
      </c>
      <c r="H85" s="0" t="n">
        <f aca="false">C85+C8</f>
        <v>0.998883317546311</v>
      </c>
      <c r="I85" s="0" t="n">
        <f aca="false">D85+D8</f>
        <v>1.99720829386578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0.00021680272680006</v>
      </c>
      <c r="D88" s="0" t="n">
        <f aca="false">(1-$B$40)*-($B$39*$C$13*B53)+$B$40*D75</f>
        <v>0.000615531650087931</v>
      </c>
      <c r="F88" s="0" t="s">
        <v>10</v>
      </c>
      <c r="G88" s="0" t="s">
        <v>11</v>
      </c>
      <c r="H88" s="0" t="n">
        <f aca="false">C88+C17</f>
        <v>-0.999643717309242</v>
      </c>
      <c r="I88" s="0" t="n">
        <f aca="false">D88+D17</f>
        <v>2.00101468400247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0.000657328482609526</v>
      </c>
      <c r="D89" s="0" t="n">
        <f aca="false">(1-$B$40)*-($B$39*$C$13*B54)+$B$40*D76</f>
        <v>0.00186632962631381</v>
      </c>
      <c r="F89" s="0" t="s">
        <v>12</v>
      </c>
      <c r="G89" s="0" t="s">
        <v>13</v>
      </c>
      <c r="H89" s="0" t="n">
        <f aca="false">C89+C18</f>
        <v>1.00108416332823</v>
      </c>
      <c r="I89" s="0" t="n">
        <f aca="false">D89+D18</f>
        <v>1.00308781067545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0.00218394951670349</v>
      </c>
      <c r="D90" s="0" t="n">
        <f aca="false">(1-$B$40)*-($B$39*$C$13*B55)+$B$40*D77</f>
        <v>0.006200307348488</v>
      </c>
      <c r="F90" s="0" t="s">
        <v>20</v>
      </c>
      <c r="G90" s="0" t="s">
        <v>21</v>
      </c>
      <c r="H90" s="0" t="n">
        <f aca="false">C90+C19</f>
        <v>3.00357927303668</v>
      </c>
      <c r="I90" s="0" t="n">
        <f aca="false">D90+D19</f>
        <v>-1.98980666992959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0.00286536023872068</v>
      </c>
      <c r="E93" s="0" t="n">
        <f aca="false">(1-$B$40)*-($B$39*$B$45*C24)+$B$40*E80</f>
        <v>0.00263969804216299</v>
      </c>
      <c r="F93" s="0" t="n">
        <f aca="false">(1-$B$40)*-($B$39*$B$45*C25)+$B$40*F80</f>
        <v>-0.00213388390844725</v>
      </c>
      <c r="H93" s="0" t="s">
        <v>12</v>
      </c>
      <c r="I93" s="0" t="s">
        <v>11</v>
      </c>
      <c r="J93" s="0" t="s">
        <v>25</v>
      </c>
      <c r="K93" s="0" t="n">
        <f aca="false">D93+D29</f>
        <v>1.00473387529126</v>
      </c>
      <c r="L93" s="0" t="n">
        <f aca="false">E93+E29</f>
        <v>2.00435797232243</v>
      </c>
      <c r="M93" s="0" t="n">
        <f aca="false">F93+F29</f>
        <v>3.99646414391778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K77" activeCellId="0" sqref="K77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19.4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Step_2!H84</f>
        <v>-0.992835545117594</v>
      </c>
      <c r="D7" s="0" t="n">
        <f aca="false">Step_2!I84</f>
        <v>1.01791113720602</v>
      </c>
      <c r="F7" s="0" t="n">
        <f aca="false">C7</f>
        <v>-0.992835545117594</v>
      </c>
      <c r="G7" s="0" t="n">
        <f aca="false">C8</f>
        <v>0.998883317546311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Step_2!H85</f>
        <v>0.998883317546311</v>
      </c>
      <c r="D8" s="0" t="n">
        <f aca="false">Step_2!I85</f>
        <v>1.99720829386578</v>
      </c>
      <c r="F8" s="0" t="n">
        <f aca="false">D7</f>
        <v>1.01791113720602</v>
      </c>
      <c r="G8" s="0" t="n">
        <f aca="false">D8</f>
        <v>1.99720829386578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0.310388459579489</v>
      </c>
      <c r="C12" s="0" t="n">
        <f aca="false">TANH(B12)</f>
        <v>0.300790452157015</v>
      </c>
      <c r="D12" s="0" t="n">
        <f aca="false">1-C12*C12</f>
        <v>0.909525103891179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1.19838081044215</v>
      </c>
      <c r="C13" s="0" t="n">
        <f aca="false">TANH(B13)</f>
        <v>0.833160054682655</v>
      </c>
      <c r="D13" s="0" t="n">
        <f aca="false">1-C13*C13</f>
        <v>0.305844323281195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Step_2!H88</f>
        <v>-0.999643717309242</v>
      </c>
      <c r="D17" s="0" t="n">
        <f aca="false">Step_2!I88</f>
        <v>2.00101468400247</v>
      </c>
      <c r="F17" s="0" t="n">
        <f aca="false">C17</f>
        <v>-0.999643717309242</v>
      </c>
      <c r="G17" s="0" t="n">
        <f aca="false">C18</f>
        <v>1.00108416332823</v>
      </c>
      <c r="H17" s="0" t="n">
        <f aca="false">C19</f>
        <v>3.00357927303668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Step_2!H89</f>
        <v>1.00108416332823</v>
      </c>
      <c r="D18" s="0" t="n">
        <f aca="false">Step_2!I89</f>
        <v>1.00308781067545</v>
      </c>
      <c r="F18" s="0" t="n">
        <f aca="false">D17</f>
        <v>2.00101468400247</v>
      </c>
      <c r="G18" s="0" t="n">
        <f aca="false">D18</f>
        <v>1.00308781067545</v>
      </c>
      <c r="H18" s="0" t="n">
        <f aca="false">D19</f>
        <v>-1.98980666992959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Step_2!H90</f>
        <v>3.00357927303668</v>
      </c>
      <c r="D19" s="0" t="n">
        <f aca="false">Step_2!I90</f>
        <v>-1.98980666992959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1.36648221781893</v>
      </c>
      <c r="C23" s="0" t="n">
        <f aca="false">TANH(B23)</f>
        <v>0.877888008249122</v>
      </c>
      <c r="D23" s="0" t="n">
        <f aca="false">1-C23*C23</f>
        <v>0.22931264497239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1.13684925332859</v>
      </c>
      <c r="C24" s="0" t="n">
        <f aca="false">TANH(B24)</f>
        <v>0.813350417949386</v>
      </c>
      <c r="D24" s="0" t="n">
        <f aca="false">1-C24*C24</f>
        <v>0.338461097621559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-0.75437946630031</v>
      </c>
      <c r="C25" s="0" t="n">
        <f aca="false">TANH(B25)</f>
        <v>-0.63775441578059</v>
      </c>
      <c r="D25" s="0" t="n">
        <f aca="false">1-C25*C25</f>
        <v>0.593269305152359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Step_2!K93</f>
        <v>1.00473387529126</v>
      </c>
      <c r="E29" s="0" t="n">
        <f aca="false">Step_2!L93</f>
        <v>2.00435797232243</v>
      </c>
      <c r="F29" s="0" t="n">
        <f aca="false">Step_2!M93</f>
        <v>3.99646414391778</v>
      </c>
      <c r="H29" s="0" t="n">
        <f aca="false">D29</f>
        <v>1.00473387529126</v>
      </c>
    </row>
    <row r="30" customFormat="false" ht="12.8" hidden="false" customHeight="false" outlineLevel="0" collapsed="false">
      <c r="H30" s="0" t="n">
        <f aca="false">E29</f>
        <v>2.00435797232243</v>
      </c>
    </row>
    <row r="31" customFormat="false" ht="12.8" hidden="false" customHeight="false" outlineLevel="0" collapsed="false">
      <c r="H31" s="0" t="n">
        <f aca="false">F29</f>
        <v>3.99646414391778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-0.0364734401838556</v>
      </c>
      <c r="C33" s="0" t="n">
        <f aca="false">TANH(B33)</f>
        <v>-0.0364572751025474</v>
      </c>
      <c r="D33" s="0" t="n">
        <f aca="false">1-C33*C33</f>
        <v>0.998670867092097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-0.436457275102547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-0.435877165375315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-0.43794055351851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-0.873653871373316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-1.74196746257497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-0.100425306668002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-0.295697848246337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-1.03345582611987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-3.29969540507275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1.55881387538393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-3.00115580610804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0.476754374838134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3.45587615233314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-2.10273212796436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Step_2!C84</f>
        <v>0.00435393087561644</v>
      </c>
      <c r="D71" s="0" t="n">
        <f aca="false">Step_2!D84</f>
        <v>0.0108848271890411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Step_2!C85</f>
        <v>-0.000680091929822314</v>
      </c>
      <c r="D72" s="0" t="n">
        <f aca="false">Step_2!D85</f>
        <v>-0.00170022982455578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Step_2!C88</f>
        <v>0.00021680272680006</v>
      </c>
      <c r="D75" s="0" t="n">
        <f aca="false">Step_2!D88</f>
        <v>0.000615531650087931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Step_2!C89</f>
        <v>0.000657328482609526</v>
      </c>
      <c r="D76" s="0" t="n">
        <f aca="false">Step_2!D89</f>
        <v>0.00186632962631381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Step_2!C90</f>
        <v>0.00218394951670349</v>
      </c>
      <c r="D77" s="0" t="n">
        <f aca="false">Step_2!D90</f>
        <v>0.006200307348488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Step_2!D93</f>
        <v>0.00286536023872068</v>
      </c>
      <c r="E80" s="0" t="n">
        <f aca="false">Step_2!E93</f>
        <v>0.00263969804216299</v>
      </c>
      <c r="F80" s="0" t="n">
        <f aca="false">Step_2!F93</f>
        <v>-0.00213388390844725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0.0050132831702563</v>
      </c>
      <c r="D84" s="0" t="n">
        <f aca="false">(1-$B$40)*-($B$39*B3*B62)+$B$40*D71</f>
        <v>0.0125332079256407</v>
      </c>
      <c r="F84" s="0" t="s">
        <v>10</v>
      </c>
      <c r="G84" s="0" t="s">
        <v>11</v>
      </c>
      <c r="H84" s="0" t="n">
        <f aca="false">C84+C7</f>
        <v>-0.987822261947338</v>
      </c>
      <c r="I84" s="0" t="n">
        <f aca="false">D84+D7</f>
        <v>1.03044434513166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-0.000789458657763896</v>
      </c>
      <c r="D85" s="0" t="n">
        <f aca="false">(1-$B$40)*-($B$39*B3*B63)+$B$40*D72</f>
        <v>-0.00197364664440974</v>
      </c>
      <c r="F85" s="0" t="s">
        <v>12</v>
      </c>
      <c r="G85" s="0" t="s">
        <v>13</v>
      </c>
      <c r="H85" s="0" t="n">
        <f aca="false">C85+C8</f>
        <v>0.998093858888547</v>
      </c>
      <c r="I85" s="0" t="n">
        <f aca="false">D85+D8</f>
        <v>1.99523464722137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0.000250909529682736</v>
      </c>
      <c r="D88" s="0" t="n">
        <f aca="false">(1-$B$40)*-($B$39*$C$13*B53)+$B$40*D75</f>
        <v>0.000704000406032898</v>
      </c>
      <c r="F88" s="0" t="s">
        <v>10</v>
      </c>
      <c r="G88" s="0" t="s">
        <v>11</v>
      </c>
      <c r="H88" s="0" t="n">
        <f aca="false">C88+C17</f>
        <v>-0.999392807779559</v>
      </c>
      <c r="I88" s="0" t="n">
        <f aca="false">D88+D17</f>
        <v>2.00171868440851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0.000750169447469204</v>
      </c>
      <c r="D89" s="0" t="n">
        <f aca="false">(1-$B$40)*-($B$39*$C$13*B54)+$B$40*D76</f>
        <v>0.00210525231744613</v>
      </c>
      <c r="F89" s="0" t="s">
        <v>12</v>
      </c>
      <c r="G89" s="0" t="s">
        <v>13</v>
      </c>
      <c r="H89" s="0" t="n">
        <f aca="false">C89+C18</f>
        <v>1.0018343327757</v>
      </c>
      <c r="I89" s="0" t="n">
        <f aca="false">D89+D18</f>
        <v>1.00519306299289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0.00255378429091368</v>
      </c>
      <c r="D90" s="0" t="n">
        <f aca="false">(1-$B$40)*-($B$39*$C$13*B55)+$B$40*D77</f>
        <v>0.00716432085950135</v>
      </c>
      <c r="F90" s="0" t="s">
        <v>20</v>
      </c>
      <c r="G90" s="0" t="s">
        <v>21</v>
      </c>
      <c r="H90" s="0" t="n">
        <f aca="false">C90+C19</f>
        <v>3.00613305732759</v>
      </c>
      <c r="I90" s="0" t="n">
        <f aca="false">D90+D19</f>
        <v>-1.98264234907009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0.00324982148944284</v>
      </c>
      <c r="E93" s="0" t="n">
        <f aca="false">(1-$B$40)*-($B$39*$B$45*C24)+$B$40*E80</f>
        <v>0.00300190232382822</v>
      </c>
      <c r="F93" s="0" t="n">
        <f aca="false">(1-$B$40)*-($B$39*$B$45*C25)+$B$40*F80</f>
        <v>-0.00239226069289248</v>
      </c>
      <c r="H93" s="0" t="s">
        <v>12</v>
      </c>
      <c r="I93" s="0" t="s">
        <v>11</v>
      </c>
      <c r="J93" s="0" t="s">
        <v>25</v>
      </c>
      <c r="K93" s="0" t="n">
        <f aca="false">D93+D29</f>
        <v>1.0079836967807</v>
      </c>
      <c r="L93" s="0" t="n">
        <f aca="false">E93+E29</f>
        <v>2.00735987464626</v>
      </c>
      <c r="M93" s="0" t="n">
        <f aca="false">F93+F29</f>
        <v>3.99407188322488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2018-11-12T15:08:28Z</dcterms:modified>
  <cp:revision>72</cp:revision>
  <dc:subject/>
  <dc:title/>
</cp:coreProperties>
</file>